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needham\Documents\DMZ\DMZ_2018\Gephi\"/>
    </mc:Choice>
  </mc:AlternateContent>
  <bookViews>
    <workbookView xWindow="0" yWindow="0" windowWidth="28800" windowHeight="12228" activeTab="2"/>
  </bookViews>
  <sheets>
    <sheet name="BusMatrix" sheetId="1" r:id="rId1"/>
    <sheet name="Manipulation" sheetId="2" r:id="rId2"/>
    <sheet name="DSG" sheetId="3" r:id="rId3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" l="1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9" i="2" l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<sst xmlns="http://schemas.openxmlformats.org/spreadsheetml/2006/main" count="415" uniqueCount="106">
  <si>
    <t>Information Matrix</t>
  </si>
  <si>
    <t>Process Properties</t>
  </si>
  <si>
    <t>Conformed Dimensions</t>
  </si>
  <si>
    <t>Role Playing Dimensions</t>
  </si>
  <si>
    <t>ABC Value chain?</t>
  </si>
  <si>
    <t>CBR</t>
  </si>
  <si>
    <t>Star Type</t>
  </si>
  <si>
    <t>Grain</t>
  </si>
  <si>
    <t>Date</t>
  </si>
  <si>
    <t>Time</t>
  </si>
  <si>
    <t>Employee</t>
  </si>
  <si>
    <t>School</t>
  </si>
  <si>
    <t>Lender</t>
  </si>
  <si>
    <t>Location</t>
  </si>
  <si>
    <t>Institution</t>
  </si>
  <si>
    <t>Source of Name</t>
  </si>
  <si>
    <t>Customer</t>
  </si>
  <si>
    <t>Prospect</t>
  </si>
  <si>
    <t>System of Origin</t>
  </si>
  <si>
    <t>First Call Type</t>
  </si>
  <si>
    <t>Campaign</t>
  </si>
  <si>
    <t>Product</t>
  </si>
  <si>
    <t>Phone Source</t>
  </si>
  <si>
    <t>Creative</t>
  </si>
  <si>
    <t>Selection Criteria</t>
  </si>
  <si>
    <t>No</t>
  </si>
  <si>
    <t>Yes</t>
  </si>
  <si>
    <t>Trans.</t>
  </si>
  <si>
    <t>Attempts</t>
  </si>
  <si>
    <t>x</t>
  </si>
  <si>
    <t>Telephone Sales</t>
  </si>
  <si>
    <t>Accum</t>
  </si>
  <si>
    <t>Daily rep snapshot</t>
  </si>
  <si>
    <t>Campaign Promotions</t>
  </si>
  <si>
    <t>One campaign promotion</t>
  </si>
  <si>
    <t>Campaign Record</t>
  </si>
  <si>
    <t>Campaign records + misc. contacts</t>
  </si>
  <si>
    <t>Snap</t>
  </si>
  <si>
    <t>Collections</t>
  </si>
  <si>
    <t>Past due account</t>
  </si>
  <si>
    <t>Customer Service</t>
  </si>
  <si>
    <t>Publication</t>
  </si>
  <si>
    <t>One Publication Monthly</t>
  </si>
  <si>
    <t>Campus</t>
  </si>
  <si>
    <t>One Campus Monthly</t>
  </si>
  <si>
    <t>Web Session</t>
  </si>
  <si>
    <t>One session</t>
  </si>
  <si>
    <t>Prospect Transaction</t>
  </si>
  <si>
    <t>One state change</t>
  </si>
  <si>
    <t>Servicing Transaction</t>
  </si>
  <si>
    <t>One GL detail transaction per customer account</t>
  </si>
  <si>
    <t>Work Session</t>
  </si>
  <si>
    <t>Logins-Logouts</t>
  </si>
  <si>
    <t>One Person</t>
  </si>
  <si>
    <t xml:space="preserve">Consolidated Loans </t>
  </si>
  <si>
    <t>One Underlying Loan</t>
  </si>
  <si>
    <t>School Demographics</t>
  </si>
  <si>
    <t>One school per year</t>
  </si>
  <si>
    <t>Application</t>
  </si>
  <si>
    <t>Call</t>
  </si>
  <si>
    <t>Facts</t>
  </si>
  <si>
    <t>Student</t>
  </si>
  <si>
    <t>Instructor</t>
  </si>
  <si>
    <t>Interaction</t>
  </si>
  <si>
    <t>FACT_</t>
  </si>
  <si>
    <t>DIM_</t>
  </si>
  <si>
    <t>Consolidated Loans</t>
  </si>
  <si>
    <t>FACT_Call</t>
  </si>
  <si>
    <t>FACT_Telephone_Sales</t>
  </si>
  <si>
    <t>FACT_Campaign_Promotions</t>
  </si>
  <si>
    <t>FACT_Campaign_Record</t>
  </si>
  <si>
    <t>FACT_Collections</t>
  </si>
  <si>
    <t>FACT_Customer_Service</t>
  </si>
  <si>
    <t>FACT_Publication</t>
  </si>
  <si>
    <t>FACT_Campus</t>
  </si>
  <si>
    <t>FACT_Web_Session</t>
  </si>
  <si>
    <t>FACT_Prospect_Transaction</t>
  </si>
  <si>
    <t>FACT_Servicing_Transaction</t>
  </si>
  <si>
    <t>FACT_Work_Session</t>
  </si>
  <si>
    <t>FACT_Prospect</t>
  </si>
  <si>
    <t>FACT_Consolidated_Loans</t>
  </si>
  <si>
    <t>FACT_School_Demographics</t>
  </si>
  <si>
    <t>FACT_Student</t>
  </si>
  <si>
    <t>FACT_Instructor</t>
  </si>
  <si>
    <t>FACT_Interaction</t>
  </si>
  <si>
    <t>DIM_Date</t>
  </si>
  <si>
    <t>DIM_Time</t>
  </si>
  <si>
    <t>DIM_Employee</t>
  </si>
  <si>
    <t>DIM_School</t>
  </si>
  <si>
    <t>DIM_Lender</t>
  </si>
  <si>
    <t>DIM_Location</t>
  </si>
  <si>
    <t>DIM_Institution</t>
  </si>
  <si>
    <t>DIM_Source_of_Name</t>
  </si>
  <si>
    <t>DIM_Customer</t>
  </si>
  <si>
    <t>DIM_Student</t>
  </si>
  <si>
    <t>DIM_Prospect</t>
  </si>
  <si>
    <t>DIM_First_Call_Type</t>
  </si>
  <si>
    <t>DIM_Product</t>
  </si>
  <si>
    <t>DIM_Campaign</t>
  </si>
  <si>
    <t>DIM_Creative</t>
  </si>
  <si>
    <t>DIM_Phone_Source</t>
  </si>
  <si>
    <t>DIM_Selection_Criteria</t>
  </si>
  <si>
    <t>DIM_Application</t>
  </si>
  <si>
    <t>Source</t>
  </si>
  <si>
    <t>Target</t>
  </si>
  <si>
    <t>Edge_Label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</si>
</sst>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7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3" borderId="11" xfId="0" applyFill="1" applyBorder="1" applyAlignment="1">
      <alignment textRotation="70"/>
    </xf>
    <xf numFmtId="0" fontId="0" fillId="3" borderId="12" xfId="0" applyFill="1" applyBorder="1" applyAlignment="1">
      <alignment textRotation="70"/>
    </xf>
    <xf numFmtId="0" fontId="0" fillId="0" borderId="12" xfId="0" applyBorder="1" applyAlignment="1">
      <alignment textRotation="70"/>
    </xf>
    <xf numFmtId="0" fontId="0" fillId="4" borderId="13" xfId="0" applyFill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topLeftCell="A2" workbookViewId="0">
      <selection activeCell="AG25" sqref="AG25"/>
    </sheetView>
  </sheetViews>
  <sheetFormatPr defaultRowHeight="14.4"/>
  <cols>
    <col min="1" max="1" width="20.5546875" customWidth="1"/>
    <col min="2" max="2" width="6.44140625" hidden="1" customWidth="1"/>
    <col min="3" max="3" width="5.88671875" hidden="1" customWidth="1"/>
    <col min="4" max="4" width="6.88671875" hidden="1" customWidth="1"/>
    <col min="5" max="5" width="31.33203125" hidden="1" customWidth="1"/>
    <col min="6" max="10" width="3.33203125" customWidth="1"/>
    <col min="11" max="11" width="4.33203125" customWidth="1"/>
    <col min="12" max="24" width="3.33203125" customWidth="1"/>
    <col min="233" max="233" width="20.5546875" customWidth="1"/>
    <col min="234" max="237" width="0" hidden="1" customWidth="1"/>
    <col min="238" max="242" width="3.33203125" customWidth="1"/>
    <col min="243" max="243" width="4.33203125" customWidth="1"/>
    <col min="244" max="280" width="3.33203125" customWidth="1"/>
    <col min="489" max="489" width="20.5546875" customWidth="1"/>
    <col min="490" max="493" width="0" hidden="1" customWidth="1"/>
    <col min="494" max="498" width="3.33203125" customWidth="1"/>
    <col min="499" max="499" width="4.33203125" customWidth="1"/>
    <col min="500" max="536" width="3.33203125" customWidth="1"/>
    <col min="745" max="745" width="20.5546875" customWidth="1"/>
    <col min="746" max="749" width="0" hidden="1" customWidth="1"/>
    <col min="750" max="754" width="3.33203125" customWidth="1"/>
    <col min="755" max="755" width="4.33203125" customWidth="1"/>
    <col min="756" max="792" width="3.33203125" customWidth="1"/>
    <col min="1001" max="1001" width="20.5546875" customWidth="1"/>
    <col min="1002" max="1005" width="0" hidden="1" customWidth="1"/>
    <col min="1006" max="1010" width="3.33203125" customWidth="1"/>
    <col min="1011" max="1011" width="4.33203125" customWidth="1"/>
    <col min="1012" max="1048" width="3.33203125" customWidth="1"/>
    <col min="1257" max="1257" width="20.5546875" customWidth="1"/>
    <col min="1258" max="1261" width="0" hidden="1" customWidth="1"/>
    <col min="1262" max="1266" width="3.33203125" customWidth="1"/>
    <col min="1267" max="1267" width="4.33203125" customWidth="1"/>
    <col min="1268" max="1304" width="3.33203125" customWidth="1"/>
    <col min="1513" max="1513" width="20.5546875" customWidth="1"/>
    <col min="1514" max="1517" width="0" hidden="1" customWidth="1"/>
    <col min="1518" max="1522" width="3.33203125" customWidth="1"/>
    <col min="1523" max="1523" width="4.33203125" customWidth="1"/>
    <col min="1524" max="1560" width="3.33203125" customWidth="1"/>
    <col min="1769" max="1769" width="20.5546875" customWidth="1"/>
    <col min="1770" max="1773" width="0" hidden="1" customWidth="1"/>
    <col min="1774" max="1778" width="3.33203125" customWidth="1"/>
    <col min="1779" max="1779" width="4.33203125" customWidth="1"/>
    <col min="1780" max="1816" width="3.33203125" customWidth="1"/>
    <col min="2025" max="2025" width="20.5546875" customWidth="1"/>
    <col min="2026" max="2029" width="0" hidden="1" customWidth="1"/>
    <col min="2030" max="2034" width="3.33203125" customWidth="1"/>
    <col min="2035" max="2035" width="4.33203125" customWidth="1"/>
    <col min="2036" max="2072" width="3.33203125" customWidth="1"/>
    <col min="2281" max="2281" width="20.5546875" customWidth="1"/>
    <col min="2282" max="2285" width="0" hidden="1" customWidth="1"/>
    <col min="2286" max="2290" width="3.33203125" customWidth="1"/>
    <col min="2291" max="2291" width="4.33203125" customWidth="1"/>
    <col min="2292" max="2328" width="3.33203125" customWidth="1"/>
    <col min="2537" max="2537" width="20.5546875" customWidth="1"/>
    <col min="2538" max="2541" width="0" hidden="1" customWidth="1"/>
    <col min="2542" max="2546" width="3.33203125" customWidth="1"/>
    <col min="2547" max="2547" width="4.33203125" customWidth="1"/>
    <col min="2548" max="2584" width="3.33203125" customWidth="1"/>
    <col min="2793" max="2793" width="20.5546875" customWidth="1"/>
    <col min="2794" max="2797" width="0" hidden="1" customWidth="1"/>
    <col min="2798" max="2802" width="3.33203125" customWidth="1"/>
    <col min="2803" max="2803" width="4.33203125" customWidth="1"/>
    <col min="2804" max="2840" width="3.33203125" customWidth="1"/>
    <col min="3049" max="3049" width="20.5546875" customWidth="1"/>
    <col min="3050" max="3053" width="0" hidden="1" customWidth="1"/>
    <col min="3054" max="3058" width="3.33203125" customWidth="1"/>
    <col min="3059" max="3059" width="4.33203125" customWidth="1"/>
    <col min="3060" max="3096" width="3.33203125" customWidth="1"/>
    <col min="3305" max="3305" width="20.5546875" customWidth="1"/>
    <col min="3306" max="3309" width="0" hidden="1" customWidth="1"/>
    <col min="3310" max="3314" width="3.33203125" customWidth="1"/>
    <col min="3315" max="3315" width="4.33203125" customWidth="1"/>
    <col min="3316" max="3352" width="3.33203125" customWidth="1"/>
    <col min="3561" max="3561" width="20.5546875" customWidth="1"/>
    <col min="3562" max="3565" width="0" hidden="1" customWidth="1"/>
    <col min="3566" max="3570" width="3.33203125" customWidth="1"/>
    <col min="3571" max="3571" width="4.33203125" customWidth="1"/>
    <col min="3572" max="3608" width="3.33203125" customWidth="1"/>
    <col min="3817" max="3817" width="20.5546875" customWidth="1"/>
    <col min="3818" max="3821" width="0" hidden="1" customWidth="1"/>
    <col min="3822" max="3826" width="3.33203125" customWidth="1"/>
    <col min="3827" max="3827" width="4.33203125" customWidth="1"/>
    <col min="3828" max="3864" width="3.33203125" customWidth="1"/>
    <col min="4073" max="4073" width="20.5546875" customWidth="1"/>
    <col min="4074" max="4077" width="0" hidden="1" customWidth="1"/>
    <col min="4078" max="4082" width="3.33203125" customWidth="1"/>
    <col min="4083" max="4083" width="4.33203125" customWidth="1"/>
    <col min="4084" max="4120" width="3.33203125" customWidth="1"/>
    <col min="4329" max="4329" width="20.5546875" customWidth="1"/>
    <col min="4330" max="4333" width="0" hidden="1" customWidth="1"/>
    <col min="4334" max="4338" width="3.33203125" customWidth="1"/>
    <col min="4339" max="4339" width="4.33203125" customWidth="1"/>
    <col min="4340" max="4376" width="3.33203125" customWidth="1"/>
    <col min="4585" max="4585" width="20.5546875" customWidth="1"/>
    <col min="4586" max="4589" width="0" hidden="1" customWidth="1"/>
    <col min="4590" max="4594" width="3.33203125" customWidth="1"/>
    <col min="4595" max="4595" width="4.33203125" customWidth="1"/>
    <col min="4596" max="4632" width="3.33203125" customWidth="1"/>
    <col min="4841" max="4841" width="20.5546875" customWidth="1"/>
    <col min="4842" max="4845" width="0" hidden="1" customWidth="1"/>
    <col min="4846" max="4850" width="3.33203125" customWidth="1"/>
    <col min="4851" max="4851" width="4.33203125" customWidth="1"/>
    <col min="4852" max="4888" width="3.33203125" customWidth="1"/>
    <col min="5097" max="5097" width="20.5546875" customWidth="1"/>
    <col min="5098" max="5101" width="0" hidden="1" customWidth="1"/>
    <col min="5102" max="5106" width="3.33203125" customWidth="1"/>
    <col min="5107" max="5107" width="4.33203125" customWidth="1"/>
    <col min="5108" max="5144" width="3.33203125" customWidth="1"/>
    <col min="5353" max="5353" width="20.5546875" customWidth="1"/>
    <col min="5354" max="5357" width="0" hidden="1" customWidth="1"/>
    <col min="5358" max="5362" width="3.33203125" customWidth="1"/>
    <col min="5363" max="5363" width="4.33203125" customWidth="1"/>
    <col min="5364" max="5400" width="3.33203125" customWidth="1"/>
    <col min="5609" max="5609" width="20.5546875" customWidth="1"/>
    <col min="5610" max="5613" width="0" hidden="1" customWidth="1"/>
    <col min="5614" max="5618" width="3.33203125" customWidth="1"/>
    <col min="5619" max="5619" width="4.33203125" customWidth="1"/>
    <col min="5620" max="5656" width="3.33203125" customWidth="1"/>
    <col min="5865" max="5865" width="20.5546875" customWidth="1"/>
    <col min="5866" max="5869" width="0" hidden="1" customWidth="1"/>
    <col min="5870" max="5874" width="3.33203125" customWidth="1"/>
    <col min="5875" max="5875" width="4.33203125" customWidth="1"/>
    <col min="5876" max="5912" width="3.33203125" customWidth="1"/>
    <col min="6121" max="6121" width="20.5546875" customWidth="1"/>
    <col min="6122" max="6125" width="0" hidden="1" customWidth="1"/>
    <col min="6126" max="6130" width="3.33203125" customWidth="1"/>
    <col min="6131" max="6131" width="4.33203125" customWidth="1"/>
    <col min="6132" max="6168" width="3.33203125" customWidth="1"/>
    <col min="6377" max="6377" width="20.5546875" customWidth="1"/>
    <col min="6378" max="6381" width="0" hidden="1" customWidth="1"/>
    <col min="6382" max="6386" width="3.33203125" customWidth="1"/>
    <col min="6387" max="6387" width="4.33203125" customWidth="1"/>
    <col min="6388" max="6424" width="3.33203125" customWidth="1"/>
    <col min="6633" max="6633" width="20.5546875" customWidth="1"/>
    <col min="6634" max="6637" width="0" hidden="1" customWidth="1"/>
    <col min="6638" max="6642" width="3.33203125" customWidth="1"/>
    <col min="6643" max="6643" width="4.33203125" customWidth="1"/>
    <col min="6644" max="6680" width="3.33203125" customWidth="1"/>
    <col min="6889" max="6889" width="20.5546875" customWidth="1"/>
    <col min="6890" max="6893" width="0" hidden="1" customWidth="1"/>
    <col min="6894" max="6898" width="3.33203125" customWidth="1"/>
    <col min="6899" max="6899" width="4.33203125" customWidth="1"/>
    <col min="6900" max="6936" width="3.33203125" customWidth="1"/>
    <col min="7145" max="7145" width="20.5546875" customWidth="1"/>
    <col min="7146" max="7149" width="0" hidden="1" customWidth="1"/>
    <col min="7150" max="7154" width="3.33203125" customWidth="1"/>
    <col min="7155" max="7155" width="4.33203125" customWidth="1"/>
    <col min="7156" max="7192" width="3.33203125" customWidth="1"/>
    <col min="7401" max="7401" width="20.5546875" customWidth="1"/>
    <col min="7402" max="7405" width="0" hidden="1" customWidth="1"/>
    <col min="7406" max="7410" width="3.33203125" customWidth="1"/>
    <col min="7411" max="7411" width="4.33203125" customWidth="1"/>
    <col min="7412" max="7448" width="3.33203125" customWidth="1"/>
    <col min="7657" max="7657" width="20.5546875" customWidth="1"/>
    <col min="7658" max="7661" width="0" hidden="1" customWidth="1"/>
    <col min="7662" max="7666" width="3.33203125" customWidth="1"/>
    <col min="7667" max="7667" width="4.33203125" customWidth="1"/>
    <col min="7668" max="7704" width="3.33203125" customWidth="1"/>
    <col min="7913" max="7913" width="20.5546875" customWidth="1"/>
    <col min="7914" max="7917" width="0" hidden="1" customWidth="1"/>
    <col min="7918" max="7922" width="3.33203125" customWidth="1"/>
    <col min="7923" max="7923" width="4.33203125" customWidth="1"/>
    <col min="7924" max="7960" width="3.33203125" customWidth="1"/>
    <col min="8169" max="8169" width="20.5546875" customWidth="1"/>
    <col min="8170" max="8173" width="0" hidden="1" customWidth="1"/>
    <col min="8174" max="8178" width="3.33203125" customWidth="1"/>
    <col min="8179" max="8179" width="4.33203125" customWidth="1"/>
    <col min="8180" max="8216" width="3.33203125" customWidth="1"/>
    <col min="8425" max="8425" width="20.5546875" customWidth="1"/>
    <col min="8426" max="8429" width="0" hidden="1" customWidth="1"/>
    <col min="8430" max="8434" width="3.33203125" customWidth="1"/>
    <col min="8435" max="8435" width="4.33203125" customWidth="1"/>
    <col min="8436" max="8472" width="3.33203125" customWidth="1"/>
    <col min="8681" max="8681" width="20.5546875" customWidth="1"/>
    <col min="8682" max="8685" width="0" hidden="1" customWidth="1"/>
    <col min="8686" max="8690" width="3.33203125" customWidth="1"/>
    <col min="8691" max="8691" width="4.33203125" customWidth="1"/>
    <col min="8692" max="8728" width="3.33203125" customWidth="1"/>
    <col min="8937" max="8937" width="20.5546875" customWidth="1"/>
    <col min="8938" max="8941" width="0" hidden="1" customWidth="1"/>
    <col min="8942" max="8946" width="3.33203125" customWidth="1"/>
    <col min="8947" max="8947" width="4.33203125" customWidth="1"/>
    <col min="8948" max="8984" width="3.33203125" customWidth="1"/>
    <col min="9193" max="9193" width="20.5546875" customWidth="1"/>
    <col min="9194" max="9197" width="0" hidden="1" customWidth="1"/>
    <col min="9198" max="9202" width="3.33203125" customWidth="1"/>
    <col min="9203" max="9203" width="4.33203125" customWidth="1"/>
    <col min="9204" max="9240" width="3.33203125" customWidth="1"/>
    <col min="9449" max="9449" width="20.5546875" customWidth="1"/>
    <col min="9450" max="9453" width="0" hidden="1" customWidth="1"/>
    <col min="9454" max="9458" width="3.33203125" customWidth="1"/>
    <col min="9459" max="9459" width="4.33203125" customWidth="1"/>
    <col min="9460" max="9496" width="3.33203125" customWidth="1"/>
    <col min="9705" max="9705" width="20.5546875" customWidth="1"/>
    <col min="9706" max="9709" width="0" hidden="1" customWidth="1"/>
    <col min="9710" max="9714" width="3.33203125" customWidth="1"/>
    <col min="9715" max="9715" width="4.33203125" customWidth="1"/>
    <col min="9716" max="9752" width="3.33203125" customWidth="1"/>
    <col min="9961" max="9961" width="20.5546875" customWidth="1"/>
    <col min="9962" max="9965" width="0" hidden="1" customWidth="1"/>
    <col min="9966" max="9970" width="3.33203125" customWidth="1"/>
    <col min="9971" max="9971" width="4.33203125" customWidth="1"/>
    <col min="9972" max="10008" width="3.33203125" customWidth="1"/>
    <col min="10217" max="10217" width="20.5546875" customWidth="1"/>
    <col min="10218" max="10221" width="0" hidden="1" customWidth="1"/>
    <col min="10222" max="10226" width="3.33203125" customWidth="1"/>
    <col min="10227" max="10227" width="4.33203125" customWidth="1"/>
    <col min="10228" max="10264" width="3.33203125" customWidth="1"/>
    <col min="10473" max="10473" width="20.5546875" customWidth="1"/>
    <col min="10474" max="10477" width="0" hidden="1" customWidth="1"/>
    <col min="10478" max="10482" width="3.33203125" customWidth="1"/>
    <col min="10483" max="10483" width="4.33203125" customWidth="1"/>
    <col min="10484" max="10520" width="3.33203125" customWidth="1"/>
    <col min="10729" max="10729" width="20.5546875" customWidth="1"/>
    <col min="10730" max="10733" width="0" hidden="1" customWidth="1"/>
    <col min="10734" max="10738" width="3.33203125" customWidth="1"/>
    <col min="10739" max="10739" width="4.33203125" customWidth="1"/>
    <col min="10740" max="10776" width="3.33203125" customWidth="1"/>
    <col min="10985" max="10985" width="20.5546875" customWidth="1"/>
    <col min="10986" max="10989" width="0" hidden="1" customWidth="1"/>
    <col min="10990" max="10994" width="3.33203125" customWidth="1"/>
    <col min="10995" max="10995" width="4.33203125" customWidth="1"/>
    <col min="10996" max="11032" width="3.33203125" customWidth="1"/>
    <col min="11241" max="11241" width="20.5546875" customWidth="1"/>
    <col min="11242" max="11245" width="0" hidden="1" customWidth="1"/>
    <col min="11246" max="11250" width="3.33203125" customWidth="1"/>
    <col min="11251" max="11251" width="4.33203125" customWidth="1"/>
    <col min="11252" max="11288" width="3.33203125" customWidth="1"/>
    <col min="11497" max="11497" width="20.5546875" customWidth="1"/>
    <col min="11498" max="11501" width="0" hidden="1" customWidth="1"/>
    <col min="11502" max="11506" width="3.33203125" customWidth="1"/>
    <col min="11507" max="11507" width="4.33203125" customWidth="1"/>
    <col min="11508" max="11544" width="3.33203125" customWidth="1"/>
    <col min="11753" max="11753" width="20.5546875" customWidth="1"/>
    <col min="11754" max="11757" width="0" hidden="1" customWidth="1"/>
    <col min="11758" max="11762" width="3.33203125" customWidth="1"/>
    <col min="11763" max="11763" width="4.33203125" customWidth="1"/>
    <col min="11764" max="11800" width="3.33203125" customWidth="1"/>
    <col min="12009" max="12009" width="20.5546875" customWidth="1"/>
    <col min="12010" max="12013" width="0" hidden="1" customWidth="1"/>
    <col min="12014" max="12018" width="3.33203125" customWidth="1"/>
    <col min="12019" max="12019" width="4.33203125" customWidth="1"/>
    <col min="12020" max="12056" width="3.33203125" customWidth="1"/>
    <col min="12265" max="12265" width="20.5546875" customWidth="1"/>
    <col min="12266" max="12269" width="0" hidden="1" customWidth="1"/>
    <col min="12270" max="12274" width="3.33203125" customWidth="1"/>
    <col min="12275" max="12275" width="4.33203125" customWidth="1"/>
    <col min="12276" max="12312" width="3.33203125" customWidth="1"/>
    <col min="12521" max="12521" width="20.5546875" customWidth="1"/>
    <col min="12522" max="12525" width="0" hidden="1" customWidth="1"/>
    <col min="12526" max="12530" width="3.33203125" customWidth="1"/>
    <col min="12531" max="12531" width="4.33203125" customWidth="1"/>
    <col min="12532" max="12568" width="3.33203125" customWidth="1"/>
    <col min="12777" max="12777" width="20.5546875" customWidth="1"/>
    <col min="12778" max="12781" width="0" hidden="1" customWidth="1"/>
    <col min="12782" max="12786" width="3.33203125" customWidth="1"/>
    <col min="12787" max="12787" width="4.33203125" customWidth="1"/>
    <col min="12788" max="12824" width="3.33203125" customWidth="1"/>
    <col min="13033" max="13033" width="20.5546875" customWidth="1"/>
    <col min="13034" max="13037" width="0" hidden="1" customWidth="1"/>
    <col min="13038" max="13042" width="3.33203125" customWidth="1"/>
    <col min="13043" max="13043" width="4.33203125" customWidth="1"/>
    <col min="13044" max="13080" width="3.33203125" customWidth="1"/>
    <col min="13289" max="13289" width="20.5546875" customWidth="1"/>
    <col min="13290" max="13293" width="0" hidden="1" customWidth="1"/>
    <col min="13294" max="13298" width="3.33203125" customWidth="1"/>
    <col min="13299" max="13299" width="4.33203125" customWidth="1"/>
    <col min="13300" max="13336" width="3.33203125" customWidth="1"/>
    <col min="13545" max="13545" width="20.5546875" customWidth="1"/>
    <col min="13546" max="13549" width="0" hidden="1" customWidth="1"/>
    <col min="13550" max="13554" width="3.33203125" customWidth="1"/>
    <col min="13555" max="13555" width="4.33203125" customWidth="1"/>
    <col min="13556" max="13592" width="3.33203125" customWidth="1"/>
    <col min="13801" max="13801" width="20.5546875" customWidth="1"/>
    <col min="13802" max="13805" width="0" hidden="1" customWidth="1"/>
    <col min="13806" max="13810" width="3.33203125" customWidth="1"/>
    <col min="13811" max="13811" width="4.33203125" customWidth="1"/>
    <col min="13812" max="13848" width="3.33203125" customWidth="1"/>
    <col min="14057" max="14057" width="20.5546875" customWidth="1"/>
    <col min="14058" max="14061" width="0" hidden="1" customWidth="1"/>
    <col min="14062" max="14066" width="3.33203125" customWidth="1"/>
    <col min="14067" max="14067" width="4.33203125" customWidth="1"/>
    <col min="14068" max="14104" width="3.33203125" customWidth="1"/>
    <col min="14313" max="14313" width="20.5546875" customWidth="1"/>
    <col min="14314" max="14317" width="0" hidden="1" customWidth="1"/>
    <col min="14318" max="14322" width="3.33203125" customWidth="1"/>
    <col min="14323" max="14323" width="4.33203125" customWidth="1"/>
    <col min="14324" max="14360" width="3.33203125" customWidth="1"/>
    <col min="14569" max="14569" width="20.5546875" customWidth="1"/>
    <col min="14570" max="14573" width="0" hidden="1" customWidth="1"/>
    <col min="14574" max="14578" width="3.33203125" customWidth="1"/>
    <col min="14579" max="14579" width="4.33203125" customWidth="1"/>
    <col min="14580" max="14616" width="3.33203125" customWidth="1"/>
    <col min="14825" max="14825" width="20.5546875" customWidth="1"/>
    <col min="14826" max="14829" width="0" hidden="1" customWidth="1"/>
    <col min="14830" max="14834" width="3.33203125" customWidth="1"/>
    <col min="14835" max="14835" width="4.33203125" customWidth="1"/>
    <col min="14836" max="14872" width="3.33203125" customWidth="1"/>
    <col min="15081" max="15081" width="20.5546875" customWidth="1"/>
    <col min="15082" max="15085" width="0" hidden="1" customWidth="1"/>
    <col min="15086" max="15090" width="3.33203125" customWidth="1"/>
    <col min="15091" max="15091" width="4.33203125" customWidth="1"/>
    <col min="15092" max="15128" width="3.33203125" customWidth="1"/>
    <col min="15337" max="15337" width="20.5546875" customWidth="1"/>
    <col min="15338" max="15341" width="0" hidden="1" customWidth="1"/>
    <col min="15342" max="15346" width="3.33203125" customWidth="1"/>
    <col min="15347" max="15347" width="4.33203125" customWidth="1"/>
    <col min="15348" max="15384" width="3.33203125" customWidth="1"/>
    <col min="15593" max="15593" width="20.5546875" customWidth="1"/>
    <col min="15594" max="15597" width="0" hidden="1" customWidth="1"/>
    <col min="15598" max="15602" width="3.33203125" customWidth="1"/>
    <col min="15603" max="15603" width="4.33203125" customWidth="1"/>
    <col min="15604" max="15640" width="3.33203125" customWidth="1"/>
    <col min="15849" max="15849" width="20.5546875" customWidth="1"/>
    <col min="15850" max="15853" width="0" hidden="1" customWidth="1"/>
    <col min="15854" max="15858" width="3.33203125" customWidth="1"/>
    <col min="15859" max="15859" width="4.33203125" customWidth="1"/>
    <col min="15860" max="15896" width="3.33203125" customWidth="1"/>
    <col min="16105" max="16105" width="20.5546875" customWidth="1"/>
    <col min="16106" max="16109" width="0" hidden="1" customWidth="1"/>
    <col min="16110" max="16114" width="3.33203125" customWidth="1"/>
    <col min="16115" max="16115" width="4.33203125" customWidth="1"/>
    <col min="16116" max="16152" width="3.33203125" customWidth="1"/>
  </cols>
  <sheetData>
    <row r="1" spans="1:25" ht="23.4" thickBot="1">
      <c r="A1" s="21" t="s">
        <v>0</v>
      </c>
      <c r="B1" s="1"/>
      <c r="C1" s="1"/>
      <c r="D1" s="1"/>
      <c r="E1" s="2"/>
    </row>
    <row r="2" spans="1:25" ht="58.2" thickBot="1">
      <c r="A2" s="22"/>
      <c r="B2" s="3" t="s">
        <v>1</v>
      </c>
      <c r="C2" s="4"/>
      <c r="D2" s="4"/>
      <c r="E2" s="5"/>
      <c r="H2" s="24" t="s">
        <v>2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6"/>
    </row>
    <row r="3" spans="1:25" ht="18" customHeight="1" thickBot="1">
      <c r="A3" s="23"/>
      <c r="B3" s="2"/>
      <c r="C3" s="2"/>
      <c r="D3" s="2"/>
      <c r="E3" s="2"/>
      <c r="H3" s="27" t="s">
        <v>3</v>
      </c>
      <c r="I3" s="28"/>
      <c r="J3" s="28"/>
      <c r="K3" s="28"/>
      <c r="L3" s="28"/>
      <c r="M3" s="28"/>
      <c r="N3" s="29"/>
      <c r="O3" s="19"/>
    </row>
    <row r="4" spans="1:25" ht="80.400000000000006" thickBot="1">
      <c r="A4" s="6" t="s">
        <v>60</v>
      </c>
      <c r="B4" s="7" t="s">
        <v>4</v>
      </c>
      <c r="C4" s="8" t="s">
        <v>5</v>
      </c>
      <c r="D4" s="8" t="s">
        <v>6</v>
      </c>
      <c r="E4" s="9" t="s">
        <v>7</v>
      </c>
      <c r="F4" s="10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2" t="s">
        <v>15</v>
      </c>
      <c r="N4" s="12" t="s">
        <v>16</v>
      </c>
      <c r="O4" s="12" t="s">
        <v>61</v>
      </c>
      <c r="P4" s="12" t="s">
        <v>17</v>
      </c>
      <c r="Q4" s="12" t="s">
        <v>19</v>
      </c>
      <c r="R4" s="12" t="s">
        <v>21</v>
      </c>
      <c r="S4" s="12" t="s">
        <v>20</v>
      </c>
      <c r="T4" s="12" t="s">
        <v>23</v>
      </c>
      <c r="U4" s="12" t="s">
        <v>22</v>
      </c>
      <c r="V4" s="12" t="s">
        <v>23</v>
      </c>
      <c r="W4" s="12" t="s">
        <v>24</v>
      </c>
      <c r="X4" s="12" t="s">
        <v>58</v>
      </c>
    </row>
    <row r="5" spans="1:25">
      <c r="A5" s="13" t="s">
        <v>59</v>
      </c>
      <c r="B5" s="14" t="s">
        <v>25</v>
      </c>
      <c r="C5" s="14" t="s">
        <v>26</v>
      </c>
      <c r="D5" s="15" t="s">
        <v>27</v>
      </c>
      <c r="E5" s="15" t="s">
        <v>28</v>
      </c>
      <c r="F5" s="16" t="s">
        <v>29</v>
      </c>
      <c r="G5" s="16" t="s">
        <v>29</v>
      </c>
      <c r="H5" s="16" t="s">
        <v>29</v>
      </c>
      <c r="I5" s="15"/>
      <c r="J5" s="15"/>
      <c r="K5" s="16"/>
      <c r="L5" s="15"/>
      <c r="M5" s="15"/>
      <c r="N5" s="15"/>
      <c r="O5" s="15"/>
      <c r="P5" s="15"/>
      <c r="Q5" s="15"/>
      <c r="R5" s="15"/>
      <c r="S5" s="15"/>
      <c r="T5" s="15"/>
      <c r="U5" s="16"/>
      <c r="V5" s="15"/>
      <c r="W5" s="15"/>
      <c r="X5" s="16"/>
    </row>
    <row r="6" spans="1:25">
      <c r="A6" s="17" t="s">
        <v>30</v>
      </c>
      <c r="B6" s="14" t="s">
        <v>26</v>
      </c>
      <c r="C6" s="14"/>
      <c r="D6" s="15" t="s">
        <v>31</v>
      </c>
      <c r="E6" s="15" t="s">
        <v>32</v>
      </c>
      <c r="F6" s="16" t="s">
        <v>29</v>
      </c>
      <c r="G6" s="16" t="s">
        <v>29</v>
      </c>
      <c r="H6" s="16" t="s">
        <v>29</v>
      </c>
      <c r="I6" s="16"/>
      <c r="J6" s="15"/>
      <c r="K6" s="16"/>
      <c r="L6" s="15"/>
      <c r="M6" s="16"/>
      <c r="N6" s="15"/>
      <c r="O6" s="15"/>
      <c r="P6" s="16" t="s">
        <v>29</v>
      </c>
      <c r="Q6" s="15"/>
      <c r="R6" s="15"/>
      <c r="S6" s="15"/>
      <c r="T6" s="15"/>
      <c r="U6" s="15"/>
      <c r="V6" s="15"/>
      <c r="W6" s="15"/>
      <c r="X6" s="15"/>
    </row>
    <row r="7" spans="1:25">
      <c r="A7" s="17" t="s">
        <v>33</v>
      </c>
      <c r="B7" s="14" t="s">
        <v>25</v>
      </c>
      <c r="C7" s="14"/>
      <c r="D7" s="15" t="s">
        <v>27</v>
      </c>
      <c r="E7" s="15" t="s">
        <v>34</v>
      </c>
      <c r="F7" s="16" t="s">
        <v>29</v>
      </c>
      <c r="G7" s="16" t="s">
        <v>29</v>
      </c>
      <c r="H7" s="15"/>
      <c r="I7" s="15"/>
      <c r="J7" s="15"/>
      <c r="K7" s="16"/>
      <c r="L7" s="15"/>
      <c r="M7" s="15"/>
      <c r="N7" s="15"/>
      <c r="O7" s="15"/>
      <c r="P7" s="16" t="s">
        <v>29</v>
      </c>
      <c r="Q7" s="15"/>
      <c r="R7" s="15"/>
      <c r="S7" s="15"/>
      <c r="T7" s="16"/>
      <c r="U7" s="15"/>
      <c r="V7" s="16"/>
      <c r="W7" s="15"/>
      <c r="X7" s="15"/>
    </row>
    <row r="8" spans="1:25">
      <c r="A8" s="17" t="s">
        <v>35</v>
      </c>
      <c r="B8" s="14" t="s">
        <v>26</v>
      </c>
      <c r="C8" s="14"/>
      <c r="D8" s="15" t="s">
        <v>31</v>
      </c>
      <c r="E8" s="15" t="s">
        <v>36</v>
      </c>
      <c r="F8" s="16" t="s">
        <v>29</v>
      </c>
      <c r="G8" s="16" t="s">
        <v>29</v>
      </c>
      <c r="H8" s="16"/>
      <c r="I8" s="16"/>
      <c r="J8" s="16"/>
      <c r="K8" s="16"/>
      <c r="L8" s="16"/>
      <c r="M8" s="16"/>
      <c r="N8" s="16"/>
      <c r="O8" s="16"/>
      <c r="P8" s="16" t="s">
        <v>29</v>
      </c>
      <c r="Q8" s="16"/>
      <c r="R8" s="16"/>
      <c r="S8" s="16"/>
      <c r="T8" s="16"/>
      <c r="U8" s="16"/>
      <c r="V8" s="16"/>
      <c r="W8" s="16"/>
      <c r="X8" s="16"/>
    </row>
    <row r="9" spans="1:25" hidden="1">
      <c r="A9" s="17" t="s">
        <v>38</v>
      </c>
      <c r="B9" s="14" t="s">
        <v>26</v>
      </c>
      <c r="C9" s="14"/>
      <c r="D9" s="15" t="s">
        <v>37</v>
      </c>
      <c r="E9" s="15" t="s">
        <v>39</v>
      </c>
      <c r="F9" s="16" t="s">
        <v>29</v>
      </c>
      <c r="G9" s="16" t="s">
        <v>29</v>
      </c>
      <c r="H9" s="16"/>
      <c r="I9" s="16"/>
      <c r="J9" s="16"/>
      <c r="K9" s="16"/>
      <c r="L9" s="15"/>
      <c r="M9" s="15"/>
      <c r="N9" s="16"/>
      <c r="O9" s="16"/>
      <c r="P9" s="16"/>
      <c r="Q9" s="15"/>
      <c r="R9" s="15"/>
      <c r="S9" s="15"/>
      <c r="T9" s="15"/>
      <c r="U9" s="16"/>
      <c r="V9" s="15"/>
      <c r="W9" s="15"/>
      <c r="X9" s="15"/>
    </row>
    <row r="10" spans="1:25" hidden="1">
      <c r="A10" s="17" t="s">
        <v>40</v>
      </c>
      <c r="B10" s="14" t="s">
        <v>26</v>
      </c>
      <c r="C10" s="14"/>
      <c r="D10" s="15" t="s">
        <v>31</v>
      </c>
      <c r="E10" s="15" t="s">
        <v>16</v>
      </c>
      <c r="F10" s="16" t="s">
        <v>29</v>
      </c>
      <c r="G10" s="16" t="s">
        <v>29</v>
      </c>
      <c r="H10" s="16"/>
      <c r="I10" s="15"/>
      <c r="J10" s="15"/>
      <c r="K10" s="16"/>
      <c r="L10" s="15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6"/>
    </row>
    <row r="11" spans="1:25" hidden="1">
      <c r="A11" s="17" t="s">
        <v>41</v>
      </c>
      <c r="B11" s="14" t="s">
        <v>26</v>
      </c>
      <c r="C11" s="14"/>
      <c r="D11" s="15" t="s">
        <v>37</v>
      </c>
      <c r="E11" s="15" t="s">
        <v>42</v>
      </c>
      <c r="F11" s="16" t="s">
        <v>29</v>
      </c>
      <c r="G11" s="16" t="s">
        <v>29</v>
      </c>
      <c r="H11" s="16"/>
      <c r="I11" s="16"/>
      <c r="J11" s="15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5">
      <c r="A12" s="17" t="s">
        <v>43</v>
      </c>
      <c r="B12" s="14" t="s">
        <v>26</v>
      </c>
      <c r="C12" s="14"/>
      <c r="D12" s="15" t="s">
        <v>37</v>
      </c>
      <c r="E12" s="15" t="s">
        <v>44</v>
      </c>
      <c r="F12" s="16" t="s">
        <v>29</v>
      </c>
      <c r="G12" s="16" t="s">
        <v>29</v>
      </c>
      <c r="H12" s="16"/>
      <c r="I12" s="16"/>
      <c r="J12" s="15"/>
      <c r="K12" s="16"/>
      <c r="L12" s="15"/>
      <c r="M12" s="15"/>
      <c r="N12" s="16" t="s">
        <v>29</v>
      </c>
      <c r="O12" s="16" t="s">
        <v>29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5">
      <c r="A13" s="17" t="s">
        <v>45</v>
      </c>
      <c r="B13" s="14" t="s">
        <v>25</v>
      </c>
      <c r="C13" s="14"/>
      <c r="D13" s="15" t="s">
        <v>37</v>
      </c>
      <c r="E13" s="15" t="s">
        <v>46</v>
      </c>
      <c r="F13" s="16" t="s">
        <v>29</v>
      </c>
      <c r="G13" s="16" t="s">
        <v>29</v>
      </c>
      <c r="H13" s="15"/>
      <c r="I13" s="16"/>
      <c r="J13" s="15"/>
      <c r="K13" s="15"/>
      <c r="L13" s="15"/>
      <c r="M13" s="16"/>
      <c r="N13" s="16" t="s">
        <v>29</v>
      </c>
      <c r="O13" s="16" t="s">
        <v>29</v>
      </c>
      <c r="P13" s="15"/>
      <c r="Q13" s="15"/>
      <c r="R13" s="15"/>
      <c r="S13" s="15"/>
      <c r="T13" s="15"/>
      <c r="U13" s="16"/>
      <c r="V13" s="15"/>
      <c r="W13" s="15"/>
      <c r="X13" s="15"/>
    </row>
    <row r="14" spans="1:25">
      <c r="A14" s="18" t="s">
        <v>47</v>
      </c>
      <c r="B14" s="14" t="s">
        <v>25</v>
      </c>
      <c r="C14" s="14"/>
      <c r="D14" s="15" t="s">
        <v>27</v>
      </c>
      <c r="E14" s="15" t="s">
        <v>48</v>
      </c>
      <c r="F14" s="16" t="s">
        <v>29</v>
      </c>
      <c r="G14" s="16" t="s">
        <v>29</v>
      </c>
      <c r="H14" s="16"/>
      <c r="I14" s="15"/>
      <c r="J14" s="15"/>
      <c r="K14" s="15"/>
      <c r="L14" s="15"/>
      <c r="M14" s="15"/>
      <c r="N14" s="15"/>
      <c r="O14" s="15"/>
      <c r="P14" s="16" t="s">
        <v>29</v>
      </c>
      <c r="Q14" s="15"/>
      <c r="R14" s="15"/>
      <c r="S14" s="15"/>
      <c r="T14" s="16"/>
      <c r="U14" s="15"/>
      <c r="V14" s="15"/>
      <c r="W14" s="15"/>
      <c r="X14" s="15"/>
    </row>
    <row r="15" spans="1:25" hidden="1">
      <c r="A15" s="17" t="s">
        <v>49</v>
      </c>
      <c r="B15" s="14" t="s">
        <v>25</v>
      </c>
      <c r="C15" s="14"/>
      <c r="D15" s="15" t="s">
        <v>27</v>
      </c>
      <c r="E15" s="15" t="s">
        <v>50</v>
      </c>
      <c r="F15" s="16" t="s">
        <v>29</v>
      </c>
      <c r="G15" s="16" t="s">
        <v>29</v>
      </c>
      <c r="H15" s="15"/>
      <c r="I15" s="16"/>
      <c r="J15" s="15"/>
      <c r="K15" s="15"/>
      <c r="L15" s="15"/>
      <c r="M15" s="15"/>
      <c r="N15" s="16"/>
      <c r="O15" s="16"/>
      <c r="P15" s="15"/>
      <c r="Q15" s="15"/>
      <c r="R15" s="15"/>
      <c r="S15" s="15"/>
      <c r="T15" s="15"/>
      <c r="U15" s="15"/>
      <c r="V15" s="15"/>
      <c r="W15" s="15"/>
      <c r="X15" s="15"/>
    </row>
    <row r="16" spans="1:25">
      <c r="A16" s="17" t="s">
        <v>51</v>
      </c>
      <c r="B16" s="14" t="s">
        <v>25</v>
      </c>
      <c r="C16" s="14"/>
      <c r="D16" s="15" t="s">
        <v>27</v>
      </c>
      <c r="E16" s="15" t="s">
        <v>52</v>
      </c>
      <c r="F16" s="16" t="s">
        <v>29</v>
      </c>
      <c r="G16" s="16" t="s">
        <v>29</v>
      </c>
      <c r="H16" s="16"/>
      <c r="I16" s="15"/>
      <c r="J16" s="15"/>
      <c r="K16" s="15"/>
      <c r="L16" s="15"/>
      <c r="M16" s="15"/>
      <c r="N16" s="15"/>
      <c r="O16" s="16" t="s">
        <v>29</v>
      </c>
      <c r="P16" s="15"/>
      <c r="Q16" s="15"/>
      <c r="R16" s="15"/>
      <c r="S16" s="15"/>
      <c r="T16" s="15"/>
      <c r="U16" s="15"/>
      <c r="V16" s="15"/>
      <c r="W16" s="15"/>
      <c r="X16" s="15"/>
    </row>
    <row r="17" spans="1:36">
      <c r="A17" s="17" t="s">
        <v>17</v>
      </c>
      <c r="B17" s="14" t="s">
        <v>26</v>
      </c>
      <c r="C17" s="14"/>
      <c r="D17" s="15" t="s">
        <v>31</v>
      </c>
      <c r="E17" s="15" t="s">
        <v>53</v>
      </c>
      <c r="F17" s="16" t="s">
        <v>29</v>
      </c>
      <c r="G17" s="16" t="s">
        <v>29</v>
      </c>
      <c r="H17" s="16" t="s">
        <v>29</v>
      </c>
      <c r="I17" s="15"/>
      <c r="J17" s="15"/>
      <c r="K17" s="15"/>
      <c r="L17" s="15"/>
      <c r="M17" s="16"/>
      <c r="N17" s="16"/>
      <c r="O17" s="16"/>
      <c r="P17" s="16" t="s">
        <v>29</v>
      </c>
      <c r="Q17" s="15"/>
      <c r="R17" s="15"/>
      <c r="S17" s="15"/>
      <c r="T17" s="16"/>
      <c r="U17" s="15"/>
      <c r="V17" s="15"/>
      <c r="W17" s="15"/>
      <c r="X17" s="16"/>
    </row>
    <row r="18" spans="1:36">
      <c r="A18" s="17" t="s">
        <v>54</v>
      </c>
      <c r="B18" s="14" t="s">
        <v>25</v>
      </c>
      <c r="C18" s="14"/>
      <c r="D18" s="15" t="s">
        <v>27</v>
      </c>
      <c r="E18" s="15" t="s">
        <v>55</v>
      </c>
      <c r="F18" s="16" t="s">
        <v>29</v>
      </c>
      <c r="G18" s="16" t="s">
        <v>29</v>
      </c>
      <c r="H18" s="15"/>
      <c r="I18" s="15"/>
      <c r="J18" s="16"/>
      <c r="K18" s="15"/>
      <c r="L18" s="15"/>
      <c r="M18" s="15"/>
      <c r="N18" s="15"/>
      <c r="O18" s="16" t="s">
        <v>29</v>
      </c>
      <c r="P18" s="15"/>
      <c r="Q18" s="15"/>
      <c r="R18" s="15"/>
      <c r="S18" s="15"/>
      <c r="T18" s="16"/>
      <c r="U18" s="15"/>
      <c r="V18" s="15"/>
      <c r="W18" s="15"/>
      <c r="X18" s="15"/>
    </row>
    <row r="19" spans="1:36">
      <c r="A19" s="17" t="s">
        <v>56</v>
      </c>
      <c r="B19" s="14" t="s">
        <v>25</v>
      </c>
      <c r="C19" s="15"/>
      <c r="D19" s="15" t="s">
        <v>37</v>
      </c>
      <c r="E19" s="15" t="s">
        <v>57</v>
      </c>
      <c r="F19" s="16" t="s">
        <v>29</v>
      </c>
      <c r="G19" s="16" t="s">
        <v>29</v>
      </c>
      <c r="H19" s="15"/>
      <c r="I19" s="16"/>
      <c r="J19" s="15"/>
      <c r="K19" s="15"/>
      <c r="L19" s="15"/>
      <c r="M19" s="15"/>
      <c r="N19" s="15"/>
      <c r="O19" s="16" t="s">
        <v>29</v>
      </c>
      <c r="P19" s="15"/>
      <c r="Q19" s="15"/>
      <c r="R19" s="15"/>
      <c r="S19" s="15"/>
      <c r="T19" s="15"/>
      <c r="U19" s="15"/>
      <c r="V19" s="15"/>
      <c r="W19" s="15"/>
      <c r="X19" s="16"/>
    </row>
    <row r="20" spans="1:36">
      <c r="A20" s="13" t="s">
        <v>61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  <c r="N20" s="16" t="s">
        <v>29</v>
      </c>
      <c r="O20" s="16" t="s">
        <v>29</v>
      </c>
      <c r="P20" s="16" t="s">
        <v>29</v>
      </c>
      <c r="Q20" s="16" t="s">
        <v>29</v>
      </c>
      <c r="R20" s="16" t="s">
        <v>29</v>
      </c>
      <c r="S20" s="16" t="s">
        <v>29</v>
      </c>
      <c r="T20" s="16" t="s">
        <v>29</v>
      </c>
      <c r="U20" s="16" t="s">
        <v>29</v>
      </c>
      <c r="V20" s="16" t="s">
        <v>29</v>
      </c>
      <c r="W20" s="16" t="s">
        <v>29</v>
      </c>
      <c r="X20" s="16" t="s">
        <v>29</v>
      </c>
    </row>
    <row r="21" spans="1:36" hidden="1">
      <c r="A21" s="17" t="s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36">
      <c r="A22" s="17" t="s">
        <v>62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  <c r="N22" s="16" t="s">
        <v>29</v>
      </c>
      <c r="O22" s="16" t="s">
        <v>29</v>
      </c>
      <c r="P22" s="16" t="s">
        <v>29</v>
      </c>
      <c r="Q22" s="15"/>
      <c r="R22" s="15"/>
      <c r="S22" s="15"/>
      <c r="T22" s="15"/>
      <c r="U22" s="15"/>
      <c r="V22" s="15"/>
      <c r="W22" s="15"/>
      <c r="X22" s="15"/>
      <c r="AJ22" s="16"/>
    </row>
    <row r="23" spans="1:36">
      <c r="A23" s="17" t="s">
        <v>63</v>
      </c>
      <c r="F23" s="16" t="s">
        <v>29</v>
      </c>
      <c r="G23" s="16" t="s">
        <v>29</v>
      </c>
      <c r="H23" s="15"/>
      <c r="I23" s="15"/>
      <c r="J23" s="16"/>
      <c r="K23" s="15"/>
      <c r="L23" s="15"/>
      <c r="M23" s="15"/>
      <c r="N23" s="15"/>
      <c r="O23" s="16" t="s">
        <v>29</v>
      </c>
      <c r="P23" s="15"/>
      <c r="Q23" s="15"/>
      <c r="R23" s="15"/>
      <c r="S23" s="15"/>
      <c r="T23" s="16"/>
      <c r="U23" s="15"/>
      <c r="V23" s="15"/>
      <c r="W23" s="15"/>
      <c r="X23" s="16" t="s">
        <v>29</v>
      </c>
    </row>
    <row r="24" spans="1:36">
      <c r="A24" s="17"/>
    </row>
    <row r="25" spans="1:36">
      <c r="A25" s="17"/>
    </row>
    <row r="26" spans="1:36">
      <c r="A26" s="17"/>
    </row>
    <row r="27" spans="1:36">
      <c r="A27" s="17"/>
    </row>
    <row r="28" spans="1:36">
      <c r="A28" s="17"/>
    </row>
  </sheetData>
  <mergeCells count="3">
    <mergeCell ref="A1:A3"/>
    <mergeCell ref="H2:Y2"/>
    <mergeCell ref="H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2" sqref="C2"/>
    </sheetView>
  </sheetViews>
  <sheetFormatPr defaultRowHeight="14.4"/>
  <cols>
    <col min="1" max="1" width="6.44140625" bestFit="1" customWidth="1"/>
    <col min="2" max="2" width="20.6640625" bestFit="1" customWidth="1"/>
    <col min="3" max="3" width="21.44140625" bestFit="1" customWidth="1"/>
    <col min="4" max="4" width="27" bestFit="1" customWidth="1"/>
  </cols>
  <sheetData>
    <row r="1" spans="1:4">
      <c r="A1" t="s">
        <v>64</v>
      </c>
      <c r="B1" t="s">
        <v>59</v>
      </c>
      <c r="C1" t="str">
        <f>SUBSTITUTE(B1," ","_")</f>
        <v>Call</v>
      </c>
      <c r="D1" t="str">
        <f>_xlfn.CONCAT(A1,C1)</f>
        <v>FACT_Call</v>
      </c>
    </row>
    <row r="2" spans="1:4">
      <c r="A2" t="s">
        <v>64</v>
      </c>
      <c r="B2" t="s">
        <v>30</v>
      </c>
      <c r="C2" t="str">
        <f t="shared" ref="C2:C39" si="0">SUBSTITUTE(B2," ","_")</f>
        <v>Telephone_Sales</v>
      </c>
      <c r="D2" t="str">
        <f t="shared" ref="D2:D39" si="1">_xlfn.CONCAT(A2,C2)</f>
        <v>FACT_Telephone_Sales</v>
      </c>
    </row>
    <row r="3" spans="1:4">
      <c r="A3" t="s">
        <v>64</v>
      </c>
      <c r="B3" t="s">
        <v>33</v>
      </c>
      <c r="C3" t="str">
        <f t="shared" si="0"/>
        <v>Campaign_Promotions</v>
      </c>
      <c r="D3" t="str">
        <f t="shared" si="1"/>
        <v>FACT_Campaign_Promotions</v>
      </c>
    </row>
    <row r="4" spans="1:4">
      <c r="A4" t="s">
        <v>64</v>
      </c>
      <c r="B4" t="s">
        <v>35</v>
      </c>
      <c r="C4" t="str">
        <f t="shared" si="0"/>
        <v>Campaign_Record</v>
      </c>
      <c r="D4" t="str">
        <f t="shared" si="1"/>
        <v>FACT_Campaign_Record</v>
      </c>
    </row>
    <row r="5" spans="1:4">
      <c r="A5" t="s">
        <v>64</v>
      </c>
      <c r="B5" t="s">
        <v>38</v>
      </c>
      <c r="C5" t="str">
        <f t="shared" si="0"/>
        <v>Collections</v>
      </c>
      <c r="D5" t="str">
        <f t="shared" si="1"/>
        <v>FACT_Collections</v>
      </c>
    </row>
    <row r="6" spans="1:4">
      <c r="A6" t="s">
        <v>64</v>
      </c>
      <c r="B6" t="s">
        <v>40</v>
      </c>
      <c r="C6" t="str">
        <f t="shared" si="0"/>
        <v>Customer_Service</v>
      </c>
      <c r="D6" t="str">
        <f t="shared" si="1"/>
        <v>FACT_Customer_Service</v>
      </c>
    </row>
    <row r="7" spans="1:4">
      <c r="A7" t="s">
        <v>64</v>
      </c>
      <c r="B7" t="s">
        <v>41</v>
      </c>
      <c r="C7" t="str">
        <f t="shared" si="0"/>
        <v>Publication</v>
      </c>
      <c r="D7" t="str">
        <f t="shared" si="1"/>
        <v>FACT_Publication</v>
      </c>
    </row>
    <row r="8" spans="1:4">
      <c r="A8" t="s">
        <v>64</v>
      </c>
      <c r="B8" t="s">
        <v>43</v>
      </c>
      <c r="C8" t="str">
        <f t="shared" si="0"/>
        <v>Campus</v>
      </c>
      <c r="D8" t="str">
        <f t="shared" si="1"/>
        <v>FACT_Campus</v>
      </c>
    </row>
    <row r="9" spans="1:4">
      <c r="A9" t="s">
        <v>64</v>
      </c>
      <c r="B9" t="s">
        <v>45</v>
      </c>
      <c r="C9" t="str">
        <f t="shared" si="0"/>
        <v>Web_Session</v>
      </c>
      <c r="D9" t="str">
        <f t="shared" si="1"/>
        <v>FACT_Web_Session</v>
      </c>
    </row>
    <row r="10" spans="1:4">
      <c r="A10" t="s">
        <v>64</v>
      </c>
      <c r="B10" t="s">
        <v>47</v>
      </c>
      <c r="C10" t="str">
        <f t="shared" si="0"/>
        <v>Prospect_Transaction</v>
      </c>
      <c r="D10" t="str">
        <f t="shared" si="1"/>
        <v>FACT_Prospect_Transaction</v>
      </c>
    </row>
    <row r="11" spans="1:4">
      <c r="A11" t="s">
        <v>64</v>
      </c>
      <c r="B11" t="s">
        <v>49</v>
      </c>
      <c r="C11" t="str">
        <f t="shared" si="0"/>
        <v>Servicing_Transaction</v>
      </c>
      <c r="D11" t="str">
        <f t="shared" si="1"/>
        <v>FACT_Servicing_Transaction</v>
      </c>
    </row>
    <row r="12" spans="1:4">
      <c r="A12" t="s">
        <v>64</v>
      </c>
      <c r="B12" t="s">
        <v>51</v>
      </c>
      <c r="C12" t="str">
        <f t="shared" si="0"/>
        <v>Work_Session</v>
      </c>
      <c r="D12" t="str">
        <f t="shared" si="1"/>
        <v>FACT_Work_Session</v>
      </c>
    </row>
    <row r="13" spans="1:4">
      <c r="A13" t="s">
        <v>64</v>
      </c>
      <c r="B13" t="s">
        <v>17</v>
      </c>
      <c r="C13" t="str">
        <f t="shared" si="0"/>
        <v>Prospect</v>
      </c>
      <c r="D13" t="str">
        <f t="shared" si="1"/>
        <v>FACT_Prospect</v>
      </c>
    </row>
    <row r="14" spans="1:4">
      <c r="A14" t="s">
        <v>64</v>
      </c>
      <c r="B14" t="s">
        <v>66</v>
      </c>
      <c r="C14" t="str">
        <f t="shared" si="0"/>
        <v>Consolidated_Loans</v>
      </c>
      <c r="D14" t="str">
        <f t="shared" si="1"/>
        <v>FACT_Consolidated_Loans</v>
      </c>
    </row>
    <row r="15" spans="1:4">
      <c r="A15" t="s">
        <v>64</v>
      </c>
      <c r="B15" t="s">
        <v>56</v>
      </c>
      <c r="C15" t="str">
        <f t="shared" si="0"/>
        <v>School_Demographics</v>
      </c>
      <c r="D15" t="str">
        <f t="shared" si="1"/>
        <v>FACT_School_Demographics</v>
      </c>
    </row>
    <row r="16" spans="1:4">
      <c r="A16" t="s">
        <v>64</v>
      </c>
      <c r="B16" t="s">
        <v>61</v>
      </c>
      <c r="C16" t="str">
        <f t="shared" si="0"/>
        <v>Student</v>
      </c>
      <c r="D16" t="str">
        <f t="shared" si="1"/>
        <v>FACT_Student</v>
      </c>
    </row>
    <row r="17" spans="1:4">
      <c r="A17" t="s">
        <v>64</v>
      </c>
      <c r="B17" t="s">
        <v>30</v>
      </c>
      <c r="C17" t="str">
        <f t="shared" si="0"/>
        <v>Telephone_Sales</v>
      </c>
      <c r="D17" t="str">
        <f t="shared" si="1"/>
        <v>FACT_Telephone_Sales</v>
      </c>
    </row>
    <row r="18" spans="1:4">
      <c r="A18" t="s">
        <v>64</v>
      </c>
      <c r="B18" t="s">
        <v>62</v>
      </c>
      <c r="C18" t="str">
        <f t="shared" si="0"/>
        <v>Instructor</v>
      </c>
      <c r="D18" t="str">
        <f t="shared" si="1"/>
        <v>FACT_Instructor</v>
      </c>
    </row>
    <row r="19" spans="1:4">
      <c r="A19" t="s">
        <v>64</v>
      </c>
      <c r="B19" t="s">
        <v>63</v>
      </c>
      <c r="C19" t="str">
        <f t="shared" si="0"/>
        <v>Interaction</v>
      </c>
      <c r="D19" t="str">
        <f t="shared" si="1"/>
        <v>FACT_Interaction</v>
      </c>
    </row>
    <row r="20" spans="1:4">
      <c r="A20" t="s">
        <v>65</v>
      </c>
      <c r="B20" t="s">
        <v>8</v>
      </c>
      <c r="C20" t="str">
        <f t="shared" si="0"/>
        <v>Date</v>
      </c>
      <c r="D20" t="str">
        <f t="shared" si="1"/>
        <v>DIM_Date</v>
      </c>
    </row>
    <row r="21" spans="1:4">
      <c r="A21" t="s">
        <v>65</v>
      </c>
      <c r="B21" t="s">
        <v>9</v>
      </c>
      <c r="C21" t="str">
        <f t="shared" si="0"/>
        <v>Time</v>
      </c>
      <c r="D21" t="str">
        <f t="shared" si="1"/>
        <v>DIM_Time</v>
      </c>
    </row>
    <row r="22" spans="1:4">
      <c r="A22" t="s">
        <v>65</v>
      </c>
      <c r="B22" t="s">
        <v>10</v>
      </c>
      <c r="C22" t="str">
        <f t="shared" si="0"/>
        <v>Employee</v>
      </c>
      <c r="D22" t="str">
        <f t="shared" si="1"/>
        <v>DIM_Employee</v>
      </c>
    </row>
    <row r="23" spans="1:4">
      <c r="A23" t="s">
        <v>65</v>
      </c>
      <c r="B23" t="s">
        <v>11</v>
      </c>
      <c r="C23" t="str">
        <f t="shared" si="0"/>
        <v>School</v>
      </c>
      <c r="D23" t="str">
        <f t="shared" si="1"/>
        <v>DIM_School</v>
      </c>
    </row>
    <row r="24" spans="1:4">
      <c r="A24" t="s">
        <v>65</v>
      </c>
      <c r="B24" t="s">
        <v>12</v>
      </c>
      <c r="C24" t="str">
        <f t="shared" si="0"/>
        <v>Lender</v>
      </c>
      <c r="D24" t="str">
        <f t="shared" si="1"/>
        <v>DIM_Lender</v>
      </c>
    </row>
    <row r="25" spans="1:4">
      <c r="A25" t="s">
        <v>65</v>
      </c>
      <c r="B25" t="s">
        <v>13</v>
      </c>
      <c r="C25" t="str">
        <f t="shared" si="0"/>
        <v>Location</v>
      </c>
      <c r="D25" t="str">
        <f t="shared" si="1"/>
        <v>DIM_Location</v>
      </c>
    </row>
    <row r="26" spans="1:4">
      <c r="A26" t="s">
        <v>65</v>
      </c>
      <c r="B26" t="s">
        <v>14</v>
      </c>
      <c r="C26" t="str">
        <f t="shared" si="0"/>
        <v>Institution</v>
      </c>
      <c r="D26" t="str">
        <f t="shared" si="1"/>
        <v>DIM_Institution</v>
      </c>
    </row>
    <row r="27" spans="1:4">
      <c r="A27" t="s">
        <v>65</v>
      </c>
      <c r="B27" t="s">
        <v>15</v>
      </c>
      <c r="C27" t="str">
        <f t="shared" si="0"/>
        <v>Source_of_Name</v>
      </c>
      <c r="D27" t="str">
        <f t="shared" si="1"/>
        <v>DIM_Source_of_Name</v>
      </c>
    </row>
    <row r="28" spans="1:4">
      <c r="A28" t="s">
        <v>65</v>
      </c>
      <c r="B28" t="s">
        <v>16</v>
      </c>
      <c r="C28" t="str">
        <f t="shared" si="0"/>
        <v>Customer</v>
      </c>
      <c r="D28" t="str">
        <f t="shared" si="1"/>
        <v>DIM_Customer</v>
      </c>
    </row>
    <row r="29" spans="1:4">
      <c r="A29" t="s">
        <v>65</v>
      </c>
      <c r="B29" t="s">
        <v>61</v>
      </c>
      <c r="C29" t="str">
        <f t="shared" si="0"/>
        <v>Student</v>
      </c>
      <c r="D29" t="str">
        <f t="shared" si="1"/>
        <v>DIM_Student</v>
      </c>
    </row>
    <row r="30" spans="1:4">
      <c r="A30" t="s">
        <v>65</v>
      </c>
      <c r="B30" t="s">
        <v>17</v>
      </c>
      <c r="C30" t="str">
        <f t="shared" si="0"/>
        <v>Prospect</v>
      </c>
      <c r="D30" t="str">
        <f t="shared" si="1"/>
        <v>DIM_Prospect</v>
      </c>
    </row>
    <row r="31" spans="1:4">
      <c r="A31" t="s">
        <v>65</v>
      </c>
      <c r="B31" t="s">
        <v>18</v>
      </c>
      <c r="C31" t="str">
        <f t="shared" si="0"/>
        <v>System_of_Origin</v>
      </c>
      <c r="D31" t="str">
        <f t="shared" si="1"/>
        <v>DIM_System_of_Origin</v>
      </c>
    </row>
    <row r="32" spans="1:4">
      <c r="A32" t="s">
        <v>65</v>
      </c>
      <c r="B32" t="s">
        <v>19</v>
      </c>
      <c r="C32" t="str">
        <f t="shared" si="0"/>
        <v>First_Call_Type</v>
      </c>
      <c r="D32" t="str">
        <f t="shared" si="1"/>
        <v>DIM_First_Call_Type</v>
      </c>
    </row>
    <row r="33" spans="1:4">
      <c r="A33" t="s">
        <v>65</v>
      </c>
      <c r="B33" t="s">
        <v>21</v>
      </c>
      <c r="C33" t="str">
        <f t="shared" si="0"/>
        <v>Product</v>
      </c>
      <c r="D33" t="str">
        <f t="shared" si="1"/>
        <v>DIM_Product</v>
      </c>
    </row>
    <row r="34" spans="1:4">
      <c r="A34" t="s">
        <v>65</v>
      </c>
      <c r="B34" t="s">
        <v>20</v>
      </c>
      <c r="C34" t="str">
        <f t="shared" si="0"/>
        <v>Campaign</v>
      </c>
      <c r="D34" t="str">
        <f t="shared" si="1"/>
        <v>DIM_Campaign</v>
      </c>
    </row>
    <row r="35" spans="1:4">
      <c r="A35" t="s">
        <v>65</v>
      </c>
      <c r="B35" t="s">
        <v>23</v>
      </c>
      <c r="C35" t="str">
        <f t="shared" si="0"/>
        <v>Creative</v>
      </c>
      <c r="D35" t="str">
        <f t="shared" si="1"/>
        <v>DIM_Creative</v>
      </c>
    </row>
    <row r="36" spans="1:4">
      <c r="A36" t="s">
        <v>65</v>
      </c>
      <c r="B36" t="s">
        <v>22</v>
      </c>
      <c r="C36" t="str">
        <f t="shared" si="0"/>
        <v>Phone_Source</v>
      </c>
      <c r="D36" t="str">
        <f t="shared" si="1"/>
        <v>DIM_Phone_Source</v>
      </c>
    </row>
    <row r="37" spans="1:4">
      <c r="A37" t="s">
        <v>65</v>
      </c>
      <c r="B37" t="s">
        <v>23</v>
      </c>
      <c r="C37" t="str">
        <f t="shared" si="0"/>
        <v>Creative</v>
      </c>
      <c r="D37" t="str">
        <f t="shared" si="1"/>
        <v>DIM_Creative</v>
      </c>
    </row>
    <row r="38" spans="1:4">
      <c r="A38" t="s">
        <v>65</v>
      </c>
      <c r="B38" t="s">
        <v>24</v>
      </c>
      <c r="C38" t="str">
        <f t="shared" si="0"/>
        <v>Selection_Criteria</v>
      </c>
      <c r="D38" t="str">
        <f t="shared" si="1"/>
        <v>DIM_Selection_Criteria</v>
      </c>
    </row>
    <row r="39" spans="1:4">
      <c r="A39" t="s">
        <v>65</v>
      </c>
      <c r="B39" t="s">
        <v>58</v>
      </c>
      <c r="C39" t="str">
        <f t="shared" si="0"/>
        <v>Application</v>
      </c>
      <c r="D39" t="str">
        <f t="shared" si="1"/>
        <v>DIM_Application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F6" sqref="F6"/>
    </sheetView>
  </sheetViews>
  <sheetFormatPr defaultRowHeight="14.4"/>
  <cols>
    <col min="1" max="1" width="27" bestFit="1" customWidth="1"/>
    <col min="2" max="2" width="21.88671875" bestFit="1" customWidth="1"/>
    <col min="3" max="3" width="20" bestFit="1" customWidth="1"/>
    <col min="10" max="10" width="21.88671875" bestFit="1" customWidth="1"/>
  </cols>
  <sheetData>
    <row r="1" spans="1:3">
      <c r="A1" t="s">
        <v>103</v>
      </c>
      <c r="B1" t="s">
        <v>104</v>
      </c>
      <c r="C1" t="s">
        <v>105</v>
      </c>
    </row>
    <row r="2" spans="1:3">
      <c r="A2" t="s">
        <v>67</v>
      </c>
      <c r="B2" t="s">
        <v>85</v>
      </c>
      <c r="C2" s="20" t="str">
        <f>MID(A2, SEARCH("T_",A2,1)+2,99)</f>
        <v>Call</v>
      </c>
    </row>
    <row r="3" spans="1:3">
      <c r="A3" t="s">
        <v>68</v>
      </c>
      <c r="B3" t="s">
        <v>85</v>
      </c>
      <c r="C3" s="20" t="str">
        <f t="shared" ref="C3:C66" si="0">MID(A3, SEARCH("T_",A3,1)+2,99)</f>
        <v>Telephone_Sales</v>
      </c>
    </row>
    <row r="4" spans="1:3">
      <c r="A4" t="s">
        <v>69</v>
      </c>
      <c r="B4" t="s">
        <v>85</v>
      </c>
      <c r="C4" s="20" t="str">
        <f t="shared" si="0"/>
        <v>Campaign_Promotions</v>
      </c>
    </row>
    <row r="5" spans="1:3">
      <c r="A5" t="s">
        <v>70</v>
      </c>
      <c r="B5" t="s">
        <v>85</v>
      </c>
      <c r="C5" s="20" t="str">
        <f t="shared" si="0"/>
        <v>Campaign_Record</v>
      </c>
    </row>
    <row r="6" spans="1:3">
      <c r="A6" t="s">
        <v>71</v>
      </c>
      <c r="B6" t="s">
        <v>85</v>
      </c>
      <c r="C6" s="20" t="str">
        <f t="shared" si="0"/>
        <v>Collections</v>
      </c>
    </row>
    <row r="7" spans="1:3">
      <c r="A7" t="s">
        <v>72</v>
      </c>
      <c r="B7" t="s">
        <v>85</v>
      </c>
      <c r="C7" s="20" t="str">
        <f t="shared" si="0"/>
        <v>Customer_Service</v>
      </c>
    </row>
    <row r="8" spans="1:3">
      <c r="A8" t="s">
        <v>73</v>
      </c>
      <c r="B8" t="s">
        <v>85</v>
      </c>
      <c r="C8" s="20" t="str">
        <f t="shared" si="0"/>
        <v>Publication</v>
      </c>
    </row>
    <row r="9" spans="1:3">
      <c r="A9" t="s">
        <v>74</v>
      </c>
      <c r="B9" t="s">
        <v>85</v>
      </c>
      <c r="C9" s="20" t="str">
        <f t="shared" si="0"/>
        <v>Campus</v>
      </c>
    </row>
    <row r="10" spans="1:3">
      <c r="A10" t="s">
        <v>75</v>
      </c>
      <c r="B10" t="s">
        <v>85</v>
      </c>
      <c r="C10" s="20" t="str">
        <f t="shared" si="0"/>
        <v>Web_Session</v>
      </c>
    </row>
    <row r="11" spans="1:3">
      <c r="A11" t="s">
        <v>76</v>
      </c>
      <c r="B11" t="s">
        <v>85</v>
      </c>
      <c r="C11" s="20" t="str">
        <f t="shared" si="0"/>
        <v>Prospect_Transaction</v>
      </c>
    </row>
    <row r="12" spans="1:3">
      <c r="A12" t="s">
        <v>77</v>
      </c>
      <c r="B12" t="s">
        <v>85</v>
      </c>
      <c r="C12" s="20" t="str">
        <f t="shared" si="0"/>
        <v>Servicing_Transaction</v>
      </c>
    </row>
    <row r="13" spans="1:3">
      <c r="A13" t="s">
        <v>78</v>
      </c>
      <c r="B13" t="s">
        <v>85</v>
      </c>
      <c r="C13" s="20" t="str">
        <f t="shared" si="0"/>
        <v>Work_Session</v>
      </c>
    </row>
    <row r="14" spans="1:3">
      <c r="A14" t="s">
        <v>79</v>
      </c>
      <c r="B14" t="s">
        <v>85</v>
      </c>
      <c r="C14" s="20" t="str">
        <f t="shared" si="0"/>
        <v>Prospect</v>
      </c>
    </row>
    <row r="15" spans="1:3">
      <c r="A15" t="s">
        <v>80</v>
      </c>
      <c r="B15" t="s">
        <v>85</v>
      </c>
      <c r="C15" s="20" t="str">
        <f t="shared" si="0"/>
        <v>Consolidated_Loans</v>
      </c>
    </row>
    <row r="16" spans="1:3">
      <c r="A16" t="s">
        <v>81</v>
      </c>
      <c r="B16" t="s">
        <v>85</v>
      </c>
      <c r="C16" s="20" t="str">
        <f t="shared" si="0"/>
        <v>School_Demographics</v>
      </c>
    </row>
    <row r="17" spans="1:3">
      <c r="A17" t="s">
        <v>82</v>
      </c>
      <c r="B17" t="s">
        <v>85</v>
      </c>
      <c r="C17" s="20" t="str">
        <f t="shared" si="0"/>
        <v>Student</v>
      </c>
    </row>
    <row r="18" spans="1:3">
      <c r="A18" t="s">
        <v>68</v>
      </c>
      <c r="B18" t="s">
        <v>85</v>
      </c>
      <c r="C18" s="20" t="str">
        <f t="shared" si="0"/>
        <v>Telephone_Sales</v>
      </c>
    </row>
    <row r="19" spans="1:3">
      <c r="A19" t="s">
        <v>83</v>
      </c>
      <c r="B19" t="s">
        <v>85</v>
      </c>
      <c r="C19" s="20" t="str">
        <f t="shared" si="0"/>
        <v>Instructor</v>
      </c>
    </row>
    <row r="20" spans="1:3">
      <c r="A20" t="s">
        <v>84</v>
      </c>
      <c r="B20" t="s">
        <v>85</v>
      </c>
      <c r="C20" s="20" t="str">
        <f t="shared" si="0"/>
        <v>Interaction</v>
      </c>
    </row>
    <row r="21" spans="1:3">
      <c r="A21" t="s">
        <v>67</v>
      </c>
      <c r="B21" t="s">
        <v>86</v>
      </c>
      <c r="C21" s="20" t="str">
        <f t="shared" si="0"/>
        <v>Call</v>
      </c>
    </row>
    <row r="22" spans="1:3">
      <c r="A22" t="s">
        <v>68</v>
      </c>
      <c r="B22" t="s">
        <v>86</v>
      </c>
      <c r="C22" s="20" t="str">
        <f t="shared" si="0"/>
        <v>Telephone_Sales</v>
      </c>
    </row>
    <row r="23" spans="1:3">
      <c r="A23" t="s">
        <v>69</v>
      </c>
      <c r="B23" t="s">
        <v>86</v>
      </c>
      <c r="C23" s="20" t="str">
        <f t="shared" si="0"/>
        <v>Campaign_Promotions</v>
      </c>
    </row>
    <row r="24" spans="1:3">
      <c r="A24" t="s">
        <v>70</v>
      </c>
      <c r="B24" t="s">
        <v>86</v>
      </c>
      <c r="C24" s="20" t="str">
        <f t="shared" si="0"/>
        <v>Campaign_Record</v>
      </c>
    </row>
    <row r="25" spans="1:3">
      <c r="A25" t="s">
        <v>71</v>
      </c>
      <c r="B25" t="s">
        <v>86</v>
      </c>
      <c r="C25" s="20" t="str">
        <f t="shared" si="0"/>
        <v>Collections</v>
      </c>
    </row>
    <row r="26" spans="1:3">
      <c r="A26" t="s">
        <v>72</v>
      </c>
      <c r="B26" t="s">
        <v>86</v>
      </c>
      <c r="C26" s="20" t="str">
        <f t="shared" si="0"/>
        <v>Customer_Service</v>
      </c>
    </row>
    <row r="27" spans="1:3">
      <c r="A27" t="s">
        <v>73</v>
      </c>
      <c r="B27" t="s">
        <v>86</v>
      </c>
      <c r="C27" s="20" t="str">
        <f t="shared" si="0"/>
        <v>Publication</v>
      </c>
    </row>
    <row r="28" spans="1:3">
      <c r="A28" t="s">
        <v>74</v>
      </c>
      <c r="B28" t="s">
        <v>86</v>
      </c>
      <c r="C28" s="20" t="str">
        <f t="shared" si="0"/>
        <v>Campus</v>
      </c>
    </row>
    <row r="29" spans="1:3">
      <c r="A29" t="s">
        <v>75</v>
      </c>
      <c r="B29" t="s">
        <v>86</v>
      </c>
      <c r="C29" s="20" t="str">
        <f t="shared" si="0"/>
        <v>Web_Session</v>
      </c>
    </row>
    <row r="30" spans="1:3">
      <c r="A30" t="s">
        <v>76</v>
      </c>
      <c r="B30" t="s">
        <v>86</v>
      </c>
      <c r="C30" s="20" t="str">
        <f t="shared" si="0"/>
        <v>Prospect_Transaction</v>
      </c>
    </row>
    <row r="31" spans="1:3">
      <c r="A31" t="s">
        <v>77</v>
      </c>
      <c r="B31" t="s">
        <v>86</v>
      </c>
      <c r="C31" s="20" t="str">
        <f t="shared" si="0"/>
        <v>Servicing_Transaction</v>
      </c>
    </row>
    <row r="32" spans="1:3">
      <c r="A32" t="s">
        <v>78</v>
      </c>
      <c r="B32" t="s">
        <v>86</v>
      </c>
      <c r="C32" s="20" t="str">
        <f t="shared" si="0"/>
        <v>Work_Session</v>
      </c>
    </row>
    <row r="33" spans="1:3">
      <c r="A33" t="s">
        <v>79</v>
      </c>
      <c r="B33" t="s">
        <v>86</v>
      </c>
      <c r="C33" s="20" t="str">
        <f t="shared" si="0"/>
        <v>Prospect</v>
      </c>
    </row>
    <row r="34" spans="1:3">
      <c r="A34" t="s">
        <v>80</v>
      </c>
      <c r="B34" t="s">
        <v>86</v>
      </c>
      <c r="C34" s="20" t="str">
        <f t="shared" si="0"/>
        <v>Consolidated_Loans</v>
      </c>
    </row>
    <row r="35" spans="1:3">
      <c r="A35" t="s">
        <v>81</v>
      </c>
      <c r="B35" t="s">
        <v>86</v>
      </c>
      <c r="C35" s="20" t="str">
        <f t="shared" si="0"/>
        <v>School_Demographics</v>
      </c>
    </row>
    <row r="36" spans="1:3">
      <c r="A36" t="s">
        <v>82</v>
      </c>
      <c r="B36" t="s">
        <v>86</v>
      </c>
      <c r="C36" s="20" t="str">
        <f t="shared" si="0"/>
        <v>Student</v>
      </c>
    </row>
    <row r="37" spans="1:3">
      <c r="A37" t="s">
        <v>68</v>
      </c>
      <c r="B37" t="s">
        <v>86</v>
      </c>
      <c r="C37" s="20" t="str">
        <f t="shared" si="0"/>
        <v>Telephone_Sales</v>
      </c>
    </row>
    <row r="38" spans="1:3">
      <c r="A38" t="s">
        <v>83</v>
      </c>
      <c r="B38" t="s">
        <v>86</v>
      </c>
      <c r="C38" s="20" t="str">
        <f t="shared" si="0"/>
        <v>Instructor</v>
      </c>
    </row>
    <row r="39" spans="1:3">
      <c r="A39" t="s">
        <v>84</v>
      </c>
      <c r="B39" t="s">
        <v>86</v>
      </c>
      <c r="C39" s="20" t="str">
        <f t="shared" si="0"/>
        <v>Interaction</v>
      </c>
    </row>
    <row r="40" spans="1:3">
      <c r="A40" t="s">
        <v>67</v>
      </c>
      <c r="B40" t="s">
        <v>87</v>
      </c>
      <c r="C40" s="20" t="str">
        <f t="shared" si="0"/>
        <v>Call</v>
      </c>
    </row>
    <row r="41" spans="1:3">
      <c r="A41" t="s">
        <v>68</v>
      </c>
      <c r="B41" t="s">
        <v>87</v>
      </c>
      <c r="C41" s="20" t="str">
        <f t="shared" si="0"/>
        <v>Telephone_Sales</v>
      </c>
    </row>
    <row r="42" spans="1:3">
      <c r="A42" t="s">
        <v>79</v>
      </c>
      <c r="B42" t="s">
        <v>87</v>
      </c>
      <c r="C42" s="20" t="str">
        <f t="shared" si="0"/>
        <v>Prospect</v>
      </c>
    </row>
    <row r="43" spans="1:3">
      <c r="A43" t="s">
        <v>82</v>
      </c>
      <c r="B43" t="s">
        <v>87</v>
      </c>
      <c r="C43" s="20" t="str">
        <f t="shared" si="0"/>
        <v>Student</v>
      </c>
    </row>
    <row r="44" spans="1:3">
      <c r="A44" t="s">
        <v>83</v>
      </c>
      <c r="B44" t="s">
        <v>87</v>
      </c>
      <c r="C44" s="20" t="str">
        <f t="shared" si="0"/>
        <v>Instructor</v>
      </c>
    </row>
    <row r="45" spans="1:3">
      <c r="A45" t="s">
        <v>82</v>
      </c>
      <c r="B45" t="s">
        <v>88</v>
      </c>
      <c r="C45" s="20" t="str">
        <f t="shared" si="0"/>
        <v>Student</v>
      </c>
    </row>
    <row r="46" spans="1:3">
      <c r="A46" t="s">
        <v>83</v>
      </c>
      <c r="B46" t="s">
        <v>88</v>
      </c>
      <c r="C46" s="20" t="str">
        <f t="shared" si="0"/>
        <v>Instructor</v>
      </c>
    </row>
    <row r="47" spans="1:3">
      <c r="A47" t="s">
        <v>82</v>
      </c>
      <c r="B47" t="s">
        <v>89</v>
      </c>
      <c r="C47" s="20" t="str">
        <f t="shared" si="0"/>
        <v>Student</v>
      </c>
    </row>
    <row r="48" spans="1:3">
      <c r="A48" t="s">
        <v>83</v>
      </c>
      <c r="B48" t="s">
        <v>89</v>
      </c>
      <c r="C48" s="20" t="str">
        <f t="shared" si="0"/>
        <v>Instructor</v>
      </c>
    </row>
    <row r="49" spans="1:3">
      <c r="A49" t="s">
        <v>82</v>
      </c>
      <c r="B49" t="s">
        <v>90</v>
      </c>
      <c r="C49" s="20" t="str">
        <f t="shared" si="0"/>
        <v>Student</v>
      </c>
    </row>
    <row r="50" spans="1:3">
      <c r="A50" t="s">
        <v>83</v>
      </c>
      <c r="B50" t="s">
        <v>90</v>
      </c>
      <c r="C50" s="20" t="str">
        <f t="shared" si="0"/>
        <v>Instructor</v>
      </c>
    </row>
    <row r="51" spans="1:3">
      <c r="A51" t="s">
        <v>82</v>
      </c>
      <c r="B51" t="s">
        <v>91</v>
      </c>
      <c r="C51" s="20" t="str">
        <f t="shared" si="0"/>
        <v>Student</v>
      </c>
    </row>
    <row r="52" spans="1:3">
      <c r="A52" t="s">
        <v>83</v>
      </c>
      <c r="B52" t="s">
        <v>91</v>
      </c>
      <c r="C52" s="20" t="str">
        <f t="shared" si="0"/>
        <v>Instructor</v>
      </c>
    </row>
    <row r="53" spans="1:3">
      <c r="A53" t="s">
        <v>82</v>
      </c>
      <c r="B53" t="s">
        <v>92</v>
      </c>
      <c r="C53" s="20" t="str">
        <f t="shared" si="0"/>
        <v>Student</v>
      </c>
    </row>
    <row r="54" spans="1:3">
      <c r="A54" t="s">
        <v>83</v>
      </c>
      <c r="B54" t="s">
        <v>92</v>
      </c>
      <c r="C54" s="20" t="str">
        <f t="shared" si="0"/>
        <v>Instructor</v>
      </c>
    </row>
    <row r="55" spans="1:3">
      <c r="A55" t="s">
        <v>82</v>
      </c>
      <c r="B55" t="s">
        <v>95</v>
      </c>
      <c r="C55" s="20" t="str">
        <f t="shared" si="0"/>
        <v>Student</v>
      </c>
    </row>
    <row r="56" spans="1:3">
      <c r="A56" t="s">
        <v>83</v>
      </c>
      <c r="B56" t="s">
        <v>95</v>
      </c>
      <c r="C56" s="20" t="str">
        <f t="shared" si="0"/>
        <v>Instructor</v>
      </c>
    </row>
    <row r="57" spans="1:3">
      <c r="A57" t="s">
        <v>82</v>
      </c>
      <c r="B57" t="s">
        <v>93</v>
      </c>
      <c r="C57" s="20" t="str">
        <f t="shared" si="0"/>
        <v>Student</v>
      </c>
    </row>
    <row r="58" spans="1:3">
      <c r="A58" t="s">
        <v>83</v>
      </c>
      <c r="B58" t="s">
        <v>93</v>
      </c>
      <c r="C58" s="20" t="str">
        <f t="shared" si="0"/>
        <v>Instructor</v>
      </c>
    </row>
    <row r="59" spans="1:3">
      <c r="A59" t="s">
        <v>74</v>
      </c>
      <c r="B59" t="s">
        <v>93</v>
      </c>
      <c r="C59" s="20" t="str">
        <f t="shared" si="0"/>
        <v>Campus</v>
      </c>
    </row>
    <row r="60" spans="1:3">
      <c r="A60" t="s">
        <v>75</v>
      </c>
      <c r="B60" t="s">
        <v>93</v>
      </c>
      <c r="C60" s="20" t="str">
        <f t="shared" si="0"/>
        <v>Web_Session</v>
      </c>
    </row>
    <row r="61" spans="1:3">
      <c r="A61" t="s">
        <v>82</v>
      </c>
      <c r="B61" t="s">
        <v>94</v>
      </c>
      <c r="C61" s="20" t="str">
        <f t="shared" si="0"/>
        <v>Student</v>
      </c>
    </row>
    <row r="62" spans="1:3">
      <c r="A62" t="s">
        <v>83</v>
      </c>
      <c r="B62" t="s">
        <v>94</v>
      </c>
      <c r="C62" s="20" t="str">
        <f t="shared" si="0"/>
        <v>Instructor</v>
      </c>
    </row>
    <row r="63" spans="1:3">
      <c r="A63" t="s">
        <v>78</v>
      </c>
      <c r="B63" t="s">
        <v>94</v>
      </c>
      <c r="C63" s="20" t="str">
        <f t="shared" si="0"/>
        <v>Work_Session</v>
      </c>
    </row>
    <row r="64" spans="1:3">
      <c r="A64" t="s">
        <v>80</v>
      </c>
      <c r="B64" t="s">
        <v>94</v>
      </c>
      <c r="C64" s="20" t="str">
        <f t="shared" si="0"/>
        <v>Consolidated_Loans</v>
      </c>
    </row>
    <row r="65" spans="1:3">
      <c r="A65" t="s">
        <v>81</v>
      </c>
      <c r="B65" t="s">
        <v>94</v>
      </c>
      <c r="C65" s="20" t="str">
        <f t="shared" si="0"/>
        <v>School_Demographics</v>
      </c>
    </row>
    <row r="66" spans="1:3">
      <c r="A66" t="s">
        <v>84</v>
      </c>
      <c r="B66" t="s">
        <v>94</v>
      </c>
      <c r="C66" s="20" t="str">
        <f t="shared" si="0"/>
        <v>Interaction</v>
      </c>
    </row>
    <row r="67" spans="1:3">
      <c r="A67" t="s">
        <v>68</v>
      </c>
      <c r="B67" t="s">
        <v>95</v>
      </c>
      <c r="C67" s="20" t="str">
        <f t="shared" ref="C67:C82" si="1">MID(A67, SEARCH("T_",A67,1)+2,99)</f>
        <v>Telephone_Sales</v>
      </c>
    </row>
    <row r="68" spans="1:3">
      <c r="A68" t="s">
        <v>69</v>
      </c>
      <c r="B68" t="s">
        <v>95</v>
      </c>
      <c r="C68" s="20" t="str">
        <f t="shared" si="1"/>
        <v>Campaign_Promotions</v>
      </c>
    </row>
    <row r="69" spans="1:3">
      <c r="A69" t="s">
        <v>70</v>
      </c>
      <c r="B69" t="s">
        <v>95</v>
      </c>
      <c r="C69" s="20" t="str">
        <f t="shared" si="1"/>
        <v>Campaign_Record</v>
      </c>
    </row>
    <row r="70" spans="1:3">
      <c r="A70" t="s">
        <v>76</v>
      </c>
      <c r="B70" t="s">
        <v>95</v>
      </c>
      <c r="C70" s="20" t="str">
        <f t="shared" si="1"/>
        <v>Prospect_Transaction</v>
      </c>
    </row>
    <row r="71" spans="1:3">
      <c r="A71" t="s">
        <v>79</v>
      </c>
      <c r="B71" t="s">
        <v>95</v>
      </c>
      <c r="C71" s="20" t="str">
        <f t="shared" si="1"/>
        <v>Prospect</v>
      </c>
    </row>
    <row r="72" spans="1:3">
      <c r="A72" t="s">
        <v>82</v>
      </c>
      <c r="B72" t="s">
        <v>95</v>
      </c>
      <c r="C72" s="20" t="str">
        <f t="shared" si="1"/>
        <v>Student</v>
      </c>
    </row>
    <row r="73" spans="1:3">
      <c r="A73" t="s">
        <v>83</v>
      </c>
      <c r="B73" t="s">
        <v>95</v>
      </c>
      <c r="C73" s="20" t="str">
        <f t="shared" si="1"/>
        <v>Instructor</v>
      </c>
    </row>
    <row r="74" spans="1:3">
      <c r="A74" t="s">
        <v>82</v>
      </c>
      <c r="B74" t="s">
        <v>96</v>
      </c>
      <c r="C74" s="20" t="str">
        <f t="shared" si="1"/>
        <v>Student</v>
      </c>
    </row>
    <row r="75" spans="1:3">
      <c r="A75" t="s">
        <v>82</v>
      </c>
      <c r="B75" t="s">
        <v>97</v>
      </c>
      <c r="C75" s="20" t="str">
        <f t="shared" si="1"/>
        <v>Student</v>
      </c>
    </row>
    <row r="76" spans="1:3">
      <c r="A76" t="s">
        <v>82</v>
      </c>
      <c r="B76" t="s">
        <v>98</v>
      </c>
      <c r="C76" s="20" t="str">
        <f t="shared" si="1"/>
        <v>Student</v>
      </c>
    </row>
    <row r="77" spans="1:3">
      <c r="A77" t="s">
        <v>82</v>
      </c>
      <c r="B77" t="s">
        <v>99</v>
      </c>
      <c r="C77" s="20" t="str">
        <f t="shared" si="1"/>
        <v>Student</v>
      </c>
    </row>
    <row r="78" spans="1:3">
      <c r="A78" t="s">
        <v>82</v>
      </c>
      <c r="B78" t="s">
        <v>100</v>
      </c>
      <c r="C78" s="20" t="str">
        <f t="shared" si="1"/>
        <v>Student</v>
      </c>
    </row>
    <row r="79" spans="1:3">
      <c r="A79" t="s">
        <v>82</v>
      </c>
      <c r="B79" t="s">
        <v>99</v>
      </c>
      <c r="C79" s="20" t="str">
        <f t="shared" si="1"/>
        <v>Student</v>
      </c>
    </row>
    <row r="80" spans="1:3">
      <c r="A80" t="s">
        <v>82</v>
      </c>
      <c r="B80" t="s">
        <v>101</v>
      </c>
      <c r="C80" s="20" t="str">
        <f t="shared" si="1"/>
        <v>Student</v>
      </c>
    </row>
    <row r="81" spans="1:3">
      <c r="A81" t="s">
        <v>82</v>
      </c>
      <c r="B81" t="s">
        <v>102</v>
      </c>
      <c r="C81" s="20" t="str">
        <f t="shared" si="1"/>
        <v>Student</v>
      </c>
    </row>
    <row r="82" spans="1:3">
      <c r="A82" t="s">
        <v>84</v>
      </c>
      <c r="B82" t="s">
        <v>102</v>
      </c>
      <c r="C82" s="20" t="str">
        <f t="shared" si="1"/>
        <v>Interaction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BusMatrix</vt:lpstr>
      <vt:lpstr>Manipulation</vt:lpstr>
      <vt:lpstr>DSG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dougneedham</dc:creator>
  <cp:lastModifiedBy>Doug Needham</cp:lastModifiedBy>
  <dcterms:created xsi:type="dcterms:W3CDTF">2018-10-06T21:00:10Z</dcterms:created>
  <dcterms:modified xsi:type="dcterms:W3CDTF">2018-10-19T02:22:22Z</dcterms:modified>
</cp:coreProperties>
</file>