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0" windowWidth="22995" windowHeight="9780"/>
  </bookViews>
  <sheets>
    <sheet name="Sheet1" sheetId="1" r:id="rId1"/>
    <sheet name="Table1 - D vs NDL by Group" sheetId="4" r:id="rId2"/>
    <sheet name="Table 1 - Group vs NDL by D" sheetId="5" r:id="rId3"/>
    <sheet name="Table 3 - D vs RT by Group" sheetId="7" r:id="rId4"/>
    <sheet name="Table 3b - D vs ANDL by Group" sheetId="8" r:id="rId5"/>
    <sheet name="Sheet2" sheetId="2" r:id="rId6"/>
    <sheet name="Sheet3" sheetId="3" r:id="rId7"/>
  </sheets>
  <calcPr calcId="145621"/>
</workbook>
</file>

<file path=xl/calcChain.xml><?xml version="1.0" encoding="utf-8"?>
<calcChain xmlns="http://schemas.openxmlformats.org/spreadsheetml/2006/main">
  <c r="R25" i="1" l="1"/>
  <c r="R26" i="1"/>
  <c r="S26" i="1"/>
  <c r="R27" i="1"/>
  <c r="S27" i="1"/>
  <c r="T27" i="1"/>
  <c r="R28" i="1"/>
  <c r="S28" i="1"/>
  <c r="T28" i="1"/>
  <c r="U28" i="1"/>
  <c r="R29" i="1"/>
  <c r="S29" i="1"/>
  <c r="T29" i="1"/>
  <c r="U29" i="1"/>
  <c r="V29" i="1"/>
  <c r="R30" i="1"/>
  <c r="S30" i="1"/>
  <c r="T30" i="1"/>
  <c r="U30" i="1"/>
  <c r="V30" i="1"/>
  <c r="W30" i="1"/>
  <c r="R31" i="1"/>
  <c r="S31" i="1"/>
  <c r="T31" i="1"/>
  <c r="U31" i="1"/>
  <c r="V31" i="1"/>
  <c r="W31" i="1"/>
  <c r="X31" i="1"/>
  <c r="R32" i="1"/>
  <c r="S32" i="1"/>
  <c r="T32" i="1"/>
  <c r="U32" i="1"/>
  <c r="V32" i="1"/>
  <c r="W32" i="1"/>
  <c r="X32" i="1"/>
  <c r="Y32" i="1"/>
  <c r="R33" i="1"/>
  <c r="S33" i="1"/>
  <c r="T33" i="1"/>
  <c r="U33" i="1"/>
  <c r="V33" i="1"/>
  <c r="W33" i="1"/>
  <c r="X33" i="1"/>
  <c r="Y33" i="1"/>
  <c r="Z33" i="1"/>
  <c r="R34" i="1"/>
  <c r="S34" i="1"/>
  <c r="T34" i="1"/>
  <c r="U34" i="1"/>
  <c r="V34" i="1"/>
  <c r="W34" i="1"/>
  <c r="X34" i="1"/>
  <c r="Y34" i="1"/>
  <c r="Z34" i="1"/>
  <c r="AA34" i="1"/>
  <c r="Q25" i="1"/>
  <c r="Q26" i="1"/>
  <c r="Q27" i="1"/>
  <c r="Q28" i="1"/>
  <c r="Q29" i="1"/>
  <c r="Q30" i="1"/>
  <c r="Q31" i="1"/>
  <c r="Q32" i="1"/>
  <c r="Q33" i="1"/>
  <c r="Q34" i="1"/>
  <c r="Q24" i="1"/>
</calcChain>
</file>

<file path=xl/sharedStrings.xml><?xml version="1.0" encoding="utf-8"?>
<sst xmlns="http://schemas.openxmlformats.org/spreadsheetml/2006/main" count="159" uniqueCount="87">
  <si>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</si>
  <si>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</si>
  <si>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</si>
  <si>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</si>
  <si>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</si>
  <si>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</si>
  <si>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</si>
  <si>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</si>
  <si>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</si>
  <si>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</si>
  <si>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</si>
  <si>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0:10-12:00</t>
  </si>
  <si>
    <t>3:21-12:00</t>
  </si>
  <si>
    <t>4:50-12:00</t>
  </si>
  <si>
    <t>5:49-12:00</t>
  </si>
  <si>
    <t>6:35-12:00</t>
  </si>
  <si>
    <t>7:06-12:00</t>
  </si>
  <si>
    <t>8:00-12:00</t>
  </si>
  <si>
    <t>8:22-12:00</t>
  </si>
  <si>
    <t>8:51-12:00</t>
  </si>
  <si>
    <t>8:59-12:00</t>
  </si>
  <si>
    <t>7:36-12:00</t>
  </si>
  <si>
    <t>0:10-3:20</t>
  </si>
  <si>
    <t>1:40-4:49</t>
  </si>
  <si>
    <t>2:39-5:48</t>
  </si>
  <si>
    <t>3:25-6:34</t>
  </si>
  <si>
    <t>3:58-7:05</t>
  </si>
  <si>
    <t>4:26-7:35</t>
  </si>
  <si>
    <t>4:50-7:59</t>
  </si>
  <si>
    <t>5:13-8:21</t>
  </si>
  <si>
    <t>5:41-8:50</t>
  </si>
  <si>
    <t>5:49-8:58</t>
  </si>
  <si>
    <t>0:10-1:39</t>
  </si>
  <si>
    <t>1:10-2:38</t>
  </si>
  <si>
    <t>1:58-3:24</t>
  </si>
  <si>
    <t>2:29-3:57</t>
  </si>
  <si>
    <t>2:59-4:25</t>
  </si>
  <si>
    <t>3:21-4:49</t>
  </si>
  <si>
    <t>3:44-5:12</t>
  </si>
  <si>
    <t>4:03-5:40</t>
  </si>
  <si>
    <t>4:20-5:48</t>
  </si>
  <si>
    <t>0:10-1:09</t>
  </si>
  <si>
    <t>0:55-1:57</t>
  </si>
  <si>
    <t>1:30-2:28</t>
  </si>
  <si>
    <t>2:00-2:58</t>
  </si>
  <si>
    <t>2:24-3:20</t>
  </si>
  <si>
    <t>2:45-3:43</t>
  </si>
  <si>
    <t>3:05-4:02</t>
  </si>
  <si>
    <t>3:22-4:19</t>
  </si>
  <si>
    <t>0:10-0:45</t>
  </si>
  <si>
    <t>0:46-1:29</t>
  </si>
  <si>
    <t>1:16-1:59</t>
  </si>
  <si>
    <t>1:42-2:23</t>
  </si>
  <si>
    <t>2:03-2:44</t>
  </si>
  <si>
    <t>2:21-3:04</t>
  </si>
  <si>
    <t>0:41-1:15</t>
  </si>
  <si>
    <t>1:07-1:41</t>
  </si>
  <si>
    <t>1:30-2:02</t>
  </si>
  <si>
    <t>1:48-2:20</t>
  </si>
  <si>
    <t>2:04-2:38</t>
  </si>
  <si>
    <t>2:39-3:21</t>
  </si>
  <si>
    <t>0:10-0:40</t>
  </si>
  <si>
    <t>0:37-1:06</t>
  </si>
  <si>
    <t>1:00-1:29</t>
  </si>
  <si>
    <t>1:20-1:47</t>
  </si>
  <si>
    <t>1:36-2:03</t>
  </si>
  <si>
    <t>0:10-0:36</t>
  </si>
  <si>
    <t>0:34-0:59</t>
  </si>
  <si>
    <t>0:55-1:19</t>
  </si>
  <si>
    <t>1:12-1:35</t>
  </si>
  <si>
    <t>0:10-0:33</t>
  </si>
  <si>
    <t>0:32-0:54</t>
  </si>
  <si>
    <t>0:50-1:11</t>
  </si>
  <si>
    <t>0:10-0:31</t>
  </si>
  <si>
    <t>0:29-0:49</t>
  </si>
  <si>
    <t>0:10-0:28</t>
  </si>
  <si>
    <t>0:10-0:54</t>
  </si>
  <si>
    <t>Air</t>
  </si>
  <si>
    <t>EAN32</t>
  </si>
  <si>
    <t>EAN36</t>
  </si>
  <si>
    <t>Limit</t>
  </si>
  <si>
    <t>1m = 3.281ft</t>
  </si>
  <si>
    <t>Table3a - Residual Nitrogen Time (RT)</t>
  </si>
  <si>
    <t>Table2 - Surface Interval (SI)</t>
  </si>
  <si>
    <t>Table1 - No-Decompression Limits and Group</t>
  </si>
  <si>
    <t>Table3b - Adjusted No-Decompression Limits</t>
  </si>
  <si>
    <t>Minimum Times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</si>
</sst>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0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chartsheet" Target="chartsheets/sheet2.xml"/><Relationship Id="rId7" Type="http://schemas.openxmlformats.org/officeDocument/2006/relationships/worksheet" Target="worksheets/sheet3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2.xml"/><Relationship Id="rId11" Type="http://schemas.openxmlformats.org/officeDocument/2006/relationships/calcChain" Target="calcChain.xml"/><Relationship Id="rId5" Type="http://schemas.openxmlformats.org/officeDocument/2006/relationships/chartsheet" Target="chartsheets/sheet4.xml"/><Relationship Id="rId10" Type="http://schemas.openxmlformats.org/officeDocument/2006/relationships/sharedStrings" Target="sharedStrings.xml"/><Relationship Id="rId4" Type="http://schemas.openxmlformats.org/officeDocument/2006/relationships/chartsheet" Target="chartsheets/sheet3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Table1 - D vs NDL by Group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Sheet1!$E$3</c:f>
              <c:strCache>
                <c:ptCount val="1"/>
                <c:pt idx="0">
                  <c:v>A</c:v>
                </c:pt>
              </c:strCache>
            </c:strRef>
          </c:tx>
          <c:marker>
            <c:symbol val="none"/>
          </c:marker>
          <c:xVal>
            <c:numRef>
              <c:f>Sheet1!$A$4:$A$19</c:f>
              <c:numCache>
                <c:formatCode>General</c:formatCode>
                <c:ptCount val="16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100</c:v>
                </c:pt>
                <c:pt idx="13">
                  <c:v>110</c:v>
                </c:pt>
                <c:pt idx="14">
                  <c:v>120</c:v>
                </c:pt>
                <c:pt idx="15">
                  <c:v>130</c:v>
                </c:pt>
              </c:numCache>
            </c:numRef>
          </c:xVal>
          <c:yVal>
            <c:numRef>
              <c:f>Sheet1!$E$4:$E$19</c:f>
              <c:numCache>
                <c:formatCode>General</c:formatCode>
                <c:ptCount val="16"/>
                <c:pt idx="0">
                  <c:v>60</c:v>
                </c:pt>
                <c:pt idx="1">
                  <c:v>35</c:v>
                </c:pt>
                <c:pt idx="2">
                  <c:v>25</c:v>
                </c:pt>
                <c:pt idx="3">
                  <c:v>20</c:v>
                </c:pt>
                <c:pt idx="4">
                  <c:v>15</c:v>
                </c:pt>
                <c:pt idx="5">
                  <c:v>5</c:v>
                </c:pt>
                <c:pt idx="6">
                  <c:v>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Sheet1!$F$3</c:f>
              <c:strCache>
                <c:ptCount val="1"/>
                <c:pt idx="0">
                  <c:v>B</c:v>
                </c:pt>
              </c:strCache>
            </c:strRef>
          </c:tx>
          <c:marker>
            <c:symbol val="none"/>
          </c:marker>
          <c:xVal>
            <c:numRef>
              <c:f>Sheet1!$A$4:$A$19</c:f>
              <c:numCache>
                <c:formatCode>General</c:formatCode>
                <c:ptCount val="16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100</c:v>
                </c:pt>
                <c:pt idx="13">
                  <c:v>110</c:v>
                </c:pt>
                <c:pt idx="14">
                  <c:v>120</c:v>
                </c:pt>
                <c:pt idx="15">
                  <c:v>130</c:v>
                </c:pt>
              </c:numCache>
            </c:numRef>
          </c:xVal>
          <c:yVal>
            <c:numRef>
              <c:f>Sheet1!$F$4:$F$19</c:f>
              <c:numCache>
                <c:formatCode>General</c:formatCode>
                <c:ptCount val="16"/>
                <c:pt idx="0">
                  <c:v>120</c:v>
                </c:pt>
                <c:pt idx="1">
                  <c:v>70</c:v>
                </c:pt>
                <c:pt idx="2">
                  <c:v>50</c:v>
                </c:pt>
                <c:pt idx="3">
                  <c:v>35</c:v>
                </c:pt>
                <c:pt idx="4">
                  <c:v>30</c:v>
                </c:pt>
                <c:pt idx="5">
                  <c:v>15</c:v>
                </c:pt>
                <c:pt idx="6">
                  <c:v>15</c:v>
                </c:pt>
                <c:pt idx="7">
                  <c:v>10</c:v>
                </c:pt>
                <c:pt idx="8">
                  <c:v>10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Sheet1!$G$3</c:f>
              <c:strCache>
                <c:ptCount val="1"/>
                <c:pt idx="0">
                  <c:v>C</c:v>
                </c:pt>
              </c:strCache>
            </c:strRef>
          </c:tx>
          <c:marker>
            <c:symbol val="none"/>
          </c:marker>
          <c:xVal>
            <c:numRef>
              <c:f>Sheet1!$A$4:$A$19</c:f>
              <c:numCache>
                <c:formatCode>General</c:formatCode>
                <c:ptCount val="16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100</c:v>
                </c:pt>
                <c:pt idx="13">
                  <c:v>110</c:v>
                </c:pt>
                <c:pt idx="14">
                  <c:v>120</c:v>
                </c:pt>
                <c:pt idx="15">
                  <c:v>130</c:v>
                </c:pt>
              </c:numCache>
            </c:numRef>
          </c:xVal>
          <c:yVal>
            <c:numRef>
              <c:f>Sheet1!$G$4:$G$19</c:f>
              <c:numCache>
                <c:formatCode>General</c:formatCode>
                <c:ptCount val="16"/>
                <c:pt idx="0">
                  <c:v>210</c:v>
                </c:pt>
                <c:pt idx="1">
                  <c:v>110</c:v>
                </c:pt>
                <c:pt idx="2">
                  <c:v>75</c:v>
                </c:pt>
                <c:pt idx="3">
                  <c:v>55</c:v>
                </c:pt>
                <c:pt idx="4">
                  <c:v>45</c:v>
                </c:pt>
                <c:pt idx="5">
                  <c:v>25</c:v>
                </c:pt>
                <c:pt idx="6">
                  <c:v>25</c:v>
                </c:pt>
                <c:pt idx="7">
                  <c:v>15</c:v>
                </c:pt>
                <c:pt idx="8">
                  <c:v>15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7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Sheet1!$H$3</c:f>
              <c:strCache>
                <c:ptCount val="1"/>
                <c:pt idx="0">
                  <c:v>D</c:v>
                </c:pt>
              </c:strCache>
            </c:strRef>
          </c:tx>
          <c:marker>
            <c:symbol val="none"/>
          </c:marker>
          <c:xVal>
            <c:numRef>
              <c:f>Sheet1!$A$4:$A$19</c:f>
              <c:numCache>
                <c:formatCode>General</c:formatCode>
                <c:ptCount val="16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100</c:v>
                </c:pt>
                <c:pt idx="13">
                  <c:v>110</c:v>
                </c:pt>
                <c:pt idx="14">
                  <c:v>120</c:v>
                </c:pt>
                <c:pt idx="15">
                  <c:v>130</c:v>
                </c:pt>
              </c:numCache>
            </c:numRef>
          </c:xVal>
          <c:yVal>
            <c:numRef>
              <c:f>Sheet1!$H$4:$H$19</c:f>
              <c:numCache>
                <c:formatCode>General</c:formatCode>
                <c:ptCount val="16"/>
                <c:pt idx="0">
                  <c:v>300</c:v>
                </c:pt>
                <c:pt idx="1">
                  <c:v>160</c:v>
                </c:pt>
                <c:pt idx="2">
                  <c:v>100</c:v>
                </c:pt>
                <c:pt idx="3">
                  <c:v>75</c:v>
                </c:pt>
                <c:pt idx="4">
                  <c:v>60</c:v>
                </c:pt>
                <c:pt idx="5">
                  <c:v>40</c:v>
                </c:pt>
                <c:pt idx="6">
                  <c:v>30</c:v>
                </c:pt>
                <c:pt idx="7">
                  <c:v>25</c:v>
                </c:pt>
                <c:pt idx="8">
                  <c:v>20</c:v>
                </c:pt>
                <c:pt idx="9">
                  <c:v>15</c:v>
                </c:pt>
                <c:pt idx="10">
                  <c:v>15</c:v>
                </c:pt>
                <c:pt idx="11">
                  <c:v>12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Sheet1!$I$3</c:f>
              <c:strCache>
                <c:ptCount val="1"/>
                <c:pt idx="0">
                  <c:v>E</c:v>
                </c:pt>
              </c:strCache>
            </c:strRef>
          </c:tx>
          <c:marker>
            <c:symbol val="none"/>
          </c:marker>
          <c:xVal>
            <c:numRef>
              <c:f>Sheet1!$A$4:$A$19</c:f>
              <c:numCache>
                <c:formatCode>General</c:formatCode>
                <c:ptCount val="16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100</c:v>
                </c:pt>
                <c:pt idx="13">
                  <c:v>110</c:v>
                </c:pt>
                <c:pt idx="14">
                  <c:v>120</c:v>
                </c:pt>
                <c:pt idx="15">
                  <c:v>130</c:v>
                </c:pt>
              </c:numCache>
            </c:numRef>
          </c:xVal>
          <c:yVal>
            <c:numRef>
              <c:f>Sheet1!$I$4:$I$19</c:f>
              <c:numCache>
                <c:formatCode>General</c:formatCode>
                <c:ptCount val="16"/>
                <c:pt idx="1">
                  <c:v>225</c:v>
                </c:pt>
                <c:pt idx="2">
                  <c:v>135</c:v>
                </c:pt>
                <c:pt idx="3">
                  <c:v>100</c:v>
                </c:pt>
                <c:pt idx="4">
                  <c:v>75</c:v>
                </c:pt>
                <c:pt idx="5">
                  <c:v>50</c:v>
                </c:pt>
                <c:pt idx="6">
                  <c:v>40</c:v>
                </c:pt>
                <c:pt idx="7">
                  <c:v>30</c:v>
                </c:pt>
                <c:pt idx="8">
                  <c:v>25</c:v>
                </c:pt>
                <c:pt idx="9">
                  <c:v>20</c:v>
                </c:pt>
                <c:pt idx="10">
                  <c:v>20</c:v>
                </c:pt>
                <c:pt idx="11">
                  <c:v>15</c:v>
                </c:pt>
                <c:pt idx="12">
                  <c:v>15</c:v>
                </c:pt>
                <c:pt idx="13">
                  <c:v>13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Sheet1!$J$3</c:f>
              <c:strCache>
                <c:ptCount val="1"/>
                <c:pt idx="0">
                  <c:v>F</c:v>
                </c:pt>
              </c:strCache>
            </c:strRef>
          </c:tx>
          <c:marker>
            <c:symbol val="none"/>
          </c:marker>
          <c:xVal>
            <c:numRef>
              <c:f>Sheet1!$A$4:$A$19</c:f>
              <c:numCache>
                <c:formatCode>General</c:formatCode>
                <c:ptCount val="16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100</c:v>
                </c:pt>
                <c:pt idx="13">
                  <c:v>110</c:v>
                </c:pt>
                <c:pt idx="14">
                  <c:v>120</c:v>
                </c:pt>
                <c:pt idx="15">
                  <c:v>130</c:v>
                </c:pt>
              </c:numCache>
            </c:numRef>
          </c:xVal>
          <c:yVal>
            <c:numRef>
              <c:f>Sheet1!$J$4:$J$19</c:f>
              <c:numCache>
                <c:formatCode>General</c:formatCode>
                <c:ptCount val="16"/>
                <c:pt idx="1">
                  <c:v>350</c:v>
                </c:pt>
                <c:pt idx="2">
                  <c:v>180</c:v>
                </c:pt>
                <c:pt idx="3">
                  <c:v>125</c:v>
                </c:pt>
                <c:pt idx="4">
                  <c:v>95</c:v>
                </c:pt>
                <c:pt idx="5">
                  <c:v>60</c:v>
                </c:pt>
                <c:pt idx="6">
                  <c:v>50</c:v>
                </c:pt>
                <c:pt idx="7">
                  <c:v>40</c:v>
                </c:pt>
                <c:pt idx="8">
                  <c:v>30</c:v>
                </c:pt>
                <c:pt idx="9">
                  <c:v>30</c:v>
                </c:pt>
                <c:pt idx="10">
                  <c:v>25</c:v>
                </c:pt>
                <c:pt idx="11">
                  <c:v>20</c:v>
                </c:pt>
                <c:pt idx="12">
                  <c:v>20</c:v>
                </c:pt>
                <c:pt idx="13">
                  <c:v>15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Sheet1!$K$3</c:f>
              <c:strCache>
                <c:ptCount val="1"/>
                <c:pt idx="0">
                  <c:v>G</c:v>
                </c:pt>
              </c:strCache>
            </c:strRef>
          </c:tx>
          <c:marker>
            <c:symbol val="none"/>
          </c:marker>
          <c:xVal>
            <c:numRef>
              <c:f>Sheet1!$A$4:$A$19</c:f>
              <c:numCache>
                <c:formatCode>General</c:formatCode>
                <c:ptCount val="16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100</c:v>
                </c:pt>
                <c:pt idx="13">
                  <c:v>110</c:v>
                </c:pt>
                <c:pt idx="14">
                  <c:v>120</c:v>
                </c:pt>
                <c:pt idx="15">
                  <c:v>130</c:v>
                </c:pt>
              </c:numCache>
            </c:numRef>
          </c:xVal>
          <c:yVal>
            <c:numRef>
              <c:f>Sheet1!$K$4:$K$19</c:f>
              <c:numCache>
                <c:formatCode>General</c:formatCode>
                <c:ptCount val="16"/>
                <c:pt idx="2">
                  <c:v>240</c:v>
                </c:pt>
                <c:pt idx="3">
                  <c:v>160</c:v>
                </c:pt>
                <c:pt idx="4">
                  <c:v>120</c:v>
                </c:pt>
                <c:pt idx="5">
                  <c:v>80</c:v>
                </c:pt>
                <c:pt idx="6">
                  <c:v>70</c:v>
                </c:pt>
                <c:pt idx="7">
                  <c:v>50</c:v>
                </c:pt>
                <c:pt idx="8">
                  <c:v>40</c:v>
                </c:pt>
                <c:pt idx="9">
                  <c:v>35</c:v>
                </c:pt>
                <c:pt idx="10">
                  <c:v>30</c:v>
                </c:pt>
                <c:pt idx="11">
                  <c:v>25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Sheet1!$L$3</c:f>
              <c:strCache>
                <c:ptCount val="1"/>
                <c:pt idx="0">
                  <c:v>H</c:v>
                </c:pt>
              </c:strCache>
            </c:strRef>
          </c:tx>
          <c:marker>
            <c:symbol val="none"/>
          </c:marker>
          <c:xVal>
            <c:numRef>
              <c:f>Sheet1!$A$4:$A$19</c:f>
              <c:numCache>
                <c:formatCode>General</c:formatCode>
                <c:ptCount val="16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100</c:v>
                </c:pt>
                <c:pt idx="13">
                  <c:v>110</c:v>
                </c:pt>
                <c:pt idx="14">
                  <c:v>120</c:v>
                </c:pt>
                <c:pt idx="15">
                  <c:v>130</c:v>
                </c:pt>
              </c:numCache>
            </c:numRef>
          </c:xVal>
          <c:yVal>
            <c:numRef>
              <c:f>Sheet1!$L$4:$L$19</c:f>
              <c:numCache>
                <c:formatCode>General</c:formatCode>
                <c:ptCount val="16"/>
                <c:pt idx="2">
                  <c:v>325</c:v>
                </c:pt>
                <c:pt idx="3">
                  <c:v>195</c:v>
                </c:pt>
                <c:pt idx="4">
                  <c:v>145</c:v>
                </c:pt>
                <c:pt idx="5">
                  <c:v>100</c:v>
                </c:pt>
                <c:pt idx="6">
                  <c:v>80</c:v>
                </c:pt>
                <c:pt idx="7">
                  <c:v>60</c:v>
                </c:pt>
                <c:pt idx="8">
                  <c:v>50</c:v>
                </c:pt>
                <c:pt idx="9">
                  <c:v>40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Sheet1!$M$3</c:f>
              <c:strCache>
                <c:ptCount val="1"/>
                <c:pt idx="0">
                  <c:v>I</c:v>
                </c:pt>
              </c:strCache>
            </c:strRef>
          </c:tx>
          <c:marker>
            <c:symbol val="none"/>
          </c:marker>
          <c:xVal>
            <c:numRef>
              <c:f>Sheet1!$A$4:$A$19</c:f>
              <c:numCache>
                <c:formatCode>General</c:formatCode>
                <c:ptCount val="16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100</c:v>
                </c:pt>
                <c:pt idx="13">
                  <c:v>110</c:v>
                </c:pt>
                <c:pt idx="14">
                  <c:v>120</c:v>
                </c:pt>
                <c:pt idx="15">
                  <c:v>130</c:v>
                </c:pt>
              </c:numCache>
            </c:numRef>
          </c:xVal>
          <c:yVal>
            <c:numRef>
              <c:f>Sheet1!$M$4:$M$19</c:f>
              <c:numCache>
                <c:formatCode>General</c:formatCode>
                <c:ptCount val="16"/>
                <c:pt idx="3">
                  <c:v>245</c:v>
                </c:pt>
                <c:pt idx="4">
                  <c:v>170</c:v>
                </c:pt>
                <c:pt idx="5">
                  <c:v>120</c:v>
                </c:pt>
                <c:pt idx="6">
                  <c:v>100</c:v>
                </c:pt>
                <c:pt idx="7">
                  <c:v>70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Sheet1!$N$3</c:f>
              <c:strCache>
                <c:ptCount val="1"/>
                <c:pt idx="0">
                  <c:v>J</c:v>
                </c:pt>
              </c:strCache>
            </c:strRef>
          </c:tx>
          <c:marker>
            <c:symbol val="none"/>
          </c:marker>
          <c:xVal>
            <c:numRef>
              <c:f>Sheet1!$A$4:$A$19</c:f>
              <c:numCache>
                <c:formatCode>General</c:formatCode>
                <c:ptCount val="16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100</c:v>
                </c:pt>
                <c:pt idx="13">
                  <c:v>110</c:v>
                </c:pt>
                <c:pt idx="14">
                  <c:v>120</c:v>
                </c:pt>
                <c:pt idx="15">
                  <c:v>130</c:v>
                </c:pt>
              </c:numCache>
            </c:numRef>
          </c:xVal>
          <c:yVal>
            <c:numRef>
              <c:f>Sheet1!$N$4:$N$19</c:f>
              <c:numCache>
                <c:formatCode>General</c:formatCode>
                <c:ptCount val="16"/>
                <c:pt idx="4">
                  <c:v>205</c:v>
                </c:pt>
                <c:pt idx="5">
                  <c:v>140</c:v>
                </c:pt>
                <c:pt idx="6">
                  <c:v>110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Sheet1!$O$3</c:f>
              <c:strCache>
                <c:ptCount val="1"/>
                <c:pt idx="0">
                  <c:v>K</c:v>
                </c:pt>
              </c:strCache>
            </c:strRef>
          </c:tx>
          <c:marker>
            <c:symbol val="none"/>
          </c:marker>
          <c:xVal>
            <c:numRef>
              <c:f>Sheet1!$A$4:$A$19</c:f>
              <c:numCache>
                <c:formatCode>General</c:formatCode>
                <c:ptCount val="16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100</c:v>
                </c:pt>
                <c:pt idx="13">
                  <c:v>110</c:v>
                </c:pt>
                <c:pt idx="14">
                  <c:v>120</c:v>
                </c:pt>
                <c:pt idx="15">
                  <c:v>130</c:v>
                </c:pt>
              </c:numCache>
            </c:numRef>
          </c:xVal>
          <c:yVal>
            <c:numRef>
              <c:f>Sheet1!$O$4:$O$19</c:f>
              <c:numCache>
                <c:formatCode>General</c:formatCode>
                <c:ptCount val="16"/>
                <c:pt idx="5">
                  <c:v>160</c:v>
                </c:pt>
                <c:pt idx="6">
                  <c:v>130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1461184"/>
        <c:axId val="84158144"/>
      </c:scatterChart>
      <c:valAx>
        <c:axId val="531461184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Depth (ft)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4158144"/>
        <c:crosses val="autoZero"/>
        <c:crossBetween val="midCat"/>
      </c:valAx>
      <c:valAx>
        <c:axId val="84158144"/>
        <c:scaling>
          <c:orientation val="minMax"/>
        </c:scaling>
        <c:delete val="0"/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NDL (minutes)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314611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Table</a:t>
            </a:r>
            <a:r>
              <a:rPr lang="en-US" baseline="0"/>
              <a:t> 1 - </a:t>
            </a:r>
            <a:r>
              <a:rPr lang="en-US"/>
              <a:t>Group vs NDL by D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Sheet1!$A$4</c:f>
              <c:strCache>
                <c:ptCount val="1"/>
                <c:pt idx="0">
                  <c:v>10</c:v>
                </c:pt>
              </c:strCache>
            </c:strRef>
          </c:tx>
          <c:marker>
            <c:symbol val="none"/>
          </c:marker>
          <c:cat>
            <c:strRef>
              <c:f>Sheet1!$E$3:$O$3</c:f>
              <c:strCache>
                <c:ptCount val="11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</c:strCache>
            </c:strRef>
          </c:cat>
          <c:val>
            <c:numRef>
              <c:f>Sheet1!$E$4:$O$4</c:f>
              <c:numCache>
                <c:formatCode>General</c:formatCode>
                <c:ptCount val="11"/>
                <c:pt idx="0">
                  <c:v>60</c:v>
                </c:pt>
                <c:pt idx="1">
                  <c:v>120</c:v>
                </c:pt>
                <c:pt idx="2">
                  <c:v>210</c:v>
                </c:pt>
                <c:pt idx="3">
                  <c:v>300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Sheet1!$A$5</c:f>
              <c:strCache>
                <c:ptCount val="1"/>
                <c:pt idx="0">
                  <c:v>15</c:v>
                </c:pt>
              </c:strCache>
            </c:strRef>
          </c:tx>
          <c:marker>
            <c:symbol val="none"/>
          </c:marker>
          <c:cat>
            <c:strRef>
              <c:f>Sheet1!$E$3:$O$3</c:f>
              <c:strCache>
                <c:ptCount val="11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</c:strCache>
            </c:strRef>
          </c:cat>
          <c:val>
            <c:numRef>
              <c:f>Sheet1!$E$5:$O$5</c:f>
              <c:numCache>
                <c:formatCode>General</c:formatCode>
                <c:ptCount val="11"/>
                <c:pt idx="0">
                  <c:v>35</c:v>
                </c:pt>
                <c:pt idx="1">
                  <c:v>70</c:v>
                </c:pt>
                <c:pt idx="2">
                  <c:v>110</c:v>
                </c:pt>
                <c:pt idx="3">
                  <c:v>160</c:v>
                </c:pt>
                <c:pt idx="4">
                  <c:v>225</c:v>
                </c:pt>
                <c:pt idx="5">
                  <c:v>350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Sheet1!$A$6</c:f>
              <c:strCache>
                <c:ptCount val="1"/>
                <c:pt idx="0">
                  <c:v>20</c:v>
                </c:pt>
              </c:strCache>
            </c:strRef>
          </c:tx>
          <c:marker>
            <c:symbol val="none"/>
          </c:marker>
          <c:cat>
            <c:strRef>
              <c:f>Sheet1!$E$3:$O$3</c:f>
              <c:strCache>
                <c:ptCount val="11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</c:strCache>
            </c:strRef>
          </c:cat>
          <c:val>
            <c:numRef>
              <c:f>Sheet1!$E$6:$O$6</c:f>
              <c:numCache>
                <c:formatCode>General</c:formatCode>
                <c:ptCount val="11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135</c:v>
                </c:pt>
                <c:pt idx="5">
                  <c:v>180</c:v>
                </c:pt>
                <c:pt idx="6">
                  <c:v>240</c:v>
                </c:pt>
                <c:pt idx="7">
                  <c:v>325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Sheet1!$A$7</c:f>
              <c:strCache>
                <c:ptCount val="1"/>
                <c:pt idx="0">
                  <c:v>25</c:v>
                </c:pt>
              </c:strCache>
            </c:strRef>
          </c:tx>
          <c:marker>
            <c:symbol val="none"/>
          </c:marker>
          <c:cat>
            <c:strRef>
              <c:f>Sheet1!$E$3:$O$3</c:f>
              <c:strCache>
                <c:ptCount val="11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</c:strCache>
            </c:strRef>
          </c:cat>
          <c:val>
            <c:numRef>
              <c:f>Sheet1!$E$7:$O$7</c:f>
              <c:numCache>
                <c:formatCode>General</c:formatCode>
                <c:ptCount val="11"/>
                <c:pt idx="0">
                  <c:v>20</c:v>
                </c:pt>
                <c:pt idx="1">
                  <c:v>35</c:v>
                </c:pt>
                <c:pt idx="2">
                  <c:v>55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160</c:v>
                </c:pt>
                <c:pt idx="7">
                  <c:v>195</c:v>
                </c:pt>
                <c:pt idx="8">
                  <c:v>245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Sheet1!$A$8</c:f>
              <c:strCache>
                <c:ptCount val="1"/>
                <c:pt idx="0">
                  <c:v>30</c:v>
                </c:pt>
              </c:strCache>
            </c:strRef>
          </c:tx>
          <c:marker>
            <c:symbol val="none"/>
          </c:marker>
          <c:cat>
            <c:strRef>
              <c:f>Sheet1!$E$3:$O$3</c:f>
              <c:strCache>
                <c:ptCount val="11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</c:strCache>
            </c:strRef>
          </c:cat>
          <c:val>
            <c:numRef>
              <c:f>Sheet1!$E$8:$O$8</c:f>
              <c:numCache>
                <c:formatCode>General</c:formatCode>
                <c:ptCount val="11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75</c:v>
                </c:pt>
                <c:pt idx="5">
                  <c:v>95</c:v>
                </c:pt>
                <c:pt idx="6">
                  <c:v>120</c:v>
                </c:pt>
                <c:pt idx="7">
                  <c:v>145</c:v>
                </c:pt>
                <c:pt idx="8">
                  <c:v>170</c:v>
                </c:pt>
                <c:pt idx="9">
                  <c:v>205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Sheet1!$A$9</c:f>
              <c:strCache>
                <c:ptCount val="1"/>
                <c:pt idx="0">
                  <c:v>35</c:v>
                </c:pt>
              </c:strCache>
            </c:strRef>
          </c:tx>
          <c:marker>
            <c:symbol val="none"/>
          </c:marker>
          <c:cat>
            <c:strRef>
              <c:f>Sheet1!$E$3:$O$3</c:f>
              <c:strCache>
                <c:ptCount val="11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</c:strCache>
            </c:strRef>
          </c:cat>
          <c:val>
            <c:numRef>
              <c:f>Sheet1!$E$9:$O$9</c:f>
              <c:numCache>
                <c:formatCode>General</c:formatCode>
                <c:ptCount val="11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120</c:v>
                </c:pt>
                <c:pt idx="9">
                  <c:v>140</c:v>
                </c:pt>
                <c:pt idx="10">
                  <c:v>160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Sheet1!$A$10</c:f>
              <c:strCache>
                <c:ptCount val="1"/>
                <c:pt idx="0">
                  <c:v>40</c:v>
                </c:pt>
              </c:strCache>
            </c:strRef>
          </c:tx>
          <c:marker>
            <c:symbol val="none"/>
          </c:marker>
          <c:cat>
            <c:strRef>
              <c:f>Sheet1!$E$3:$O$3</c:f>
              <c:strCache>
                <c:ptCount val="11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</c:strCache>
            </c:strRef>
          </c:cat>
          <c:val>
            <c:numRef>
              <c:f>Sheet1!$E$10:$O$10</c:f>
              <c:numCache>
                <c:formatCode>General</c:formatCode>
                <c:ptCount val="11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70</c:v>
                </c:pt>
                <c:pt idx="7">
                  <c:v>80</c:v>
                </c:pt>
                <c:pt idx="8">
                  <c:v>100</c:v>
                </c:pt>
                <c:pt idx="9">
                  <c:v>110</c:v>
                </c:pt>
                <c:pt idx="10">
                  <c:v>130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Sheet1!$A$11</c:f>
              <c:strCache>
                <c:ptCount val="1"/>
                <c:pt idx="0">
                  <c:v>50</c:v>
                </c:pt>
              </c:strCache>
            </c:strRef>
          </c:tx>
          <c:marker>
            <c:symbol val="none"/>
          </c:marker>
          <c:cat>
            <c:strRef>
              <c:f>Sheet1!$E$3:$O$3</c:f>
              <c:strCache>
                <c:ptCount val="11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</c:strCache>
            </c:strRef>
          </c:cat>
          <c:val>
            <c:numRef>
              <c:f>Sheet1!$E$11:$O$11</c:f>
              <c:numCache>
                <c:formatCode>General</c:formatCode>
                <c:ptCount val="11"/>
                <c:pt idx="1">
                  <c:v>10</c:v>
                </c:pt>
                <c:pt idx="2">
                  <c:v>15</c:v>
                </c:pt>
                <c:pt idx="3">
                  <c:v>25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Sheet1!$A$12</c:f>
              <c:strCache>
                <c:ptCount val="1"/>
                <c:pt idx="0">
                  <c:v>60</c:v>
                </c:pt>
              </c:strCache>
            </c:strRef>
          </c:tx>
          <c:marker>
            <c:symbol val="none"/>
          </c:marker>
          <c:cat>
            <c:strRef>
              <c:f>Sheet1!$E$3:$O$3</c:f>
              <c:strCache>
                <c:ptCount val="11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</c:strCache>
            </c:strRef>
          </c:cat>
          <c:val>
            <c:numRef>
              <c:f>Sheet1!$E$12:$O$12</c:f>
              <c:numCache>
                <c:formatCode>General</c:formatCode>
                <c:ptCount val="11"/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Sheet1!$A$13</c:f>
              <c:strCache>
                <c:ptCount val="1"/>
                <c:pt idx="0">
                  <c:v>70</c:v>
                </c:pt>
              </c:strCache>
            </c:strRef>
          </c:tx>
          <c:marker>
            <c:symbol val="none"/>
          </c:marker>
          <c:cat>
            <c:strRef>
              <c:f>Sheet1!$E$3:$O$3</c:f>
              <c:strCache>
                <c:ptCount val="11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</c:strCache>
            </c:strRef>
          </c:cat>
          <c:val>
            <c:numRef>
              <c:f>Sheet1!$E$13:$O$13</c:f>
              <c:numCache>
                <c:formatCode>General</c:formatCode>
                <c:ptCount val="11"/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Sheet1!$A$14</c:f>
              <c:strCache>
                <c:ptCount val="1"/>
                <c:pt idx="0">
                  <c:v>80</c:v>
                </c:pt>
              </c:strCache>
            </c:strRef>
          </c:tx>
          <c:marker>
            <c:symbol val="none"/>
          </c:marker>
          <c:cat>
            <c:strRef>
              <c:f>Sheet1!$E$3:$O$3</c:f>
              <c:strCache>
                <c:ptCount val="11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</c:strCache>
            </c:strRef>
          </c:cat>
          <c:val>
            <c:numRef>
              <c:f>Sheet1!$E$14:$O$14</c:f>
              <c:numCache>
                <c:formatCode>General</c:formatCode>
                <c:ptCount val="11"/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Sheet1!$A$15</c:f>
              <c:strCache>
                <c:ptCount val="1"/>
                <c:pt idx="0">
                  <c:v>90</c:v>
                </c:pt>
              </c:strCache>
            </c:strRef>
          </c:tx>
          <c:marker>
            <c:symbol val="none"/>
          </c:marker>
          <c:cat>
            <c:strRef>
              <c:f>Sheet1!$E$3:$O$3</c:f>
              <c:strCache>
                <c:ptCount val="11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</c:strCache>
            </c:strRef>
          </c:cat>
          <c:val>
            <c:numRef>
              <c:f>Sheet1!$E$15:$O$15</c:f>
              <c:numCache>
                <c:formatCode>General</c:formatCode>
                <c:ptCount val="11"/>
                <c:pt idx="1">
                  <c:v>5</c:v>
                </c:pt>
                <c:pt idx="2">
                  <c:v>10</c:v>
                </c:pt>
                <c:pt idx="3">
                  <c:v>12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Sheet1!$A$16</c:f>
              <c:strCache>
                <c:ptCount val="1"/>
                <c:pt idx="0">
                  <c:v>100</c:v>
                </c:pt>
              </c:strCache>
            </c:strRef>
          </c:tx>
          <c:marker>
            <c:symbol val="none"/>
          </c:marker>
          <c:cat>
            <c:strRef>
              <c:f>Sheet1!$E$3:$O$3</c:f>
              <c:strCache>
                <c:ptCount val="11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</c:strCache>
            </c:strRef>
          </c:cat>
          <c:val>
            <c:numRef>
              <c:f>Sheet1!$E$16:$O$16</c:f>
              <c:numCache>
                <c:formatCode>General</c:formatCode>
                <c:ptCount val="11"/>
                <c:pt idx="1">
                  <c:v>5</c:v>
                </c:pt>
                <c:pt idx="2">
                  <c:v>7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Sheet1!$A$17</c:f>
              <c:strCache>
                <c:ptCount val="1"/>
                <c:pt idx="0">
                  <c:v>110</c:v>
                </c:pt>
              </c:strCache>
            </c:strRef>
          </c:tx>
          <c:marker>
            <c:symbol val="none"/>
          </c:marker>
          <c:cat>
            <c:strRef>
              <c:f>Sheet1!$E$3:$O$3</c:f>
              <c:strCache>
                <c:ptCount val="11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</c:strCache>
            </c:strRef>
          </c:cat>
          <c:val>
            <c:numRef>
              <c:f>Sheet1!$E$17:$O$17</c:f>
              <c:numCache>
                <c:formatCode>General</c:formatCode>
                <c:ptCount val="11"/>
                <c:pt idx="2">
                  <c:v>5</c:v>
                </c:pt>
                <c:pt idx="3">
                  <c:v>10</c:v>
                </c:pt>
                <c:pt idx="4">
                  <c:v>13</c:v>
                </c:pt>
                <c:pt idx="5">
                  <c:v>15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Sheet1!$A$18</c:f>
              <c:strCache>
                <c:ptCount val="1"/>
                <c:pt idx="0">
                  <c:v>120</c:v>
                </c:pt>
              </c:strCache>
            </c:strRef>
          </c:tx>
          <c:marker>
            <c:symbol val="none"/>
          </c:marker>
          <c:cat>
            <c:strRef>
              <c:f>Sheet1!$E$3:$O$3</c:f>
              <c:strCache>
                <c:ptCount val="11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</c:strCache>
            </c:strRef>
          </c:cat>
          <c:val>
            <c:numRef>
              <c:f>Sheet1!$E$18:$O$18</c:f>
              <c:numCache>
                <c:formatCode>General</c:formatCode>
                <c:ptCount val="11"/>
                <c:pt idx="2">
                  <c:v>5</c:v>
                </c:pt>
                <c:pt idx="3">
                  <c:v>10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Sheet1!$A$19</c:f>
              <c:strCache>
                <c:ptCount val="1"/>
                <c:pt idx="0">
                  <c:v>130</c:v>
                </c:pt>
              </c:strCache>
            </c:strRef>
          </c:tx>
          <c:marker>
            <c:symbol val="none"/>
          </c:marker>
          <c:cat>
            <c:strRef>
              <c:f>Sheet1!$E$3:$O$3</c:f>
              <c:strCache>
                <c:ptCount val="11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</c:strCache>
            </c:strRef>
          </c:cat>
          <c:val>
            <c:numRef>
              <c:f>Sheet1!$E$19:$O$19</c:f>
              <c:numCache>
                <c:formatCode>General</c:formatCode>
                <c:ptCount val="11"/>
                <c:pt idx="2">
                  <c:v>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0848512"/>
        <c:axId val="562283072"/>
      </c:lineChart>
      <c:catAx>
        <c:axId val="55084851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Group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562283072"/>
        <c:crosses val="autoZero"/>
        <c:auto val="1"/>
        <c:lblAlgn val="ctr"/>
        <c:lblOffset val="100"/>
        <c:noMultiLvlLbl val="0"/>
      </c:catAx>
      <c:valAx>
        <c:axId val="562283072"/>
        <c:scaling>
          <c:orientation val="minMax"/>
        </c:scaling>
        <c:delete val="0"/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NDL</a:t>
                </a:r>
                <a:r>
                  <a:rPr lang="en-US" baseline="0"/>
                  <a:t> (minutes)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508485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Table 3a - D vs RT by Group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Sheet1!$D$39</c:f>
              <c:strCache>
                <c:ptCount val="1"/>
                <c:pt idx="0">
                  <c:v>A</c:v>
                </c:pt>
              </c:strCache>
            </c:strRef>
          </c:tx>
          <c:marker>
            <c:symbol val="none"/>
          </c:marker>
          <c:xVal>
            <c:numRef>
              <c:f>Sheet1!$A$40:$A$52</c:f>
              <c:numCache>
                <c:formatCode>General</c:formatCode>
                <c:ptCount val="1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</c:numCache>
            </c:numRef>
          </c:xVal>
          <c:yVal>
            <c:numRef>
              <c:f>Sheet1!$D$40:$D$52</c:f>
              <c:numCache>
                <c:formatCode>General</c:formatCode>
                <c:ptCount val="13"/>
                <c:pt idx="0">
                  <c:v>39</c:v>
                </c:pt>
                <c:pt idx="1">
                  <c:v>18</c:v>
                </c:pt>
                <c:pt idx="2">
                  <c:v>12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4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Sheet1!$E$39</c:f>
              <c:strCache>
                <c:ptCount val="1"/>
                <c:pt idx="0">
                  <c:v>B</c:v>
                </c:pt>
              </c:strCache>
            </c:strRef>
          </c:tx>
          <c:marker>
            <c:symbol val="none"/>
          </c:marker>
          <c:xVal>
            <c:numRef>
              <c:f>Sheet1!$A$40:$A$52</c:f>
              <c:numCache>
                <c:formatCode>General</c:formatCode>
                <c:ptCount val="1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</c:numCache>
            </c:numRef>
          </c:xVal>
          <c:yVal>
            <c:numRef>
              <c:f>Sheet1!$E$40:$E$52</c:f>
              <c:numCache>
                <c:formatCode>General</c:formatCode>
                <c:ptCount val="13"/>
                <c:pt idx="0">
                  <c:v>88</c:v>
                </c:pt>
                <c:pt idx="1">
                  <c:v>39</c:v>
                </c:pt>
                <c:pt idx="2">
                  <c:v>25</c:v>
                </c:pt>
                <c:pt idx="3">
                  <c:v>17</c:v>
                </c:pt>
                <c:pt idx="4">
                  <c:v>13</c:v>
                </c:pt>
                <c:pt idx="5">
                  <c:v>11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7</c:v>
                </c:pt>
                <c:pt idx="10">
                  <c:v>6</c:v>
                </c:pt>
                <c:pt idx="11">
                  <c:v>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Sheet1!$F$39</c:f>
              <c:strCache>
                <c:ptCount val="1"/>
                <c:pt idx="0">
                  <c:v>C</c:v>
                </c:pt>
              </c:strCache>
            </c:strRef>
          </c:tx>
          <c:marker>
            <c:symbol val="none"/>
          </c:marker>
          <c:xVal>
            <c:numRef>
              <c:f>Sheet1!$A$40:$A$52</c:f>
              <c:numCache>
                <c:formatCode>General</c:formatCode>
                <c:ptCount val="1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</c:numCache>
            </c:numRef>
          </c:xVal>
          <c:yVal>
            <c:numRef>
              <c:f>Sheet1!$F$40:$F$52</c:f>
              <c:numCache>
                <c:formatCode>General</c:formatCode>
                <c:ptCount val="13"/>
                <c:pt idx="0">
                  <c:v>159</c:v>
                </c:pt>
                <c:pt idx="1">
                  <c:v>65</c:v>
                </c:pt>
                <c:pt idx="2">
                  <c:v>39</c:v>
                </c:pt>
                <c:pt idx="3">
                  <c:v>25</c:v>
                </c:pt>
                <c:pt idx="4">
                  <c:v>21</c:v>
                </c:pt>
                <c:pt idx="5">
                  <c:v>17</c:v>
                </c:pt>
                <c:pt idx="6">
                  <c:v>15</c:v>
                </c:pt>
                <c:pt idx="7">
                  <c:v>13</c:v>
                </c:pt>
                <c:pt idx="8">
                  <c:v>11</c:v>
                </c:pt>
                <c:pt idx="9">
                  <c:v>10</c:v>
                </c:pt>
                <c:pt idx="10">
                  <c:v>10</c:v>
                </c:pt>
                <c:pt idx="11">
                  <c:v>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Sheet1!$G$39</c:f>
              <c:strCache>
                <c:ptCount val="1"/>
                <c:pt idx="0">
                  <c:v>D</c:v>
                </c:pt>
              </c:strCache>
            </c:strRef>
          </c:tx>
          <c:marker>
            <c:symbol val="none"/>
          </c:marker>
          <c:xVal>
            <c:numRef>
              <c:f>Sheet1!$A$40:$A$52</c:f>
              <c:numCache>
                <c:formatCode>General</c:formatCode>
                <c:ptCount val="1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</c:numCache>
            </c:numRef>
          </c:xVal>
          <c:yVal>
            <c:numRef>
              <c:f>Sheet1!$G$40:$G$52</c:f>
              <c:numCache>
                <c:formatCode>General</c:formatCode>
                <c:ptCount val="13"/>
                <c:pt idx="0">
                  <c:v>279</c:v>
                </c:pt>
                <c:pt idx="1">
                  <c:v>88</c:v>
                </c:pt>
                <c:pt idx="2">
                  <c:v>54</c:v>
                </c:pt>
                <c:pt idx="3">
                  <c:v>37</c:v>
                </c:pt>
                <c:pt idx="4">
                  <c:v>29</c:v>
                </c:pt>
                <c:pt idx="5">
                  <c:v>24</c:v>
                </c:pt>
                <c:pt idx="6">
                  <c:v>20</c:v>
                </c:pt>
                <c:pt idx="7">
                  <c:v>18</c:v>
                </c:pt>
                <c:pt idx="8">
                  <c:v>16</c:v>
                </c:pt>
                <c:pt idx="9">
                  <c:v>14</c:v>
                </c:pt>
                <c:pt idx="10">
                  <c:v>13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Sheet1!$H$39</c:f>
              <c:strCache>
                <c:ptCount val="1"/>
                <c:pt idx="0">
                  <c:v>E</c:v>
                </c:pt>
              </c:strCache>
            </c:strRef>
          </c:tx>
          <c:marker>
            <c:symbol val="none"/>
          </c:marker>
          <c:xVal>
            <c:numRef>
              <c:f>Sheet1!$A$40:$A$52</c:f>
              <c:numCache>
                <c:formatCode>General</c:formatCode>
                <c:ptCount val="1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</c:numCache>
            </c:numRef>
          </c:xVal>
          <c:yVal>
            <c:numRef>
              <c:f>Sheet1!$H$40:$H$52</c:f>
              <c:numCache>
                <c:formatCode>General</c:formatCode>
                <c:ptCount val="13"/>
                <c:pt idx="1">
                  <c:v>120</c:v>
                </c:pt>
                <c:pt idx="2">
                  <c:v>70</c:v>
                </c:pt>
                <c:pt idx="3">
                  <c:v>49</c:v>
                </c:pt>
                <c:pt idx="4">
                  <c:v>38</c:v>
                </c:pt>
                <c:pt idx="5">
                  <c:v>30</c:v>
                </c:pt>
                <c:pt idx="6">
                  <c:v>26</c:v>
                </c:pt>
                <c:pt idx="7">
                  <c:v>23</c:v>
                </c:pt>
                <c:pt idx="8">
                  <c:v>20</c:v>
                </c:pt>
                <c:pt idx="9">
                  <c:v>18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Sheet1!$I$39</c:f>
              <c:strCache>
                <c:ptCount val="1"/>
                <c:pt idx="0">
                  <c:v>F</c:v>
                </c:pt>
              </c:strCache>
            </c:strRef>
          </c:tx>
          <c:marker>
            <c:symbol val="none"/>
          </c:marker>
          <c:xVal>
            <c:numRef>
              <c:f>Sheet1!$A$40:$A$52</c:f>
              <c:numCache>
                <c:formatCode>General</c:formatCode>
                <c:ptCount val="1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</c:numCache>
            </c:numRef>
          </c:xVal>
          <c:yVal>
            <c:numRef>
              <c:f>Sheet1!$I$40:$I$52</c:f>
              <c:numCache>
                <c:formatCode>General</c:formatCode>
                <c:ptCount val="13"/>
                <c:pt idx="1">
                  <c:v>159</c:v>
                </c:pt>
                <c:pt idx="2">
                  <c:v>88</c:v>
                </c:pt>
                <c:pt idx="3">
                  <c:v>61</c:v>
                </c:pt>
                <c:pt idx="4">
                  <c:v>47</c:v>
                </c:pt>
                <c:pt idx="5">
                  <c:v>36</c:v>
                </c:pt>
                <c:pt idx="6">
                  <c:v>31</c:v>
                </c:pt>
                <c:pt idx="7">
                  <c:v>28</c:v>
                </c:pt>
                <c:pt idx="8">
                  <c:v>24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Sheet1!$J$39</c:f>
              <c:strCache>
                <c:ptCount val="1"/>
                <c:pt idx="0">
                  <c:v>G</c:v>
                </c:pt>
              </c:strCache>
            </c:strRef>
          </c:tx>
          <c:marker>
            <c:symbol val="none"/>
          </c:marker>
          <c:xVal>
            <c:numRef>
              <c:f>Sheet1!$A$40:$A$52</c:f>
              <c:numCache>
                <c:formatCode>General</c:formatCode>
                <c:ptCount val="1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</c:numCache>
            </c:numRef>
          </c:xVal>
          <c:yVal>
            <c:numRef>
              <c:f>Sheet1!$J$40:$J$52</c:f>
              <c:numCache>
                <c:formatCode>General</c:formatCode>
                <c:ptCount val="13"/>
                <c:pt idx="1">
                  <c:v>205</c:v>
                </c:pt>
                <c:pt idx="2">
                  <c:v>109</c:v>
                </c:pt>
                <c:pt idx="3">
                  <c:v>73</c:v>
                </c:pt>
                <c:pt idx="4">
                  <c:v>56</c:v>
                </c:pt>
                <c:pt idx="5">
                  <c:v>44</c:v>
                </c:pt>
                <c:pt idx="6">
                  <c:v>37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Sheet1!$K$39</c:f>
              <c:strCache>
                <c:ptCount val="1"/>
                <c:pt idx="0">
                  <c:v>H</c:v>
                </c:pt>
              </c:strCache>
            </c:strRef>
          </c:tx>
          <c:marker>
            <c:symbol val="none"/>
          </c:marker>
          <c:xVal>
            <c:numRef>
              <c:f>Sheet1!$A$40:$A$52</c:f>
              <c:numCache>
                <c:formatCode>General</c:formatCode>
                <c:ptCount val="1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</c:numCache>
            </c:numRef>
          </c:xVal>
          <c:yVal>
            <c:numRef>
              <c:f>Sheet1!$K$40:$K$52</c:f>
              <c:numCache>
                <c:formatCode>General</c:formatCode>
                <c:ptCount val="13"/>
                <c:pt idx="1">
                  <c:v>279</c:v>
                </c:pt>
                <c:pt idx="2">
                  <c:v>132</c:v>
                </c:pt>
                <c:pt idx="3">
                  <c:v>87</c:v>
                </c:pt>
                <c:pt idx="4">
                  <c:v>66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Sheet1!$L$39</c:f>
              <c:strCache>
                <c:ptCount val="1"/>
                <c:pt idx="0">
                  <c:v>I</c:v>
                </c:pt>
              </c:strCache>
            </c:strRef>
          </c:tx>
          <c:marker>
            <c:symbol val="none"/>
          </c:marker>
          <c:xVal>
            <c:numRef>
              <c:f>Sheet1!$A$40:$A$52</c:f>
              <c:numCache>
                <c:formatCode>General</c:formatCode>
                <c:ptCount val="1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</c:numCache>
            </c:numRef>
          </c:xVal>
          <c:yVal>
            <c:numRef>
              <c:f>Sheet1!$L$40:$L$52</c:f>
              <c:numCache>
                <c:formatCode>General</c:formatCode>
                <c:ptCount val="13"/>
                <c:pt idx="1">
                  <c:v>399</c:v>
                </c:pt>
                <c:pt idx="2">
                  <c:v>159</c:v>
                </c:pt>
                <c:pt idx="3">
                  <c:v>101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Sheet1!$M$39</c:f>
              <c:strCache>
                <c:ptCount val="1"/>
                <c:pt idx="0">
                  <c:v>J</c:v>
                </c:pt>
              </c:strCache>
            </c:strRef>
          </c:tx>
          <c:marker>
            <c:symbol val="none"/>
          </c:marker>
          <c:xVal>
            <c:numRef>
              <c:f>Sheet1!$A$40:$A$52</c:f>
              <c:numCache>
                <c:formatCode>General</c:formatCode>
                <c:ptCount val="1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</c:numCache>
            </c:numRef>
          </c:xVal>
          <c:yVal>
            <c:numRef>
              <c:f>Sheet1!$M$40:$M$52</c:f>
              <c:numCache>
                <c:formatCode>General</c:formatCode>
                <c:ptCount val="13"/>
                <c:pt idx="2">
                  <c:v>190</c:v>
                </c:pt>
                <c:pt idx="3">
                  <c:v>116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Sheet1!$N$39</c:f>
              <c:strCache>
                <c:ptCount val="1"/>
                <c:pt idx="0">
                  <c:v>K</c:v>
                </c:pt>
              </c:strCache>
            </c:strRef>
          </c:tx>
          <c:marker>
            <c:symbol val="none"/>
          </c:marker>
          <c:xVal>
            <c:numRef>
              <c:f>Sheet1!$A$40:$A$52</c:f>
              <c:numCache>
                <c:formatCode>General</c:formatCode>
                <c:ptCount val="1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</c:numCache>
            </c:numRef>
          </c:xVal>
          <c:yVal>
            <c:numRef>
              <c:f>Sheet1!$N$40:$N$52</c:f>
              <c:numCache>
                <c:formatCode>General</c:formatCode>
                <c:ptCount val="13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099200"/>
        <c:axId val="562239104"/>
      </c:scatterChart>
      <c:valAx>
        <c:axId val="111099200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Depth (ft)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62239104"/>
        <c:crosses val="autoZero"/>
        <c:crossBetween val="midCat"/>
      </c:valAx>
      <c:valAx>
        <c:axId val="562239104"/>
        <c:scaling>
          <c:orientation val="minMax"/>
          <c:max val="400"/>
          <c:min val="0"/>
        </c:scaling>
        <c:delete val="0"/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RT (minutes)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1099200"/>
        <c:crosses val="autoZero"/>
        <c:crossBetween val="midCat"/>
        <c:majorUnit val="50"/>
        <c:minorUnit val="10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Table 3b - D vs ANDL by Group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Sheet1!$D$56</c:f>
              <c:strCache>
                <c:ptCount val="1"/>
                <c:pt idx="0">
                  <c:v>A</c:v>
                </c:pt>
              </c:strCache>
            </c:strRef>
          </c:tx>
          <c:marker>
            <c:symbol val="none"/>
          </c:marker>
          <c:xVal>
            <c:numRef>
              <c:f>Sheet1!$A$57:$A$69</c:f>
              <c:numCache>
                <c:formatCode>General</c:formatCode>
                <c:ptCount val="1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</c:numCache>
            </c:numRef>
          </c:xVal>
          <c:yVal>
            <c:numRef>
              <c:f>Sheet1!$D$57:$D$69</c:f>
              <c:numCache>
                <c:formatCode>General</c:formatCode>
                <c:ptCount val="13"/>
                <c:pt idx="2">
                  <c:v>193</c:v>
                </c:pt>
                <c:pt idx="3">
                  <c:v>123</c:v>
                </c:pt>
                <c:pt idx="4">
                  <c:v>64</c:v>
                </c:pt>
                <c:pt idx="5">
                  <c:v>45</c:v>
                </c:pt>
                <c:pt idx="6">
                  <c:v>36</c:v>
                </c:pt>
                <c:pt idx="7">
                  <c:v>26</c:v>
                </c:pt>
                <c:pt idx="8">
                  <c:v>22</c:v>
                </c:pt>
                <c:pt idx="9">
                  <c:v>17</c:v>
                </c:pt>
                <c:pt idx="10">
                  <c:v>12</c:v>
                </c:pt>
                <c:pt idx="11">
                  <c:v>7</c:v>
                </c:pt>
                <c:pt idx="12">
                  <c:v>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Sheet1!$E$56</c:f>
              <c:strCache>
                <c:ptCount val="1"/>
                <c:pt idx="0">
                  <c:v>B</c:v>
                </c:pt>
              </c:strCache>
            </c:strRef>
          </c:tx>
          <c:marker>
            <c:symbol val="none"/>
          </c:marker>
          <c:xVal>
            <c:numRef>
              <c:f>Sheet1!$A$57:$A$69</c:f>
              <c:numCache>
                <c:formatCode>General</c:formatCode>
                <c:ptCount val="1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</c:numCache>
            </c:numRef>
          </c:xVal>
          <c:yVal>
            <c:numRef>
              <c:f>Sheet1!$E$57:$E$69</c:f>
              <c:numCache>
                <c:formatCode>General</c:formatCode>
                <c:ptCount val="13"/>
                <c:pt idx="2">
                  <c:v>180</c:v>
                </c:pt>
                <c:pt idx="3">
                  <c:v>113</c:v>
                </c:pt>
                <c:pt idx="4">
                  <c:v>57</c:v>
                </c:pt>
                <c:pt idx="5">
                  <c:v>39</c:v>
                </c:pt>
                <c:pt idx="6">
                  <c:v>31</c:v>
                </c:pt>
                <c:pt idx="7">
                  <c:v>22</c:v>
                </c:pt>
                <c:pt idx="8">
                  <c:v>18</c:v>
                </c:pt>
                <c:pt idx="9">
                  <c:v>13</c:v>
                </c:pt>
                <c:pt idx="10">
                  <c:v>9</c:v>
                </c:pt>
                <c:pt idx="11">
                  <c:v>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Sheet1!$F$56</c:f>
              <c:strCache>
                <c:ptCount val="1"/>
                <c:pt idx="0">
                  <c:v>C</c:v>
                </c:pt>
              </c:strCache>
            </c:strRef>
          </c:tx>
          <c:marker>
            <c:symbol val="none"/>
          </c:marker>
          <c:xVal>
            <c:numRef>
              <c:f>Sheet1!$A$57:$A$69</c:f>
              <c:numCache>
                <c:formatCode>General</c:formatCode>
                <c:ptCount val="1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</c:numCache>
            </c:numRef>
          </c:xVal>
          <c:yVal>
            <c:numRef>
              <c:f>Sheet1!$F$57:$F$69</c:f>
              <c:numCache>
                <c:formatCode>General</c:formatCode>
                <c:ptCount val="13"/>
                <c:pt idx="2">
                  <c:v>166</c:v>
                </c:pt>
                <c:pt idx="3">
                  <c:v>105</c:v>
                </c:pt>
                <c:pt idx="4">
                  <c:v>49</c:v>
                </c:pt>
                <c:pt idx="5">
                  <c:v>33</c:v>
                </c:pt>
                <c:pt idx="6">
                  <c:v>25</c:v>
                </c:pt>
                <c:pt idx="7">
                  <c:v>17</c:v>
                </c:pt>
                <c:pt idx="8">
                  <c:v>14</c:v>
                </c:pt>
                <c:pt idx="9">
                  <c:v>10</c:v>
                </c:pt>
                <c:pt idx="10">
                  <c:v>5</c:v>
                </c:pt>
                <c:pt idx="11">
                  <c:v>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Sheet1!$G$56</c:f>
              <c:strCache>
                <c:ptCount val="1"/>
                <c:pt idx="0">
                  <c:v>D</c:v>
                </c:pt>
              </c:strCache>
            </c:strRef>
          </c:tx>
          <c:marker>
            <c:symbol val="none"/>
          </c:marker>
          <c:xVal>
            <c:numRef>
              <c:f>Sheet1!$A$57:$A$69</c:f>
              <c:numCache>
                <c:formatCode>General</c:formatCode>
                <c:ptCount val="1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</c:numCache>
            </c:numRef>
          </c:xVal>
          <c:yVal>
            <c:numRef>
              <c:f>Sheet1!$G$57:$G$69</c:f>
              <c:numCache>
                <c:formatCode>General</c:formatCode>
                <c:ptCount val="13"/>
                <c:pt idx="2">
                  <c:v>151</c:v>
                </c:pt>
                <c:pt idx="3">
                  <c:v>93</c:v>
                </c:pt>
                <c:pt idx="4">
                  <c:v>41</c:v>
                </c:pt>
                <c:pt idx="5">
                  <c:v>26</c:v>
                </c:pt>
                <c:pt idx="6">
                  <c:v>20</c:v>
                </c:pt>
                <c:pt idx="7">
                  <c:v>12</c:v>
                </c:pt>
                <c:pt idx="8">
                  <c:v>9</c:v>
                </c:pt>
                <c:pt idx="9">
                  <c:v>6</c:v>
                </c:pt>
                <c:pt idx="10">
                  <c:v>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Sheet1!$H$56</c:f>
              <c:strCache>
                <c:ptCount val="1"/>
                <c:pt idx="0">
                  <c:v>E</c:v>
                </c:pt>
              </c:strCache>
            </c:strRef>
          </c:tx>
          <c:marker>
            <c:symbol val="none"/>
          </c:marker>
          <c:xVal>
            <c:numRef>
              <c:f>Sheet1!$A$57:$A$69</c:f>
              <c:numCache>
                <c:formatCode>General</c:formatCode>
                <c:ptCount val="1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</c:numCache>
            </c:numRef>
          </c:xVal>
          <c:yVal>
            <c:numRef>
              <c:f>Sheet1!$H$57:$H$69</c:f>
              <c:numCache>
                <c:formatCode>General</c:formatCode>
                <c:ptCount val="13"/>
                <c:pt idx="2">
                  <c:v>135</c:v>
                </c:pt>
                <c:pt idx="3">
                  <c:v>81</c:v>
                </c:pt>
                <c:pt idx="4">
                  <c:v>32</c:v>
                </c:pt>
                <c:pt idx="5">
                  <c:v>20</c:v>
                </c:pt>
                <c:pt idx="6">
                  <c:v>14</c:v>
                </c:pt>
                <c:pt idx="7">
                  <c:v>7</c:v>
                </c:pt>
                <c:pt idx="8">
                  <c:v>5</c:v>
                </c:pt>
                <c:pt idx="9">
                  <c:v>2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Sheet1!$I$56</c:f>
              <c:strCache>
                <c:ptCount val="1"/>
                <c:pt idx="0">
                  <c:v>F</c:v>
                </c:pt>
              </c:strCache>
            </c:strRef>
          </c:tx>
          <c:marker>
            <c:symbol val="none"/>
          </c:marker>
          <c:xVal>
            <c:numRef>
              <c:f>Sheet1!$A$57:$A$69</c:f>
              <c:numCache>
                <c:formatCode>General</c:formatCode>
                <c:ptCount val="1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</c:numCache>
            </c:numRef>
          </c:xVal>
          <c:yVal>
            <c:numRef>
              <c:f>Sheet1!$I$57:$I$69</c:f>
              <c:numCache>
                <c:formatCode>General</c:formatCode>
                <c:ptCount val="13"/>
                <c:pt idx="2">
                  <c:v>117</c:v>
                </c:pt>
                <c:pt idx="3">
                  <c:v>69</c:v>
                </c:pt>
                <c:pt idx="4">
                  <c:v>23</c:v>
                </c:pt>
                <c:pt idx="5">
                  <c:v>14</c:v>
                </c:pt>
                <c:pt idx="6">
                  <c:v>9</c:v>
                </c:pt>
                <c:pt idx="7">
                  <c:v>2</c:v>
                </c:pt>
                <c:pt idx="8">
                  <c:v>1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Sheet1!$J$56</c:f>
              <c:strCache>
                <c:ptCount val="1"/>
                <c:pt idx="0">
                  <c:v>G</c:v>
                </c:pt>
              </c:strCache>
            </c:strRef>
          </c:tx>
          <c:marker>
            <c:symbol val="none"/>
          </c:marker>
          <c:xVal>
            <c:numRef>
              <c:f>Sheet1!$A$57:$A$69</c:f>
              <c:numCache>
                <c:formatCode>General</c:formatCode>
                <c:ptCount val="1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</c:numCache>
            </c:numRef>
          </c:xVal>
          <c:yVal>
            <c:numRef>
              <c:f>Sheet1!$J$57:$J$69</c:f>
              <c:numCache>
                <c:formatCode>General</c:formatCode>
                <c:ptCount val="13"/>
                <c:pt idx="2">
                  <c:v>96</c:v>
                </c:pt>
                <c:pt idx="3">
                  <c:v>57</c:v>
                </c:pt>
                <c:pt idx="4">
                  <c:v>14</c:v>
                </c:pt>
                <c:pt idx="5">
                  <c:v>6</c:v>
                </c:pt>
                <c:pt idx="6">
                  <c:v>3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Sheet1!$K$56</c:f>
              <c:strCache>
                <c:ptCount val="1"/>
                <c:pt idx="0">
                  <c:v>H</c:v>
                </c:pt>
              </c:strCache>
            </c:strRef>
          </c:tx>
          <c:marker>
            <c:symbol val="none"/>
          </c:marker>
          <c:xVal>
            <c:numRef>
              <c:f>Sheet1!$A$57:$A$69</c:f>
              <c:numCache>
                <c:formatCode>General</c:formatCode>
                <c:ptCount val="1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</c:numCache>
            </c:numRef>
          </c:xVal>
          <c:yVal>
            <c:numRef>
              <c:f>Sheet1!$K$57:$K$69</c:f>
              <c:numCache>
                <c:formatCode>General</c:formatCode>
                <c:ptCount val="13"/>
                <c:pt idx="2">
                  <c:v>73</c:v>
                </c:pt>
                <c:pt idx="3">
                  <c:v>43</c:v>
                </c:pt>
                <c:pt idx="4">
                  <c:v>4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Sheet1!$L$56</c:f>
              <c:strCache>
                <c:ptCount val="1"/>
                <c:pt idx="0">
                  <c:v>I</c:v>
                </c:pt>
              </c:strCache>
            </c:strRef>
          </c:tx>
          <c:marker>
            <c:symbol val="none"/>
          </c:marker>
          <c:xVal>
            <c:numRef>
              <c:f>Sheet1!$A$57:$A$69</c:f>
              <c:numCache>
                <c:formatCode>General</c:formatCode>
                <c:ptCount val="1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</c:numCache>
            </c:numRef>
          </c:xVal>
          <c:yVal>
            <c:numRef>
              <c:f>Sheet1!$L$57:$L$69</c:f>
              <c:numCache>
                <c:formatCode>General</c:formatCode>
                <c:ptCount val="13"/>
                <c:pt idx="2">
                  <c:v>46</c:v>
                </c:pt>
                <c:pt idx="3">
                  <c:v>29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Sheet1!$M$56</c:f>
              <c:strCache>
                <c:ptCount val="1"/>
                <c:pt idx="0">
                  <c:v>J</c:v>
                </c:pt>
              </c:strCache>
            </c:strRef>
          </c:tx>
          <c:marker>
            <c:symbol val="none"/>
          </c:marker>
          <c:xVal>
            <c:numRef>
              <c:f>Sheet1!$A$57:$A$69</c:f>
              <c:numCache>
                <c:formatCode>General</c:formatCode>
                <c:ptCount val="1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</c:numCache>
            </c:numRef>
          </c:xVal>
          <c:yVal>
            <c:numRef>
              <c:f>Sheet1!$M$57:$M$69</c:f>
              <c:numCache>
                <c:formatCode>General</c:formatCode>
                <c:ptCount val="13"/>
                <c:pt idx="2">
                  <c:v>15</c:v>
                </c:pt>
                <c:pt idx="3">
                  <c:v>14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Sheet1!$N$56</c:f>
              <c:strCache>
                <c:ptCount val="1"/>
                <c:pt idx="0">
                  <c:v>K</c:v>
                </c:pt>
              </c:strCache>
            </c:strRef>
          </c:tx>
          <c:marker>
            <c:symbol val="none"/>
          </c:marker>
          <c:xVal>
            <c:numRef>
              <c:f>Sheet1!$A$57:$A$69</c:f>
              <c:numCache>
                <c:formatCode>General</c:formatCode>
                <c:ptCount val="1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</c:numCache>
            </c:numRef>
          </c:xVal>
          <c:yVal>
            <c:numRef>
              <c:f>Sheet1!$N$57:$N$69</c:f>
              <c:numCache>
                <c:formatCode>General</c:formatCode>
                <c:ptCount val="13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62176"/>
        <c:axId val="562061888"/>
      </c:scatterChart>
      <c:valAx>
        <c:axId val="84162176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Depth (ft)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62061888"/>
        <c:crosses val="autoZero"/>
        <c:crossBetween val="midCat"/>
      </c:valAx>
      <c:valAx>
        <c:axId val="562061888"/>
        <c:scaling>
          <c:orientation val="minMax"/>
        </c:scaling>
        <c:delete val="0"/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ANDL (minutes)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41621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7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97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97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9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0696" cy="629435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0696" cy="629435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70696" cy="629435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0696" cy="629435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B69"/>
  <sheetViews>
    <sheetView tabSelected="1" workbookViewId="0">
      <selection activeCell="T5" sqref="T5"/>
    </sheetView>
  </sheetViews>
  <sheetFormatPr defaultRowHeight="15" x14ac:dyDescent="0.25"/>
  <cols>
    <col min="4" max="4" width="9.85546875" bestFit="1" customWidth="1"/>
    <col min="5" max="6" width="8.85546875" bestFit="1" customWidth="1"/>
    <col min="7" max="15" width="8.85546875" customWidth="1"/>
    <col min="17" max="22" width="4" bestFit="1" customWidth="1"/>
    <col min="23" max="27" width="3" bestFit="1" customWidth="1"/>
    <col min="28" max="28" width="2.140625" bestFit="1" customWidth="1"/>
  </cols>
  <sheetData>
    <row r="2" spans="1:15" x14ac:dyDescent="0.25">
      <c r="A2" s="2" t="s">
        <v>84</v>
      </c>
    </row>
    <row r="3" spans="1:15" x14ac:dyDescent="0.25">
      <c r="A3" s="2" t="s">
        <v>77</v>
      </c>
      <c r="B3" s="2" t="s">
        <v>78</v>
      </c>
      <c r="C3" s="2" t="s">
        <v>79</v>
      </c>
      <c r="D3" s="2" t="s">
        <v>80</v>
      </c>
      <c r="E3" s="2" t="s">
        <v>0</v>
      </c>
      <c r="F3" s="2" t="s">
        <v>1</v>
      </c>
      <c r="G3" s="2" t="s">
        <v>2</v>
      </c>
      <c r="H3" s="2" t="s">
        <v>3</v>
      </c>
      <c r="I3" s="2" t="s">
        <v>4</v>
      </c>
      <c r="J3" s="2" t="s">
        <v>5</v>
      </c>
      <c r="K3" s="2" t="s">
        <v>6</v>
      </c>
      <c r="L3" s="2" t="s">
        <v>7</v>
      </c>
      <c r="M3" s="2" t="s">
        <v>8</v>
      </c>
      <c r="N3" s="2" t="s">
        <v>9</v>
      </c>
      <c r="O3" s="2" t="s">
        <v>10</v>
      </c>
    </row>
    <row r="4" spans="1:15" x14ac:dyDescent="0.25">
      <c r="A4">
        <v>10</v>
      </c>
      <c r="B4">
        <v>16</v>
      </c>
      <c r="C4">
        <v>20</v>
      </c>
      <c r="E4">
        <v>60</v>
      </c>
      <c r="F4">
        <v>120</v>
      </c>
      <c r="G4">
        <v>210</v>
      </c>
      <c r="H4">
        <v>300</v>
      </c>
    </row>
    <row r="5" spans="1:15" x14ac:dyDescent="0.25">
      <c r="A5">
        <v>15</v>
      </c>
      <c r="B5">
        <v>22</v>
      </c>
      <c r="C5">
        <v>26</v>
      </c>
      <c r="E5">
        <v>35</v>
      </c>
      <c r="F5">
        <v>70</v>
      </c>
      <c r="G5">
        <v>110</v>
      </c>
      <c r="H5">
        <v>160</v>
      </c>
      <c r="I5">
        <v>225</v>
      </c>
      <c r="J5">
        <v>350</v>
      </c>
    </row>
    <row r="6" spans="1:15" x14ac:dyDescent="0.25">
      <c r="A6">
        <v>20</v>
      </c>
      <c r="B6">
        <v>28</v>
      </c>
      <c r="C6">
        <v>32</v>
      </c>
      <c r="E6">
        <v>25</v>
      </c>
      <c r="F6">
        <v>50</v>
      </c>
      <c r="G6">
        <v>75</v>
      </c>
      <c r="H6">
        <v>100</v>
      </c>
      <c r="I6">
        <v>135</v>
      </c>
      <c r="J6">
        <v>180</v>
      </c>
      <c r="K6">
        <v>240</v>
      </c>
      <c r="L6">
        <v>325</v>
      </c>
    </row>
    <row r="7" spans="1:15" x14ac:dyDescent="0.25">
      <c r="A7">
        <v>25</v>
      </c>
      <c r="B7">
        <v>34</v>
      </c>
      <c r="C7">
        <v>38</v>
      </c>
      <c r="D7">
        <v>245</v>
      </c>
      <c r="E7">
        <v>20</v>
      </c>
      <c r="F7">
        <v>35</v>
      </c>
      <c r="G7">
        <v>55</v>
      </c>
      <c r="H7">
        <v>75</v>
      </c>
      <c r="I7">
        <v>100</v>
      </c>
      <c r="J7">
        <v>125</v>
      </c>
      <c r="K7">
        <v>160</v>
      </c>
      <c r="L7">
        <v>195</v>
      </c>
      <c r="M7">
        <v>245</v>
      </c>
    </row>
    <row r="8" spans="1:15" x14ac:dyDescent="0.25">
      <c r="A8">
        <v>30</v>
      </c>
      <c r="B8">
        <v>40</v>
      </c>
      <c r="C8">
        <v>44</v>
      </c>
      <c r="D8">
        <v>205</v>
      </c>
      <c r="E8">
        <v>15</v>
      </c>
      <c r="F8">
        <v>30</v>
      </c>
      <c r="G8">
        <v>45</v>
      </c>
      <c r="H8">
        <v>60</v>
      </c>
      <c r="I8">
        <v>75</v>
      </c>
      <c r="J8">
        <v>95</v>
      </c>
      <c r="K8">
        <v>120</v>
      </c>
      <c r="L8">
        <v>145</v>
      </c>
      <c r="M8">
        <v>170</v>
      </c>
      <c r="N8">
        <v>205</v>
      </c>
    </row>
    <row r="9" spans="1:15" x14ac:dyDescent="0.25">
      <c r="A9">
        <v>35</v>
      </c>
      <c r="B9">
        <v>46</v>
      </c>
      <c r="C9">
        <v>50</v>
      </c>
      <c r="D9">
        <v>160</v>
      </c>
      <c r="E9">
        <v>5</v>
      </c>
      <c r="F9">
        <v>15</v>
      </c>
      <c r="G9">
        <v>25</v>
      </c>
      <c r="H9">
        <v>40</v>
      </c>
      <c r="I9">
        <v>50</v>
      </c>
      <c r="J9">
        <v>60</v>
      </c>
      <c r="K9">
        <v>80</v>
      </c>
      <c r="L9">
        <v>100</v>
      </c>
      <c r="M9">
        <v>120</v>
      </c>
      <c r="N9">
        <v>140</v>
      </c>
      <c r="O9">
        <v>160</v>
      </c>
    </row>
    <row r="10" spans="1:15" x14ac:dyDescent="0.25">
      <c r="A10">
        <v>40</v>
      </c>
      <c r="B10">
        <v>51</v>
      </c>
      <c r="C10">
        <v>57</v>
      </c>
      <c r="D10">
        <v>130</v>
      </c>
      <c r="E10">
        <v>5</v>
      </c>
      <c r="F10">
        <v>15</v>
      </c>
      <c r="G10">
        <v>25</v>
      </c>
      <c r="H10">
        <v>30</v>
      </c>
      <c r="I10">
        <v>40</v>
      </c>
      <c r="J10">
        <v>50</v>
      </c>
      <c r="K10">
        <v>70</v>
      </c>
      <c r="L10">
        <v>80</v>
      </c>
      <c r="M10">
        <v>100</v>
      </c>
      <c r="N10">
        <v>110</v>
      </c>
      <c r="O10">
        <v>130</v>
      </c>
    </row>
    <row r="11" spans="1:15" x14ac:dyDescent="0.25">
      <c r="A11">
        <v>50</v>
      </c>
      <c r="B11">
        <v>63</v>
      </c>
      <c r="C11">
        <v>69</v>
      </c>
      <c r="D11">
        <v>70</v>
      </c>
      <c r="F11">
        <v>10</v>
      </c>
      <c r="G11">
        <v>15</v>
      </c>
      <c r="H11">
        <v>25</v>
      </c>
      <c r="I11">
        <v>30</v>
      </c>
      <c r="J11">
        <v>40</v>
      </c>
      <c r="K11">
        <v>50</v>
      </c>
      <c r="L11">
        <v>60</v>
      </c>
      <c r="M11">
        <v>70</v>
      </c>
    </row>
    <row r="12" spans="1:15" x14ac:dyDescent="0.25">
      <c r="A12">
        <v>60</v>
      </c>
      <c r="B12">
        <v>75</v>
      </c>
      <c r="C12">
        <v>81</v>
      </c>
      <c r="D12">
        <v>50</v>
      </c>
      <c r="F12">
        <v>10</v>
      </c>
      <c r="G12">
        <v>15</v>
      </c>
      <c r="H12">
        <v>20</v>
      </c>
      <c r="I12">
        <v>25</v>
      </c>
      <c r="J12">
        <v>30</v>
      </c>
      <c r="K12">
        <v>40</v>
      </c>
      <c r="L12">
        <v>50</v>
      </c>
    </row>
    <row r="13" spans="1:15" x14ac:dyDescent="0.25">
      <c r="A13">
        <v>70</v>
      </c>
      <c r="B13">
        <v>86</v>
      </c>
      <c r="C13">
        <v>94</v>
      </c>
      <c r="D13">
        <v>40</v>
      </c>
      <c r="F13">
        <v>5</v>
      </c>
      <c r="G13">
        <v>10</v>
      </c>
      <c r="H13">
        <v>15</v>
      </c>
      <c r="I13">
        <v>20</v>
      </c>
      <c r="J13">
        <v>30</v>
      </c>
      <c r="K13">
        <v>35</v>
      </c>
      <c r="L13">
        <v>40</v>
      </c>
    </row>
    <row r="14" spans="1:15" x14ac:dyDescent="0.25">
      <c r="A14">
        <v>80</v>
      </c>
      <c r="B14">
        <v>98</v>
      </c>
      <c r="C14">
        <v>106</v>
      </c>
      <c r="D14">
        <v>30</v>
      </c>
      <c r="F14">
        <v>5</v>
      </c>
      <c r="G14">
        <v>10</v>
      </c>
      <c r="H14">
        <v>15</v>
      </c>
      <c r="I14">
        <v>20</v>
      </c>
      <c r="J14">
        <v>25</v>
      </c>
      <c r="K14">
        <v>30</v>
      </c>
    </row>
    <row r="15" spans="1:15" x14ac:dyDescent="0.25">
      <c r="A15">
        <v>90</v>
      </c>
      <c r="B15">
        <v>109</v>
      </c>
      <c r="D15">
        <v>25</v>
      </c>
      <c r="F15">
        <v>5</v>
      </c>
      <c r="G15">
        <v>10</v>
      </c>
      <c r="H15">
        <v>12</v>
      </c>
      <c r="I15">
        <v>15</v>
      </c>
      <c r="J15">
        <v>20</v>
      </c>
      <c r="K15">
        <v>25</v>
      </c>
    </row>
    <row r="16" spans="1:15" x14ac:dyDescent="0.25">
      <c r="A16">
        <v>100</v>
      </c>
      <c r="B16">
        <v>121</v>
      </c>
      <c r="D16">
        <v>20</v>
      </c>
      <c r="F16">
        <v>5</v>
      </c>
      <c r="G16">
        <v>7</v>
      </c>
      <c r="H16">
        <v>10</v>
      </c>
      <c r="I16">
        <v>15</v>
      </c>
      <c r="J16">
        <v>20</v>
      </c>
    </row>
    <row r="17" spans="1:26" x14ac:dyDescent="0.25">
      <c r="A17">
        <v>110</v>
      </c>
      <c r="B17">
        <v>130</v>
      </c>
      <c r="D17">
        <v>15</v>
      </c>
      <c r="G17">
        <v>5</v>
      </c>
      <c r="H17">
        <v>10</v>
      </c>
      <c r="I17">
        <v>13</v>
      </c>
      <c r="J17">
        <v>15</v>
      </c>
    </row>
    <row r="18" spans="1:26" x14ac:dyDescent="0.25">
      <c r="A18">
        <v>120</v>
      </c>
      <c r="D18">
        <v>10</v>
      </c>
      <c r="G18">
        <v>5</v>
      </c>
      <c r="H18">
        <v>10</v>
      </c>
    </row>
    <row r="19" spans="1:26" x14ac:dyDescent="0.25">
      <c r="A19">
        <v>130</v>
      </c>
      <c r="D19">
        <v>5</v>
      </c>
      <c r="G19">
        <v>5</v>
      </c>
    </row>
    <row r="21" spans="1:26" x14ac:dyDescent="0.25">
      <c r="L21" t="s">
        <v>81</v>
      </c>
    </row>
    <row r="22" spans="1:26" x14ac:dyDescent="0.25">
      <c r="Q22" t="s">
        <v>86</v>
      </c>
    </row>
    <row r="23" spans="1:26" x14ac:dyDescent="0.25">
      <c r="A23" s="2" t="s">
        <v>83</v>
      </c>
    </row>
    <row r="24" spans="1:26" x14ac:dyDescent="0.25">
      <c r="D24" t="s">
        <v>11</v>
      </c>
      <c r="E24" s="2" t="s">
        <v>0</v>
      </c>
      <c r="Q24">
        <f>VALUE(LEFT(D24,FIND("-",D24)-1))*24*60</f>
        <v>10</v>
      </c>
      <c r="R24" s="2" t="s">
        <v>0</v>
      </c>
    </row>
    <row r="25" spans="1:26" x14ac:dyDescent="0.25">
      <c r="D25" t="s">
        <v>12</v>
      </c>
      <c r="E25" t="s">
        <v>22</v>
      </c>
      <c r="F25" s="2" t="s">
        <v>1</v>
      </c>
      <c r="Q25">
        <f t="shared" ref="Q25:Q34" si="0">VALUE(LEFT(D25,FIND("-",D25)-1))*24*60</f>
        <v>201</v>
      </c>
      <c r="R25">
        <f t="shared" ref="R24:AA34" si="1">VALUE(LEFT(E25,FIND("-",E25)-1))*24*60</f>
        <v>10</v>
      </c>
      <c r="S25" s="2" t="s">
        <v>1</v>
      </c>
    </row>
    <row r="26" spans="1:26" x14ac:dyDescent="0.25">
      <c r="D26" t="s">
        <v>13</v>
      </c>
      <c r="E26" t="s">
        <v>23</v>
      </c>
      <c r="F26" t="s">
        <v>32</v>
      </c>
      <c r="G26" s="2" t="s">
        <v>2</v>
      </c>
      <c r="Q26">
        <f t="shared" si="0"/>
        <v>290</v>
      </c>
      <c r="R26">
        <f t="shared" si="1"/>
        <v>99.999999999999986</v>
      </c>
      <c r="S26">
        <f t="shared" si="1"/>
        <v>10</v>
      </c>
      <c r="T26" s="2" t="s">
        <v>2</v>
      </c>
    </row>
    <row r="27" spans="1:26" x14ac:dyDescent="0.25">
      <c r="D27" t="s">
        <v>14</v>
      </c>
      <c r="E27" t="s">
        <v>24</v>
      </c>
      <c r="F27" t="s">
        <v>33</v>
      </c>
      <c r="G27" t="s">
        <v>41</v>
      </c>
      <c r="H27" s="2" t="s">
        <v>3</v>
      </c>
      <c r="Q27">
        <f t="shared" si="0"/>
        <v>349</v>
      </c>
      <c r="R27">
        <f t="shared" si="1"/>
        <v>159</v>
      </c>
      <c r="S27">
        <f t="shared" si="1"/>
        <v>70</v>
      </c>
      <c r="T27">
        <f t="shared" si="1"/>
        <v>10</v>
      </c>
      <c r="U27" s="2" t="s">
        <v>3</v>
      </c>
    </row>
    <row r="28" spans="1:26" x14ac:dyDescent="0.25">
      <c r="D28" t="s">
        <v>15</v>
      </c>
      <c r="E28" t="s">
        <v>25</v>
      </c>
      <c r="F28" t="s">
        <v>34</v>
      </c>
      <c r="G28" t="s">
        <v>42</v>
      </c>
      <c r="H28" t="s">
        <v>76</v>
      </c>
      <c r="I28" s="2" t="s">
        <v>4</v>
      </c>
      <c r="Q28">
        <f t="shared" si="0"/>
        <v>394.99999999999994</v>
      </c>
      <c r="R28">
        <f t="shared" si="1"/>
        <v>205</v>
      </c>
      <c r="S28">
        <f t="shared" si="1"/>
        <v>118</v>
      </c>
      <c r="T28">
        <f t="shared" si="1"/>
        <v>54.999999999999993</v>
      </c>
      <c r="U28">
        <f t="shared" si="1"/>
        <v>10</v>
      </c>
      <c r="V28" s="2" t="s">
        <v>4</v>
      </c>
    </row>
    <row r="29" spans="1:26" x14ac:dyDescent="0.25">
      <c r="D29" t="s">
        <v>16</v>
      </c>
      <c r="E29" t="s">
        <v>26</v>
      </c>
      <c r="F29" t="s">
        <v>35</v>
      </c>
      <c r="G29" t="s">
        <v>43</v>
      </c>
      <c r="H29" t="s">
        <v>50</v>
      </c>
      <c r="I29" t="s">
        <v>49</v>
      </c>
      <c r="J29" s="2" t="s">
        <v>5</v>
      </c>
      <c r="Q29">
        <f t="shared" si="0"/>
        <v>426</v>
      </c>
      <c r="R29">
        <f t="shared" si="1"/>
        <v>238</v>
      </c>
      <c r="S29">
        <f t="shared" si="1"/>
        <v>149</v>
      </c>
      <c r="T29">
        <f t="shared" si="1"/>
        <v>90</v>
      </c>
      <c r="U29">
        <f t="shared" si="1"/>
        <v>46.000000000000007</v>
      </c>
      <c r="V29">
        <f t="shared" si="1"/>
        <v>10</v>
      </c>
      <c r="W29" s="2" t="s">
        <v>5</v>
      </c>
    </row>
    <row r="30" spans="1:26" x14ac:dyDescent="0.25">
      <c r="D30" t="s">
        <v>21</v>
      </c>
      <c r="E30" t="s">
        <v>27</v>
      </c>
      <c r="F30" t="s">
        <v>36</v>
      </c>
      <c r="G30" t="s">
        <v>44</v>
      </c>
      <c r="H30" t="s">
        <v>51</v>
      </c>
      <c r="I30" t="s">
        <v>55</v>
      </c>
      <c r="J30" t="s">
        <v>61</v>
      </c>
      <c r="K30" s="2" t="s">
        <v>6</v>
      </c>
      <c r="Q30">
        <f t="shared" si="0"/>
        <v>456</v>
      </c>
      <c r="R30">
        <f t="shared" si="1"/>
        <v>266</v>
      </c>
      <c r="S30">
        <f t="shared" si="1"/>
        <v>179</v>
      </c>
      <c r="T30">
        <f t="shared" si="1"/>
        <v>120</v>
      </c>
      <c r="U30">
        <f t="shared" si="1"/>
        <v>76</v>
      </c>
      <c r="V30">
        <f t="shared" si="1"/>
        <v>41</v>
      </c>
      <c r="W30">
        <f t="shared" si="1"/>
        <v>10</v>
      </c>
      <c r="X30" s="2" t="s">
        <v>6</v>
      </c>
    </row>
    <row r="31" spans="1:26" x14ac:dyDescent="0.25">
      <c r="D31" t="s">
        <v>17</v>
      </c>
      <c r="E31" t="s">
        <v>28</v>
      </c>
      <c r="F31" t="s">
        <v>37</v>
      </c>
      <c r="G31" t="s">
        <v>45</v>
      </c>
      <c r="H31" t="s">
        <v>52</v>
      </c>
      <c r="I31" t="s">
        <v>56</v>
      </c>
      <c r="J31" t="s">
        <v>62</v>
      </c>
      <c r="K31" t="s">
        <v>66</v>
      </c>
      <c r="L31" s="2" t="s">
        <v>7</v>
      </c>
      <c r="Q31">
        <f t="shared" si="0"/>
        <v>480</v>
      </c>
      <c r="R31">
        <f t="shared" si="1"/>
        <v>290</v>
      </c>
      <c r="S31">
        <f t="shared" si="1"/>
        <v>201</v>
      </c>
      <c r="T31">
        <f t="shared" si="1"/>
        <v>144</v>
      </c>
      <c r="U31">
        <f t="shared" si="1"/>
        <v>102</v>
      </c>
      <c r="V31">
        <f t="shared" si="1"/>
        <v>67</v>
      </c>
      <c r="W31">
        <f t="shared" si="1"/>
        <v>37</v>
      </c>
      <c r="X31">
        <f t="shared" si="1"/>
        <v>10</v>
      </c>
      <c r="Y31" s="2" t="s">
        <v>7</v>
      </c>
    </row>
    <row r="32" spans="1:26" x14ac:dyDescent="0.25">
      <c r="D32" t="s">
        <v>18</v>
      </c>
      <c r="E32" t="s">
        <v>29</v>
      </c>
      <c r="F32" t="s">
        <v>38</v>
      </c>
      <c r="G32" t="s">
        <v>46</v>
      </c>
      <c r="H32" t="s">
        <v>53</v>
      </c>
      <c r="I32" t="s">
        <v>57</v>
      </c>
      <c r="J32" s="1" t="s">
        <v>63</v>
      </c>
      <c r="K32" t="s">
        <v>67</v>
      </c>
      <c r="L32" s="1" t="s">
        <v>70</v>
      </c>
      <c r="M32" s="2" t="s">
        <v>8</v>
      </c>
      <c r="Q32">
        <f t="shared" si="0"/>
        <v>502</v>
      </c>
      <c r="R32">
        <f t="shared" si="1"/>
        <v>313</v>
      </c>
      <c r="S32">
        <f t="shared" si="1"/>
        <v>224</v>
      </c>
      <c r="T32">
        <f t="shared" si="1"/>
        <v>165</v>
      </c>
      <c r="U32">
        <f t="shared" si="1"/>
        <v>122.99999999999999</v>
      </c>
      <c r="V32">
        <f t="shared" si="1"/>
        <v>90</v>
      </c>
      <c r="W32">
        <f t="shared" si="1"/>
        <v>60</v>
      </c>
      <c r="X32">
        <f t="shared" si="1"/>
        <v>34</v>
      </c>
      <c r="Y32">
        <f t="shared" si="1"/>
        <v>10</v>
      </c>
      <c r="Z32" s="2" t="s">
        <v>8</v>
      </c>
    </row>
    <row r="33" spans="1:28" x14ac:dyDescent="0.25">
      <c r="D33" t="s">
        <v>19</v>
      </c>
      <c r="E33" t="s">
        <v>30</v>
      </c>
      <c r="F33" t="s">
        <v>39</v>
      </c>
      <c r="G33" t="s">
        <v>47</v>
      </c>
      <c r="H33" t="s">
        <v>54</v>
      </c>
      <c r="I33" t="s">
        <v>58</v>
      </c>
      <c r="J33" t="s">
        <v>64</v>
      </c>
      <c r="K33" t="s">
        <v>68</v>
      </c>
      <c r="L33" t="s">
        <v>71</v>
      </c>
      <c r="M33" t="s">
        <v>73</v>
      </c>
      <c r="N33" s="2" t="s">
        <v>9</v>
      </c>
      <c r="Q33">
        <f t="shared" si="0"/>
        <v>531</v>
      </c>
      <c r="R33">
        <f t="shared" si="1"/>
        <v>341</v>
      </c>
      <c r="S33">
        <f t="shared" si="1"/>
        <v>243</v>
      </c>
      <c r="T33">
        <f t="shared" si="1"/>
        <v>185.00000000000003</v>
      </c>
      <c r="U33">
        <f t="shared" si="1"/>
        <v>141</v>
      </c>
      <c r="V33">
        <f t="shared" si="1"/>
        <v>107.99999999999999</v>
      </c>
      <c r="W33">
        <f t="shared" si="1"/>
        <v>80</v>
      </c>
      <c r="X33">
        <f t="shared" si="1"/>
        <v>54.999999999999993</v>
      </c>
      <c r="Y33">
        <f t="shared" si="1"/>
        <v>32</v>
      </c>
      <c r="Z33">
        <f t="shared" si="1"/>
        <v>10</v>
      </c>
      <c r="AA33" s="2" t="s">
        <v>9</v>
      </c>
    </row>
    <row r="34" spans="1:28" x14ac:dyDescent="0.25">
      <c r="D34" t="s">
        <v>20</v>
      </c>
      <c r="E34" t="s">
        <v>31</v>
      </c>
      <c r="F34" t="s">
        <v>40</v>
      </c>
      <c r="G34" t="s">
        <v>48</v>
      </c>
      <c r="H34" t="s">
        <v>60</v>
      </c>
      <c r="I34" t="s">
        <v>59</v>
      </c>
      <c r="J34" t="s">
        <v>65</v>
      </c>
      <c r="K34" t="s">
        <v>69</v>
      </c>
      <c r="L34" t="s">
        <v>72</v>
      </c>
      <c r="M34" t="s">
        <v>74</v>
      </c>
      <c r="N34" t="s">
        <v>75</v>
      </c>
      <c r="O34" s="2" t="s">
        <v>10</v>
      </c>
      <c r="Q34">
        <f t="shared" si="0"/>
        <v>539</v>
      </c>
      <c r="R34">
        <f t="shared" si="1"/>
        <v>349</v>
      </c>
      <c r="S34">
        <f t="shared" si="1"/>
        <v>260</v>
      </c>
      <c r="T34">
        <f t="shared" si="1"/>
        <v>202</v>
      </c>
      <c r="U34">
        <f t="shared" si="1"/>
        <v>159</v>
      </c>
      <c r="V34">
        <f t="shared" si="1"/>
        <v>124.00000000000001</v>
      </c>
      <c r="W34">
        <f t="shared" si="1"/>
        <v>96</v>
      </c>
      <c r="X34">
        <f t="shared" si="1"/>
        <v>72</v>
      </c>
      <c r="Y34">
        <f t="shared" si="1"/>
        <v>50</v>
      </c>
      <c r="Z34">
        <f t="shared" si="1"/>
        <v>29.000000000000004</v>
      </c>
      <c r="AA34">
        <f t="shared" si="1"/>
        <v>10</v>
      </c>
      <c r="AB34" s="2" t="s">
        <v>10</v>
      </c>
    </row>
    <row r="35" spans="1:28" x14ac:dyDescent="0.25">
      <c r="D35" s="2" t="s">
        <v>0</v>
      </c>
      <c r="E35" s="2" t="s">
        <v>1</v>
      </c>
      <c r="F35" s="2" t="s">
        <v>2</v>
      </c>
      <c r="G35" s="2" t="s">
        <v>3</v>
      </c>
      <c r="H35" s="2" t="s">
        <v>4</v>
      </c>
      <c r="I35" s="2" t="s">
        <v>5</v>
      </c>
      <c r="J35" s="2" t="s">
        <v>6</v>
      </c>
      <c r="K35" s="2" t="s">
        <v>7</v>
      </c>
      <c r="L35" s="2" t="s">
        <v>8</v>
      </c>
      <c r="M35" s="2" t="s">
        <v>9</v>
      </c>
      <c r="N35" s="2" t="s">
        <v>10</v>
      </c>
      <c r="Q35" s="2" t="s">
        <v>0</v>
      </c>
      <c r="R35" s="2" t="s">
        <v>1</v>
      </c>
      <c r="S35" s="2" t="s">
        <v>2</v>
      </c>
      <c r="T35" s="2" t="s">
        <v>3</v>
      </c>
      <c r="U35" s="2" t="s">
        <v>4</v>
      </c>
      <c r="V35" s="2" t="s">
        <v>5</v>
      </c>
      <c r="W35" s="2" t="s">
        <v>6</v>
      </c>
      <c r="X35" s="2" t="s">
        <v>7</v>
      </c>
      <c r="Y35" s="2" t="s">
        <v>8</v>
      </c>
      <c r="Z35" s="2" t="s">
        <v>9</v>
      </c>
      <c r="AA35" s="2" t="s">
        <v>10</v>
      </c>
    </row>
    <row r="36" spans="1:28" x14ac:dyDescent="0.25"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</row>
    <row r="37" spans="1:28" x14ac:dyDescent="0.25"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</row>
    <row r="38" spans="1:28" x14ac:dyDescent="0.25">
      <c r="A38" s="2" t="s">
        <v>82</v>
      </c>
    </row>
    <row r="39" spans="1:28" x14ac:dyDescent="0.25">
      <c r="A39" s="2" t="s">
        <v>77</v>
      </c>
      <c r="B39" s="2" t="s">
        <v>78</v>
      </c>
      <c r="C39" s="2" t="s">
        <v>79</v>
      </c>
      <c r="D39" s="2" t="s">
        <v>0</v>
      </c>
      <c r="E39" s="2" t="s">
        <v>1</v>
      </c>
      <c r="F39" s="2" t="s">
        <v>2</v>
      </c>
      <c r="G39" s="2" t="s">
        <v>3</v>
      </c>
      <c r="H39" s="2" t="s">
        <v>4</v>
      </c>
      <c r="I39" s="2" t="s">
        <v>5</v>
      </c>
      <c r="J39" s="2" t="s">
        <v>6</v>
      </c>
      <c r="K39" s="2" t="s">
        <v>7</v>
      </c>
      <c r="L39" s="2" t="s">
        <v>8</v>
      </c>
      <c r="M39" s="2" t="s">
        <v>9</v>
      </c>
      <c r="N39" s="2" t="s">
        <v>10</v>
      </c>
    </row>
    <row r="40" spans="1:28" x14ac:dyDescent="0.25">
      <c r="A40">
        <v>10</v>
      </c>
      <c r="B40">
        <v>16</v>
      </c>
      <c r="C40">
        <v>20</v>
      </c>
      <c r="D40">
        <v>39</v>
      </c>
      <c r="E40">
        <v>88</v>
      </c>
      <c r="F40">
        <v>159</v>
      </c>
      <c r="G40">
        <v>279</v>
      </c>
    </row>
    <row r="41" spans="1:28" x14ac:dyDescent="0.25">
      <c r="A41">
        <v>20</v>
      </c>
      <c r="B41">
        <v>28</v>
      </c>
      <c r="C41">
        <v>32</v>
      </c>
      <c r="D41">
        <v>18</v>
      </c>
      <c r="E41">
        <v>39</v>
      </c>
      <c r="F41">
        <v>65</v>
      </c>
      <c r="G41">
        <v>88</v>
      </c>
      <c r="H41">
        <v>120</v>
      </c>
      <c r="I41">
        <v>159</v>
      </c>
      <c r="J41">
        <v>205</v>
      </c>
      <c r="K41">
        <v>279</v>
      </c>
      <c r="L41">
        <v>399</v>
      </c>
    </row>
    <row r="42" spans="1:28" x14ac:dyDescent="0.25">
      <c r="A42">
        <v>30</v>
      </c>
      <c r="B42">
        <v>40</v>
      </c>
      <c r="C42">
        <v>44</v>
      </c>
      <c r="D42">
        <v>12</v>
      </c>
      <c r="E42">
        <v>25</v>
      </c>
      <c r="F42">
        <v>39</v>
      </c>
      <c r="G42">
        <v>54</v>
      </c>
      <c r="H42">
        <v>70</v>
      </c>
      <c r="I42">
        <v>88</v>
      </c>
      <c r="J42">
        <v>109</v>
      </c>
      <c r="K42">
        <v>132</v>
      </c>
      <c r="L42">
        <v>159</v>
      </c>
      <c r="M42">
        <v>190</v>
      </c>
    </row>
    <row r="43" spans="1:28" x14ac:dyDescent="0.25">
      <c r="A43">
        <v>40</v>
      </c>
      <c r="B43">
        <v>51</v>
      </c>
      <c r="C43">
        <v>57</v>
      </c>
      <c r="D43">
        <v>7</v>
      </c>
      <c r="E43">
        <v>17</v>
      </c>
      <c r="F43">
        <v>25</v>
      </c>
      <c r="G43">
        <v>37</v>
      </c>
      <c r="H43">
        <v>49</v>
      </c>
      <c r="I43">
        <v>61</v>
      </c>
      <c r="J43">
        <v>73</v>
      </c>
      <c r="K43">
        <v>87</v>
      </c>
      <c r="L43">
        <v>101</v>
      </c>
      <c r="M43">
        <v>116</v>
      </c>
    </row>
    <row r="44" spans="1:28" x14ac:dyDescent="0.25">
      <c r="A44">
        <v>50</v>
      </c>
      <c r="B44">
        <v>63</v>
      </c>
      <c r="C44">
        <v>69</v>
      </c>
      <c r="D44">
        <v>6</v>
      </c>
      <c r="E44">
        <v>13</v>
      </c>
      <c r="F44">
        <v>21</v>
      </c>
      <c r="G44">
        <v>29</v>
      </c>
      <c r="H44">
        <v>38</v>
      </c>
      <c r="I44">
        <v>47</v>
      </c>
      <c r="J44">
        <v>56</v>
      </c>
      <c r="K44">
        <v>66</v>
      </c>
    </row>
    <row r="45" spans="1:28" x14ac:dyDescent="0.25">
      <c r="A45">
        <v>60</v>
      </c>
      <c r="B45">
        <v>75</v>
      </c>
      <c r="C45">
        <v>81</v>
      </c>
      <c r="D45">
        <v>5</v>
      </c>
      <c r="E45">
        <v>11</v>
      </c>
      <c r="F45">
        <v>17</v>
      </c>
      <c r="G45">
        <v>24</v>
      </c>
      <c r="H45">
        <v>30</v>
      </c>
      <c r="I45">
        <v>36</v>
      </c>
      <c r="J45">
        <v>44</v>
      </c>
    </row>
    <row r="46" spans="1:28" x14ac:dyDescent="0.25">
      <c r="A46">
        <v>70</v>
      </c>
      <c r="B46">
        <v>86</v>
      </c>
      <c r="C46">
        <v>94</v>
      </c>
      <c r="D46">
        <v>4</v>
      </c>
      <c r="E46">
        <v>9</v>
      </c>
      <c r="F46">
        <v>15</v>
      </c>
      <c r="G46">
        <v>20</v>
      </c>
      <c r="H46">
        <v>26</v>
      </c>
      <c r="I46">
        <v>31</v>
      </c>
      <c r="J46">
        <v>37</v>
      </c>
    </row>
    <row r="47" spans="1:28" x14ac:dyDescent="0.25">
      <c r="A47">
        <v>80</v>
      </c>
      <c r="B47">
        <v>98</v>
      </c>
      <c r="C47">
        <v>106</v>
      </c>
      <c r="D47">
        <v>4</v>
      </c>
      <c r="E47">
        <v>8</v>
      </c>
      <c r="F47">
        <v>13</v>
      </c>
      <c r="G47">
        <v>18</v>
      </c>
      <c r="H47">
        <v>23</v>
      </c>
      <c r="I47">
        <v>28</v>
      </c>
    </row>
    <row r="48" spans="1:28" x14ac:dyDescent="0.25">
      <c r="A48">
        <v>90</v>
      </c>
      <c r="B48">
        <v>109</v>
      </c>
      <c r="D48">
        <v>3</v>
      </c>
      <c r="E48">
        <v>7</v>
      </c>
      <c r="F48">
        <v>11</v>
      </c>
      <c r="G48">
        <v>16</v>
      </c>
      <c r="H48">
        <v>20</v>
      </c>
      <c r="I48">
        <v>24</v>
      </c>
    </row>
    <row r="49" spans="1:14" x14ac:dyDescent="0.25">
      <c r="A49">
        <v>100</v>
      </c>
      <c r="B49">
        <v>121</v>
      </c>
      <c r="D49">
        <v>3</v>
      </c>
      <c r="E49">
        <v>7</v>
      </c>
      <c r="F49">
        <v>10</v>
      </c>
      <c r="G49">
        <v>14</v>
      </c>
      <c r="H49">
        <v>18</v>
      </c>
    </row>
    <row r="50" spans="1:14" x14ac:dyDescent="0.25">
      <c r="A50">
        <v>110</v>
      </c>
      <c r="B50">
        <v>130</v>
      </c>
      <c r="D50">
        <v>3</v>
      </c>
      <c r="E50">
        <v>6</v>
      </c>
      <c r="F50">
        <v>10</v>
      </c>
      <c r="G50">
        <v>13</v>
      </c>
    </row>
    <row r="51" spans="1:14" x14ac:dyDescent="0.25">
      <c r="A51">
        <v>120</v>
      </c>
      <c r="D51">
        <v>3</v>
      </c>
      <c r="E51">
        <v>6</v>
      </c>
      <c r="F51">
        <v>9</v>
      </c>
    </row>
    <row r="52" spans="1:14" x14ac:dyDescent="0.25">
      <c r="A52">
        <v>130</v>
      </c>
      <c r="D52">
        <v>3</v>
      </c>
    </row>
    <row r="55" spans="1:14" x14ac:dyDescent="0.25">
      <c r="A55" s="2" t="s">
        <v>85</v>
      </c>
    </row>
    <row r="56" spans="1:14" x14ac:dyDescent="0.25">
      <c r="A56" s="2" t="s">
        <v>77</v>
      </c>
      <c r="B56" s="2" t="s">
        <v>78</v>
      </c>
      <c r="C56" s="2" t="s">
        <v>79</v>
      </c>
      <c r="D56" s="2" t="s">
        <v>0</v>
      </c>
      <c r="E56" s="2" t="s">
        <v>1</v>
      </c>
      <c r="F56" s="2" t="s">
        <v>2</v>
      </c>
      <c r="G56" s="2" t="s">
        <v>3</v>
      </c>
      <c r="H56" s="2" t="s">
        <v>4</v>
      </c>
      <c r="I56" s="2" t="s">
        <v>5</v>
      </c>
      <c r="J56" s="2" t="s">
        <v>6</v>
      </c>
      <c r="K56" s="2" t="s">
        <v>7</v>
      </c>
      <c r="L56" s="2" t="s">
        <v>8</v>
      </c>
      <c r="M56" s="2" t="s">
        <v>9</v>
      </c>
      <c r="N56" s="2" t="s">
        <v>10</v>
      </c>
    </row>
    <row r="57" spans="1:14" x14ac:dyDescent="0.25">
      <c r="A57">
        <v>10</v>
      </c>
      <c r="B57">
        <v>16</v>
      </c>
      <c r="C57">
        <v>20</v>
      </c>
    </row>
    <row r="58" spans="1:14" x14ac:dyDescent="0.25">
      <c r="A58">
        <v>20</v>
      </c>
      <c r="B58">
        <v>28</v>
      </c>
      <c r="C58">
        <v>32</v>
      </c>
    </row>
    <row r="59" spans="1:14" x14ac:dyDescent="0.25">
      <c r="A59">
        <v>30</v>
      </c>
      <c r="B59">
        <v>40</v>
      </c>
      <c r="C59">
        <v>44</v>
      </c>
      <c r="D59">
        <v>193</v>
      </c>
      <c r="E59">
        <v>180</v>
      </c>
      <c r="F59">
        <v>166</v>
      </c>
      <c r="G59">
        <v>151</v>
      </c>
      <c r="H59">
        <v>135</v>
      </c>
      <c r="I59">
        <v>117</v>
      </c>
      <c r="J59">
        <v>96</v>
      </c>
      <c r="K59">
        <v>73</v>
      </c>
      <c r="L59">
        <v>46</v>
      </c>
      <c r="M59">
        <v>15</v>
      </c>
    </row>
    <row r="60" spans="1:14" x14ac:dyDescent="0.25">
      <c r="A60">
        <v>40</v>
      </c>
      <c r="B60">
        <v>51</v>
      </c>
      <c r="C60">
        <v>57</v>
      </c>
      <c r="D60">
        <v>123</v>
      </c>
      <c r="E60">
        <v>113</v>
      </c>
      <c r="F60">
        <v>105</v>
      </c>
      <c r="G60">
        <v>93</v>
      </c>
      <c r="H60">
        <v>81</v>
      </c>
      <c r="I60">
        <v>69</v>
      </c>
      <c r="J60">
        <v>57</v>
      </c>
      <c r="K60">
        <v>43</v>
      </c>
      <c r="L60">
        <v>29</v>
      </c>
      <c r="M60">
        <v>14</v>
      </c>
    </row>
    <row r="61" spans="1:14" x14ac:dyDescent="0.25">
      <c r="A61">
        <v>50</v>
      </c>
      <c r="B61">
        <v>63</v>
      </c>
      <c r="C61">
        <v>69</v>
      </c>
      <c r="D61">
        <v>64</v>
      </c>
      <c r="E61">
        <v>57</v>
      </c>
      <c r="F61">
        <v>49</v>
      </c>
      <c r="G61">
        <v>41</v>
      </c>
      <c r="H61">
        <v>32</v>
      </c>
      <c r="I61">
        <v>23</v>
      </c>
      <c r="J61">
        <v>14</v>
      </c>
      <c r="K61">
        <v>4</v>
      </c>
    </row>
    <row r="62" spans="1:14" x14ac:dyDescent="0.25">
      <c r="A62">
        <v>60</v>
      </c>
      <c r="B62">
        <v>75</v>
      </c>
      <c r="C62">
        <v>81</v>
      </c>
      <c r="D62">
        <v>45</v>
      </c>
      <c r="E62">
        <v>39</v>
      </c>
      <c r="F62">
        <v>33</v>
      </c>
      <c r="G62">
        <v>26</v>
      </c>
      <c r="H62">
        <v>20</v>
      </c>
      <c r="I62">
        <v>14</v>
      </c>
      <c r="J62">
        <v>6</v>
      </c>
    </row>
    <row r="63" spans="1:14" x14ac:dyDescent="0.25">
      <c r="A63">
        <v>70</v>
      </c>
      <c r="B63">
        <v>86</v>
      </c>
      <c r="C63">
        <v>94</v>
      </c>
      <c r="D63">
        <v>36</v>
      </c>
      <c r="E63">
        <v>31</v>
      </c>
      <c r="F63">
        <v>25</v>
      </c>
      <c r="G63">
        <v>20</v>
      </c>
      <c r="H63">
        <v>14</v>
      </c>
      <c r="I63">
        <v>9</v>
      </c>
      <c r="J63">
        <v>3</v>
      </c>
    </row>
    <row r="64" spans="1:14" x14ac:dyDescent="0.25">
      <c r="A64">
        <v>80</v>
      </c>
      <c r="B64">
        <v>98</v>
      </c>
      <c r="C64">
        <v>106</v>
      </c>
      <c r="D64">
        <v>26</v>
      </c>
      <c r="E64">
        <v>22</v>
      </c>
      <c r="F64">
        <v>17</v>
      </c>
      <c r="G64">
        <v>12</v>
      </c>
      <c r="H64">
        <v>7</v>
      </c>
      <c r="I64">
        <v>2</v>
      </c>
    </row>
    <row r="65" spans="1:9" x14ac:dyDescent="0.25">
      <c r="A65">
        <v>90</v>
      </c>
      <c r="B65">
        <v>109</v>
      </c>
      <c r="D65">
        <v>22</v>
      </c>
      <c r="E65">
        <v>18</v>
      </c>
      <c r="F65">
        <v>14</v>
      </c>
      <c r="G65">
        <v>9</v>
      </c>
      <c r="H65">
        <v>5</v>
      </c>
      <c r="I65">
        <v>1</v>
      </c>
    </row>
    <row r="66" spans="1:9" x14ac:dyDescent="0.25">
      <c r="A66">
        <v>100</v>
      </c>
      <c r="B66">
        <v>121</v>
      </c>
      <c r="D66">
        <v>17</v>
      </c>
      <c r="E66">
        <v>13</v>
      </c>
      <c r="F66">
        <v>10</v>
      </c>
      <c r="G66">
        <v>6</v>
      </c>
      <c r="H66">
        <v>2</v>
      </c>
    </row>
    <row r="67" spans="1:9" x14ac:dyDescent="0.25">
      <c r="A67">
        <v>110</v>
      </c>
      <c r="B67">
        <v>130</v>
      </c>
      <c r="D67">
        <v>12</v>
      </c>
      <c r="E67">
        <v>9</v>
      </c>
      <c r="F67">
        <v>5</v>
      </c>
      <c r="G67">
        <v>2</v>
      </c>
    </row>
    <row r="68" spans="1:9" x14ac:dyDescent="0.25">
      <c r="A68">
        <v>120</v>
      </c>
      <c r="D68">
        <v>7</v>
      </c>
      <c r="E68">
        <v>4</v>
      </c>
      <c r="F68">
        <v>1</v>
      </c>
    </row>
    <row r="69" spans="1:9" x14ac:dyDescent="0.25">
      <c r="A69">
        <v>130</v>
      </c>
      <c r="D69">
        <v>2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4</vt:i4>
      </vt:variant>
    </vt:vector>
  </HeadingPairs>
  <TitlesOfParts>
    <vt:vector size="7" baseType="lpstr">
      <vt:lpstr>Sheet1</vt:lpstr>
      <vt:lpstr>Sheet2</vt:lpstr>
      <vt:lpstr>Sheet3</vt:lpstr>
      <vt:lpstr>Table1 - D vs NDL by Group</vt:lpstr>
      <vt:lpstr>Table 1 - Group vs NDL by D</vt:lpstr>
      <vt:lpstr>Table 3 - D vs RT by Group</vt:lpstr>
      <vt:lpstr>Table 3b - D vs ANDL by Group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Douglas Thor</dc:creator>
  <cp:lastModifiedBy>Douglas Thor</cp:lastModifiedBy>
  <dcterms:created xsi:type="dcterms:W3CDTF">2015-08-27T17:38:42Z</dcterms:created>
  <dcterms:modified xsi:type="dcterms:W3CDTF">2015-08-27T21:18:14Z</dcterms:modified>
</cp:coreProperties>
</file>