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9210" activeTab="1"/>
  </bookViews>
  <sheets>
    <sheet name="Sheet1" sheetId="1" r:id="rId1"/>
    <sheet name="Sheet2" sheetId="2" r:id="rId2"/>
  </sheets>
  <definedNames>
    <definedName name="_xlnm._FilterDatabase" localSheetId="0" hidden="1">Sheet1!$A$1:$G$19</definedName>
    <definedName name="_xlnm._FilterDatabase" localSheetId="1" hidden="1">Sheet2!$A$1:$H$15</definedName>
  </definedNames>
  <calcPr calcId="144525"/>
</workbook>
</file>

<file path=xl/sharedStrings.xml><?xml version="1.0" encoding="utf-8"?>
<sst xmlns="http://schemas.openxmlformats.org/spreadsheetml/2006/main" count="22">
  <si>
    <t>platform</t>
  </si>
  <si>
    <t>ds</t>
  </si>
  <si>
    <t>dau</t>
  </si>
  <si>
    <t>dnu</t>
  </si>
  <si>
    <t>pay_num</t>
  </si>
  <si>
    <t>pay</t>
  </si>
  <si>
    <t>dancer_pub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</si>
  <si>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</si>
  <si>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</si>
  <si>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</si>
  <si>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</si>
  <si>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</si>
  <si>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</si>
  <si>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</si>
  <si>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</si>
  <si>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</si>
  <si>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</si>
  <si>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</si>
  <si>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</si>
  <si>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</si>
  <si>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</si>
  <si>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dancer_tw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</si>
</sst>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58" fontId="0" fillId="0" borderId="0" xfId="0" applyNumberFormat="1" applyFont="1" applyFill="1" applyAlignment="1"/>
    <xf numFmtId="10" fontId="0" fillId="0" borderId="0" xfId="11" applyNumberFormat="1" applyAlignment="1"/>
    <xf numFmtId="43" fontId="0" fillId="0" borderId="0" xfId="8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21" sqref="A21"/>
    </sheetView>
  </sheetViews>
  <sheetFormatPr defaultColWidth="9" defaultRowHeight="13.5" outlineLevelCol="7"/>
  <cols>
    <col min="2" max="2" width="36" customWidth="1"/>
    <col min="4" max="4" width="12.625"/>
    <col min="6" max="6" width="13.875" customWidth="1"/>
    <col min="8" max="8" width="12.625"/>
  </cols>
  <sheetData>
    <row r="1" spans="2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8</v>
      </c>
      <c r="B2" t="s">
        <v>6</v>
      </c>
      <c r="C2" t="s">
        <v>7</v>
      </c>
      <c r="D2">
        <v>1299</v>
      </c>
      <c r="E2">
        <v>152</v>
      </c>
      <c r="F2">
        <v>326</v>
      </c>
      <c r="G2">
        <v>18545</v>
      </c>
    </row>
    <row r="3" spans="1:7">
      <c r="A3" s="2">
        <v>5</v>
      </c>
      <c r="B3" t="s">
        <v>6</v>
      </c>
      <c r="C3" t="s">
        <v>8</v>
      </c>
      <c r="D3">
        <v>1203</v>
      </c>
      <c r="E3">
        <v>122</v>
      </c>
      <c r="F3">
        <v>161</v>
      </c>
      <c r="G3">
        <v>10178</v>
      </c>
    </row>
    <row r="4" spans="1:7">
      <c r="A4" s="2">
        <v>7</v>
      </c>
      <c r="B4" t="s">
        <v>6</v>
      </c>
      <c r="C4" t="s">
        <v>9</v>
      </c>
      <c r="D4">
        <v>1257</v>
      </c>
      <c r="E4">
        <v>163</v>
      </c>
      <c r="F4">
        <v>180</v>
      </c>
      <c r="G4">
        <v>4049</v>
      </c>
    </row>
    <row r="5" spans="1:7">
      <c r="A5" s="2">
        <v>3</v>
      </c>
      <c r="B5" t="s">
        <v>6</v>
      </c>
      <c r="C5" t="s">
        <v>10</v>
      </c>
      <c r="D5">
        <v>1273</v>
      </c>
      <c r="E5">
        <v>149</v>
      </c>
      <c r="F5">
        <v>169</v>
      </c>
      <c r="G5">
        <v>8274</v>
      </c>
    </row>
    <row r="6" spans="1:7">
      <c r="A6" s="2">
        <v>9</v>
      </c>
      <c r="B6" t="s">
        <v>6</v>
      </c>
      <c r="C6" t="s">
        <v>11</v>
      </c>
      <c r="D6">
        <v>1458</v>
      </c>
      <c r="E6">
        <v>207</v>
      </c>
      <c r="F6">
        <v>155</v>
      </c>
      <c r="G6">
        <v>8774</v>
      </c>
    </row>
    <row r="7" spans="1:7">
      <c r="A7" s="2">
        <v>1</v>
      </c>
      <c r="B7" t="s">
        <v>6</v>
      </c>
      <c r="C7" t="s">
        <v>12</v>
      </c>
      <c r="D7">
        <v>1720</v>
      </c>
      <c r="E7">
        <v>308</v>
      </c>
      <c r="F7">
        <v>436</v>
      </c>
      <c r="G7">
        <v>39714</v>
      </c>
    </row>
    <row r="8" spans="1:7">
      <c r="A8" s="2">
        <v>12</v>
      </c>
      <c r="B8" t="s">
        <v>6</v>
      </c>
      <c r="C8" t="s">
        <v>13</v>
      </c>
      <c r="D8">
        <v>1674</v>
      </c>
      <c r="E8">
        <v>221</v>
      </c>
      <c r="F8">
        <v>249</v>
      </c>
      <c r="G8">
        <v>8068</v>
      </c>
    </row>
    <row r="9" spans="1:7">
      <c r="A9" s="2">
        <v>10</v>
      </c>
      <c r="B9" t="s">
        <v>6</v>
      </c>
      <c r="C9" t="s">
        <v>14</v>
      </c>
      <c r="D9">
        <v>1702</v>
      </c>
      <c r="E9">
        <v>232</v>
      </c>
      <c r="F9">
        <v>267</v>
      </c>
      <c r="G9">
        <v>8124</v>
      </c>
    </row>
    <row r="10" spans="1:7">
      <c r="A10" s="2">
        <v>11</v>
      </c>
      <c r="B10" t="s">
        <v>6</v>
      </c>
      <c r="C10" t="s">
        <v>15</v>
      </c>
      <c r="D10">
        <v>1672</v>
      </c>
      <c r="E10">
        <v>247</v>
      </c>
      <c r="F10">
        <v>269</v>
      </c>
      <c r="G10">
        <v>13639</v>
      </c>
    </row>
    <row r="11" spans="1:7">
      <c r="A11" s="2">
        <v>2</v>
      </c>
      <c r="B11" t="s">
        <v>6</v>
      </c>
      <c r="C11" t="s">
        <v>16</v>
      </c>
      <c r="D11">
        <v>1663</v>
      </c>
      <c r="E11">
        <v>255</v>
      </c>
      <c r="F11">
        <v>322</v>
      </c>
      <c r="G11">
        <v>23152</v>
      </c>
    </row>
    <row r="12" spans="1:7">
      <c r="A12" s="2">
        <v>13</v>
      </c>
      <c r="B12" t="s">
        <v>6</v>
      </c>
      <c r="C12" t="s">
        <v>17</v>
      </c>
      <c r="D12">
        <v>1609</v>
      </c>
      <c r="E12">
        <v>227</v>
      </c>
      <c r="F12">
        <v>232</v>
      </c>
      <c r="G12">
        <v>23257</v>
      </c>
    </row>
    <row r="13" spans="1:7">
      <c r="A13" s="2">
        <v>6</v>
      </c>
      <c r="B13" t="s">
        <v>6</v>
      </c>
      <c r="C13" t="s">
        <v>18</v>
      </c>
      <c r="D13">
        <v>1556</v>
      </c>
      <c r="E13">
        <v>207</v>
      </c>
      <c r="F13">
        <v>290</v>
      </c>
      <c r="G13">
        <v>25850</v>
      </c>
    </row>
    <row r="14" spans="1:7">
      <c r="A14" s="2">
        <v>4</v>
      </c>
      <c r="B14" t="s">
        <v>6</v>
      </c>
      <c r="C14" t="s">
        <v>19</v>
      </c>
      <c r="D14">
        <v>1371</v>
      </c>
      <c r="E14">
        <v>132</v>
      </c>
      <c r="F14">
        <v>178</v>
      </c>
      <c r="G14">
        <v>3874</v>
      </c>
    </row>
    <row r="15" spans="1:7">
      <c r="A15" s="2">
        <v>0</v>
      </c>
      <c r="B15" t="s">
        <v>6</v>
      </c>
      <c r="C15" t="s">
        <v>20</v>
      </c>
      <c r="D15">
        <v>1327</v>
      </c>
      <c r="E15">
        <v>183</v>
      </c>
      <c r="F15">
        <v>191</v>
      </c>
      <c r="G15">
        <v>6395</v>
      </c>
    </row>
    <row r="16" spans="3:7">
      <c r="C16">
        <v>1</v>
      </c>
      <c r="D16">
        <f>SUM(D9:D15)/7</f>
        <v>1557.14285714286</v>
      </c>
      <c r="E16">
        <f>SUM(E9:E15)</f>
        <v>1483</v>
      </c>
      <c r="F16">
        <v>1</v>
      </c>
      <c r="G16">
        <f>SUM(G9:G15)</f>
        <v>104291</v>
      </c>
    </row>
    <row r="17" spans="3:8">
      <c r="C17">
        <v>2</v>
      </c>
      <c r="D17">
        <f>SUM(D2:D8)/7</f>
        <v>1412</v>
      </c>
      <c r="E17" s="5">
        <f>(D16-D17)/D17</f>
        <v>0.102792391744235</v>
      </c>
      <c r="F17">
        <v>2</v>
      </c>
      <c r="G17">
        <f>SUM(G2:G15)-G16</f>
        <v>97602</v>
      </c>
      <c r="H17" s="5">
        <f>(G16-G17)/G17</f>
        <v>0.0685334316919735</v>
      </c>
    </row>
    <row r="18" spans="3:4">
      <c r="C18">
        <v>3</v>
      </c>
      <c r="D18">
        <f>SUM(D2:D15)/7</f>
        <v>2969.14285714286</v>
      </c>
    </row>
    <row r="19" spans="5:6">
      <c r="E19">
        <f>SUM(E2:E15)-E16</f>
        <v>1322</v>
      </c>
      <c r="F19" s="5">
        <f>(E16-E19)/E19</f>
        <v>0.12178517397882</v>
      </c>
    </row>
  </sheetData>
  <autoFilter ref="A1:G19">
    <sortState ref="A1:G19">
      <sortCondition ref="C1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E24" sqref="E24"/>
    </sheetView>
  </sheetViews>
  <sheetFormatPr defaultColWidth="9" defaultRowHeight="13.5"/>
  <cols>
    <col min="2" max="2" width="10.375" customWidth="1"/>
    <col min="4" max="5" width="12.625"/>
    <col min="7" max="7" width="14.25" customWidth="1"/>
    <col min="10" max="10" width="12.625"/>
  </cols>
  <sheetData>
    <row r="1" spans="2:8">
      <c r="B1" s="2" t="s">
        <v>0</v>
      </c>
      <c r="C1" s="2" t="s">
        <v>1</v>
      </c>
      <c r="D1" s="2" t="s">
        <v>2</v>
      </c>
      <c r="E1" s="2"/>
      <c r="F1" s="2" t="s">
        <v>3</v>
      </c>
      <c r="G1" s="2" t="s">
        <v>4</v>
      </c>
      <c r="H1" s="2" t="s">
        <v>5</v>
      </c>
    </row>
    <row r="2" s="1" customFormat="1" spans="1:8">
      <c r="A2" s="3">
        <v>10</v>
      </c>
      <c r="B2" s="1" t="s">
        <v>21</v>
      </c>
      <c r="C2" s="4">
        <v>43369</v>
      </c>
      <c r="D2" s="1">
        <v>183</v>
      </c>
      <c r="F2" s="1">
        <v>8</v>
      </c>
      <c r="G2" s="1">
        <v>3</v>
      </c>
      <c r="H2" s="1">
        <v>170</v>
      </c>
    </row>
    <row r="3" s="1" customFormat="1" spans="1:8">
      <c r="A3" s="3">
        <v>2</v>
      </c>
      <c r="B3" s="1" t="s">
        <v>21</v>
      </c>
      <c r="C3" s="4">
        <v>43370</v>
      </c>
      <c r="D3" s="1">
        <v>198</v>
      </c>
      <c r="F3" s="1">
        <v>7</v>
      </c>
      <c r="G3" s="1">
        <v>3</v>
      </c>
      <c r="H3" s="1">
        <v>170</v>
      </c>
    </row>
    <row r="4" s="1" customFormat="1" spans="1:8">
      <c r="A4" s="3">
        <v>13</v>
      </c>
      <c r="B4" s="1" t="s">
        <v>21</v>
      </c>
      <c r="C4" s="4">
        <v>43371</v>
      </c>
      <c r="D4" s="1">
        <v>185</v>
      </c>
      <c r="F4" s="1">
        <v>6</v>
      </c>
      <c r="G4" s="1">
        <v>3</v>
      </c>
      <c r="H4" s="1">
        <v>170</v>
      </c>
    </row>
    <row r="5" s="1" customFormat="1" spans="1:8">
      <c r="A5" s="3">
        <v>11</v>
      </c>
      <c r="B5" s="1" t="s">
        <v>21</v>
      </c>
      <c r="C5" s="4">
        <v>43372</v>
      </c>
      <c r="D5" s="1">
        <v>189</v>
      </c>
      <c r="F5" s="1">
        <v>5</v>
      </c>
      <c r="G5" s="1">
        <v>16</v>
      </c>
      <c r="H5" s="1">
        <v>4270</v>
      </c>
    </row>
    <row r="6" s="1" customFormat="1" spans="1:8">
      <c r="A6" s="3">
        <v>4</v>
      </c>
      <c r="B6" s="1" t="s">
        <v>21</v>
      </c>
      <c r="C6" s="4">
        <v>43373</v>
      </c>
      <c r="D6" s="1">
        <v>177</v>
      </c>
      <c r="F6" s="1">
        <v>7</v>
      </c>
      <c r="G6" s="1">
        <v>8</v>
      </c>
      <c r="H6" s="1">
        <v>4370</v>
      </c>
    </row>
    <row r="7" s="1" customFormat="1" spans="1:8">
      <c r="A7" s="3">
        <v>3</v>
      </c>
      <c r="B7" s="1" t="s">
        <v>21</v>
      </c>
      <c r="C7" s="4">
        <v>43374</v>
      </c>
      <c r="D7" s="1">
        <v>172</v>
      </c>
      <c r="F7" s="1">
        <v>5</v>
      </c>
      <c r="G7" s="1">
        <v>8</v>
      </c>
      <c r="H7" s="1">
        <v>2830</v>
      </c>
    </row>
    <row r="8" s="1" customFormat="1" spans="1:8">
      <c r="A8" s="3">
        <v>7</v>
      </c>
      <c r="B8" s="1" t="s">
        <v>21</v>
      </c>
      <c r="C8" s="4">
        <v>43375</v>
      </c>
      <c r="D8" s="1">
        <v>185</v>
      </c>
      <c r="F8" s="1">
        <v>7</v>
      </c>
      <c r="G8" s="1">
        <v>4</v>
      </c>
      <c r="H8" s="1">
        <v>610</v>
      </c>
    </row>
    <row r="9" s="1" customFormat="1" spans="1:8">
      <c r="A9" s="3">
        <v>9</v>
      </c>
      <c r="B9" s="1" t="s">
        <v>21</v>
      </c>
      <c r="C9" s="4">
        <v>43376</v>
      </c>
      <c r="D9" s="1">
        <v>190</v>
      </c>
      <c r="F9" s="1">
        <v>10</v>
      </c>
      <c r="G9" s="1">
        <v>3</v>
      </c>
      <c r="H9" s="1">
        <v>2110</v>
      </c>
    </row>
    <row r="10" s="1" customFormat="1" spans="1:8">
      <c r="A10" s="3">
        <v>0</v>
      </c>
      <c r="B10" s="1" t="s">
        <v>21</v>
      </c>
      <c r="C10" s="4">
        <v>43377</v>
      </c>
      <c r="D10" s="1">
        <v>190</v>
      </c>
      <c r="F10" s="1">
        <v>5</v>
      </c>
      <c r="G10" s="1">
        <v>9</v>
      </c>
      <c r="H10" s="1">
        <v>5260</v>
      </c>
    </row>
    <row r="11" s="1" customFormat="1" spans="1:8">
      <c r="A11" s="3">
        <v>8</v>
      </c>
      <c r="B11" s="1" t="s">
        <v>21</v>
      </c>
      <c r="C11" s="4">
        <v>43378</v>
      </c>
      <c r="D11" s="1">
        <v>197</v>
      </c>
      <c r="F11" s="1">
        <v>7</v>
      </c>
      <c r="G11" s="1">
        <v>11</v>
      </c>
      <c r="H11" s="1">
        <v>4460</v>
      </c>
    </row>
    <row r="12" s="1" customFormat="1" spans="1:8">
      <c r="A12" s="3">
        <v>12</v>
      </c>
      <c r="B12" s="1" t="s">
        <v>21</v>
      </c>
      <c r="C12" s="4">
        <v>43379</v>
      </c>
      <c r="D12" s="1">
        <v>204</v>
      </c>
      <c r="F12" s="1">
        <v>7</v>
      </c>
      <c r="G12" s="1">
        <v>16</v>
      </c>
      <c r="H12" s="1">
        <v>2930</v>
      </c>
    </row>
    <row r="13" s="1" customFormat="1" spans="1:8">
      <c r="A13" s="3">
        <v>6</v>
      </c>
      <c r="B13" s="1" t="s">
        <v>21</v>
      </c>
      <c r="C13" s="4">
        <v>43380</v>
      </c>
      <c r="D13" s="1">
        <v>188</v>
      </c>
      <c r="F13" s="1">
        <v>2</v>
      </c>
      <c r="G13" s="1">
        <v>6</v>
      </c>
      <c r="H13" s="1">
        <v>3210</v>
      </c>
    </row>
    <row r="14" s="1" customFormat="1" spans="1:8">
      <c r="A14" s="3">
        <v>1</v>
      </c>
      <c r="B14" s="1" t="s">
        <v>21</v>
      </c>
      <c r="C14" s="4">
        <v>43381</v>
      </c>
      <c r="D14" s="1">
        <v>187</v>
      </c>
      <c r="F14" s="1">
        <v>7</v>
      </c>
      <c r="G14" s="1">
        <v>5</v>
      </c>
      <c r="H14" s="1">
        <v>3160</v>
      </c>
    </row>
    <row r="15" s="1" customFormat="1" spans="1:8">
      <c r="A15" s="3">
        <v>5</v>
      </c>
      <c r="B15" s="1" t="s">
        <v>21</v>
      </c>
      <c r="C15" s="4">
        <v>43382</v>
      </c>
      <c r="D15" s="1">
        <v>175</v>
      </c>
      <c r="F15" s="1">
        <v>8</v>
      </c>
      <c r="G15" s="1">
        <v>16</v>
      </c>
      <c r="H15" s="1">
        <v>10610</v>
      </c>
    </row>
    <row r="17" spans="1:10">
      <c r="A17">
        <v>1</v>
      </c>
      <c r="C17">
        <v>190.142857142857</v>
      </c>
      <c r="D17">
        <f>SUM(D9:D15)/7</f>
        <v>190.142857142857</v>
      </c>
      <c r="E17" s="5">
        <f>(C17-C18)/C18</f>
        <v>0.166520595968448</v>
      </c>
      <c r="F17">
        <f>SUM(F9:F15)</f>
        <v>46</v>
      </c>
      <c r="G17" s="6">
        <f>1/F18</f>
        <v>0.0222222222222222</v>
      </c>
      <c r="H17">
        <f>SUM(H9:H15)</f>
        <v>31740</v>
      </c>
      <c r="I17">
        <f>H17/5</f>
        <v>6348</v>
      </c>
      <c r="J17" s="5">
        <f>(H17-H18)/H18</f>
        <v>1.52104845115171</v>
      </c>
    </row>
    <row r="18" spans="1:9">
      <c r="A18">
        <v>2</v>
      </c>
      <c r="C18">
        <v>163</v>
      </c>
      <c r="D18">
        <f>SUM(D10:D16)/7</f>
        <v>163</v>
      </c>
      <c r="F18">
        <f>SUM(F2:F8)</f>
        <v>45</v>
      </c>
      <c r="H18">
        <f>SUM(H2:H8)</f>
        <v>12590</v>
      </c>
      <c r="I18">
        <f>H18/5</f>
        <v>2518</v>
      </c>
    </row>
  </sheetData>
  <autoFilter ref="A1:H15">
    <sortState ref="A1:H15">
      <sortCondition ref="C1"/>
    </sortState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2018-10-10T01:54:00Z</dcterms:created>
  <dcterms:modified xsi:type="dcterms:W3CDTF">2018-10-11T01:09:01Z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