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ejenn\Box Sync\Jenn_Experiments\Douglas Yu Salmon AK\Auke Creek Salmon\"/>
    </mc:Choice>
  </mc:AlternateContent>
  <bookViews>
    <workbookView xWindow="0" yWindow="0" windowWidth="23700" windowHeight="11955"/>
  </bookViews>
  <sheets>
    <sheet name="Chum" sheetId="1" r:id="rId1"/>
    <sheet name="Coho" sheetId="2" r:id="rId2"/>
    <sheet name="Sockeye" sheetId="3" r:id="rId3"/>
    <sheet name="King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3" l="1"/>
  <c r="P42" i="3"/>
  <c r="Q41" i="3"/>
  <c r="P41" i="3"/>
  <c r="Q40" i="3"/>
  <c r="P40" i="3"/>
  <c r="Q39" i="3"/>
  <c r="P39" i="3"/>
  <c r="R38" i="3"/>
  <c r="Q38" i="3"/>
  <c r="P38" i="3"/>
  <c r="Q42" i="1"/>
  <c r="Q41" i="1"/>
  <c r="Q40" i="1"/>
  <c r="Q39" i="1"/>
  <c r="Q38" i="1"/>
  <c r="V133" i="2" l="1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<sst xmlns="http://schemas.openxmlformats.org/spreadsheetml/2006/main" count="10781" uniqueCount="523">
  <si>
    <t>Well</t>
  </si>
  <si>
    <t>Sample Name</t>
  </si>
  <si>
    <t>SamplingDate</t>
  </si>
  <si>
    <t>Target Name</t>
  </si>
  <si>
    <t>Reporter</t>
  </si>
  <si>
    <t>Quencher</t>
  </si>
  <si>
    <t>Cт</t>
  </si>
  <si>
    <t>Cт Mean</t>
  </si>
  <si>
    <t>Cт SD</t>
  </si>
  <si>
    <t>Quantity</t>
  </si>
  <si>
    <t>Quantity Mean</t>
  </si>
  <si>
    <t>Quantity SD</t>
  </si>
  <si>
    <t>Plate ID</t>
  </si>
  <si>
    <t>A2</t>
  </si>
  <si>
    <t>10au</t>
  </si>
  <si>
    <t>Chum</t>
  </si>
  <si>
    <t>VIC</t>
  </si>
  <si>
    <t>NFQ-MGB</t>
  </si>
  <si>
    <t>A6</t>
  </si>
  <si>
    <t>A10</t>
  </si>
  <si>
    <t>B2</t>
  </si>
  <si>
    <t>10bu</t>
  </si>
  <si>
    <t>B6</t>
  </si>
  <si>
    <t>B10</t>
  </si>
  <si>
    <t>C2</t>
  </si>
  <si>
    <t>11au</t>
  </si>
  <si>
    <t>Undetermined</t>
  </si>
  <si>
    <t/>
  </si>
  <si>
    <t>C6</t>
  </si>
  <si>
    <t>C10</t>
  </si>
  <si>
    <t>D2</t>
  </si>
  <si>
    <t>11bu</t>
  </si>
  <si>
    <t>D6</t>
  </si>
  <si>
    <t>D10</t>
  </si>
  <si>
    <t>E2</t>
  </si>
  <si>
    <t>12au</t>
  </si>
  <si>
    <t>E6</t>
  </si>
  <si>
    <t>E10</t>
  </si>
  <si>
    <t>F2</t>
  </si>
  <si>
    <t>12bu</t>
  </si>
  <si>
    <t>F6</t>
  </si>
  <si>
    <t>F10</t>
  </si>
  <si>
    <t>G2</t>
  </si>
  <si>
    <t>13au</t>
  </si>
  <si>
    <t>G6</t>
  </si>
  <si>
    <t>G10</t>
  </si>
  <si>
    <t>H2</t>
  </si>
  <si>
    <t>13bu</t>
  </si>
  <si>
    <t>H6</t>
  </si>
  <si>
    <t>H10</t>
  </si>
  <si>
    <t>A3</t>
  </si>
  <si>
    <t>14au</t>
  </si>
  <si>
    <t>A7</t>
  </si>
  <si>
    <t>A11</t>
  </si>
  <si>
    <t>B3</t>
  </si>
  <si>
    <t>14bu</t>
  </si>
  <si>
    <t>B7</t>
  </si>
  <si>
    <t>B11</t>
  </si>
  <si>
    <t>C3</t>
  </si>
  <si>
    <t>15au</t>
  </si>
  <si>
    <t>C7</t>
  </si>
  <si>
    <t>C11</t>
  </si>
  <si>
    <t>D3</t>
  </si>
  <si>
    <t>15bu</t>
  </si>
  <si>
    <t>D7</t>
  </si>
  <si>
    <t>D11</t>
  </si>
  <si>
    <t>E3</t>
  </si>
  <si>
    <t>16au</t>
  </si>
  <si>
    <t>E7</t>
  </si>
  <si>
    <t>E11</t>
  </si>
  <si>
    <t>F3</t>
  </si>
  <si>
    <t>16bu</t>
  </si>
  <si>
    <t>F7</t>
  </si>
  <si>
    <t>F11</t>
  </si>
  <si>
    <t>G3</t>
  </si>
  <si>
    <t>17au</t>
  </si>
  <si>
    <t>G7</t>
  </si>
  <si>
    <t>G11</t>
  </si>
  <si>
    <t>H3</t>
  </si>
  <si>
    <t>17bu</t>
  </si>
  <si>
    <t>H7</t>
  </si>
  <si>
    <t>H11</t>
  </si>
  <si>
    <t>A4</t>
  </si>
  <si>
    <t>18au</t>
  </si>
  <si>
    <t>A8</t>
  </si>
  <si>
    <t>A12</t>
  </si>
  <si>
    <t>B4</t>
  </si>
  <si>
    <t>18bu</t>
  </si>
  <si>
    <t>B8</t>
  </si>
  <si>
    <t>B12</t>
  </si>
  <si>
    <t>C4</t>
  </si>
  <si>
    <t>27au</t>
  </si>
  <si>
    <t>C8</t>
  </si>
  <si>
    <t>C12</t>
  </si>
  <si>
    <t>D4</t>
  </si>
  <si>
    <t>27bu</t>
  </si>
  <si>
    <t>D8</t>
  </si>
  <si>
    <t>D12</t>
  </si>
  <si>
    <t>E4</t>
  </si>
  <si>
    <t>28au</t>
  </si>
  <si>
    <t>E8</t>
  </si>
  <si>
    <t>E12</t>
  </si>
  <si>
    <t>F4</t>
  </si>
  <si>
    <t>28bu</t>
  </si>
  <si>
    <t>F8</t>
  </si>
  <si>
    <t>F12</t>
  </si>
  <si>
    <t>G4</t>
  </si>
  <si>
    <t>29au</t>
  </si>
  <si>
    <t>G8</t>
  </si>
  <si>
    <t>G12</t>
  </si>
  <si>
    <t>E1</t>
  </si>
  <si>
    <t>29bu</t>
  </si>
  <si>
    <t>E5</t>
  </si>
  <si>
    <t>E9</t>
  </si>
  <si>
    <t>F1</t>
  </si>
  <si>
    <t>30au</t>
  </si>
  <si>
    <t>F5</t>
  </si>
  <si>
    <t>F9</t>
  </si>
  <si>
    <t>G1</t>
  </si>
  <si>
    <t>30bu</t>
  </si>
  <si>
    <t>G5</t>
  </si>
  <si>
    <t>G9</t>
  </si>
  <si>
    <t>31A</t>
  </si>
  <si>
    <t>CoChMPX</t>
  </si>
  <si>
    <t>31B</t>
  </si>
  <si>
    <t>32A</t>
  </si>
  <si>
    <t>32B</t>
  </si>
  <si>
    <t>33A</t>
  </si>
  <si>
    <t>33B</t>
  </si>
  <si>
    <t>34bu</t>
  </si>
  <si>
    <t>H1</t>
  </si>
  <si>
    <t>H5</t>
  </si>
  <si>
    <t>H9</t>
  </si>
  <si>
    <t>35au</t>
  </si>
  <si>
    <t>35bu</t>
  </si>
  <si>
    <t>36au</t>
  </si>
  <si>
    <t>36bu</t>
  </si>
  <si>
    <t>37au</t>
  </si>
  <si>
    <t>37bu</t>
  </si>
  <si>
    <t>38au</t>
  </si>
  <si>
    <t>38bu</t>
  </si>
  <si>
    <t>39au</t>
  </si>
  <si>
    <t>39bu</t>
  </si>
  <si>
    <t>40au</t>
  </si>
  <si>
    <t>40bu</t>
  </si>
  <si>
    <t>41au</t>
  </si>
  <si>
    <t>41bu</t>
  </si>
  <si>
    <t>42au</t>
  </si>
  <si>
    <t>42bu</t>
  </si>
  <si>
    <t>43au</t>
  </si>
  <si>
    <t>43bu</t>
  </si>
  <si>
    <t>44au</t>
  </si>
  <si>
    <t>44bu</t>
  </si>
  <si>
    <t>45au</t>
  </si>
  <si>
    <t>45bu</t>
  </si>
  <si>
    <t>46au</t>
  </si>
  <si>
    <t>FAM</t>
  </si>
  <si>
    <t>46bu</t>
  </si>
  <si>
    <t>47au</t>
  </si>
  <si>
    <t>47bu</t>
  </si>
  <si>
    <t>H4</t>
  </si>
  <si>
    <t>48au</t>
  </si>
  <si>
    <t>A5</t>
  </si>
  <si>
    <t>48bu</t>
  </si>
  <si>
    <t>B5</t>
  </si>
  <si>
    <t>49au</t>
  </si>
  <si>
    <t>C5</t>
  </si>
  <si>
    <t>49bu</t>
  </si>
  <si>
    <t>D5</t>
  </si>
  <si>
    <t>50au</t>
  </si>
  <si>
    <t>50bu</t>
  </si>
  <si>
    <t>51bu</t>
  </si>
  <si>
    <t>H8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</si>
  <si>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</si>
  <si>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</si>
  <si>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</si>
  <si>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</si>
  <si>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</si>
  <si>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</si>
  <si>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</si>
  <si>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</si>
  <si>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</si>
  <si>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</si>
  <si>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</si>
  <si>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</si>
  <si>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</si>
  <si>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</si>
  <si>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</si>
  <si>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</si>
  <si>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</si>
  <si>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</si>
  <si>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</si>
  <si>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</si>
  <si>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</si>
  <si>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 xml:space="preserve">CoCh  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</si>
  <si>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</si>
  <si>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</si>
  <si>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</si>
  <si>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</si>
  <si>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</si>
  <si>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</si>
  <si>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</si>
  <si>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</si>
  <si>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</si>
  <si>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</si>
  <si>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</si>
  <si>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</si>
  <si>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</si>
  <si>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</si>
  <si>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</si>
  <si>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</si>
  <si>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</si>
  <si>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</si>
  <si>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</si>
  <si>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</si>
  <si>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</si>
  <si>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</si>
  <si>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</si>
  <si>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</si>
  <si>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</si>
  <si>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</si>
  <si>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8au</t>
  </si>
  <si>
    <t>8bu</t>
  </si>
  <si>
    <t>9au</t>
  </si>
  <si>
    <t>9bu</t>
  </si>
  <si>
    <t>Blk5</t>
  </si>
  <si>
    <t>NTC</t>
  </si>
  <si>
    <t>H12</t>
  </si>
  <si>
    <t>NTC_P2</t>
  </si>
  <si>
    <t>A9</t>
  </si>
  <si>
    <t>NTC_P3</t>
  </si>
  <si>
    <t>A1</t>
  </si>
  <si>
    <t>S1_4</t>
  </si>
  <si>
    <t>S1_5</t>
  </si>
  <si>
    <t>S1_P1</t>
  </si>
  <si>
    <t>S1_P2</t>
  </si>
  <si>
    <t>S1_P3</t>
  </si>
  <si>
    <t>B1</t>
  </si>
  <si>
    <t>S2_4</t>
  </si>
  <si>
    <t>B9</t>
  </si>
  <si>
    <t>S2_5</t>
  </si>
  <si>
    <t>S2_P1</t>
  </si>
  <si>
    <t>S2_P2</t>
  </si>
  <si>
    <t>S2_P3</t>
  </si>
  <si>
    <t>C1</t>
  </si>
  <si>
    <t>S3_4</t>
  </si>
  <si>
    <t>C9</t>
  </si>
  <si>
    <t>S3_5</t>
  </si>
  <si>
    <t>S3_P1</t>
  </si>
  <si>
    <t>S3_P2</t>
  </si>
  <si>
    <t>S3_P3</t>
  </si>
  <si>
    <t>D1</t>
  </si>
  <si>
    <t>S4_4</t>
  </si>
  <si>
    <t>D9</t>
  </si>
  <si>
    <t>S4_5</t>
  </si>
  <si>
    <t>S4_P1</t>
  </si>
  <si>
    <t>S4_P2</t>
  </si>
  <si>
    <t>S4_P3</t>
  </si>
  <si>
    <t>S4_p3</t>
  </si>
  <si>
    <t>Coll_Date</t>
  </si>
  <si>
    <t>Task</t>
  </si>
  <si>
    <t>PlateID</t>
  </si>
  <si>
    <t>Weir Data:</t>
  </si>
  <si>
    <t>Date</t>
  </si>
  <si>
    <t>Coho M</t>
  </si>
  <si>
    <t>Coho F</t>
  </si>
  <si>
    <t>Coho Jack</t>
  </si>
  <si>
    <t>Coho Juv</t>
  </si>
  <si>
    <t>Sum</t>
  </si>
  <si>
    <t>Coho</t>
  </si>
  <si>
    <t>UNKNOWN</t>
  </si>
  <si>
    <t>CoCH MPX</t>
  </si>
  <si>
    <t xml:space="preserve">CoCH </t>
  </si>
  <si>
    <t>75B</t>
  </si>
  <si>
    <t>COHO1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</si>
  <si>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</si>
  <si>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</si>
  <si>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</si>
  <si>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</si>
  <si>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</si>
  <si>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</si>
  <si>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</si>
  <si>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</si>
  <si>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</si>
  <si>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</si>
  <si>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</si>
  <si>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</si>
  <si>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</si>
  <si>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</si>
  <si>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</si>
  <si>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</si>
  <si>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</si>
  <si>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</si>
  <si>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</si>
  <si>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</si>
  <si>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</si>
  <si>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</si>
  <si>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</si>
  <si>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</si>
  <si>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</si>
  <si>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</si>
  <si>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</si>
  <si>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COHO2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</si>
  <si>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</si>
  <si>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</si>
  <si>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</si>
  <si>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</si>
  <si>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</si>
  <si>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</si>
  <si>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</si>
  <si>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</si>
  <si>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</si>
  <si>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</si>
  <si>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</si>
  <si>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</si>
  <si>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</si>
  <si>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</si>
  <si>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</si>
  <si>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</si>
  <si>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</si>
  <si>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</si>
  <si>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</si>
  <si>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</si>
  <si>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</si>
  <si>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</si>
  <si>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</si>
  <si>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</si>
  <si>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</si>
  <si>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</si>
  <si>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</si>
  <si>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COHO3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</si>
  <si>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</si>
  <si>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</si>
  <si>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</si>
  <si>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</si>
  <si>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</si>
  <si>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</si>
  <si>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</si>
  <si>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</si>
  <si>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</si>
  <si>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</si>
  <si>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</si>
  <si>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</si>
  <si>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</si>
  <si>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</si>
  <si>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B13</t>
  </si>
  <si>
    <t>S1_1</t>
  </si>
  <si>
    <t>S1_2</t>
  </si>
  <si>
    <t>S1_3</t>
  </si>
  <si>
    <t>S2_1</t>
  </si>
  <si>
    <t>S2_2</t>
  </si>
  <si>
    <t>S2_3</t>
  </si>
  <si>
    <t>S3_1</t>
  </si>
  <si>
    <t>S3_2</t>
  </si>
  <si>
    <t>S3_3</t>
  </si>
  <si>
    <t>S4_1</t>
  </si>
  <si>
    <t>S4_2</t>
  </si>
  <si>
    <t>SampleID</t>
  </si>
  <si>
    <t>Qty (ng/ul)</t>
  </si>
  <si>
    <t>1Ad</t>
  </si>
  <si>
    <t>Auk1</t>
  </si>
  <si>
    <t>1Bd</t>
  </si>
  <si>
    <t>2Ad</t>
  </si>
  <si>
    <t>2Bd</t>
  </si>
  <si>
    <t>3Ad</t>
  </si>
  <si>
    <t>3Bd</t>
  </si>
  <si>
    <t>4Ad</t>
  </si>
  <si>
    <t>4Bd</t>
  </si>
  <si>
    <t>5Ad</t>
  </si>
  <si>
    <t>5Bd</t>
  </si>
  <si>
    <t>6Ad</t>
  </si>
  <si>
    <t>6Bd</t>
  </si>
  <si>
    <t>7Ad</t>
  </si>
  <si>
    <t>7Bd</t>
  </si>
  <si>
    <t>8Ad</t>
  </si>
  <si>
    <t>8Bd</t>
  </si>
  <si>
    <t>1Au</t>
  </si>
  <si>
    <t>1Bu</t>
  </si>
  <si>
    <t>9Ad</t>
  </si>
  <si>
    <t>9Bd</t>
  </si>
  <si>
    <t>10Ad</t>
  </si>
  <si>
    <t>10Bd</t>
  </si>
  <si>
    <t>11Ad</t>
  </si>
  <si>
    <t>11Bd</t>
  </si>
  <si>
    <t>2Au</t>
  </si>
  <si>
    <t>2Bu</t>
  </si>
  <si>
    <t>3Au</t>
  </si>
  <si>
    <t>Auk2</t>
  </si>
  <si>
    <t>3Bu</t>
  </si>
  <si>
    <t>4Au</t>
  </si>
  <si>
    <t>4Bu</t>
  </si>
  <si>
    <t>5Au</t>
  </si>
  <si>
    <t>5Bu</t>
  </si>
  <si>
    <t>6Au</t>
  </si>
  <si>
    <t>6Bu</t>
  </si>
  <si>
    <t>7Au</t>
  </si>
  <si>
    <t>7Bu</t>
  </si>
  <si>
    <t>8Au</t>
  </si>
  <si>
    <t>8Bu</t>
  </si>
  <si>
    <t>9Au</t>
  </si>
  <si>
    <t>9Bu</t>
  </si>
  <si>
    <t>10Au</t>
  </si>
  <si>
    <t>10Bu</t>
  </si>
  <si>
    <t>11Au</t>
  </si>
  <si>
    <t>11Bu</t>
  </si>
  <si>
    <t>12Au</t>
  </si>
  <si>
    <t>12Bu</t>
  </si>
  <si>
    <t>13Au</t>
  </si>
  <si>
    <t>13Bu</t>
  </si>
  <si>
    <t>14Au</t>
  </si>
  <si>
    <t>14Bu</t>
  </si>
  <si>
    <t>15Au</t>
  </si>
  <si>
    <t>15Bu</t>
  </si>
  <si>
    <t>Auk3</t>
  </si>
  <si>
    <t>16Au</t>
  </si>
  <si>
    <t>16Bu</t>
  </si>
  <si>
    <t>17Au</t>
  </si>
  <si>
    <t>17Bu</t>
  </si>
  <si>
    <t>18Au</t>
  </si>
  <si>
    <t>18Bu</t>
  </si>
  <si>
    <t>19Au</t>
  </si>
  <si>
    <t>19Bu</t>
  </si>
  <si>
    <t>20Au</t>
  </si>
  <si>
    <t>20Bu</t>
  </si>
  <si>
    <t>21Au</t>
  </si>
  <si>
    <t>21Bu</t>
  </si>
  <si>
    <t>22Au</t>
  </si>
  <si>
    <t>22Bu</t>
  </si>
  <si>
    <t>23Au</t>
  </si>
  <si>
    <t>23Bu</t>
  </si>
  <si>
    <t>24Au</t>
  </si>
  <si>
    <t>24Bu</t>
  </si>
  <si>
    <t>25Au</t>
  </si>
  <si>
    <t>25Bu</t>
  </si>
  <si>
    <t>26Au</t>
  </si>
  <si>
    <t>26Bu</t>
  </si>
  <si>
    <t>27Au</t>
  </si>
  <si>
    <t>27Bu</t>
  </si>
  <si>
    <t>28Au</t>
  </si>
  <si>
    <t>28Bu</t>
  </si>
  <si>
    <t>Auk4</t>
  </si>
  <si>
    <t>29Au</t>
  </si>
  <si>
    <t>29Bu</t>
  </si>
  <si>
    <t>30Au</t>
  </si>
  <si>
    <t>30Bu</t>
  </si>
  <si>
    <t>31Au</t>
  </si>
  <si>
    <t>31Bu</t>
  </si>
  <si>
    <t>32Au</t>
  </si>
  <si>
    <t>32Bu</t>
  </si>
  <si>
    <t>33Au</t>
  </si>
  <si>
    <t>33Bu</t>
  </si>
  <si>
    <t>34Au</t>
  </si>
  <si>
    <t>34Bu</t>
  </si>
  <si>
    <t>35Au</t>
  </si>
  <si>
    <t>35Bu</t>
  </si>
  <si>
    <t>36Au</t>
  </si>
  <si>
    <t>36Bu</t>
  </si>
  <si>
    <t>37Au</t>
  </si>
  <si>
    <t>37Bu</t>
  </si>
  <si>
    <t>38Au</t>
  </si>
  <si>
    <t>38Bu</t>
  </si>
  <si>
    <t>39Au</t>
  </si>
  <si>
    <t>39Bu</t>
  </si>
  <si>
    <t>40Au</t>
  </si>
  <si>
    <t>40Bu</t>
  </si>
  <si>
    <t>41A</t>
  </si>
  <si>
    <t>Auk5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</si>
  <si>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</si>
  <si>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</si>
  <si>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</si>
  <si>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</si>
  <si>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</si>
  <si>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</si>
  <si>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</si>
  <si>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</si>
  <si>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</si>
  <si>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</si>
  <si>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</si>
  <si>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</si>
  <si>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</si>
  <si>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</si>
  <si>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</si>
  <si>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</si>
  <si>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</si>
  <si>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</si>
  <si>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</si>
  <si>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</si>
  <si>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</si>
  <si>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NTC_1</t>
  </si>
  <si>
    <t>S4_3</t>
  </si>
  <si>
    <t>SampleDate</t>
  </si>
  <si>
    <t>28A</t>
  </si>
  <si>
    <t>Otsh</t>
  </si>
  <si>
    <t>King001</t>
  </si>
  <si>
    <t>28B</t>
  </si>
  <si>
    <t>29A</t>
  </si>
  <si>
    <t>29B</t>
  </si>
  <si>
    <t>30A</t>
  </si>
  <si>
    <t>30B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</si>
  <si>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</si>
  <si>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</si>
  <si>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</si>
  <si>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</si>
  <si>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</si>
  <si>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</si>
  <si>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</si>
  <si>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</si>
  <si>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</si>
  <si>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</si>
  <si>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</si>
  <si>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</si>
  <si>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</si>
  <si>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</si>
  <si>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King002</t>
  </si>
  <si>
    <t>King003</t>
  </si>
  <si>
    <t>King004</t>
  </si>
  <si>
    <t>Sockeye</t>
  </si>
  <si>
    <t>Sockeye Male</t>
  </si>
  <si>
    <t>Sockeye Female</t>
  </si>
  <si>
    <t>Sockeye Jack</t>
  </si>
  <si>
    <t>Chinook Adult</t>
  </si>
  <si>
    <t>Chinook Mini</t>
  </si>
  <si>
    <t>end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</si>
</sst>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0" applyFont="1"/>
    <xf numFmtId="14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</xf>
    <xf numFmtId="0" fontId="5" fillId="0" borderId="0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 applyProtection="1">
      <alignment horizontal="center" wrapText="1"/>
    </xf>
    <xf numFmtId="164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3" fontId="6" fillId="0" borderId="0" xfId="0" applyNumberFormat="1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conc (ng/ul)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[1]ResultsCoho!$C$2:$C$367</c:f>
              <c:numCache>
                <c:formatCode>General</c:formatCode>
                <c:ptCount val="366"/>
                <c:pt idx="0">
                  <c:v>42574</c:v>
                </c:pt>
                <c:pt idx="1">
                  <c:v>42574</c:v>
                </c:pt>
                <c:pt idx="2">
                  <c:v>42574</c:v>
                </c:pt>
                <c:pt idx="3">
                  <c:v>42574</c:v>
                </c:pt>
                <c:pt idx="4">
                  <c:v>42574</c:v>
                </c:pt>
                <c:pt idx="5">
                  <c:v>42574</c:v>
                </c:pt>
                <c:pt idx="6">
                  <c:v>42575</c:v>
                </c:pt>
                <c:pt idx="7">
                  <c:v>42575</c:v>
                </c:pt>
                <c:pt idx="8">
                  <c:v>42575</c:v>
                </c:pt>
                <c:pt idx="9">
                  <c:v>42575</c:v>
                </c:pt>
                <c:pt idx="10">
                  <c:v>42575</c:v>
                </c:pt>
                <c:pt idx="11">
                  <c:v>42575</c:v>
                </c:pt>
                <c:pt idx="12">
                  <c:v>42576</c:v>
                </c:pt>
                <c:pt idx="13">
                  <c:v>42576</c:v>
                </c:pt>
                <c:pt idx="14">
                  <c:v>42576</c:v>
                </c:pt>
                <c:pt idx="15">
                  <c:v>42576</c:v>
                </c:pt>
                <c:pt idx="16">
                  <c:v>42576</c:v>
                </c:pt>
                <c:pt idx="17">
                  <c:v>42576</c:v>
                </c:pt>
                <c:pt idx="18">
                  <c:v>42595</c:v>
                </c:pt>
                <c:pt idx="19">
                  <c:v>42595</c:v>
                </c:pt>
                <c:pt idx="20">
                  <c:v>42595</c:v>
                </c:pt>
                <c:pt idx="21">
                  <c:v>42595</c:v>
                </c:pt>
                <c:pt idx="22">
                  <c:v>42595</c:v>
                </c:pt>
                <c:pt idx="23">
                  <c:v>42595</c:v>
                </c:pt>
                <c:pt idx="24">
                  <c:v>42596</c:v>
                </c:pt>
                <c:pt idx="25">
                  <c:v>42596</c:v>
                </c:pt>
                <c:pt idx="26">
                  <c:v>42596</c:v>
                </c:pt>
                <c:pt idx="27">
                  <c:v>42596</c:v>
                </c:pt>
                <c:pt idx="28">
                  <c:v>42596</c:v>
                </c:pt>
                <c:pt idx="29">
                  <c:v>42596</c:v>
                </c:pt>
                <c:pt idx="30">
                  <c:v>42597</c:v>
                </c:pt>
                <c:pt idx="31">
                  <c:v>42597</c:v>
                </c:pt>
                <c:pt idx="32">
                  <c:v>42597</c:v>
                </c:pt>
                <c:pt idx="33">
                  <c:v>42597</c:v>
                </c:pt>
                <c:pt idx="34">
                  <c:v>42597</c:v>
                </c:pt>
                <c:pt idx="35">
                  <c:v>42597</c:v>
                </c:pt>
                <c:pt idx="36">
                  <c:v>42598</c:v>
                </c:pt>
                <c:pt idx="37">
                  <c:v>42598</c:v>
                </c:pt>
                <c:pt idx="38">
                  <c:v>42598</c:v>
                </c:pt>
                <c:pt idx="39">
                  <c:v>42598</c:v>
                </c:pt>
                <c:pt idx="40">
                  <c:v>42598</c:v>
                </c:pt>
                <c:pt idx="41">
                  <c:v>42598</c:v>
                </c:pt>
                <c:pt idx="42">
                  <c:v>42599</c:v>
                </c:pt>
                <c:pt idx="43">
                  <c:v>42599</c:v>
                </c:pt>
                <c:pt idx="44">
                  <c:v>42599</c:v>
                </c:pt>
                <c:pt idx="45">
                  <c:v>42599</c:v>
                </c:pt>
                <c:pt idx="46">
                  <c:v>42599</c:v>
                </c:pt>
                <c:pt idx="47">
                  <c:v>42599</c:v>
                </c:pt>
                <c:pt idx="48">
                  <c:v>42600</c:v>
                </c:pt>
                <c:pt idx="49">
                  <c:v>42600</c:v>
                </c:pt>
                <c:pt idx="50">
                  <c:v>42600</c:v>
                </c:pt>
                <c:pt idx="51">
                  <c:v>42600</c:v>
                </c:pt>
                <c:pt idx="52">
                  <c:v>42600</c:v>
                </c:pt>
                <c:pt idx="53">
                  <c:v>42600</c:v>
                </c:pt>
                <c:pt idx="54">
                  <c:v>42601</c:v>
                </c:pt>
                <c:pt idx="55">
                  <c:v>42601</c:v>
                </c:pt>
                <c:pt idx="56">
                  <c:v>42601</c:v>
                </c:pt>
                <c:pt idx="57">
                  <c:v>42601</c:v>
                </c:pt>
                <c:pt idx="58">
                  <c:v>42601</c:v>
                </c:pt>
                <c:pt idx="59">
                  <c:v>42601</c:v>
                </c:pt>
                <c:pt idx="60">
                  <c:v>42602</c:v>
                </c:pt>
                <c:pt idx="61">
                  <c:v>42602</c:v>
                </c:pt>
                <c:pt idx="62">
                  <c:v>42602</c:v>
                </c:pt>
                <c:pt idx="63">
                  <c:v>42602</c:v>
                </c:pt>
                <c:pt idx="64">
                  <c:v>42602</c:v>
                </c:pt>
                <c:pt idx="65">
                  <c:v>42602</c:v>
                </c:pt>
                <c:pt idx="66">
                  <c:v>42603</c:v>
                </c:pt>
                <c:pt idx="67">
                  <c:v>42603</c:v>
                </c:pt>
                <c:pt idx="68">
                  <c:v>42603</c:v>
                </c:pt>
                <c:pt idx="69">
                  <c:v>42603</c:v>
                </c:pt>
                <c:pt idx="70">
                  <c:v>42603</c:v>
                </c:pt>
                <c:pt idx="71">
                  <c:v>42603</c:v>
                </c:pt>
                <c:pt idx="72">
                  <c:v>42604</c:v>
                </c:pt>
                <c:pt idx="73">
                  <c:v>42604</c:v>
                </c:pt>
                <c:pt idx="74">
                  <c:v>42604</c:v>
                </c:pt>
                <c:pt idx="75">
                  <c:v>42604</c:v>
                </c:pt>
                <c:pt idx="76">
                  <c:v>42604</c:v>
                </c:pt>
                <c:pt idx="77">
                  <c:v>42604</c:v>
                </c:pt>
                <c:pt idx="78">
                  <c:v>42605</c:v>
                </c:pt>
                <c:pt idx="79">
                  <c:v>42605</c:v>
                </c:pt>
                <c:pt idx="80">
                  <c:v>42605</c:v>
                </c:pt>
                <c:pt idx="81">
                  <c:v>42605</c:v>
                </c:pt>
                <c:pt idx="82">
                  <c:v>42605</c:v>
                </c:pt>
                <c:pt idx="83">
                  <c:v>42605</c:v>
                </c:pt>
                <c:pt idx="84">
                  <c:v>42606</c:v>
                </c:pt>
                <c:pt idx="85">
                  <c:v>42606</c:v>
                </c:pt>
                <c:pt idx="86">
                  <c:v>42606</c:v>
                </c:pt>
                <c:pt idx="87">
                  <c:v>42606</c:v>
                </c:pt>
                <c:pt idx="88">
                  <c:v>42606</c:v>
                </c:pt>
                <c:pt idx="89">
                  <c:v>42606</c:v>
                </c:pt>
                <c:pt idx="90">
                  <c:v>42607</c:v>
                </c:pt>
                <c:pt idx="91">
                  <c:v>42607</c:v>
                </c:pt>
                <c:pt idx="92">
                  <c:v>42607</c:v>
                </c:pt>
                <c:pt idx="93">
                  <c:v>42607</c:v>
                </c:pt>
                <c:pt idx="94">
                  <c:v>42607</c:v>
                </c:pt>
                <c:pt idx="95">
                  <c:v>42607</c:v>
                </c:pt>
                <c:pt idx="96">
                  <c:v>42608</c:v>
                </c:pt>
                <c:pt idx="97">
                  <c:v>42608</c:v>
                </c:pt>
                <c:pt idx="98">
                  <c:v>42608</c:v>
                </c:pt>
                <c:pt idx="99">
                  <c:v>42608</c:v>
                </c:pt>
                <c:pt idx="100">
                  <c:v>42608</c:v>
                </c:pt>
                <c:pt idx="101">
                  <c:v>42608</c:v>
                </c:pt>
                <c:pt idx="102">
                  <c:v>42609</c:v>
                </c:pt>
                <c:pt idx="103">
                  <c:v>42609</c:v>
                </c:pt>
                <c:pt idx="104">
                  <c:v>42609</c:v>
                </c:pt>
                <c:pt idx="105">
                  <c:v>42609</c:v>
                </c:pt>
                <c:pt idx="106">
                  <c:v>42609</c:v>
                </c:pt>
                <c:pt idx="107">
                  <c:v>42609</c:v>
                </c:pt>
                <c:pt idx="108">
                  <c:v>42610</c:v>
                </c:pt>
                <c:pt idx="109">
                  <c:v>42610</c:v>
                </c:pt>
                <c:pt idx="110">
                  <c:v>42610</c:v>
                </c:pt>
                <c:pt idx="111">
                  <c:v>42610</c:v>
                </c:pt>
                <c:pt idx="112">
                  <c:v>42610</c:v>
                </c:pt>
                <c:pt idx="113">
                  <c:v>42610</c:v>
                </c:pt>
                <c:pt idx="114">
                  <c:v>42611</c:v>
                </c:pt>
                <c:pt idx="115">
                  <c:v>42611</c:v>
                </c:pt>
                <c:pt idx="116">
                  <c:v>42611</c:v>
                </c:pt>
                <c:pt idx="117">
                  <c:v>42611</c:v>
                </c:pt>
                <c:pt idx="118">
                  <c:v>42611</c:v>
                </c:pt>
                <c:pt idx="119">
                  <c:v>42611</c:v>
                </c:pt>
                <c:pt idx="120">
                  <c:v>42612</c:v>
                </c:pt>
                <c:pt idx="121">
                  <c:v>42612</c:v>
                </c:pt>
                <c:pt idx="122">
                  <c:v>42612</c:v>
                </c:pt>
                <c:pt idx="123">
                  <c:v>42612</c:v>
                </c:pt>
                <c:pt idx="124">
                  <c:v>42612</c:v>
                </c:pt>
                <c:pt idx="125">
                  <c:v>42612</c:v>
                </c:pt>
                <c:pt idx="126">
                  <c:v>42613</c:v>
                </c:pt>
                <c:pt idx="127">
                  <c:v>42613</c:v>
                </c:pt>
                <c:pt idx="128">
                  <c:v>42613</c:v>
                </c:pt>
                <c:pt idx="129">
                  <c:v>42613</c:v>
                </c:pt>
                <c:pt idx="130">
                  <c:v>42613</c:v>
                </c:pt>
                <c:pt idx="131">
                  <c:v>42613</c:v>
                </c:pt>
                <c:pt idx="132">
                  <c:v>42614</c:v>
                </c:pt>
                <c:pt idx="133">
                  <c:v>42614</c:v>
                </c:pt>
                <c:pt idx="134">
                  <c:v>42614</c:v>
                </c:pt>
                <c:pt idx="135">
                  <c:v>42614</c:v>
                </c:pt>
                <c:pt idx="136">
                  <c:v>42614</c:v>
                </c:pt>
                <c:pt idx="137">
                  <c:v>42614</c:v>
                </c:pt>
                <c:pt idx="138">
                  <c:v>42614</c:v>
                </c:pt>
                <c:pt idx="139">
                  <c:v>42614</c:v>
                </c:pt>
                <c:pt idx="140">
                  <c:v>42614</c:v>
                </c:pt>
                <c:pt idx="141">
                  <c:v>42614</c:v>
                </c:pt>
                <c:pt idx="142">
                  <c:v>42614</c:v>
                </c:pt>
                <c:pt idx="143">
                  <c:v>42614</c:v>
                </c:pt>
                <c:pt idx="144">
                  <c:v>42616</c:v>
                </c:pt>
                <c:pt idx="145">
                  <c:v>42616</c:v>
                </c:pt>
                <c:pt idx="146">
                  <c:v>42616</c:v>
                </c:pt>
                <c:pt idx="147">
                  <c:v>42616</c:v>
                </c:pt>
                <c:pt idx="148">
                  <c:v>42616</c:v>
                </c:pt>
                <c:pt idx="149">
                  <c:v>42616</c:v>
                </c:pt>
                <c:pt idx="150">
                  <c:v>42617</c:v>
                </c:pt>
                <c:pt idx="151">
                  <c:v>42617</c:v>
                </c:pt>
                <c:pt idx="152">
                  <c:v>42617</c:v>
                </c:pt>
                <c:pt idx="153">
                  <c:v>42617</c:v>
                </c:pt>
                <c:pt idx="154">
                  <c:v>42617</c:v>
                </c:pt>
                <c:pt idx="155">
                  <c:v>42617</c:v>
                </c:pt>
                <c:pt idx="156">
                  <c:v>42618</c:v>
                </c:pt>
                <c:pt idx="157">
                  <c:v>42618</c:v>
                </c:pt>
                <c:pt idx="158">
                  <c:v>42618</c:v>
                </c:pt>
                <c:pt idx="159">
                  <c:v>42618</c:v>
                </c:pt>
                <c:pt idx="160">
                  <c:v>42618</c:v>
                </c:pt>
                <c:pt idx="161">
                  <c:v>42618</c:v>
                </c:pt>
                <c:pt idx="162">
                  <c:v>42619</c:v>
                </c:pt>
                <c:pt idx="163">
                  <c:v>42619</c:v>
                </c:pt>
                <c:pt idx="164">
                  <c:v>42619</c:v>
                </c:pt>
                <c:pt idx="165">
                  <c:v>42619</c:v>
                </c:pt>
                <c:pt idx="166">
                  <c:v>42619</c:v>
                </c:pt>
                <c:pt idx="167">
                  <c:v>42619</c:v>
                </c:pt>
                <c:pt idx="168">
                  <c:v>42620</c:v>
                </c:pt>
                <c:pt idx="169">
                  <c:v>42620</c:v>
                </c:pt>
                <c:pt idx="170">
                  <c:v>42620</c:v>
                </c:pt>
                <c:pt idx="171">
                  <c:v>42620</c:v>
                </c:pt>
                <c:pt idx="172">
                  <c:v>42620</c:v>
                </c:pt>
                <c:pt idx="173">
                  <c:v>42620</c:v>
                </c:pt>
                <c:pt idx="174">
                  <c:v>42621</c:v>
                </c:pt>
                <c:pt idx="175">
                  <c:v>42621</c:v>
                </c:pt>
                <c:pt idx="176">
                  <c:v>42621</c:v>
                </c:pt>
                <c:pt idx="177">
                  <c:v>42621</c:v>
                </c:pt>
                <c:pt idx="178">
                  <c:v>42621</c:v>
                </c:pt>
                <c:pt idx="179">
                  <c:v>42621</c:v>
                </c:pt>
                <c:pt idx="180">
                  <c:v>42622</c:v>
                </c:pt>
                <c:pt idx="181">
                  <c:v>42622</c:v>
                </c:pt>
                <c:pt idx="182">
                  <c:v>42622</c:v>
                </c:pt>
                <c:pt idx="183">
                  <c:v>42622</c:v>
                </c:pt>
                <c:pt idx="184">
                  <c:v>42622</c:v>
                </c:pt>
                <c:pt idx="185">
                  <c:v>42622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42624</c:v>
                </c:pt>
                <c:pt idx="193">
                  <c:v>42624</c:v>
                </c:pt>
                <c:pt idx="194">
                  <c:v>42624</c:v>
                </c:pt>
                <c:pt idx="195">
                  <c:v>42624</c:v>
                </c:pt>
                <c:pt idx="196">
                  <c:v>42624</c:v>
                </c:pt>
                <c:pt idx="197">
                  <c:v>42624</c:v>
                </c:pt>
                <c:pt idx="198">
                  <c:v>42625</c:v>
                </c:pt>
                <c:pt idx="199">
                  <c:v>42625</c:v>
                </c:pt>
                <c:pt idx="200">
                  <c:v>42625</c:v>
                </c:pt>
                <c:pt idx="201">
                  <c:v>42625</c:v>
                </c:pt>
                <c:pt idx="202">
                  <c:v>42625</c:v>
                </c:pt>
                <c:pt idx="203">
                  <c:v>42625</c:v>
                </c:pt>
                <c:pt idx="204">
                  <c:v>42626</c:v>
                </c:pt>
                <c:pt idx="205">
                  <c:v>42626</c:v>
                </c:pt>
                <c:pt idx="206">
                  <c:v>42626</c:v>
                </c:pt>
                <c:pt idx="207">
                  <c:v>42626</c:v>
                </c:pt>
                <c:pt idx="208">
                  <c:v>42626</c:v>
                </c:pt>
                <c:pt idx="209">
                  <c:v>42626</c:v>
                </c:pt>
                <c:pt idx="210">
                  <c:v>42627</c:v>
                </c:pt>
                <c:pt idx="211">
                  <c:v>42627</c:v>
                </c:pt>
                <c:pt idx="212">
                  <c:v>42627</c:v>
                </c:pt>
                <c:pt idx="213">
                  <c:v>42627</c:v>
                </c:pt>
                <c:pt idx="214">
                  <c:v>42627</c:v>
                </c:pt>
                <c:pt idx="215">
                  <c:v>42627</c:v>
                </c:pt>
                <c:pt idx="216">
                  <c:v>42628</c:v>
                </c:pt>
                <c:pt idx="217">
                  <c:v>42628</c:v>
                </c:pt>
                <c:pt idx="218">
                  <c:v>42628</c:v>
                </c:pt>
                <c:pt idx="219">
                  <c:v>42628</c:v>
                </c:pt>
                <c:pt idx="220">
                  <c:v>42628</c:v>
                </c:pt>
                <c:pt idx="221">
                  <c:v>42628</c:v>
                </c:pt>
                <c:pt idx="222">
                  <c:v>42629</c:v>
                </c:pt>
                <c:pt idx="223">
                  <c:v>42629</c:v>
                </c:pt>
                <c:pt idx="224">
                  <c:v>42629</c:v>
                </c:pt>
                <c:pt idx="225">
                  <c:v>42629</c:v>
                </c:pt>
                <c:pt idx="226">
                  <c:v>42629</c:v>
                </c:pt>
                <c:pt idx="227">
                  <c:v>42629</c:v>
                </c:pt>
                <c:pt idx="228">
                  <c:v>42630</c:v>
                </c:pt>
                <c:pt idx="229">
                  <c:v>42630</c:v>
                </c:pt>
                <c:pt idx="230">
                  <c:v>42630</c:v>
                </c:pt>
                <c:pt idx="231">
                  <c:v>42630</c:v>
                </c:pt>
                <c:pt idx="232">
                  <c:v>42630</c:v>
                </c:pt>
                <c:pt idx="233">
                  <c:v>42630</c:v>
                </c:pt>
                <c:pt idx="234">
                  <c:v>42631</c:v>
                </c:pt>
                <c:pt idx="235">
                  <c:v>42631</c:v>
                </c:pt>
                <c:pt idx="236">
                  <c:v>42631</c:v>
                </c:pt>
                <c:pt idx="237">
                  <c:v>42631</c:v>
                </c:pt>
                <c:pt idx="238">
                  <c:v>42631</c:v>
                </c:pt>
                <c:pt idx="239">
                  <c:v>42631</c:v>
                </c:pt>
                <c:pt idx="240">
                  <c:v>42632</c:v>
                </c:pt>
                <c:pt idx="241">
                  <c:v>42632</c:v>
                </c:pt>
                <c:pt idx="242">
                  <c:v>42632</c:v>
                </c:pt>
                <c:pt idx="243">
                  <c:v>42632</c:v>
                </c:pt>
                <c:pt idx="244">
                  <c:v>42632</c:v>
                </c:pt>
                <c:pt idx="245">
                  <c:v>42632</c:v>
                </c:pt>
                <c:pt idx="246">
                  <c:v>42633</c:v>
                </c:pt>
                <c:pt idx="247">
                  <c:v>42633</c:v>
                </c:pt>
                <c:pt idx="248">
                  <c:v>42633</c:v>
                </c:pt>
                <c:pt idx="249">
                  <c:v>42633</c:v>
                </c:pt>
                <c:pt idx="250">
                  <c:v>42633</c:v>
                </c:pt>
                <c:pt idx="251">
                  <c:v>42633</c:v>
                </c:pt>
                <c:pt idx="252">
                  <c:v>42634</c:v>
                </c:pt>
                <c:pt idx="253">
                  <c:v>42634</c:v>
                </c:pt>
                <c:pt idx="254">
                  <c:v>42634</c:v>
                </c:pt>
                <c:pt idx="255">
                  <c:v>42634</c:v>
                </c:pt>
                <c:pt idx="256">
                  <c:v>42634</c:v>
                </c:pt>
                <c:pt idx="257">
                  <c:v>42634</c:v>
                </c:pt>
                <c:pt idx="258">
                  <c:v>42635</c:v>
                </c:pt>
                <c:pt idx="259">
                  <c:v>42635</c:v>
                </c:pt>
                <c:pt idx="260">
                  <c:v>42635</c:v>
                </c:pt>
                <c:pt idx="261">
                  <c:v>42635</c:v>
                </c:pt>
                <c:pt idx="262">
                  <c:v>42635</c:v>
                </c:pt>
                <c:pt idx="263">
                  <c:v>42635</c:v>
                </c:pt>
                <c:pt idx="264">
                  <c:v>42636</c:v>
                </c:pt>
                <c:pt idx="265">
                  <c:v>42636</c:v>
                </c:pt>
                <c:pt idx="266">
                  <c:v>42636</c:v>
                </c:pt>
                <c:pt idx="267">
                  <c:v>42636</c:v>
                </c:pt>
                <c:pt idx="268">
                  <c:v>42636</c:v>
                </c:pt>
                <c:pt idx="269">
                  <c:v>42636</c:v>
                </c:pt>
                <c:pt idx="270">
                  <c:v>42637</c:v>
                </c:pt>
                <c:pt idx="271">
                  <c:v>42637</c:v>
                </c:pt>
                <c:pt idx="272">
                  <c:v>42637</c:v>
                </c:pt>
                <c:pt idx="273">
                  <c:v>42637</c:v>
                </c:pt>
                <c:pt idx="274">
                  <c:v>42637</c:v>
                </c:pt>
                <c:pt idx="275">
                  <c:v>42637</c:v>
                </c:pt>
                <c:pt idx="276">
                  <c:v>42638</c:v>
                </c:pt>
                <c:pt idx="277">
                  <c:v>42638</c:v>
                </c:pt>
                <c:pt idx="278">
                  <c:v>42638</c:v>
                </c:pt>
                <c:pt idx="279">
                  <c:v>42638</c:v>
                </c:pt>
                <c:pt idx="280">
                  <c:v>42638</c:v>
                </c:pt>
                <c:pt idx="281">
                  <c:v>42638</c:v>
                </c:pt>
                <c:pt idx="282">
                  <c:v>42639</c:v>
                </c:pt>
                <c:pt idx="283">
                  <c:v>42639</c:v>
                </c:pt>
                <c:pt idx="284">
                  <c:v>42639</c:v>
                </c:pt>
                <c:pt idx="285">
                  <c:v>42639</c:v>
                </c:pt>
                <c:pt idx="286">
                  <c:v>42639</c:v>
                </c:pt>
                <c:pt idx="287">
                  <c:v>42639</c:v>
                </c:pt>
                <c:pt idx="288">
                  <c:v>42640</c:v>
                </c:pt>
                <c:pt idx="289">
                  <c:v>42640</c:v>
                </c:pt>
                <c:pt idx="290">
                  <c:v>42640</c:v>
                </c:pt>
                <c:pt idx="291">
                  <c:v>42640</c:v>
                </c:pt>
                <c:pt idx="292">
                  <c:v>42640</c:v>
                </c:pt>
                <c:pt idx="293">
                  <c:v>42640</c:v>
                </c:pt>
                <c:pt idx="294">
                  <c:v>42641</c:v>
                </c:pt>
                <c:pt idx="295">
                  <c:v>42641</c:v>
                </c:pt>
                <c:pt idx="296">
                  <c:v>42641</c:v>
                </c:pt>
                <c:pt idx="297">
                  <c:v>42641</c:v>
                </c:pt>
                <c:pt idx="298">
                  <c:v>42641</c:v>
                </c:pt>
                <c:pt idx="299">
                  <c:v>42641</c:v>
                </c:pt>
                <c:pt idx="300">
                  <c:v>42642</c:v>
                </c:pt>
                <c:pt idx="301">
                  <c:v>42642</c:v>
                </c:pt>
                <c:pt idx="302">
                  <c:v>42642</c:v>
                </c:pt>
                <c:pt idx="303">
                  <c:v>42642</c:v>
                </c:pt>
                <c:pt idx="304">
                  <c:v>42642</c:v>
                </c:pt>
                <c:pt idx="305">
                  <c:v>42642</c:v>
                </c:pt>
                <c:pt idx="306">
                  <c:v>42643</c:v>
                </c:pt>
                <c:pt idx="307">
                  <c:v>42643</c:v>
                </c:pt>
                <c:pt idx="308">
                  <c:v>42643</c:v>
                </c:pt>
                <c:pt idx="309">
                  <c:v>42643</c:v>
                </c:pt>
                <c:pt idx="310">
                  <c:v>42643</c:v>
                </c:pt>
                <c:pt idx="311">
                  <c:v>42643</c:v>
                </c:pt>
                <c:pt idx="312">
                  <c:v>42644</c:v>
                </c:pt>
                <c:pt idx="313">
                  <c:v>42644</c:v>
                </c:pt>
                <c:pt idx="314">
                  <c:v>42644</c:v>
                </c:pt>
                <c:pt idx="315">
                  <c:v>42644</c:v>
                </c:pt>
                <c:pt idx="316">
                  <c:v>42644</c:v>
                </c:pt>
                <c:pt idx="317">
                  <c:v>42644</c:v>
                </c:pt>
                <c:pt idx="318">
                  <c:v>42645</c:v>
                </c:pt>
                <c:pt idx="319">
                  <c:v>42645</c:v>
                </c:pt>
                <c:pt idx="320">
                  <c:v>42645</c:v>
                </c:pt>
                <c:pt idx="321">
                  <c:v>42645</c:v>
                </c:pt>
                <c:pt idx="322">
                  <c:v>42645</c:v>
                </c:pt>
                <c:pt idx="323">
                  <c:v>42645</c:v>
                </c:pt>
                <c:pt idx="324">
                  <c:v>42646</c:v>
                </c:pt>
                <c:pt idx="325">
                  <c:v>42646</c:v>
                </c:pt>
                <c:pt idx="326">
                  <c:v>42646</c:v>
                </c:pt>
                <c:pt idx="327">
                  <c:v>42646</c:v>
                </c:pt>
                <c:pt idx="328">
                  <c:v>42646</c:v>
                </c:pt>
                <c:pt idx="329">
                  <c:v>42646</c:v>
                </c:pt>
                <c:pt idx="330">
                  <c:v>42647</c:v>
                </c:pt>
                <c:pt idx="331">
                  <c:v>42647</c:v>
                </c:pt>
                <c:pt idx="332">
                  <c:v>42647</c:v>
                </c:pt>
                <c:pt idx="333">
                  <c:v>42647</c:v>
                </c:pt>
                <c:pt idx="334">
                  <c:v>42647</c:v>
                </c:pt>
                <c:pt idx="335">
                  <c:v>42647</c:v>
                </c:pt>
                <c:pt idx="336">
                  <c:v>42648</c:v>
                </c:pt>
                <c:pt idx="337">
                  <c:v>42648</c:v>
                </c:pt>
                <c:pt idx="338">
                  <c:v>42648</c:v>
                </c:pt>
                <c:pt idx="339">
                  <c:v>42648</c:v>
                </c:pt>
                <c:pt idx="340">
                  <c:v>42648</c:v>
                </c:pt>
                <c:pt idx="341">
                  <c:v>42648</c:v>
                </c:pt>
                <c:pt idx="342">
                  <c:v>42649</c:v>
                </c:pt>
                <c:pt idx="343">
                  <c:v>42649</c:v>
                </c:pt>
                <c:pt idx="344">
                  <c:v>42649</c:v>
                </c:pt>
                <c:pt idx="345">
                  <c:v>42649</c:v>
                </c:pt>
                <c:pt idx="346">
                  <c:v>42649</c:v>
                </c:pt>
                <c:pt idx="347">
                  <c:v>42649</c:v>
                </c:pt>
                <c:pt idx="348">
                  <c:v>42650</c:v>
                </c:pt>
                <c:pt idx="349">
                  <c:v>42650</c:v>
                </c:pt>
                <c:pt idx="350">
                  <c:v>42650</c:v>
                </c:pt>
                <c:pt idx="351">
                  <c:v>42650</c:v>
                </c:pt>
                <c:pt idx="352">
                  <c:v>42650</c:v>
                </c:pt>
                <c:pt idx="353">
                  <c:v>42650</c:v>
                </c:pt>
                <c:pt idx="354">
                  <c:v>42651</c:v>
                </c:pt>
                <c:pt idx="355">
                  <c:v>42651</c:v>
                </c:pt>
                <c:pt idx="356">
                  <c:v>42651</c:v>
                </c:pt>
                <c:pt idx="357">
                  <c:v>42651</c:v>
                </c:pt>
                <c:pt idx="358">
                  <c:v>42651</c:v>
                </c:pt>
                <c:pt idx="359">
                  <c:v>42651</c:v>
                </c:pt>
                <c:pt idx="360">
                  <c:v>42652</c:v>
                </c:pt>
                <c:pt idx="361">
                  <c:v>42652</c:v>
                </c:pt>
                <c:pt idx="362">
                  <c:v>42652</c:v>
                </c:pt>
                <c:pt idx="363">
                  <c:v>42652</c:v>
                </c:pt>
                <c:pt idx="364">
                  <c:v>42652</c:v>
                </c:pt>
                <c:pt idx="365">
                  <c:v>42652</c:v>
                </c:pt>
              </c:numCache>
            </c:numRef>
          </c:xVal>
          <c:yVal>
            <c:numRef>
              <c:f>[1]ResultsCoho!$L$2:$L$367</c:f>
              <c:numCache>
                <c:formatCode>General</c:formatCode>
                <c:ptCount val="366"/>
                <c:pt idx="0">
                  <c:v>3.8902609958313406E-4</c:v>
                </c:pt>
                <c:pt idx="1">
                  <c:v>3.8902609958313406E-4</c:v>
                </c:pt>
                <c:pt idx="2">
                  <c:v>3.8902609958313406E-4</c:v>
                </c:pt>
                <c:pt idx="3">
                  <c:v>2.6505099958740175E-4</c:v>
                </c:pt>
                <c:pt idx="4">
                  <c:v>2.6505099958740175E-4</c:v>
                </c:pt>
                <c:pt idx="5">
                  <c:v>2.6505099958740175E-4</c:v>
                </c:pt>
                <c:pt idx="6">
                  <c:v>1.7719670722726732E-4</c:v>
                </c:pt>
                <c:pt idx="7">
                  <c:v>1.7719670722726732E-4</c:v>
                </c:pt>
                <c:pt idx="8">
                  <c:v>1.7719670722726732E-4</c:v>
                </c:pt>
                <c:pt idx="9">
                  <c:v>2.2711280325893313E-4</c:v>
                </c:pt>
                <c:pt idx="10">
                  <c:v>2.2711280325893313E-4</c:v>
                </c:pt>
                <c:pt idx="11">
                  <c:v>2.2711280325893313E-4</c:v>
                </c:pt>
                <c:pt idx="12">
                  <c:v>3.7090122350491583E-4</c:v>
                </c:pt>
                <c:pt idx="13">
                  <c:v>3.7090122350491583E-4</c:v>
                </c:pt>
                <c:pt idx="14">
                  <c:v>3.7090122350491583E-4</c:v>
                </c:pt>
                <c:pt idx="15">
                  <c:v>3.2903821556828916E-4</c:v>
                </c:pt>
                <c:pt idx="16">
                  <c:v>3.2903821556828916E-4</c:v>
                </c:pt>
                <c:pt idx="17">
                  <c:v>3.2903821556828916E-4</c:v>
                </c:pt>
                <c:pt idx="18">
                  <c:v>1.7655738338362426E-4</c:v>
                </c:pt>
                <c:pt idx="19">
                  <c:v>1.7655738338362426E-4</c:v>
                </c:pt>
                <c:pt idx="20">
                  <c:v>1.7655738338362426E-4</c:v>
                </c:pt>
                <c:pt idx="21">
                  <c:v>9.150631376542151E-5</c:v>
                </c:pt>
                <c:pt idx="22">
                  <c:v>9.150631376542151E-5</c:v>
                </c:pt>
                <c:pt idx="23">
                  <c:v>9.150631376542151E-5</c:v>
                </c:pt>
                <c:pt idx="24">
                  <c:v>2.6710410020314157E-4</c:v>
                </c:pt>
                <c:pt idx="25">
                  <c:v>2.6710410020314157E-4</c:v>
                </c:pt>
                <c:pt idx="26">
                  <c:v>2.6710410020314157E-4</c:v>
                </c:pt>
                <c:pt idx="27">
                  <c:v>1.9213363702874631E-4</c:v>
                </c:pt>
                <c:pt idx="28">
                  <c:v>1.9213363702874631E-4</c:v>
                </c:pt>
                <c:pt idx="29">
                  <c:v>1.9213363702874631E-4</c:v>
                </c:pt>
                <c:pt idx="30">
                  <c:v>5.2950932877138257E-4</c:v>
                </c:pt>
                <c:pt idx="31">
                  <c:v>5.2950932877138257E-4</c:v>
                </c:pt>
                <c:pt idx="32">
                  <c:v>5.2950932877138257E-4</c:v>
                </c:pt>
                <c:pt idx="33">
                  <c:v>3.3737128251232207E-4</c:v>
                </c:pt>
                <c:pt idx="34">
                  <c:v>3.3737128251232207E-4</c:v>
                </c:pt>
                <c:pt idx="35">
                  <c:v>3.3737128251232207E-4</c:v>
                </c:pt>
                <c:pt idx="36">
                  <c:v>2.0598998526111245E-4</c:v>
                </c:pt>
                <c:pt idx="37">
                  <c:v>2.0598998526111245E-4</c:v>
                </c:pt>
                <c:pt idx="38">
                  <c:v>2.0598998526111245E-4</c:v>
                </c:pt>
                <c:pt idx="39">
                  <c:v>3.2664529862813652E-4</c:v>
                </c:pt>
                <c:pt idx="40">
                  <c:v>3.2664529862813652E-4</c:v>
                </c:pt>
                <c:pt idx="41">
                  <c:v>3.2664529862813652E-4</c:v>
                </c:pt>
                <c:pt idx="42">
                  <c:v>1.7003102402668446E-4</c:v>
                </c:pt>
                <c:pt idx="43">
                  <c:v>1.7003102402668446E-4</c:v>
                </c:pt>
                <c:pt idx="44">
                  <c:v>1.7003102402668446E-4</c:v>
                </c:pt>
                <c:pt idx="45">
                  <c:v>2.4455998209305108E-4</c:v>
                </c:pt>
                <c:pt idx="46">
                  <c:v>2.4455998209305108E-4</c:v>
                </c:pt>
                <c:pt idx="47">
                  <c:v>2.4455998209305108E-4</c:v>
                </c:pt>
                <c:pt idx="48">
                  <c:v>3.5326051875017583E-4</c:v>
                </c:pt>
                <c:pt idx="49">
                  <c:v>3.5326051875017583E-4</c:v>
                </c:pt>
                <c:pt idx="50">
                  <c:v>3.5326051875017583E-4</c:v>
                </c:pt>
                <c:pt idx="51">
                  <c:v>3.6081566940993071E-4</c:v>
                </c:pt>
                <c:pt idx="52">
                  <c:v>3.6081566940993071E-4</c:v>
                </c:pt>
                <c:pt idx="53">
                  <c:v>3.6081566940993071E-4</c:v>
                </c:pt>
                <c:pt idx="54">
                  <c:v>3.5002827644348145E-4</c:v>
                </c:pt>
                <c:pt idx="55">
                  <c:v>3.5002827644348145E-4</c:v>
                </c:pt>
                <c:pt idx="56">
                  <c:v>3.5002827644348145E-4</c:v>
                </c:pt>
                <c:pt idx="57">
                  <c:v>3.1414968543685973E-4</c:v>
                </c:pt>
                <c:pt idx="58">
                  <c:v>3.1414968543685973E-4</c:v>
                </c:pt>
                <c:pt idx="59">
                  <c:v>3.1414968543685973E-4</c:v>
                </c:pt>
                <c:pt idx="60">
                  <c:v>5.1761808572337031E-4</c:v>
                </c:pt>
                <c:pt idx="61">
                  <c:v>5.1761808572337031E-4</c:v>
                </c:pt>
                <c:pt idx="62">
                  <c:v>5.1761808572337031E-4</c:v>
                </c:pt>
                <c:pt idx="63">
                  <c:v>6.6571886418387294E-4</c:v>
                </c:pt>
                <c:pt idx="64">
                  <c:v>6.6571886418387294E-4</c:v>
                </c:pt>
                <c:pt idx="65">
                  <c:v>6.6571886418387294E-4</c:v>
                </c:pt>
                <c:pt idx="66">
                  <c:v>6.5415148856118321E-4</c:v>
                </c:pt>
                <c:pt idx="67">
                  <c:v>6.5415148856118321E-4</c:v>
                </c:pt>
                <c:pt idx="68">
                  <c:v>6.5415148856118321E-4</c:v>
                </c:pt>
                <c:pt idx="69">
                  <c:v>6.5742136212065816E-4</c:v>
                </c:pt>
                <c:pt idx="70">
                  <c:v>6.5742136212065816E-4</c:v>
                </c:pt>
                <c:pt idx="71">
                  <c:v>6.5742136212065816E-4</c:v>
                </c:pt>
                <c:pt idx="72">
                  <c:v>7.6572102261707187E-4</c:v>
                </c:pt>
                <c:pt idx="73">
                  <c:v>7.6572102261707187E-4</c:v>
                </c:pt>
                <c:pt idx="74">
                  <c:v>7.6572102261707187E-4</c:v>
                </c:pt>
                <c:pt idx="75">
                  <c:v>8.6118414765223861E-4</c:v>
                </c:pt>
                <c:pt idx="76">
                  <c:v>8.6118414765223861E-4</c:v>
                </c:pt>
                <c:pt idx="77">
                  <c:v>8.6118414765223861E-4</c:v>
                </c:pt>
                <c:pt idx="78">
                  <c:v>2.0999850239604712E-3</c:v>
                </c:pt>
                <c:pt idx="79">
                  <c:v>2.0999850239604712E-3</c:v>
                </c:pt>
                <c:pt idx="80">
                  <c:v>2.0999850239604712E-3</c:v>
                </c:pt>
                <c:pt idx="81">
                  <c:v>1.3793655671179295E-3</c:v>
                </c:pt>
                <c:pt idx="82">
                  <c:v>1.3793655671179295E-3</c:v>
                </c:pt>
                <c:pt idx="83">
                  <c:v>1.3793655671179295E-3</c:v>
                </c:pt>
                <c:pt idx="84">
                  <c:v>7.320212316699326E-4</c:v>
                </c:pt>
                <c:pt idx="85">
                  <c:v>7.320212316699326E-4</c:v>
                </c:pt>
                <c:pt idx="86">
                  <c:v>7.320212316699326E-4</c:v>
                </c:pt>
                <c:pt idx="87">
                  <c:v>1.0294215753674507E-3</c:v>
                </c:pt>
                <c:pt idx="88">
                  <c:v>1.0294215753674507E-3</c:v>
                </c:pt>
                <c:pt idx="89">
                  <c:v>1.0294215753674507E-3</c:v>
                </c:pt>
                <c:pt idx="90">
                  <c:v>5.5423448793590069E-4</c:v>
                </c:pt>
                <c:pt idx="91">
                  <c:v>5.5423448793590069E-4</c:v>
                </c:pt>
                <c:pt idx="92">
                  <c:v>5.5423448793590069E-4</c:v>
                </c:pt>
                <c:pt idx="93">
                  <c:v>9.5220451476052403E-4</c:v>
                </c:pt>
                <c:pt idx="94">
                  <c:v>9.5220451476052403E-4</c:v>
                </c:pt>
                <c:pt idx="95">
                  <c:v>9.5220451476052403E-4</c:v>
                </c:pt>
                <c:pt idx="96">
                  <c:v>7.5139227556064725E-4</c:v>
                </c:pt>
                <c:pt idx="97">
                  <c:v>7.5139227556064725E-4</c:v>
                </c:pt>
                <c:pt idx="98">
                  <c:v>7.5139227556064725E-4</c:v>
                </c:pt>
                <c:pt idx="99">
                  <c:v>6.3345668604597449E-4</c:v>
                </c:pt>
                <c:pt idx="100">
                  <c:v>6.3345668604597449E-4</c:v>
                </c:pt>
                <c:pt idx="101">
                  <c:v>6.3345668604597449E-4</c:v>
                </c:pt>
                <c:pt idx="102">
                  <c:v>8.3893811097368598E-4</c:v>
                </c:pt>
                <c:pt idx="103">
                  <c:v>8.3893811097368598E-4</c:v>
                </c:pt>
                <c:pt idx="104">
                  <c:v>8.3893811097368598E-4</c:v>
                </c:pt>
                <c:pt idx="105">
                  <c:v>6.1485730111598969E-4</c:v>
                </c:pt>
                <c:pt idx="106">
                  <c:v>6.1485730111598969E-4</c:v>
                </c:pt>
                <c:pt idx="107">
                  <c:v>6.1485730111598969E-4</c:v>
                </c:pt>
                <c:pt idx="108">
                  <c:v>4.2237667366862297E-4</c:v>
                </c:pt>
                <c:pt idx="109">
                  <c:v>4.2237667366862297E-4</c:v>
                </c:pt>
                <c:pt idx="110">
                  <c:v>4.2237667366862297E-4</c:v>
                </c:pt>
                <c:pt idx="111">
                  <c:v>1.0716035030782223E-3</c:v>
                </c:pt>
                <c:pt idx="112">
                  <c:v>1.0716035030782223E-3</c:v>
                </c:pt>
                <c:pt idx="113">
                  <c:v>1.0716035030782223E-3</c:v>
                </c:pt>
                <c:pt idx="114">
                  <c:v>6.5009965328499675E-4</c:v>
                </c:pt>
                <c:pt idx="115">
                  <c:v>6.5009965328499675E-4</c:v>
                </c:pt>
                <c:pt idx="116">
                  <c:v>6.5009965328499675E-4</c:v>
                </c:pt>
                <c:pt idx="117">
                  <c:v>6.5271480707451701E-4</c:v>
                </c:pt>
                <c:pt idx="118">
                  <c:v>6.5271480707451701E-4</c:v>
                </c:pt>
                <c:pt idx="119">
                  <c:v>6.5271480707451701E-4</c:v>
                </c:pt>
                <c:pt idx="120">
                  <c:v>1.2988019734621048E-3</c:v>
                </c:pt>
                <c:pt idx="121">
                  <c:v>1.2988019734621048E-3</c:v>
                </c:pt>
                <c:pt idx="122">
                  <c:v>1.2988019734621048E-3</c:v>
                </c:pt>
                <c:pt idx="123">
                  <c:v>9.6130365272983909E-4</c:v>
                </c:pt>
                <c:pt idx="124">
                  <c:v>9.6130365272983909E-4</c:v>
                </c:pt>
                <c:pt idx="125">
                  <c:v>9.6130365272983909E-4</c:v>
                </c:pt>
                <c:pt idx="126">
                  <c:v>3.8176400121301413E-3</c:v>
                </c:pt>
                <c:pt idx="127">
                  <c:v>3.8176400121301413E-3</c:v>
                </c:pt>
                <c:pt idx="128">
                  <c:v>3.8176400121301413E-3</c:v>
                </c:pt>
                <c:pt idx="129">
                  <c:v>3.4523771610110998E-3</c:v>
                </c:pt>
                <c:pt idx="130">
                  <c:v>3.4523771610110998E-3</c:v>
                </c:pt>
                <c:pt idx="131">
                  <c:v>3.4523771610110998E-3</c:v>
                </c:pt>
                <c:pt idx="132">
                  <c:v>3.3109940122812986E-3</c:v>
                </c:pt>
                <c:pt idx="133">
                  <c:v>3.3109940122812986E-3</c:v>
                </c:pt>
                <c:pt idx="134">
                  <c:v>3.3109940122812986E-3</c:v>
                </c:pt>
                <c:pt idx="135">
                  <c:v>3.2168366014957428E-3</c:v>
                </c:pt>
                <c:pt idx="136">
                  <c:v>3.2168366014957428E-3</c:v>
                </c:pt>
                <c:pt idx="137">
                  <c:v>3.2168366014957428E-3</c:v>
                </c:pt>
                <c:pt idx="138">
                  <c:v>5.0792200490832329E-3</c:v>
                </c:pt>
                <c:pt idx="139">
                  <c:v>5.0792200490832329E-3</c:v>
                </c:pt>
                <c:pt idx="140">
                  <c:v>5.0792200490832329E-3</c:v>
                </c:pt>
                <c:pt idx="141">
                  <c:v>4.7002192586660385E-3</c:v>
                </c:pt>
                <c:pt idx="142">
                  <c:v>4.7002192586660385E-3</c:v>
                </c:pt>
                <c:pt idx="143">
                  <c:v>4.7002192586660385E-3</c:v>
                </c:pt>
                <c:pt idx="144">
                  <c:v>7.123804185539484E-3</c:v>
                </c:pt>
                <c:pt idx="145">
                  <c:v>7.123804185539484E-3</c:v>
                </c:pt>
                <c:pt idx="146">
                  <c:v>7.123804185539484E-3</c:v>
                </c:pt>
                <c:pt idx="147">
                  <c:v>5.0357431173324585E-3</c:v>
                </c:pt>
                <c:pt idx="148">
                  <c:v>5.0357431173324585E-3</c:v>
                </c:pt>
                <c:pt idx="149">
                  <c:v>5.0357431173324585E-3</c:v>
                </c:pt>
                <c:pt idx="150">
                  <c:v>6.5376781858503819E-3</c:v>
                </c:pt>
                <c:pt idx="151">
                  <c:v>6.5376781858503819E-3</c:v>
                </c:pt>
                <c:pt idx="152">
                  <c:v>6.5376781858503819E-3</c:v>
                </c:pt>
                <c:pt idx="153">
                  <c:v>5.9346891939640045E-3</c:v>
                </c:pt>
                <c:pt idx="154">
                  <c:v>5.9346891939640045E-3</c:v>
                </c:pt>
                <c:pt idx="155">
                  <c:v>5.9346891939640045E-3</c:v>
                </c:pt>
                <c:pt idx="156">
                  <c:v>7.200341671705246E-3</c:v>
                </c:pt>
                <c:pt idx="157">
                  <c:v>7.200341671705246E-3</c:v>
                </c:pt>
                <c:pt idx="158">
                  <c:v>7.200341671705246E-3</c:v>
                </c:pt>
                <c:pt idx="159">
                  <c:v>2.9681313317269087E-3</c:v>
                </c:pt>
                <c:pt idx="160">
                  <c:v>2.9681313317269087E-3</c:v>
                </c:pt>
                <c:pt idx="161">
                  <c:v>2.9681313317269087E-3</c:v>
                </c:pt>
                <c:pt idx="162">
                  <c:v>6.4356304937973619E-4</c:v>
                </c:pt>
                <c:pt idx="163">
                  <c:v>6.4356304937973619E-4</c:v>
                </c:pt>
                <c:pt idx="164">
                  <c:v>6.4356304937973619E-4</c:v>
                </c:pt>
                <c:pt idx="165">
                  <c:v>6.4052792731672525E-4</c:v>
                </c:pt>
                <c:pt idx="166">
                  <c:v>6.4052792731672525E-4</c:v>
                </c:pt>
                <c:pt idx="167">
                  <c:v>6.4052792731672525E-4</c:v>
                </c:pt>
                <c:pt idx="168">
                  <c:v>3.2125646248459816E-4</c:v>
                </c:pt>
                <c:pt idx="169">
                  <c:v>3.2125646248459816E-4</c:v>
                </c:pt>
                <c:pt idx="170">
                  <c:v>3.2125646248459816E-4</c:v>
                </c:pt>
                <c:pt idx="171">
                  <c:v>3.3179973252117634E-4</c:v>
                </c:pt>
                <c:pt idx="172">
                  <c:v>3.3179973252117634E-4</c:v>
                </c:pt>
                <c:pt idx="173">
                  <c:v>3.3179973252117634E-4</c:v>
                </c:pt>
                <c:pt idx="174">
                  <c:v>1.7160922288894653E-3</c:v>
                </c:pt>
                <c:pt idx="175">
                  <c:v>1.7160922288894653E-3</c:v>
                </c:pt>
                <c:pt idx="176">
                  <c:v>1.7160922288894653E-3</c:v>
                </c:pt>
                <c:pt idx="177">
                  <c:v>1.8809338798746467E-3</c:v>
                </c:pt>
                <c:pt idx="178">
                  <c:v>1.8809338798746467E-3</c:v>
                </c:pt>
                <c:pt idx="179">
                  <c:v>1.8809338798746467E-3</c:v>
                </c:pt>
                <c:pt idx="180">
                  <c:v>1.5567891532555223E-3</c:v>
                </c:pt>
                <c:pt idx="181">
                  <c:v>1.5567891532555223E-3</c:v>
                </c:pt>
                <c:pt idx="182">
                  <c:v>1.5567891532555223E-3</c:v>
                </c:pt>
                <c:pt idx="183">
                  <c:v>3.6232192069292068E-3</c:v>
                </c:pt>
                <c:pt idx="184">
                  <c:v>3.6232192069292068E-3</c:v>
                </c:pt>
                <c:pt idx="185">
                  <c:v>3.6232192069292068E-3</c:v>
                </c:pt>
                <c:pt idx="186">
                  <c:v>4.8680938198231161E-4</c:v>
                </c:pt>
                <c:pt idx="187">
                  <c:v>4.8680938198231161E-4</c:v>
                </c:pt>
                <c:pt idx="188">
                  <c:v>4.8680938198231161E-4</c:v>
                </c:pt>
                <c:pt idx="189">
                  <c:v>2.6067343424074352E-4</c:v>
                </c:pt>
                <c:pt idx="190">
                  <c:v>2.6067343424074352E-4</c:v>
                </c:pt>
                <c:pt idx="191">
                  <c:v>2.6067343424074352E-4</c:v>
                </c:pt>
                <c:pt idx="192">
                  <c:v>2.1455662790685892E-3</c:v>
                </c:pt>
                <c:pt idx="193">
                  <c:v>2.1455662790685892E-3</c:v>
                </c:pt>
                <c:pt idx="194">
                  <c:v>2.1455662790685892E-3</c:v>
                </c:pt>
                <c:pt idx="195">
                  <c:v>1.8310844898223877E-3</c:v>
                </c:pt>
                <c:pt idx="196">
                  <c:v>1.8310844898223877E-3</c:v>
                </c:pt>
                <c:pt idx="197">
                  <c:v>1.8310844898223877E-3</c:v>
                </c:pt>
                <c:pt idx="198">
                  <c:v>2.4404388386756182E-3</c:v>
                </c:pt>
                <c:pt idx="199">
                  <c:v>2.4404388386756182E-3</c:v>
                </c:pt>
                <c:pt idx="200">
                  <c:v>2.4404388386756182E-3</c:v>
                </c:pt>
                <c:pt idx="201">
                  <c:v>2.9782848432660103E-3</c:v>
                </c:pt>
                <c:pt idx="202">
                  <c:v>2.9782848432660103E-3</c:v>
                </c:pt>
                <c:pt idx="203">
                  <c:v>2.9782848432660103E-3</c:v>
                </c:pt>
                <c:pt idx="204">
                  <c:v>1.41586281824857E-3</c:v>
                </c:pt>
                <c:pt idx="205">
                  <c:v>1.41586281824857E-3</c:v>
                </c:pt>
                <c:pt idx="206">
                  <c:v>1.41586281824857E-3</c:v>
                </c:pt>
                <c:pt idx="207">
                  <c:v>1.8140490865334868E-3</c:v>
                </c:pt>
                <c:pt idx="208">
                  <c:v>1.8140490865334868E-3</c:v>
                </c:pt>
                <c:pt idx="209">
                  <c:v>1.8140490865334868E-3</c:v>
                </c:pt>
                <c:pt idx="210">
                  <c:v>2.1793916821479797E-3</c:v>
                </c:pt>
                <c:pt idx="211">
                  <c:v>2.1793916821479797E-3</c:v>
                </c:pt>
                <c:pt idx="212">
                  <c:v>2.1793916821479797E-3</c:v>
                </c:pt>
                <c:pt idx="213">
                  <c:v>2.5473709683865309E-3</c:v>
                </c:pt>
                <c:pt idx="214">
                  <c:v>2.5473709683865309E-3</c:v>
                </c:pt>
                <c:pt idx="215">
                  <c:v>2.5473709683865309E-3</c:v>
                </c:pt>
                <c:pt idx="216">
                  <c:v>2.4021414574235678E-3</c:v>
                </c:pt>
                <c:pt idx="217">
                  <c:v>2.4021414574235678E-3</c:v>
                </c:pt>
                <c:pt idx="218">
                  <c:v>2.4021414574235678E-3</c:v>
                </c:pt>
                <c:pt idx="219">
                  <c:v>1.9457374000921845E-3</c:v>
                </c:pt>
                <c:pt idx="220">
                  <c:v>1.9457374000921845E-3</c:v>
                </c:pt>
                <c:pt idx="221">
                  <c:v>1.9457374000921845E-3</c:v>
                </c:pt>
                <c:pt idx="222">
                  <c:v>3.7203698884695768E-3</c:v>
                </c:pt>
                <c:pt idx="223">
                  <c:v>3.7203698884695768E-3</c:v>
                </c:pt>
                <c:pt idx="224">
                  <c:v>3.7203698884695768E-3</c:v>
                </c:pt>
                <c:pt idx="225">
                  <c:v>9.1577746206894517E-4</c:v>
                </c:pt>
                <c:pt idx="226">
                  <c:v>9.1577746206894517E-4</c:v>
                </c:pt>
                <c:pt idx="227">
                  <c:v>9.1577746206894517E-4</c:v>
                </c:pt>
                <c:pt idx="228">
                  <c:v>1.8713738536462188E-3</c:v>
                </c:pt>
                <c:pt idx="229">
                  <c:v>1.8713738536462188E-3</c:v>
                </c:pt>
                <c:pt idx="230">
                  <c:v>1.8713738536462188E-3</c:v>
                </c:pt>
                <c:pt idx="231">
                  <c:v>1.7530746990814805E-3</c:v>
                </c:pt>
                <c:pt idx="232">
                  <c:v>1.7530746990814805E-3</c:v>
                </c:pt>
                <c:pt idx="233">
                  <c:v>1.7530746990814805E-3</c:v>
                </c:pt>
                <c:pt idx="234">
                  <c:v>1.6164206899702549E-3</c:v>
                </c:pt>
                <c:pt idx="235">
                  <c:v>1.6164206899702549E-3</c:v>
                </c:pt>
                <c:pt idx="236">
                  <c:v>1.6164206899702549E-3</c:v>
                </c:pt>
                <c:pt idx="237">
                  <c:v>1.5334879280999303E-3</c:v>
                </c:pt>
                <c:pt idx="238">
                  <c:v>1.5334879280999303E-3</c:v>
                </c:pt>
                <c:pt idx="239">
                  <c:v>1.5334879280999303E-3</c:v>
                </c:pt>
                <c:pt idx="240">
                  <c:v>3.1724413856863976E-3</c:v>
                </c:pt>
                <c:pt idx="241">
                  <c:v>3.1724413856863976E-3</c:v>
                </c:pt>
                <c:pt idx="242">
                  <c:v>3.1724413856863976E-3</c:v>
                </c:pt>
                <c:pt idx="243">
                  <c:v>1.5759137459099293E-3</c:v>
                </c:pt>
                <c:pt idx="244">
                  <c:v>1.5759137459099293E-3</c:v>
                </c:pt>
                <c:pt idx="245">
                  <c:v>1.5759137459099293E-3</c:v>
                </c:pt>
                <c:pt idx="246">
                  <c:v>2.6610323693603277E-3</c:v>
                </c:pt>
                <c:pt idx="247">
                  <c:v>2.6610323693603277E-3</c:v>
                </c:pt>
                <c:pt idx="248">
                  <c:v>2.6610323693603277E-3</c:v>
                </c:pt>
                <c:pt idx="249">
                  <c:v>3.8230631034821272E-3</c:v>
                </c:pt>
                <c:pt idx="250">
                  <c:v>3.8230631034821272E-3</c:v>
                </c:pt>
                <c:pt idx="251">
                  <c:v>3.8230631034821272E-3</c:v>
                </c:pt>
                <c:pt idx="252">
                  <c:v>3.5401142667979002E-3</c:v>
                </c:pt>
                <c:pt idx="253">
                  <c:v>3.5401142667979002E-3</c:v>
                </c:pt>
                <c:pt idx="254">
                  <c:v>3.5401142667979002E-3</c:v>
                </c:pt>
                <c:pt idx="255">
                  <c:v>3.4238437656313181E-3</c:v>
                </c:pt>
                <c:pt idx="256">
                  <c:v>3.4238437656313181E-3</c:v>
                </c:pt>
                <c:pt idx="257">
                  <c:v>3.4238437656313181E-3</c:v>
                </c:pt>
                <c:pt idx="258">
                  <c:v>5.7149310596287251E-3</c:v>
                </c:pt>
                <c:pt idx="259">
                  <c:v>5.7149310596287251E-3</c:v>
                </c:pt>
                <c:pt idx="260">
                  <c:v>5.7149310596287251E-3</c:v>
                </c:pt>
                <c:pt idx="261">
                  <c:v>6.0254442505538464E-3</c:v>
                </c:pt>
                <c:pt idx="262">
                  <c:v>6.0254442505538464E-3</c:v>
                </c:pt>
                <c:pt idx="263">
                  <c:v>6.0254442505538464E-3</c:v>
                </c:pt>
                <c:pt idx="264">
                  <c:v>3.0318258795887232E-3</c:v>
                </c:pt>
                <c:pt idx="265">
                  <c:v>3.0318258795887232E-3</c:v>
                </c:pt>
                <c:pt idx="266">
                  <c:v>3.0318258795887232E-3</c:v>
                </c:pt>
                <c:pt idx="267">
                  <c:v>4.2647896334528923E-3</c:v>
                </c:pt>
                <c:pt idx="268">
                  <c:v>0</c:v>
                </c:pt>
                <c:pt idx="269">
                  <c:v>0</c:v>
                </c:pt>
                <c:pt idx="270">
                  <c:v>5.51969138905406E-3</c:v>
                </c:pt>
                <c:pt idx="271">
                  <c:v>5.51969138905406E-3</c:v>
                </c:pt>
                <c:pt idx="272">
                  <c:v>5.51969138905406E-3</c:v>
                </c:pt>
                <c:pt idx="273">
                  <c:v>5.7353810407221317E-3</c:v>
                </c:pt>
                <c:pt idx="274">
                  <c:v>5.7353810407221317E-3</c:v>
                </c:pt>
                <c:pt idx="275">
                  <c:v>5.7353810407221317E-3</c:v>
                </c:pt>
                <c:pt idx="276">
                  <c:v>3.2442745286971331E-3</c:v>
                </c:pt>
                <c:pt idx="277">
                  <c:v>3.2442745286971331E-3</c:v>
                </c:pt>
                <c:pt idx="278">
                  <c:v>3.2442745286971331E-3</c:v>
                </c:pt>
                <c:pt idx="279">
                  <c:v>2.409778768196702E-3</c:v>
                </c:pt>
                <c:pt idx="280">
                  <c:v>2.409778768196702E-3</c:v>
                </c:pt>
                <c:pt idx="281">
                  <c:v>2.409778768196702E-3</c:v>
                </c:pt>
                <c:pt idx="282">
                  <c:v>1.9117215415462852E-3</c:v>
                </c:pt>
                <c:pt idx="283">
                  <c:v>1.9117215415462852E-3</c:v>
                </c:pt>
                <c:pt idx="284">
                  <c:v>1.9117215415462852E-3</c:v>
                </c:pt>
                <c:pt idx="285">
                  <c:v>2.3204793687909842E-3</c:v>
                </c:pt>
                <c:pt idx="286">
                  <c:v>2.3204793687909842E-3</c:v>
                </c:pt>
                <c:pt idx="287">
                  <c:v>2.3204793687909842E-3</c:v>
                </c:pt>
                <c:pt idx="288">
                  <c:v>4.6455366536974907E-3</c:v>
                </c:pt>
                <c:pt idx="289">
                  <c:v>4.6455366536974907E-3</c:v>
                </c:pt>
                <c:pt idx="290">
                  <c:v>4.6455366536974907E-3</c:v>
                </c:pt>
                <c:pt idx="291">
                  <c:v>3.2163672149181366E-3</c:v>
                </c:pt>
                <c:pt idx="292">
                  <c:v>3.2163672149181366E-3</c:v>
                </c:pt>
                <c:pt idx="293">
                  <c:v>3.2163672149181366E-3</c:v>
                </c:pt>
                <c:pt idx="294">
                  <c:v>1.3326475163921714E-3</c:v>
                </c:pt>
                <c:pt idx="295">
                  <c:v>1.3326475163921714E-3</c:v>
                </c:pt>
                <c:pt idx="296">
                  <c:v>1.3326475163921714E-3</c:v>
                </c:pt>
                <c:pt idx="297">
                  <c:v>2.0247420761734247E-3</c:v>
                </c:pt>
                <c:pt idx="298">
                  <c:v>2.0247420761734247E-3</c:v>
                </c:pt>
                <c:pt idx="299">
                  <c:v>2.0247420761734247E-3</c:v>
                </c:pt>
                <c:pt idx="300">
                  <c:v>5.4647945798933506E-3</c:v>
                </c:pt>
                <c:pt idx="301">
                  <c:v>5.4647945798933506E-3</c:v>
                </c:pt>
                <c:pt idx="302">
                  <c:v>5.4647945798933506E-3</c:v>
                </c:pt>
                <c:pt idx="303">
                  <c:v>5.4329819977283478E-3</c:v>
                </c:pt>
                <c:pt idx="304">
                  <c:v>5.4329819977283478E-3</c:v>
                </c:pt>
                <c:pt idx="305">
                  <c:v>5.4329819977283478E-3</c:v>
                </c:pt>
                <c:pt idx="306">
                  <c:v>3.0911203939467669E-3</c:v>
                </c:pt>
                <c:pt idx="307">
                  <c:v>3.0911203939467669E-3</c:v>
                </c:pt>
                <c:pt idx="308">
                  <c:v>3.0911203939467669E-3</c:v>
                </c:pt>
                <c:pt idx="309">
                  <c:v>1.3967171544209123E-3</c:v>
                </c:pt>
                <c:pt idx="310">
                  <c:v>1.3967171544209123E-3</c:v>
                </c:pt>
                <c:pt idx="311">
                  <c:v>1.3967171544209123E-3</c:v>
                </c:pt>
                <c:pt idx="312">
                  <c:v>1.3398091541603208E-3</c:v>
                </c:pt>
                <c:pt idx="313">
                  <c:v>1.3398091541603208E-3</c:v>
                </c:pt>
                <c:pt idx="314">
                  <c:v>1.3398091541603208E-3</c:v>
                </c:pt>
                <c:pt idx="315">
                  <c:v>1.1747217504307628E-3</c:v>
                </c:pt>
                <c:pt idx="316">
                  <c:v>1.1747217504307628E-3</c:v>
                </c:pt>
                <c:pt idx="317">
                  <c:v>1.1747217504307628E-3</c:v>
                </c:pt>
                <c:pt idx="318">
                  <c:v>1.0540842777118087E-3</c:v>
                </c:pt>
                <c:pt idx="319">
                  <c:v>1.0540842777118087E-3</c:v>
                </c:pt>
                <c:pt idx="320">
                  <c:v>1.0540842777118087E-3</c:v>
                </c:pt>
                <c:pt idx="321">
                  <c:v>1.5822394052520394E-3</c:v>
                </c:pt>
                <c:pt idx="322">
                  <c:v>1.5822394052520394E-3</c:v>
                </c:pt>
                <c:pt idx="323">
                  <c:v>1.5822394052520394E-3</c:v>
                </c:pt>
                <c:pt idx="324">
                  <c:v>1.0031708516180515E-3</c:v>
                </c:pt>
                <c:pt idx="325">
                  <c:v>1.0031708516180515E-3</c:v>
                </c:pt>
                <c:pt idx="326">
                  <c:v>1.0031708516180515E-3</c:v>
                </c:pt>
                <c:pt idx="327">
                  <c:v>1.0333588579669595E-3</c:v>
                </c:pt>
                <c:pt idx="328">
                  <c:v>1.0333588579669595E-3</c:v>
                </c:pt>
                <c:pt idx="329">
                  <c:v>1.0333588579669595E-3</c:v>
                </c:pt>
                <c:pt idx="330">
                  <c:v>2.0617365371435881E-3</c:v>
                </c:pt>
                <c:pt idx="331">
                  <c:v>2.0617365371435881E-3</c:v>
                </c:pt>
                <c:pt idx="332">
                  <c:v>2.0617365371435881E-3</c:v>
                </c:pt>
                <c:pt idx="333">
                  <c:v>2.8057117015123367E-3</c:v>
                </c:pt>
                <c:pt idx="334">
                  <c:v>2.8057117015123367E-3</c:v>
                </c:pt>
                <c:pt idx="335">
                  <c:v>2.8057117015123367E-3</c:v>
                </c:pt>
                <c:pt idx="336">
                  <c:v>3.0937257688492537E-3</c:v>
                </c:pt>
                <c:pt idx="337">
                  <c:v>3.0937257688492537E-3</c:v>
                </c:pt>
                <c:pt idx="338">
                  <c:v>3.0937257688492537E-3</c:v>
                </c:pt>
                <c:pt idx="339">
                  <c:v>3.3671334385871887E-3</c:v>
                </c:pt>
                <c:pt idx="340">
                  <c:v>3.3671334385871887E-3</c:v>
                </c:pt>
                <c:pt idx="341">
                  <c:v>3.3671334385871887E-3</c:v>
                </c:pt>
                <c:pt idx="342">
                  <c:v>5.9642400592565536E-3</c:v>
                </c:pt>
                <c:pt idx="343">
                  <c:v>5.9642400592565536E-3</c:v>
                </c:pt>
                <c:pt idx="344">
                  <c:v>5.9642400592565536E-3</c:v>
                </c:pt>
                <c:pt idx="345">
                  <c:v>4.5373165048658848E-3</c:v>
                </c:pt>
                <c:pt idx="346">
                  <c:v>4.5373165048658848E-3</c:v>
                </c:pt>
                <c:pt idx="347">
                  <c:v>4.5373165048658848E-3</c:v>
                </c:pt>
                <c:pt idx="348">
                  <c:v>3.4757980611175299E-3</c:v>
                </c:pt>
                <c:pt idx="349">
                  <c:v>3.4757980611175299E-3</c:v>
                </c:pt>
                <c:pt idx="350">
                  <c:v>3.4757980611175299E-3</c:v>
                </c:pt>
                <c:pt idx="351">
                  <c:v>4.6906439820304513E-5</c:v>
                </c:pt>
                <c:pt idx="352">
                  <c:v>4.6906439820304513E-5</c:v>
                </c:pt>
                <c:pt idx="353">
                  <c:v>4.6906439820304513E-5</c:v>
                </c:pt>
                <c:pt idx="354">
                  <c:v>3.7007157225161791E-3</c:v>
                </c:pt>
                <c:pt idx="355">
                  <c:v>3.7007157225161791E-3</c:v>
                </c:pt>
                <c:pt idx="356">
                  <c:v>3.7007157225161791E-3</c:v>
                </c:pt>
                <c:pt idx="357">
                  <c:v>2.7119379956275225E-3</c:v>
                </c:pt>
                <c:pt idx="358">
                  <c:v>2.7119379956275225E-3</c:v>
                </c:pt>
                <c:pt idx="359">
                  <c:v>2.7119379956275225E-3</c:v>
                </c:pt>
                <c:pt idx="360">
                  <c:v>1.46402632817626E-2</c:v>
                </c:pt>
                <c:pt idx="361">
                  <c:v>1.46402632817626E-2</c:v>
                </c:pt>
                <c:pt idx="362">
                  <c:v>1.46402632817626E-2</c:v>
                </c:pt>
                <c:pt idx="363">
                  <c:v>1.2727013789117336E-2</c:v>
                </c:pt>
                <c:pt idx="364">
                  <c:v>1.2727013789117336E-2</c:v>
                </c:pt>
                <c:pt idx="365">
                  <c:v>1.2727013789117336E-2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8-4937-A23D-B7071DC3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4464"/>
        <c:axId val="479714792"/>
      </c:scatterChart>
      <c:valAx>
        <c:axId val="4797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4792"/>
        <c:crosses val="autoZero"/>
        <c:crossBetween val="midCat"/>
      </c:valAx>
      <c:valAx>
        <c:axId val="4797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</a:t>
            </a:r>
            <a:r>
              <a:rPr lang="en-US" baseline="0"/>
              <a:t>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[1]ResultsCoho!$R$38:$R$116</c:f>
              <c:numCache>
                <c:formatCode>General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xVal>
          <c:yVal>
            <c:numRef>
              <c:f>[1]ResultsCoho!$W$38:$W$116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88</c:v>
                </c:pt>
                <c:pt idx="47">
                  <c:v>35</c:v>
                </c:pt>
                <c:pt idx="48">
                  <c:v>36</c:v>
                </c:pt>
                <c:pt idx="49">
                  <c:v>50</c:v>
                </c:pt>
                <c:pt idx="50">
                  <c:v>42</c:v>
                </c:pt>
                <c:pt idx="51">
                  <c:v>17</c:v>
                </c:pt>
                <c:pt idx="52">
                  <c:v>24</c:v>
                </c:pt>
                <c:pt idx="53">
                  <c:v>29</c:v>
                </c:pt>
                <c:pt idx="54">
                  <c:v>33</c:v>
                </c:pt>
                <c:pt idx="55">
                  <c:v>50</c:v>
                </c:pt>
                <c:pt idx="56">
                  <c:v>35</c:v>
                </c:pt>
                <c:pt idx="57">
                  <c:v>28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32</c:v>
                </c:pt>
                <c:pt idx="62">
                  <c:v>26</c:v>
                </c:pt>
                <c:pt idx="63">
                  <c:v>27</c:v>
                </c:pt>
                <c:pt idx="64">
                  <c:v>12</c:v>
                </c:pt>
                <c:pt idx="65">
                  <c:v>17</c:v>
                </c:pt>
                <c:pt idx="66">
                  <c:v>34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5-45D0-A040-3480DE47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0200"/>
        <c:axId val="396910856"/>
      </c:scatterChart>
      <c:valAx>
        <c:axId val="3969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0856"/>
        <c:crosses val="autoZero"/>
        <c:crossBetween val="midCat"/>
      </c:valAx>
      <c:valAx>
        <c:axId val="3969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466724</xdr:colOff>
      <xdr:row>152</xdr:row>
      <xdr:rowOff>133350</xdr:rowOff>
    </xdr:from>
    <xdr:to>
      <xdr:col>28</xdr:col>
      <xdr:colOff>523875</xdr:colOff>
      <xdr:row>175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133</xdr:row>
      <xdr:rowOff>104775</xdr:rowOff>
    </xdr:from>
    <xdr:to>
      <xdr:col>29</xdr:col>
      <xdr:colOff>76200</xdr:colOff>
      <xdr:row>152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ke%20Coho/AukeCohoCh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Setups_Allsp"/>
      <sheetName val="Sheet1"/>
      <sheetName val="ResultsCoho"/>
      <sheetName val="ResultsChum"/>
    </sheetNames>
    <sheetDataSet>
      <sheetData sheetId="0" refreshError="1"/>
      <sheetData sheetId="1" refreshError="1"/>
      <sheetData sheetId="2">
        <row r="2">
          <cell r="C2">
            <v>42574</v>
          </cell>
          <cell r="L2">
            <v>3.8902609958313406E-4</v>
          </cell>
        </row>
        <row r="3">
          <cell r="C3">
            <v>42574</v>
          </cell>
          <cell r="L3">
            <v>3.8902609958313406E-4</v>
          </cell>
        </row>
        <row r="4">
          <cell r="C4">
            <v>42574</v>
          </cell>
          <cell r="L4">
            <v>3.8902609958313406E-4</v>
          </cell>
        </row>
        <row r="5">
          <cell r="C5">
            <v>42574</v>
          </cell>
          <cell r="L5">
            <v>2.6505099958740175E-4</v>
          </cell>
        </row>
        <row r="6">
          <cell r="C6">
            <v>42574</v>
          </cell>
          <cell r="L6">
            <v>2.6505099958740175E-4</v>
          </cell>
        </row>
        <row r="7">
          <cell r="C7">
            <v>42574</v>
          </cell>
          <cell r="L7">
            <v>2.6505099958740175E-4</v>
          </cell>
        </row>
        <row r="8">
          <cell r="C8">
            <v>42575</v>
          </cell>
          <cell r="L8">
            <v>1.7719670722726732E-4</v>
          </cell>
        </row>
        <row r="9">
          <cell r="C9">
            <v>42575</v>
          </cell>
          <cell r="L9">
            <v>1.7719670722726732E-4</v>
          </cell>
        </row>
        <row r="10">
          <cell r="C10">
            <v>42575</v>
          </cell>
          <cell r="L10">
            <v>1.7719670722726732E-4</v>
          </cell>
        </row>
        <row r="11">
          <cell r="C11">
            <v>42575</v>
          </cell>
          <cell r="L11">
            <v>2.2711280325893313E-4</v>
          </cell>
        </row>
        <row r="12">
          <cell r="C12">
            <v>42575</v>
          </cell>
          <cell r="L12">
            <v>2.2711280325893313E-4</v>
          </cell>
        </row>
        <row r="13">
          <cell r="C13">
            <v>42575</v>
          </cell>
          <cell r="L13">
            <v>2.2711280325893313E-4</v>
          </cell>
        </row>
        <row r="14">
          <cell r="C14">
            <v>42576</v>
          </cell>
          <cell r="L14">
            <v>3.7090122350491583E-4</v>
          </cell>
        </row>
        <row r="15">
          <cell r="C15">
            <v>42576</v>
          </cell>
          <cell r="L15">
            <v>3.7090122350491583E-4</v>
          </cell>
        </row>
        <row r="16">
          <cell r="C16">
            <v>42576</v>
          </cell>
          <cell r="L16">
            <v>3.7090122350491583E-4</v>
          </cell>
        </row>
        <row r="17">
          <cell r="C17">
            <v>42576</v>
          </cell>
          <cell r="L17">
            <v>3.2903821556828916E-4</v>
          </cell>
        </row>
        <row r="18">
          <cell r="C18">
            <v>42576</v>
          </cell>
          <cell r="L18">
            <v>3.2903821556828916E-4</v>
          </cell>
        </row>
        <row r="19">
          <cell r="C19">
            <v>42576</v>
          </cell>
          <cell r="L19">
            <v>3.2903821556828916E-4</v>
          </cell>
        </row>
        <row r="20">
          <cell r="C20">
            <v>42595</v>
          </cell>
          <cell r="L20">
            <v>1.7655738338362426E-4</v>
          </cell>
        </row>
        <row r="21">
          <cell r="C21">
            <v>42595</v>
          </cell>
          <cell r="L21">
            <v>1.7655738338362426E-4</v>
          </cell>
        </row>
        <row r="22">
          <cell r="C22">
            <v>42595</v>
          </cell>
          <cell r="L22">
            <v>1.7655738338362426E-4</v>
          </cell>
        </row>
        <row r="23">
          <cell r="C23">
            <v>42595</v>
          </cell>
          <cell r="L23">
            <v>9.150631376542151E-5</v>
          </cell>
        </row>
        <row r="24">
          <cell r="C24">
            <v>42595</v>
          </cell>
          <cell r="L24">
            <v>9.150631376542151E-5</v>
          </cell>
        </row>
        <row r="25">
          <cell r="C25">
            <v>42595</v>
          </cell>
          <cell r="L25">
            <v>9.150631376542151E-5</v>
          </cell>
        </row>
        <row r="26">
          <cell r="C26">
            <v>42596</v>
          </cell>
          <cell r="L26">
            <v>2.6710410020314157E-4</v>
          </cell>
        </row>
        <row r="27">
          <cell r="C27">
            <v>42596</v>
          </cell>
          <cell r="L27">
            <v>2.6710410020314157E-4</v>
          </cell>
        </row>
        <row r="28">
          <cell r="C28">
            <v>42596</v>
          </cell>
          <cell r="L28">
            <v>2.6710410020314157E-4</v>
          </cell>
        </row>
        <row r="29">
          <cell r="C29">
            <v>42596</v>
          </cell>
          <cell r="L29">
            <v>1.9213363702874631E-4</v>
          </cell>
        </row>
        <row r="30">
          <cell r="C30">
            <v>42596</v>
          </cell>
          <cell r="L30">
            <v>1.9213363702874631E-4</v>
          </cell>
        </row>
        <row r="31">
          <cell r="C31">
            <v>42596</v>
          </cell>
          <cell r="L31">
            <v>1.9213363702874631E-4</v>
          </cell>
        </row>
        <row r="32">
          <cell r="C32">
            <v>42597</v>
          </cell>
          <cell r="L32">
            <v>5.2950932877138257E-4</v>
          </cell>
        </row>
        <row r="33">
          <cell r="C33">
            <v>42597</v>
          </cell>
          <cell r="L33">
            <v>5.2950932877138257E-4</v>
          </cell>
        </row>
        <row r="34">
          <cell r="C34">
            <v>42597</v>
          </cell>
          <cell r="L34">
            <v>5.2950932877138257E-4</v>
          </cell>
        </row>
        <row r="35">
          <cell r="C35">
            <v>42597</v>
          </cell>
          <cell r="L35">
            <v>3.3737128251232207E-4</v>
          </cell>
        </row>
        <row r="36">
          <cell r="C36">
            <v>42597</v>
          </cell>
          <cell r="L36">
            <v>3.3737128251232207E-4</v>
          </cell>
        </row>
        <row r="37">
          <cell r="C37">
            <v>42597</v>
          </cell>
          <cell r="L37">
            <v>3.3737128251232207E-4</v>
          </cell>
        </row>
        <row r="38">
          <cell r="C38">
            <v>42598</v>
          </cell>
          <cell r="L38">
            <v>2.0598998526111245E-4</v>
          </cell>
          <cell r="R38">
            <v>42574</v>
          </cell>
          <cell r="W38">
            <v>0</v>
          </cell>
        </row>
        <row r="39">
          <cell r="C39">
            <v>42598</v>
          </cell>
          <cell r="L39">
            <v>2.0598998526111245E-4</v>
          </cell>
          <cell r="R39">
            <v>42575</v>
          </cell>
          <cell r="W39">
            <v>0</v>
          </cell>
        </row>
        <row r="40">
          <cell r="C40">
            <v>42598</v>
          </cell>
          <cell r="L40">
            <v>2.0598998526111245E-4</v>
          </cell>
          <cell r="R40">
            <v>42576</v>
          </cell>
          <cell r="W40">
            <v>0</v>
          </cell>
        </row>
        <row r="41">
          <cell r="C41">
            <v>42598</v>
          </cell>
          <cell r="L41">
            <v>3.2664529862813652E-4</v>
          </cell>
          <cell r="R41">
            <v>42577</v>
          </cell>
          <cell r="W41">
            <v>0</v>
          </cell>
        </row>
        <row r="42">
          <cell r="C42">
            <v>42598</v>
          </cell>
          <cell r="L42">
            <v>3.2664529862813652E-4</v>
          </cell>
          <cell r="R42">
            <v>42578</v>
          </cell>
          <cell r="W42">
            <v>0</v>
          </cell>
        </row>
        <row r="43">
          <cell r="C43">
            <v>42598</v>
          </cell>
          <cell r="L43">
            <v>3.2664529862813652E-4</v>
          </cell>
          <cell r="R43">
            <v>42579</v>
          </cell>
          <cell r="W43">
            <v>0</v>
          </cell>
        </row>
        <row r="44">
          <cell r="C44">
            <v>42599</v>
          </cell>
          <cell r="L44">
            <v>1.7003102402668446E-4</v>
          </cell>
          <cell r="R44">
            <v>42580</v>
          </cell>
          <cell r="W44">
            <v>0</v>
          </cell>
        </row>
        <row r="45">
          <cell r="C45">
            <v>42599</v>
          </cell>
          <cell r="L45">
            <v>1.7003102402668446E-4</v>
          </cell>
          <cell r="R45">
            <v>42581</v>
          </cell>
          <cell r="W45">
            <v>0</v>
          </cell>
        </row>
        <row r="46">
          <cell r="C46">
            <v>42599</v>
          </cell>
          <cell r="L46">
            <v>1.7003102402668446E-4</v>
          </cell>
          <cell r="R46">
            <v>42582</v>
          </cell>
          <cell r="W46">
            <v>0</v>
          </cell>
        </row>
        <row r="47">
          <cell r="C47">
            <v>42599</v>
          </cell>
          <cell r="L47">
            <v>2.4455998209305108E-4</v>
          </cell>
          <cell r="R47">
            <v>42583</v>
          </cell>
          <cell r="W47">
            <v>0</v>
          </cell>
        </row>
        <row r="48">
          <cell r="C48">
            <v>42599</v>
          </cell>
          <cell r="L48">
            <v>2.4455998209305108E-4</v>
          </cell>
          <cell r="R48">
            <v>42584</v>
          </cell>
          <cell r="W48">
            <v>0</v>
          </cell>
        </row>
        <row r="49">
          <cell r="C49">
            <v>42599</v>
          </cell>
          <cell r="L49">
            <v>2.4455998209305108E-4</v>
          </cell>
          <cell r="R49">
            <v>42585</v>
          </cell>
          <cell r="W49">
            <v>0</v>
          </cell>
        </row>
        <row r="50">
          <cell r="C50">
            <v>42600</v>
          </cell>
          <cell r="L50">
            <v>3.5326051875017583E-4</v>
          </cell>
          <cell r="R50">
            <v>42586</v>
          </cell>
          <cell r="W50">
            <v>0</v>
          </cell>
        </row>
        <row r="51">
          <cell r="C51">
            <v>42600</v>
          </cell>
          <cell r="L51">
            <v>3.5326051875017583E-4</v>
          </cell>
          <cell r="R51">
            <v>42587</v>
          </cell>
          <cell r="W51">
            <v>0</v>
          </cell>
        </row>
        <row r="52">
          <cell r="C52">
            <v>42600</v>
          </cell>
          <cell r="L52">
            <v>3.5326051875017583E-4</v>
          </cell>
          <cell r="R52">
            <v>42588</v>
          </cell>
          <cell r="W52">
            <v>0</v>
          </cell>
        </row>
        <row r="53">
          <cell r="C53">
            <v>42600</v>
          </cell>
          <cell r="L53">
            <v>3.6081566940993071E-4</v>
          </cell>
          <cell r="R53">
            <v>42589</v>
          </cell>
          <cell r="W53">
            <v>0</v>
          </cell>
        </row>
        <row r="54">
          <cell r="C54">
            <v>42600</v>
          </cell>
          <cell r="L54">
            <v>3.6081566940993071E-4</v>
          </cell>
          <cell r="R54">
            <v>42590</v>
          </cell>
          <cell r="W54">
            <v>0</v>
          </cell>
        </row>
        <row r="55">
          <cell r="C55">
            <v>42600</v>
          </cell>
          <cell r="L55">
            <v>3.6081566940993071E-4</v>
          </cell>
          <cell r="R55">
            <v>42591</v>
          </cell>
          <cell r="W55">
            <v>0</v>
          </cell>
        </row>
        <row r="56">
          <cell r="C56">
            <v>42601</v>
          </cell>
          <cell r="L56">
            <v>3.5002827644348145E-4</v>
          </cell>
          <cell r="R56">
            <v>42592</v>
          </cell>
          <cell r="W56">
            <v>0</v>
          </cell>
        </row>
        <row r="57">
          <cell r="C57">
            <v>42601</v>
          </cell>
          <cell r="L57">
            <v>3.5002827644348145E-4</v>
          </cell>
          <cell r="R57">
            <v>42593</v>
          </cell>
          <cell r="W57">
            <v>0</v>
          </cell>
        </row>
        <row r="58">
          <cell r="C58">
            <v>42601</v>
          </cell>
          <cell r="L58">
            <v>3.5002827644348145E-4</v>
          </cell>
          <cell r="R58">
            <v>42594</v>
          </cell>
          <cell r="W58">
            <v>0</v>
          </cell>
        </row>
        <row r="59">
          <cell r="C59">
            <v>42601</v>
          </cell>
          <cell r="L59">
            <v>3.1414968543685973E-4</v>
          </cell>
          <cell r="R59">
            <v>42595</v>
          </cell>
          <cell r="W59">
            <v>0</v>
          </cell>
        </row>
        <row r="60">
          <cell r="C60">
            <v>42601</v>
          </cell>
          <cell r="L60">
            <v>3.1414968543685973E-4</v>
          </cell>
          <cell r="R60">
            <v>42596</v>
          </cell>
          <cell r="W60">
            <v>0</v>
          </cell>
        </row>
        <row r="61">
          <cell r="C61">
            <v>42601</v>
          </cell>
          <cell r="L61">
            <v>3.1414968543685973E-4</v>
          </cell>
          <cell r="R61">
            <v>42597</v>
          </cell>
          <cell r="W61">
            <v>0</v>
          </cell>
        </row>
        <row r="62">
          <cell r="C62">
            <v>42602</v>
          </cell>
          <cell r="L62">
            <v>5.1761808572337031E-4</v>
          </cell>
          <cell r="R62">
            <v>42598</v>
          </cell>
          <cell r="W62">
            <v>0</v>
          </cell>
        </row>
        <row r="63">
          <cell r="C63">
            <v>42602</v>
          </cell>
          <cell r="L63">
            <v>5.1761808572337031E-4</v>
          </cell>
          <cell r="R63">
            <v>42599</v>
          </cell>
          <cell r="W63">
            <v>1</v>
          </cell>
        </row>
        <row r="64">
          <cell r="C64">
            <v>42602</v>
          </cell>
          <cell r="L64">
            <v>5.1761808572337031E-4</v>
          </cell>
          <cell r="R64">
            <v>42600</v>
          </cell>
          <cell r="W64">
            <v>1</v>
          </cell>
        </row>
        <row r="65">
          <cell r="C65">
            <v>42602</v>
          </cell>
          <cell r="L65">
            <v>6.6571886418387294E-4</v>
          </cell>
          <cell r="R65">
            <v>42601</v>
          </cell>
          <cell r="W65">
            <v>2</v>
          </cell>
        </row>
        <row r="66">
          <cell r="C66">
            <v>42602</v>
          </cell>
          <cell r="L66">
            <v>6.6571886418387294E-4</v>
          </cell>
          <cell r="R66">
            <v>42602</v>
          </cell>
          <cell r="W66">
            <v>0</v>
          </cell>
        </row>
        <row r="67">
          <cell r="C67">
            <v>42602</v>
          </cell>
          <cell r="L67">
            <v>6.6571886418387294E-4</v>
          </cell>
          <cell r="R67">
            <v>42603</v>
          </cell>
          <cell r="W67">
            <v>0</v>
          </cell>
        </row>
        <row r="68">
          <cell r="C68">
            <v>42603</v>
          </cell>
          <cell r="L68">
            <v>6.5415148856118321E-4</v>
          </cell>
          <cell r="R68">
            <v>42604</v>
          </cell>
          <cell r="W68">
            <v>5</v>
          </cell>
        </row>
        <row r="69">
          <cell r="C69">
            <v>42603</v>
          </cell>
          <cell r="L69">
            <v>6.5415148856118321E-4</v>
          </cell>
          <cell r="R69">
            <v>42605</v>
          </cell>
          <cell r="W69">
            <v>2</v>
          </cell>
        </row>
        <row r="70">
          <cell r="C70">
            <v>42603</v>
          </cell>
          <cell r="L70">
            <v>6.5415148856118321E-4</v>
          </cell>
          <cell r="R70">
            <v>42606</v>
          </cell>
          <cell r="W70">
            <v>4</v>
          </cell>
        </row>
        <row r="71">
          <cell r="C71">
            <v>42603</v>
          </cell>
          <cell r="L71">
            <v>6.5742136212065816E-4</v>
          </cell>
          <cell r="R71">
            <v>42607</v>
          </cell>
          <cell r="W71">
            <v>5</v>
          </cell>
        </row>
        <row r="72">
          <cell r="C72">
            <v>42603</v>
          </cell>
          <cell r="L72">
            <v>6.5742136212065816E-4</v>
          </cell>
          <cell r="R72">
            <v>42608</v>
          </cell>
          <cell r="W72">
            <v>1</v>
          </cell>
        </row>
        <row r="73">
          <cell r="C73">
            <v>42603</v>
          </cell>
          <cell r="L73">
            <v>6.5742136212065816E-4</v>
          </cell>
          <cell r="R73">
            <v>42609</v>
          </cell>
          <cell r="W73">
            <v>7</v>
          </cell>
        </row>
        <row r="74">
          <cell r="C74">
            <v>42604</v>
          </cell>
          <cell r="L74">
            <v>7.6572102261707187E-4</v>
          </cell>
          <cell r="R74">
            <v>42610</v>
          </cell>
          <cell r="W74">
            <v>7</v>
          </cell>
        </row>
        <row r="75">
          <cell r="C75">
            <v>42604</v>
          </cell>
          <cell r="L75">
            <v>7.6572102261707187E-4</v>
          </cell>
          <cell r="R75">
            <v>42611</v>
          </cell>
          <cell r="W75">
            <v>5</v>
          </cell>
        </row>
        <row r="76">
          <cell r="C76">
            <v>42604</v>
          </cell>
          <cell r="L76">
            <v>7.6572102261707187E-4</v>
          </cell>
          <cell r="R76">
            <v>42612</v>
          </cell>
          <cell r="W76">
            <v>5</v>
          </cell>
        </row>
        <row r="77">
          <cell r="C77">
            <v>42604</v>
          </cell>
          <cell r="L77">
            <v>8.6118414765223861E-4</v>
          </cell>
          <cell r="R77">
            <v>42613</v>
          </cell>
          <cell r="W77">
            <v>19</v>
          </cell>
        </row>
        <row r="78">
          <cell r="C78">
            <v>42604</v>
          </cell>
          <cell r="L78">
            <v>8.6118414765223861E-4</v>
          </cell>
          <cell r="R78">
            <v>42614</v>
          </cell>
          <cell r="W78">
            <v>18</v>
          </cell>
        </row>
        <row r="79">
          <cell r="C79">
            <v>42604</v>
          </cell>
          <cell r="L79">
            <v>8.6118414765223861E-4</v>
          </cell>
          <cell r="R79">
            <v>42615</v>
          </cell>
          <cell r="W79">
            <v>14</v>
          </cell>
        </row>
        <row r="80">
          <cell r="C80">
            <v>42605</v>
          </cell>
          <cell r="L80">
            <v>2.0999850239604712E-3</v>
          </cell>
          <cell r="R80">
            <v>42616</v>
          </cell>
          <cell r="W80">
            <v>9</v>
          </cell>
        </row>
        <row r="81">
          <cell r="C81">
            <v>42605</v>
          </cell>
          <cell r="L81">
            <v>2.0999850239604712E-3</v>
          </cell>
          <cell r="R81">
            <v>42617</v>
          </cell>
          <cell r="W81">
            <v>6</v>
          </cell>
        </row>
        <row r="82">
          <cell r="C82">
            <v>42605</v>
          </cell>
          <cell r="L82">
            <v>2.0999850239604712E-3</v>
          </cell>
          <cell r="R82">
            <v>42618</v>
          </cell>
          <cell r="W82">
            <v>5</v>
          </cell>
        </row>
        <row r="83">
          <cell r="C83">
            <v>42605</v>
          </cell>
          <cell r="L83">
            <v>1.3793655671179295E-3</v>
          </cell>
          <cell r="R83">
            <v>42619</v>
          </cell>
          <cell r="W83">
            <v>18</v>
          </cell>
        </row>
        <row r="84">
          <cell r="C84">
            <v>42605</v>
          </cell>
          <cell r="L84">
            <v>1.3793655671179295E-3</v>
          </cell>
          <cell r="R84">
            <v>42620</v>
          </cell>
          <cell r="W84">
            <v>88</v>
          </cell>
        </row>
        <row r="85">
          <cell r="C85">
            <v>42605</v>
          </cell>
          <cell r="L85">
            <v>1.3793655671179295E-3</v>
          </cell>
          <cell r="R85">
            <v>42621</v>
          </cell>
          <cell r="W85">
            <v>35</v>
          </cell>
        </row>
        <row r="86">
          <cell r="C86">
            <v>42606</v>
          </cell>
          <cell r="L86">
            <v>7.320212316699326E-4</v>
          </cell>
          <cell r="R86">
            <v>42622</v>
          </cell>
          <cell r="W86">
            <v>36</v>
          </cell>
        </row>
        <row r="87">
          <cell r="C87">
            <v>42606</v>
          </cell>
          <cell r="L87">
            <v>7.320212316699326E-4</v>
          </cell>
          <cell r="R87">
            <v>42623</v>
          </cell>
          <cell r="W87">
            <v>50</v>
          </cell>
        </row>
        <row r="88">
          <cell r="C88">
            <v>42606</v>
          </cell>
          <cell r="L88">
            <v>7.320212316699326E-4</v>
          </cell>
          <cell r="R88">
            <v>42624</v>
          </cell>
          <cell r="W88">
            <v>42</v>
          </cell>
        </row>
        <row r="89">
          <cell r="C89">
            <v>42606</v>
          </cell>
          <cell r="L89">
            <v>1.0294215753674507E-3</v>
          </cell>
          <cell r="R89">
            <v>42625</v>
          </cell>
          <cell r="W89">
            <v>17</v>
          </cell>
        </row>
        <row r="90">
          <cell r="C90">
            <v>42606</v>
          </cell>
          <cell r="L90">
            <v>1.0294215753674507E-3</v>
          </cell>
          <cell r="R90">
            <v>42626</v>
          </cell>
          <cell r="W90">
            <v>24</v>
          </cell>
        </row>
        <row r="91">
          <cell r="C91">
            <v>42606</v>
          </cell>
          <cell r="L91">
            <v>1.0294215753674507E-3</v>
          </cell>
          <cell r="R91">
            <v>42627</v>
          </cell>
          <cell r="W91">
            <v>29</v>
          </cell>
        </row>
        <row r="92">
          <cell r="C92">
            <v>42607</v>
          </cell>
          <cell r="L92">
            <v>5.5423448793590069E-4</v>
          </cell>
          <cell r="R92">
            <v>42628</v>
          </cell>
          <cell r="W92">
            <v>33</v>
          </cell>
        </row>
        <row r="93">
          <cell r="C93">
            <v>42607</v>
          </cell>
          <cell r="L93">
            <v>5.5423448793590069E-4</v>
          </cell>
          <cell r="R93">
            <v>42629</v>
          </cell>
          <cell r="W93">
            <v>50</v>
          </cell>
        </row>
        <row r="94">
          <cell r="C94">
            <v>42607</v>
          </cell>
          <cell r="L94">
            <v>5.5423448793590069E-4</v>
          </cell>
          <cell r="R94">
            <v>42630</v>
          </cell>
          <cell r="W94">
            <v>35</v>
          </cell>
        </row>
        <row r="95">
          <cell r="C95">
            <v>42607</v>
          </cell>
          <cell r="L95">
            <v>9.5220451476052403E-4</v>
          </cell>
          <cell r="R95">
            <v>42631</v>
          </cell>
          <cell r="W95">
            <v>28</v>
          </cell>
        </row>
        <row r="96">
          <cell r="C96">
            <v>42607</v>
          </cell>
          <cell r="L96">
            <v>9.5220451476052403E-4</v>
          </cell>
          <cell r="R96">
            <v>42632</v>
          </cell>
          <cell r="W96">
            <v>22</v>
          </cell>
        </row>
        <row r="97">
          <cell r="C97">
            <v>42607</v>
          </cell>
          <cell r="L97">
            <v>9.5220451476052403E-4</v>
          </cell>
          <cell r="R97">
            <v>42633</v>
          </cell>
          <cell r="W97">
            <v>34</v>
          </cell>
        </row>
        <row r="98">
          <cell r="C98">
            <v>42608</v>
          </cell>
          <cell r="L98">
            <v>7.5139227556064725E-4</v>
          </cell>
          <cell r="R98">
            <v>42634</v>
          </cell>
          <cell r="W98">
            <v>45</v>
          </cell>
        </row>
        <row r="99">
          <cell r="C99">
            <v>42608</v>
          </cell>
          <cell r="L99">
            <v>7.5139227556064725E-4</v>
          </cell>
          <cell r="R99">
            <v>42635</v>
          </cell>
          <cell r="W99">
            <v>32</v>
          </cell>
        </row>
        <row r="100">
          <cell r="C100">
            <v>42608</v>
          </cell>
          <cell r="L100">
            <v>7.5139227556064725E-4</v>
          </cell>
          <cell r="R100">
            <v>42636</v>
          </cell>
          <cell r="W100">
            <v>26</v>
          </cell>
        </row>
        <row r="101">
          <cell r="C101">
            <v>42608</v>
          </cell>
          <cell r="L101">
            <v>6.3345668604597449E-4</v>
          </cell>
          <cell r="R101">
            <v>42637</v>
          </cell>
          <cell r="W101">
            <v>27</v>
          </cell>
        </row>
        <row r="102">
          <cell r="C102">
            <v>42608</v>
          </cell>
          <cell r="L102">
            <v>6.3345668604597449E-4</v>
          </cell>
          <cell r="R102">
            <v>42638</v>
          </cell>
          <cell r="W102">
            <v>12</v>
          </cell>
        </row>
        <row r="103">
          <cell r="C103">
            <v>42608</v>
          </cell>
          <cell r="L103">
            <v>6.3345668604597449E-4</v>
          </cell>
          <cell r="R103">
            <v>42639</v>
          </cell>
          <cell r="W103">
            <v>17</v>
          </cell>
        </row>
        <row r="104">
          <cell r="C104">
            <v>42609</v>
          </cell>
          <cell r="L104">
            <v>8.3893811097368598E-4</v>
          </cell>
          <cell r="R104">
            <v>42640</v>
          </cell>
          <cell r="W104">
            <v>34</v>
          </cell>
        </row>
        <row r="105">
          <cell r="C105">
            <v>42609</v>
          </cell>
          <cell r="L105">
            <v>8.3893811097368598E-4</v>
          </cell>
          <cell r="R105">
            <v>42641</v>
          </cell>
          <cell r="W105">
            <v>16</v>
          </cell>
        </row>
        <row r="106">
          <cell r="C106">
            <v>42609</v>
          </cell>
          <cell r="L106">
            <v>8.3893811097368598E-4</v>
          </cell>
          <cell r="R106">
            <v>42642</v>
          </cell>
          <cell r="W106">
            <v>14</v>
          </cell>
        </row>
        <row r="107">
          <cell r="C107">
            <v>42609</v>
          </cell>
          <cell r="L107">
            <v>6.1485730111598969E-4</v>
          </cell>
          <cell r="R107">
            <v>42643</v>
          </cell>
          <cell r="W107">
            <v>14</v>
          </cell>
        </row>
        <row r="108">
          <cell r="C108">
            <v>42609</v>
          </cell>
          <cell r="L108">
            <v>6.1485730111598969E-4</v>
          </cell>
          <cell r="R108">
            <v>42644</v>
          </cell>
          <cell r="W108">
            <v>12</v>
          </cell>
        </row>
        <row r="109">
          <cell r="C109">
            <v>42609</v>
          </cell>
          <cell r="L109">
            <v>6.1485730111598969E-4</v>
          </cell>
          <cell r="R109">
            <v>42645</v>
          </cell>
          <cell r="W109">
            <v>7</v>
          </cell>
        </row>
        <row r="110">
          <cell r="C110">
            <v>42610</v>
          </cell>
          <cell r="L110">
            <v>4.2237667366862297E-4</v>
          </cell>
          <cell r="R110">
            <v>42646</v>
          </cell>
          <cell r="W110">
            <v>7</v>
          </cell>
        </row>
        <row r="111">
          <cell r="C111">
            <v>42610</v>
          </cell>
          <cell r="L111">
            <v>4.2237667366862297E-4</v>
          </cell>
          <cell r="R111">
            <v>42647</v>
          </cell>
          <cell r="W111">
            <v>8</v>
          </cell>
        </row>
        <row r="112">
          <cell r="C112">
            <v>42610</v>
          </cell>
          <cell r="L112">
            <v>4.2237667366862297E-4</v>
          </cell>
          <cell r="R112">
            <v>42648</v>
          </cell>
          <cell r="W112">
            <v>11</v>
          </cell>
        </row>
        <row r="113">
          <cell r="C113">
            <v>42610</v>
          </cell>
          <cell r="L113">
            <v>1.0716035030782223E-3</v>
          </cell>
          <cell r="R113">
            <v>42649</v>
          </cell>
          <cell r="W113">
            <v>6</v>
          </cell>
        </row>
        <row r="114">
          <cell r="C114">
            <v>42610</v>
          </cell>
          <cell r="L114">
            <v>1.0716035030782223E-3</v>
          </cell>
          <cell r="R114">
            <v>42650</v>
          </cell>
          <cell r="W114">
            <v>0</v>
          </cell>
        </row>
        <row r="115">
          <cell r="C115">
            <v>42610</v>
          </cell>
          <cell r="L115">
            <v>1.0716035030782223E-3</v>
          </cell>
          <cell r="R115">
            <v>42651</v>
          </cell>
          <cell r="W115">
            <v>5</v>
          </cell>
        </row>
        <row r="116">
          <cell r="C116">
            <v>42611</v>
          </cell>
          <cell r="L116">
            <v>6.5009965328499675E-4</v>
          </cell>
          <cell r="R116">
            <v>42652</v>
          </cell>
          <cell r="W116">
            <v>0</v>
          </cell>
        </row>
        <row r="117">
          <cell r="C117">
            <v>42611</v>
          </cell>
          <cell r="L117">
            <v>6.5009965328499675E-4</v>
          </cell>
        </row>
        <row r="118">
          <cell r="C118">
            <v>42611</v>
          </cell>
          <cell r="L118">
            <v>6.5009965328499675E-4</v>
          </cell>
        </row>
        <row r="119">
          <cell r="C119">
            <v>42611</v>
          </cell>
          <cell r="L119">
            <v>6.5271480707451701E-4</v>
          </cell>
        </row>
        <row r="120">
          <cell r="C120">
            <v>42611</v>
          </cell>
          <cell r="L120">
            <v>6.5271480707451701E-4</v>
          </cell>
        </row>
        <row r="121">
          <cell r="C121">
            <v>42611</v>
          </cell>
          <cell r="L121">
            <v>6.5271480707451701E-4</v>
          </cell>
        </row>
        <row r="122">
          <cell r="C122">
            <v>42612</v>
          </cell>
          <cell r="L122">
            <v>1.2988019734621048E-3</v>
          </cell>
        </row>
        <row r="123">
          <cell r="C123">
            <v>42612</v>
          </cell>
          <cell r="L123">
            <v>1.2988019734621048E-3</v>
          </cell>
        </row>
        <row r="124">
          <cell r="C124">
            <v>42612</v>
          </cell>
          <cell r="L124">
            <v>1.2988019734621048E-3</v>
          </cell>
        </row>
        <row r="125">
          <cell r="C125">
            <v>42612</v>
          </cell>
          <cell r="L125">
            <v>9.6130365272983909E-4</v>
          </cell>
        </row>
        <row r="126">
          <cell r="C126">
            <v>42612</v>
          </cell>
          <cell r="L126">
            <v>9.6130365272983909E-4</v>
          </cell>
        </row>
        <row r="127">
          <cell r="C127">
            <v>42612</v>
          </cell>
          <cell r="L127">
            <v>9.6130365272983909E-4</v>
          </cell>
        </row>
        <row r="128">
          <cell r="C128">
            <v>42613</v>
          </cell>
          <cell r="L128">
            <v>3.8176400121301413E-3</v>
          </cell>
        </row>
        <row r="129">
          <cell r="C129">
            <v>42613</v>
          </cell>
          <cell r="L129">
            <v>3.8176400121301413E-3</v>
          </cell>
        </row>
        <row r="130">
          <cell r="C130">
            <v>42613</v>
          </cell>
          <cell r="L130">
            <v>3.8176400121301413E-3</v>
          </cell>
        </row>
        <row r="131">
          <cell r="C131">
            <v>42613</v>
          </cell>
          <cell r="L131">
            <v>3.4523771610110998E-3</v>
          </cell>
        </row>
        <row r="132">
          <cell r="C132">
            <v>42613</v>
          </cell>
          <cell r="L132">
            <v>3.4523771610110998E-3</v>
          </cell>
        </row>
        <row r="133">
          <cell r="C133">
            <v>42613</v>
          </cell>
          <cell r="L133">
            <v>3.4523771610110998E-3</v>
          </cell>
        </row>
        <row r="134">
          <cell r="C134">
            <v>42614</v>
          </cell>
          <cell r="L134">
            <v>3.3109940122812986E-3</v>
          </cell>
        </row>
        <row r="135">
          <cell r="C135">
            <v>42614</v>
          </cell>
          <cell r="L135">
            <v>3.3109940122812986E-3</v>
          </cell>
        </row>
        <row r="136">
          <cell r="C136">
            <v>42614</v>
          </cell>
          <cell r="L136">
            <v>3.3109940122812986E-3</v>
          </cell>
        </row>
        <row r="137">
          <cell r="C137">
            <v>42614</v>
          </cell>
          <cell r="L137">
            <v>3.2168366014957428E-3</v>
          </cell>
        </row>
        <row r="138">
          <cell r="C138">
            <v>42614</v>
          </cell>
          <cell r="L138">
            <v>3.2168366014957428E-3</v>
          </cell>
        </row>
        <row r="139">
          <cell r="C139">
            <v>42614</v>
          </cell>
          <cell r="L139">
            <v>3.2168366014957428E-3</v>
          </cell>
        </row>
        <row r="140">
          <cell r="C140">
            <v>42614</v>
          </cell>
          <cell r="L140">
            <v>5.0792200490832329E-3</v>
          </cell>
        </row>
        <row r="141">
          <cell r="C141">
            <v>42614</v>
          </cell>
          <cell r="L141">
            <v>5.0792200490832329E-3</v>
          </cell>
        </row>
        <row r="142">
          <cell r="C142">
            <v>42614</v>
          </cell>
          <cell r="L142">
            <v>5.0792200490832329E-3</v>
          </cell>
        </row>
        <row r="143">
          <cell r="C143">
            <v>42614</v>
          </cell>
          <cell r="L143">
            <v>4.7002192586660385E-3</v>
          </cell>
        </row>
        <row r="144">
          <cell r="C144">
            <v>42614</v>
          </cell>
          <cell r="L144">
            <v>4.7002192586660385E-3</v>
          </cell>
        </row>
        <row r="145">
          <cell r="C145">
            <v>42614</v>
          </cell>
          <cell r="L145">
            <v>4.7002192586660385E-3</v>
          </cell>
        </row>
        <row r="146">
          <cell r="C146">
            <v>42616</v>
          </cell>
          <cell r="L146">
            <v>7.123804185539484E-3</v>
          </cell>
        </row>
        <row r="147">
          <cell r="C147">
            <v>42616</v>
          </cell>
          <cell r="L147">
            <v>7.123804185539484E-3</v>
          </cell>
        </row>
        <row r="148">
          <cell r="C148">
            <v>42616</v>
          </cell>
          <cell r="L148">
            <v>7.123804185539484E-3</v>
          </cell>
        </row>
        <row r="149">
          <cell r="C149">
            <v>42616</v>
          </cell>
          <cell r="L149">
            <v>5.0357431173324585E-3</v>
          </cell>
        </row>
        <row r="150">
          <cell r="C150">
            <v>42616</v>
          </cell>
          <cell r="L150">
            <v>5.0357431173324585E-3</v>
          </cell>
        </row>
        <row r="151">
          <cell r="C151">
            <v>42616</v>
          </cell>
          <cell r="L151">
            <v>5.0357431173324585E-3</v>
          </cell>
        </row>
        <row r="152">
          <cell r="C152">
            <v>42617</v>
          </cell>
          <cell r="L152">
            <v>6.5376781858503819E-3</v>
          </cell>
        </row>
        <row r="153">
          <cell r="C153">
            <v>42617</v>
          </cell>
          <cell r="L153">
            <v>6.5376781858503819E-3</v>
          </cell>
        </row>
        <row r="154">
          <cell r="C154">
            <v>42617</v>
          </cell>
          <cell r="L154">
            <v>6.5376781858503819E-3</v>
          </cell>
        </row>
        <row r="155">
          <cell r="C155">
            <v>42617</v>
          </cell>
          <cell r="L155">
            <v>5.9346891939640045E-3</v>
          </cell>
        </row>
        <row r="156">
          <cell r="C156">
            <v>42617</v>
          </cell>
          <cell r="L156">
            <v>5.9346891939640045E-3</v>
          </cell>
        </row>
        <row r="157">
          <cell r="C157">
            <v>42617</v>
          </cell>
          <cell r="L157">
            <v>5.9346891939640045E-3</v>
          </cell>
        </row>
        <row r="158">
          <cell r="C158">
            <v>42618</v>
          </cell>
          <cell r="L158">
            <v>7.200341671705246E-3</v>
          </cell>
        </row>
        <row r="159">
          <cell r="C159">
            <v>42618</v>
          </cell>
          <cell r="L159">
            <v>7.200341671705246E-3</v>
          </cell>
        </row>
        <row r="160">
          <cell r="C160">
            <v>42618</v>
          </cell>
          <cell r="L160">
            <v>7.200341671705246E-3</v>
          </cell>
        </row>
        <row r="161">
          <cell r="C161">
            <v>42618</v>
          </cell>
          <cell r="L161">
            <v>2.9681313317269087E-3</v>
          </cell>
        </row>
        <row r="162">
          <cell r="C162">
            <v>42618</v>
          </cell>
          <cell r="L162">
            <v>2.9681313317269087E-3</v>
          </cell>
        </row>
        <row r="163">
          <cell r="C163">
            <v>42618</v>
          </cell>
          <cell r="L163">
            <v>2.9681313317269087E-3</v>
          </cell>
        </row>
        <row r="164">
          <cell r="C164">
            <v>42619</v>
          </cell>
          <cell r="L164">
            <v>6.4356304937973619E-4</v>
          </cell>
        </row>
        <row r="165">
          <cell r="C165">
            <v>42619</v>
          </cell>
          <cell r="L165">
            <v>6.4356304937973619E-4</v>
          </cell>
        </row>
        <row r="166">
          <cell r="C166">
            <v>42619</v>
          </cell>
          <cell r="L166">
            <v>6.4356304937973619E-4</v>
          </cell>
        </row>
        <row r="167">
          <cell r="C167">
            <v>42619</v>
          </cell>
          <cell r="L167">
            <v>6.4052792731672525E-4</v>
          </cell>
        </row>
        <row r="168">
          <cell r="C168">
            <v>42619</v>
          </cell>
          <cell r="L168">
            <v>6.4052792731672525E-4</v>
          </cell>
        </row>
        <row r="169">
          <cell r="C169">
            <v>42619</v>
          </cell>
          <cell r="L169">
            <v>6.4052792731672525E-4</v>
          </cell>
        </row>
        <row r="170">
          <cell r="C170">
            <v>42620</v>
          </cell>
          <cell r="L170">
            <v>3.2125646248459816E-4</v>
          </cell>
        </row>
        <row r="171">
          <cell r="C171">
            <v>42620</v>
          </cell>
          <cell r="L171">
            <v>3.2125646248459816E-4</v>
          </cell>
        </row>
        <row r="172">
          <cell r="C172">
            <v>42620</v>
          </cell>
          <cell r="L172">
            <v>3.2125646248459816E-4</v>
          </cell>
        </row>
        <row r="173">
          <cell r="C173">
            <v>42620</v>
          </cell>
          <cell r="L173">
            <v>3.3179973252117634E-4</v>
          </cell>
        </row>
        <row r="174">
          <cell r="C174">
            <v>42620</v>
          </cell>
          <cell r="L174">
            <v>3.3179973252117634E-4</v>
          </cell>
        </row>
        <row r="175">
          <cell r="C175">
            <v>42620</v>
          </cell>
          <cell r="L175">
            <v>3.3179973252117634E-4</v>
          </cell>
        </row>
        <row r="176">
          <cell r="C176">
            <v>42621</v>
          </cell>
          <cell r="L176">
            <v>1.7160922288894653E-3</v>
          </cell>
        </row>
        <row r="177">
          <cell r="C177">
            <v>42621</v>
          </cell>
          <cell r="L177">
            <v>1.7160922288894653E-3</v>
          </cell>
        </row>
        <row r="178">
          <cell r="C178">
            <v>42621</v>
          </cell>
          <cell r="L178">
            <v>1.7160922288894653E-3</v>
          </cell>
        </row>
        <row r="179">
          <cell r="C179">
            <v>42621</v>
          </cell>
          <cell r="L179">
            <v>1.8809338798746467E-3</v>
          </cell>
        </row>
        <row r="180">
          <cell r="C180">
            <v>42621</v>
          </cell>
          <cell r="L180">
            <v>1.8809338798746467E-3</v>
          </cell>
        </row>
        <row r="181">
          <cell r="C181">
            <v>42621</v>
          </cell>
          <cell r="L181">
            <v>1.8809338798746467E-3</v>
          </cell>
        </row>
        <row r="182">
          <cell r="C182">
            <v>42622</v>
          </cell>
          <cell r="L182">
            <v>1.5567891532555223E-3</v>
          </cell>
        </row>
        <row r="183">
          <cell r="C183">
            <v>42622</v>
          </cell>
          <cell r="L183">
            <v>1.5567891532555223E-3</v>
          </cell>
        </row>
        <row r="184">
          <cell r="C184">
            <v>42622</v>
          </cell>
          <cell r="L184">
            <v>1.5567891532555223E-3</v>
          </cell>
        </row>
        <row r="185">
          <cell r="C185">
            <v>42622</v>
          </cell>
          <cell r="L185">
            <v>3.6232192069292068E-3</v>
          </cell>
        </row>
        <row r="186">
          <cell r="C186">
            <v>42622</v>
          </cell>
          <cell r="L186">
            <v>3.6232192069292068E-3</v>
          </cell>
        </row>
        <row r="187">
          <cell r="C187">
            <v>42622</v>
          </cell>
          <cell r="L187">
            <v>3.6232192069292068E-3</v>
          </cell>
        </row>
        <row r="188">
          <cell r="C188">
            <v>42623</v>
          </cell>
          <cell r="L188">
            <v>4.8680938198231161E-4</v>
          </cell>
        </row>
        <row r="189">
          <cell r="C189">
            <v>42623</v>
          </cell>
          <cell r="L189">
            <v>4.8680938198231161E-4</v>
          </cell>
        </row>
        <row r="190">
          <cell r="C190">
            <v>42623</v>
          </cell>
          <cell r="L190">
            <v>4.8680938198231161E-4</v>
          </cell>
        </row>
        <row r="191">
          <cell r="C191">
            <v>42623</v>
          </cell>
          <cell r="L191">
            <v>2.6067343424074352E-4</v>
          </cell>
        </row>
        <row r="192">
          <cell r="C192">
            <v>42623</v>
          </cell>
          <cell r="L192">
            <v>2.6067343424074352E-4</v>
          </cell>
        </row>
        <row r="193">
          <cell r="C193">
            <v>42623</v>
          </cell>
          <cell r="L193">
            <v>2.6067343424074352E-4</v>
          </cell>
        </row>
        <row r="194">
          <cell r="C194">
            <v>42624</v>
          </cell>
          <cell r="L194">
            <v>2.1455662790685892E-3</v>
          </cell>
        </row>
        <row r="195">
          <cell r="C195">
            <v>42624</v>
          </cell>
          <cell r="L195">
            <v>2.1455662790685892E-3</v>
          </cell>
        </row>
        <row r="196">
          <cell r="C196">
            <v>42624</v>
          </cell>
          <cell r="L196">
            <v>2.1455662790685892E-3</v>
          </cell>
        </row>
        <row r="197">
          <cell r="C197">
            <v>42624</v>
          </cell>
          <cell r="L197">
            <v>1.8310844898223877E-3</v>
          </cell>
        </row>
        <row r="198">
          <cell r="C198">
            <v>42624</v>
          </cell>
          <cell r="L198">
            <v>1.8310844898223877E-3</v>
          </cell>
        </row>
        <row r="199">
          <cell r="C199">
            <v>42624</v>
          </cell>
          <cell r="L199">
            <v>1.8310844898223877E-3</v>
          </cell>
        </row>
        <row r="200">
          <cell r="C200">
            <v>42625</v>
          </cell>
          <cell r="L200">
            <v>2.4404388386756182E-3</v>
          </cell>
        </row>
        <row r="201">
          <cell r="C201">
            <v>42625</v>
          </cell>
          <cell r="L201">
            <v>2.4404388386756182E-3</v>
          </cell>
        </row>
        <row r="202">
          <cell r="C202">
            <v>42625</v>
          </cell>
          <cell r="L202">
            <v>2.4404388386756182E-3</v>
          </cell>
        </row>
        <row r="203">
          <cell r="C203">
            <v>42625</v>
          </cell>
          <cell r="L203">
            <v>2.9782848432660103E-3</v>
          </cell>
        </row>
        <row r="204">
          <cell r="C204">
            <v>42625</v>
          </cell>
          <cell r="L204">
            <v>2.9782848432660103E-3</v>
          </cell>
        </row>
        <row r="205">
          <cell r="C205">
            <v>42625</v>
          </cell>
          <cell r="L205">
            <v>2.9782848432660103E-3</v>
          </cell>
        </row>
        <row r="206">
          <cell r="C206">
            <v>42626</v>
          </cell>
          <cell r="L206">
            <v>1.41586281824857E-3</v>
          </cell>
        </row>
        <row r="207">
          <cell r="C207">
            <v>42626</v>
          </cell>
          <cell r="L207">
            <v>1.41586281824857E-3</v>
          </cell>
        </row>
        <row r="208">
          <cell r="C208">
            <v>42626</v>
          </cell>
          <cell r="L208">
            <v>1.41586281824857E-3</v>
          </cell>
        </row>
        <row r="209">
          <cell r="C209">
            <v>42626</v>
          </cell>
          <cell r="L209">
            <v>1.8140490865334868E-3</v>
          </cell>
        </row>
        <row r="210">
          <cell r="C210">
            <v>42626</v>
          </cell>
          <cell r="L210">
            <v>1.8140490865334868E-3</v>
          </cell>
        </row>
        <row r="211">
          <cell r="C211">
            <v>42626</v>
          </cell>
          <cell r="L211">
            <v>1.8140490865334868E-3</v>
          </cell>
        </row>
        <row r="212">
          <cell r="C212">
            <v>42627</v>
          </cell>
          <cell r="L212">
            <v>2.1793916821479797E-3</v>
          </cell>
        </row>
        <row r="213">
          <cell r="C213">
            <v>42627</v>
          </cell>
          <cell r="L213">
            <v>2.1793916821479797E-3</v>
          </cell>
        </row>
        <row r="214">
          <cell r="C214">
            <v>42627</v>
          </cell>
          <cell r="L214">
            <v>2.1793916821479797E-3</v>
          </cell>
        </row>
        <row r="215">
          <cell r="C215">
            <v>42627</v>
          </cell>
          <cell r="L215">
            <v>2.5473709683865309E-3</v>
          </cell>
        </row>
        <row r="216">
          <cell r="C216">
            <v>42627</v>
          </cell>
          <cell r="L216">
            <v>2.5473709683865309E-3</v>
          </cell>
        </row>
        <row r="217">
          <cell r="C217">
            <v>42627</v>
          </cell>
          <cell r="L217">
            <v>2.5473709683865309E-3</v>
          </cell>
        </row>
        <row r="218">
          <cell r="C218">
            <v>42628</v>
          </cell>
          <cell r="L218">
            <v>2.4021414574235678E-3</v>
          </cell>
        </row>
        <row r="219">
          <cell r="C219">
            <v>42628</v>
          </cell>
          <cell r="L219">
            <v>2.4021414574235678E-3</v>
          </cell>
        </row>
        <row r="220">
          <cell r="C220">
            <v>42628</v>
          </cell>
          <cell r="L220">
            <v>2.4021414574235678E-3</v>
          </cell>
        </row>
        <row r="221">
          <cell r="C221">
            <v>42628</v>
          </cell>
          <cell r="L221">
            <v>1.9457374000921845E-3</v>
          </cell>
        </row>
        <row r="222">
          <cell r="C222">
            <v>42628</v>
          </cell>
          <cell r="L222">
            <v>1.9457374000921845E-3</v>
          </cell>
        </row>
        <row r="223">
          <cell r="C223">
            <v>42628</v>
          </cell>
          <cell r="L223">
            <v>1.9457374000921845E-3</v>
          </cell>
        </row>
        <row r="224">
          <cell r="C224">
            <v>42629</v>
          </cell>
          <cell r="L224">
            <v>3.7203698884695768E-3</v>
          </cell>
        </row>
        <row r="225">
          <cell r="C225">
            <v>42629</v>
          </cell>
          <cell r="L225">
            <v>3.7203698884695768E-3</v>
          </cell>
        </row>
        <row r="226">
          <cell r="C226">
            <v>42629</v>
          </cell>
          <cell r="L226">
            <v>3.7203698884695768E-3</v>
          </cell>
        </row>
        <row r="227">
          <cell r="C227">
            <v>42629</v>
          </cell>
          <cell r="L227">
            <v>9.1577746206894517E-4</v>
          </cell>
        </row>
        <row r="228">
          <cell r="C228">
            <v>42629</v>
          </cell>
          <cell r="L228">
            <v>9.1577746206894517E-4</v>
          </cell>
        </row>
        <row r="229">
          <cell r="C229">
            <v>42629</v>
          </cell>
          <cell r="L229">
            <v>9.1577746206894517E-4</v>
          </cell>
        </row>
        <row r="230">
          <cell r="C230">
            <v>42630</v>
          </cell>
          <cell r="L230">
            <v>1.8713738536462188E-3</v>
          </cell>
        </row>
        <row r="231">
          <cell r="C231">
            <v>42630</v>
          </cell>
          <cell r="L231">
            <v>1.8713738536462188E-3</v>
          </cell>
        </row>
        <row r="232">
          <cell r="C232">
            <v>42630</v>
          </cell>
          <cell r="L232">
            <v>1.8713738536462188E-3</v>
          </cell>
        </row>
        <row r="233">
          <cell r="C233">
            <v>42630</v>
          </cell>
          <cell r="L233">
            <v>1.7530746990814805E-3</v>
          </cell>
        </row>
        <row r="234">
          <cell r="C234">
            <v>42630</v>
          </cell>
          <cell r="L234">
            <v>1.7530746990814805E-3</v>
          </cell>
        </row>
        <row r="235">
          <cell r="C235">
            <v>42630</v>
          </cell>
          <cell r="L235">
            <v>1.7530746990814805E-3</v>
          </cell>
        </row>
        <row r="236">
          <cell r="C236">
            <v>42631</v>
          </cell>
          <cell r="L236">
            <v>1.6164206899702549E-3</v>
          </cell>
        </row>
        <row r="237">
          <cell r="C237">
            <v>42631</v>
          </cell>
          <cell r="L237">
            <v>1.6164206899702549E-3</v>
          </cell>
        </row>
        <row r="238">
          <cell r="C238">
            <v>42631</v>
          </cell>
          <cell r="L238">
            <v>1.6164206899702549E-3</v>
          </cell>
        </row>
        <row r="239">
          <cell r="C239">
            <v>42631</v>
          </cell>
          <cell r="L239">
            <v>1.5334879280999303E-3</v>
          </cell>
        </row>
        <row r="240">
          <cell r="C240">
            <v>42631</v>
          </cell>
          <cell r="L240">
            <v>1.5334879280999303E-3</v>
          </cell>
        </row>
        <row r="241">
          <cell r="C241">
            <v>42631</v>
          </cell>
          <cell r="L241">
            <v>1.5334879280999303E-3</v>
          </cell>
        </row>
        <row r="242">
          <cell r="C242">
            <v>42632</v>
          </cell>
          <cell r="L242">
            <v>3.1724413856863976E-3</v>
          </cell>
        </row>
        <row r="243">
          <cell r="C243">
            <v>42632</v>
          </cell>
          <cell r="L243">
            <v>3.1724413856863976E-3</v>
          </cell>
        </row>
        <row r="244">
          <cell r="C244">
            <v>42632</v>
          </cell>
          <cell r="L244">
            <v>3.1724413856863976E-3</v>
          </cell>
        </row>
        <row r="245">
          <cell r="C245">
            <v>42632</v>
          </cell>
          <cell r="L245">
            <v>1.5759137459099293E-3</v>
          </cell>
        </row>
        <row r="246">
          <cell r="C246">
            <v>42632</v>
          </cell>
          <cell r="L246">
            <v>1.5759137459099293E-3</v>
          </cell>
        </row>
        <row r="247">
          <cell r="C247">
            <v>42632</v>
          </cell>
          <cell r="L247">
            <v>1.5759137459099293E-3</v>
          </cell>
        </row>
        <row r="248">
          <cell r="C248">
            <v>42633</v>
          </cell>
          <cell r="L248">
            <v>2.6610323693603277E-3</v>
          </cell>
        </row>
        <row r="249">
          <cell r="C249">
            <v>42633</v>
          </cell>
          <cell r="L249">
            <v>2.6610323693603277E-3</v>
          </cell>
        </row>
        <row r="250">
          <cell r="C250">
            <v>42633</v>
          </cell>
          <cell r="L250">
            <v>2.6610323693603277E-3</v>
          </cell>
        </row>
        <row r="251">
          <cell r="C251">
            <v>42633</v>
          </cell>
          <cell r="L251">
            <v>3.8230631034821272E-3</v>
          </cell>
        </row>
        <row r="252">
          <cell r="C252">
            <v>42633</v>
          </cell>
          <cell r="L252">
            <v>3.8230631034821272E-3</v>
          </cell>
        </row>
        <row r="253">
          <cell r="C253">
            <v>42633</v>
          </cell>
          <cell r="L253">
            <v>3.8230631034821272E-3</v>
          </cell>
        </row>
        <row r="254">
          <cell r="C254">
            <v>42634</v>
          </cell>
          <cell r="L254">
            <v>3.5401142667979002E-3</v>
          </cell>
        </row>
        <row r="255">
          <cell r="C255">
            <v>42634</v>
          </cell>
          <cell r="L255">
            <v>3.5401142667979002E-3</v>
          </cell>
        </row>
        <row r="256">
          <cell r="C256">
            <v>42634</v>
          </cell>
          <cell r="L256">
            <v>3.5401142667979002E-3</v>
          </cell>
        </row>
        <row r="257">
          <cell r="C257">
            <v>42634</v>
          </cell>
          <cell r="L257">
            <v>3.4238437656313181E-3</v>
          </cell>
        </row>
        <row r="258">
          <cell r="C258">
            <v>42634</v>
          </cell>
          <cell r="L258">
            <v>3.4238437656313181E-3</v>
          </cell>
        </row>
        <row r="259">
          <cell r="C259">
            <v>42634</v>
          </cell>
          <cell r="L259">
            <v>3.4238437656313181E-3</v>
          </cell>
        </row>
        <row r="260">
          <cell r="C260">
            <v>42635</v>
          </cell>
          <cell r="L260">
            <v>5.7149310596287251E-3</v>
          </cell>
        </row>
        <row r="261">
          <cell r="C261">
            <v>42635</v>
          </cell>
          <cell r="L261">
            <v>5.7149310596287251E-3</v>
          </cell>
        </row>
        <row r="262">
          <cell r="C262">
            <v>42635</v>
          </cell>
          <cell r="L262">
            <v>5.7149310596287251E-3</v>
          </cell>
        </row>
        <row r="263">
          <cell r="C263">
            <v>42635</v>
          </cell>
          <cell r="L263">
            <v>6.0254442505538464E-3</v>
          </cell>
        </row>
        <row r="264">
          <cell r="C264">
            <v>42635</v>
          </cell>
          <cell r="L264">
            <v>6.0254442505538464E-3</v>
          </cell>
        </row>
        <row r="265">
          <cell r="C265">
            <v>42635</v>
          </cell>
          <cell r="L265">
            <v>6.0254442505538464E-3</v>
          </cell>
        </row>
        <row r="266">
          <cell r="C266">
            <v>42636</v>
          </cell>
          <cell r="L266">
            <v>3.0318258795887232E-3</v>
          </cell>
        </row>
        <row r="267">
          <cell r="C267">
            <v>42636</v>
          </cell>
          <cell r="L267">
            <v>3.0318258795887232E-3</v>
          </cell>
        </row>
        <row r="268">
          <cell r="C268">
            <v>42636</v>
          </cell>
          <cell r="L268">
            <v>3.0318258795887232E-3</v>
          </cell>
        </row>
        <row r="269">
          <cell r="C269">
            <v>42636</v>
          </cell>
          <cell r="L269">
            <v>4.2647896334528923E-3</v>
          </cell>
        </row>
        <row r="270">
          <cell r="C270">
            <v>42636</v>
          </cell>
          <cell r="L270" t="str">
            <v/>
          </cell>
        </row>
        <row r="271">
          <cell r="C271">
            <v>42636</v>
          </cell>
          <cell r="L271" t="str">
            <v/>
          </cell>
        </row>
        <row r="272">
          <cell r="C272">
            <v>42637</v>
          </cell>
          <cell r="L272">
            <v>5.51969138905406E-3</v>
          </cell>
        </row>
        <row r="273">
          <cell r="C273">
            <v>42637</v>
          </cell>
          <cell r="L273">
            <v>5.51969138905406E-3</v>
          </cell>
        </row>
        <row r="274">
          <cell r="C274">
            <v>42637</v>
          </cell>
          <cell r="L274">
            <v>5.51969138905406E-3</v>
          </cell>
        </row>
        <row r="275">
          <cell r="C275">
            <v>42637</v>
          </cell>
          <cell r="L275">
            <v>5.7353810407221317E-3</v>
          </cell>
        </row>
        <row r="276">
          <cell r="C276">
            <v>42637</v>
          </cell>
          <cell r="L276">
            <v>5.7353810407221317E-3</v>
          </cell>
        </row>
        <row r="277">
          <cell r="C277">
            <v>42637</v>
          </cell>
          <cell r="L277">
            <v>5.7353810407221317E-3</v>
          </cell>
        </row>
        <row r="278">
          <cell r="C278">
            <v>42638</v>
          </cell>
          <cell r="L278">
            <v>3.2442745286971331E-3</v>
          </cell>
        </row>
        <row r="279">
          <cell r="C279">
            <v>42638</v>
          </cell>
          <cell r="L279">
            <v>3.2442745286971331E-3</v>
          </cell>
        </row>
        <row r="280">
          <cell r="C280">
            <v>42638</v>
          </cell>
          <cell r="L280">
            <v>3.2442745286971331E-3</v>
          </cell>
        </row>
        <row r="281">
          <cell r="C281">
            <v>42638</v>
          </cell>
          <cell r="L281">
            <v>2.409778768196702E-3</v>
          </cell>
        </row>
        <row r="282">
          <cell r="C282">
            <v>42638</v>
          </cell>
          <cell r="L282">
            <v>2.409778768196702E-3</v>
          </cell>
        </row>
        <row r="283">
          <cell r="C283">
            <v>42638</v>
          </cell>
          <cell r="L283">
            <v>2.409778768196702E-3</v>
          </cell>
        </row>
        <row r="284">
          <cell r="C284">
            <v>42639</v>
          </cell>
          <cell r="L284">
            <v>1.9117215415462852E-3</v>
          </cell>
        </row>
        <row r="285">
          <cell r="C285">
            <v>42639</v>
          </cell>
          <cell r="L285">
            <v>1.9117215415462852E-3</v>
          </cell>
        </row>
        <row r="286">
          <cell r="C286">
            <v>42639</v>
          </cell>
          <cell r="L286">
            <v>1.9117215415462852E-3</v>
          </cell>
        </row>
        <row r="287">
          <cell r="C287">
            <v>42639</v>
          </cell>
          <cell r="L287">
            <v>2.3204793687909842E-3</v>
          </cell>
        </row>
        <row r="288">
          <cell r="C288">
            <v>42639</v>
          </cell>
          <cell r="L288">
            <v>2.3204793687909842E-3</v>
          </cell>
        </row>
        <row r="289">
          <cell r="C289">
            <v>42639</v>
          </cell>
          <cell r="L289">
            <v>2.3204793687909842E-3</v>
          </cell>
        </row>
        <row r="290">
          <cell r="C290">
            <v>42640</v>
          </cell>
          <cell r="L290">
            <v>4.6455366536974907E-3</v>
          </cell>
        </row>
        <row r="291">
          <cell r="C291">
            <v>42640</v>
          </cell>
          <cell r="L291">
            <v>4.6455366536974907E-3</v>
          </cell>
        </row>
        <row r="292">
          <cell r="C292">
            <v>42640</v>
          </cell>
          <cell r="L292">
            <v>4.6455366536974907E-3</v>
          </cell>
        </row>
        <row r="293">
          <cell r="C293">
            <v>42640</v>
          </cell>
          <cell r="L293">
            <v>3.2163672149181366E-3</v>
          </cell>
        </row>
        <row r="294">
          <cell r="C294">
            <v>42640</v>
          </cell>
          <cell r="L294">
            <v>3.2163672149181366E-3</v>
          </cell>
        </row>
        <row r="295">
          <cell r="C295">
            <v>42640</v>
          </cell>
          <cell r="L295">
            <v>3.2163672149181366E-3</v>
          </cell>
        </row>
        <row r="296">
          <cell r="C296">
            <v>42641</v>
          </cell>
          <cell r="L296">
            <v>1.3326475163921714E-3</v>
          </cell>
        </row>
        <row r="297">
          <cell r="C297">
            <v>42641</v>
          </cell>
          <cell r="L297">
            <v>1.3326475163921714E-3</v>
          </cell>
        </row>
        <row r="298">
          <cell r="C298">
            <v>42641</v>
          </cell>
          <cell r="L298">
            <v>1.3326475163921714E-3</v>
          </cell>
        </row>
        <row r="299">
          <cell r="C299">
            <v>42641</v>
          </cell>
          <cell r="L299">
            <v>2.0247420761734247E-3</v>
          </cell>
        </row>
        <row r="300">
          <cell r="C300">
            <v>42641</v>
          </cell>
          <cell r="L300">
            <v>2.0247420761734247E-3</v>
          </cell>
        </row>
        <row r="301">
          <cell r="C301">
            <v>42641</v>
          </cell>
          <cell r="L301">
            <v>2.0247420761734247E-3</v>
          </cell>
        </row>
        <row r="302">
          <cell r="C302">
            <v>42642</v>
          </cell>
          <cell r="L302">
            <v>5.4647945798933506E-3</v>
          </cell>
        </row>
        <row r="303">
          <cell r="C303">
            <v>42642</v>
          </cell>
          <cell r="L303">
            <v>5.4647945798933506E-3</v>
          </cell>
        </row>
        <row r="304">
          <cell r="C304">
            <v>42642</v>
          </cell>
          <cell r="L304">
            <v>5.4647945798933506E-3</v>
          </cell>
        </row>
        <row r="305">
          <cell r="C305">
            <v>42642</v>
          </cell>
          <cell r="L305">
            <v>5.4329819977283478E-3</v>
          </cell>
        </row>
        <row r="306">
          <cell r="C306">
            <v>42642</v>
          </cell>
          <cell r="L306">
            <v>5.4329819977283478E-3</v>
          </cell>
        </row>
        <row r="307">
          <cell r="C307">
            <v>42642</v>
          </cell>
          <cell r="L307">
            <v>5.4329819977283478E-3</v>
          </cell>
        </row>
        <row r="308">
          <cell r="C308">
            <v>42643</v>
          </cell>
          <cell r="L308">
            <v>3.0911203939467669E-3</v>
          </cell>
        </row>
        <row r="309">
          <cell r="C309">
            <v>42643</v>
          </cell>
          <cell r="L309">
            <v>3.0911203939467669E-3</v>
          </cell>
        </row>
        <row r="310">
          <cell r="C310">
            <v>42643</v>
          </cell>
          <cell r="L310">
            <v>3.0911203939467669E-3</v>
          </cell>
        </row>
        <row r="311">
          <cell r="C311">
            <v>42643</v>
          </cell>
          <cell r="L311">
            <v>1.3967171544209123E-3</v>
          </cell>
        </row>
        <row r="312">
          <cell r="C312">
            <v>42643</v>
          </cell>
          <cell r="L312">
            <v>1.3967171544209123E-3</v>
          </cell>
        </row>
        <row r="313">
          <cell r="C313">
            <v>42643</v>
          </cell>
          <cell r="L313">
            <v>1.3967171544209123E-3</v>
          </cell>
        </row>
        <row r="314">
          <cell r="C314">
            <v>42644</v>
          </cell>
          <cell r="L314">
            <v>1.3398091541603208E-3</v>
          </cell>
        </row>
        <row r="315">
          <cell r="C315">
            <v>42644</v>
          </cell>
          <cell r="L315">
            <v>1.3398091541603208E-3</v>
          </cell>
        </row>
        <row r="316">
          <cell r="C316">
            <v>42644</v>
          </cell>
          <cell r="L316">
            <v>1.3398091541603208E-3</v>
          </cell>
        </row>
        <row r="317">
          <cell r="C317">
            <v>42644</v>
          </cell>
          <cell r="L317">
            <v>1.1747217504307628E-3</v>
          </cell>
        </row>
        <row r="318">
          <cell r="C318">
            <v>42644</v>
          </cell>
          <cell r="L318">
            <v>1.1747217504307628E-3</v>
          </cell>
        </row>
        <row r="319">
          <cell r="C319">
            <v>42644</v>
          </cell>
          <cell r="L319">
            <v>1.1747217504307628E-3</v>
          </cell>
        </row>
        <row r="320">
          <cell r="C320">
            <v>42645</v>
          </cell>
          <cell r="L320">
            <v>1.0540842777118087E-3</v>
          </cell>
        </row>
        <row r="321">
          <cell r="C321">
            <v>42645</v>
          </cell>
          <cell r="L321">
            <v>1.0540842777118087E-3</v>
          </cell>
        </row>
        <row r="322">
          <cell r="C322">
            <v>42645</v>
          </cell>
          <cell r="L322">
            <v>1.0540842777118087E-3</v>
          </cell>
        </row>
        <row r="323">
          <cell r="C323">
            <v>42645</v>
          </cell>
          <cell r="L323">
            <v>1.5822394052520394E-3</v>
          </cell>
        </row>
        <row r="324">
          <cell r="C324">
            <v>42645</v>
          </cell>
          <cell r="L324">
            <v>1.5822394052520394E-3</v>
          </cell>
        </row>
        <row r="325">
          <cell r="C325">
            <v>42645</v>
          </cell>
          <cell r="L325">
            <v>1.5822394052520394E-3</v>
          </cell>
        </row>
        <row r="326">
          <cell r="C326">
            <v>42646</v>
          </cell>
          <cell r="L326">
            <v>1.0031708516180515E-3</v>
          </cell>
        </row>
        <row r="327">
          <cell r="C327">
            <v>42646</v>
          </cell>
          <cell r="L327">
            <v>1.0031708516180515E-3</v>
          </cell>
        </row>
        <row r="328">
          <cell r="C328">
            <v>42646</v>
          </cell>
          <cell r="L328">
            <v>1.0031708516180515E-3</v>
          </cell>
        </row>
        <row r="329">
          <cell r="C329">
            <v>42646</v>
          </cell>
          <cell r="L329">
            <v>1.0333588579669595E-3</v>
          </cell>
        </row>
        <row r="330">
          <cell r="C330">
            <v>42646</v>
          </cell>
          <cell r="L330">
            <v>1.0333588579669595E-3</v>
          </cell>
        </row>
        <row r="331">
          <cell r="C331">
            <v>42646</v>
          </cell>
          <cell r="L331">
            <v>1.0333588579669595E-3</v>
          </cell>
        </row>
        <row r="332">
          <cell r="C332">
            <v>42647</v>
          </cell>
          <cell r="L332">
            <v>2.0617365371435881E-3</v>
          </cell>
        </row>
        <row r="333">
          <cell r="C333">
            <v>42647</v>
          </cell>
          <cell r="L333">
            <v>2.0617365371435881E-3</v>
          </cell>
        </row>
        <row r="334">
          <cell r="C334">
            <v>42647</v>
          </cell>
          <cell r="L334">
            <v>2.0617365371435881E-3</v>
          </cell>
        </row>
        <row r="335">
          <cell r="C335">
            <v>42647</v>
          </cell>
          <cell r="L335">
            <v>2.8057117015123367E-3</v>
          </cell>
        </row>
        <row r="336">
          <cell r="C336">
            <v>42647</v>
          </cell>
          <cell r="L336">
            <v>2.8057117015123367E-3</v>
          </cell>
        </row>
        <row r="337">
          <cell r="C337">
            <v>42647</v>
          </cell>
          <cell r="L337">
            <v>2.8057117015123367E-3</v>
          </cell>
        </row>
        <row r="338">
          <cell r="C338">
            <v>42648</v>
          </cell>
          <cell r="L338">
            <v>3.0937257688492537E-3</v>
          </cell>
        </row>
        <row r="339">
          <cell r="C339">
            <v>42648</v>
          </cell>
          <cell r="L339">
            <v>3.0937257688492537E-3</v>
          </cell>
        </row>
        <row r="340">
          <cell r="C340">
            <v>42648</v>
          </cell>
          <cell r="L340">
            <v>3.0937257688492537E-3</v>
          </cell>
        </row>
        <row r="341">
          <cell r="C341">
            <v>42648</v>
          </cell>
          <cell r="L341">
            <v>3.3671334385871887E-3</v>
          </cell>
        </row>
        <row r="342">
          <cell r="C342">
            <v>42648</v>
          </cell>
          <cell r="L342">
            <v>3.3671334385871887E-3</v>
          </cell>
        </row>
        <row r="343">
          <cell r="C343">
            <v>42648</v>
          </cell>
          <cell r="L343">
            <v>3.3671334385871887E-3</v>
          </cell>
        </row>
        <row r="344">
          <cell r="C344">
            <v>42649</v>
          </cell>
          <cell r="L344">
            <v>5.9642400592565536E-3</v>
          </cell>
        </row>
        <row r="345">
          <cell r="C345">
            <v>42649</v>
          </cell>
          <cell r="L345">
            <v>5.9642400592565536E-3</v>
          </cell>
        </row>
        <row r="346">
          <cell r="C346">
            <v>42649</v>
          </cell>
          <cell r="L346">
            <v>5.9642400592565536E-3</v>
          </cell>
        </row>
        <row r="347">
          <cell r="C347">
            <v>42649</v>
          </cell>
          <cell r="L347">
            <v>4.5373165048658848E-3</v>
          </cell>
        </row>
        <row r="348">
          <cell r="C348">
            <v>42649</v>
          </cell>
          <cell r="L348">
            <v>4.5373165048658848E-3</v>
          </cell>
        </row>
        <row r="349">
          <cell r="C349">
            <v>42649</v>
          </cell>
          <cell r="L349">
            <v>4.5373165048658848E-3</v>
          </cell>
        </row>
        <row r="350">
          <cell r="C350">
            <v>42650</v>
          </cell>
          <cell r="L350">
            <v>3.4757980611175299E-3</v>
          </cell>
        </row>
        <row r="351">
          <cell r="C351">
            <v>42650</v>
          </cell>
          <cell r="L351">
            <v>3.4757980611175299E-3</v>
          </cell>
        </row>
        <row r="352">
          <cell r="C352">
            <v>42650</v>
          </cell>
          <cell r="L352">
            <v>3.4757980611175299E-3</v>
          </cell>
        </row>
        <row r="353">
          <cell r="C353">
            <v>42650</v>
          </cell>
          <cell r="L353">
            <v>4.6906439820304513E-5</v>
          </cell>
        </row>
        <row r="354">
          <cell r="C354">
            <v>42650</v>
          </cell>
          <cell r="L354">
            <v>4.6906439820304513E-5</v>
          </cell>
        </row>
        <row r="355">
          <cell r="C355">
            <v>42650</v>
          </cell>
          <cell r="L355">
            <v>4.6906439820304513E-5</v>
          </cell>
        </row>
        <row r="356">
          <cell r="C356">
            <v>42651</v>
          </cell>
          <cell r="L356">
            <v>3.7007157225161791E-3</v>
          </cell>
        </row>
        <row r="357">
          <cell r="C357">
            <v>42651</v>
          </cell>
          <cell r="L357">
            <v>3.7007157225161791E-3</v>
          </cell>
        </row>
        <row r="358">
          <cell r="C358">
            <v>42651</v>
          </cell>
          <cell r="L358">
            <v>3.7007157225161791E-3</v>
          </cell>
        </row>
        <row r="359">
          <cell r="C359">
            <v>42651</v>
          </cell>
          <cell r="L359">
            <v>2.7119379956275225E-3</v>
          </cell>
        </row>
        <row r="360">
          <cell r="C360">
            <v>42651</v>
          </cell>
          <cell r="L360">
            <v>2.7119379956275225E-3</v>
          </cell>
        </row>
        <row r="361">
          <cell r="C361">
            <v>42651</v>
          </cell>
          <cell r="L361">
            <v>2.7119379956275225E-3</v>
          </cell>
        </row>
        <row r="362">
          <cell r="C362">
            <v>42652</v>
          </cell>
          <cell r="L362">
            <v>1.46402632817626E-2</v>
          </cell>
        </row>
        <row r="363">
          <cell r="C363">
            <v>42652</v>
          </cell>
          <cell r="L363">
            <v>1.46402632817626E-2</v>
          </cell>
        </row>
        <row r="364">
          <cell r="C364">
            <v>42652</v>
          </cell>
          <cell r="L364">
            <v>1.46402632817626E-2</v>
          </cell>
        </row>
        <row r="365">
          <cell r="C365">
            <v>42652</v>
          </cell>
          <cell r="L365">
            <v>1.2727013789117336E-2</v>
          </cell>
        </row>
        <row r="366">
          <cell r="C366">
            <v>42652</v>
          </cell>
          <cell r="L366">
            <v>1.2727013789117336E-2</v>
          </cell>
        </row>
        <row r="367">
          <cell r="C367">
            <v>42652</v>
          </cell>
          <cell r="L367">
            <v>1.2727013789117336E-2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6"/>
  <sheetViews>
    <sheetView tabSelected="1" workbookViewId="0">
      <selection activeCell="P1" sqref="P1:P1048576"/>
    </sheetView>
  </sheetViews>
  <sheetFormatPr defaultRowHeight="15" x14ac:dyDescent="0.25"/>
  <cols>
    <col min="3" max="3" width="19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263</v>
      </c>
      <c r="Q1" s="1" t="s">
        <v>15</v>
      </c>
    </row>
    <row r="2" spans="1:17" x14ac:dyDescent="0.25">
      <c r="A2" t="s">
        <v>13</v>
      </c>
      <c r="B2" t="s">
        <v>14</v>
      </c>
      <c r="C2" s="2">
        <v>42553</v>
      </c>
      <c r="D2" t="s">
        <v>15</v>
      </c>
      <c r="E2" t="s">
        <v>16</v>
      </c>
      <c r="F2" t="s">
        <v>17</v>
      </c>
      <c r="G2">
        <v>37.359664916992188</v>
      </c>
      <c r="H2">
        <v>36.506580352783203</v>
      </c>
      <c r="I2">
        <v>0.76647812128067017</v>
      </c>
      <c r="J2">
        <v>1.6206508735194802E-4</v>
      </c>
      <c r="K2">
        <v>2.8825417393818498E-4</v>
      </c>
      <c r="L2">
        <v>1.1734375584637746E-4</v>
      </c>
      <c r="M2">
        <v>1</v>
      </c>
      <c r="P2" s="5">
        <v>42538</v>
      </c>
      <c r="Q2" s="6"/>
    </row>
    <row r="3" spans="1:17" x14ac:dyDescent="0.25">
      <c r="A3" t="s">
        <v>18</v>
      </c>
      <c r="B3" t="s">
        <v>14</v>
      </c>
      <c r="C3" s="2">
        <v>42553</v>
      </c>
      <c r="D3" t="s">
        <v>15</v>
      </c>
      <c r="E3" t="s">
        <v>16</v>
      </c>
      <c r="F3" t="s">
        <v>17</v>
      </c>
      <c r="G3">
        <v>36.2841796875</v>
      </c>
      <c r="H3">
        <v>36.506580352783203</v>
      </c>
      <c r="I3">
        <v>0.76647812128067017</v>
      </c>
      <c r="J3">
        <v>3.0860776314511895E-4</v>
      </c>
      <c r="K3">
        <v>2.8825417393818498E-4</v>
      </c>
      <c r="L3">
        <v>1.1734375584637746E-4</v>
      </c>
      <c r="M3">
        <v>1</v>
      </c>
      <c r="P3" s="5">
        <v>42539</v>
      </c>
      <c r="Q3" s="6"/>
    </row>
    <row r="4" spans="1:17" x14ac:dyDescent="0.25">
      <c r="A4" t="s">
        <v>19</v>
      </c>
      <c r="B4" t="s">
        <v>14</v>
      </c>
      <c r="C4" s="2">
        <v>42553</v>
      </c>
      <c r="D4" t="s">
        <v>15</v>
      </c>
      <c r="E4" t="s">
        <v>16</v>
      </c>
      <c r="F4" t="s">
        <v>17</v>
      </c>
      <c r="G4">
        <v>35.875896453857422</v>
      </c>
      <c r="H4">
        <v>36.506580352783203</v>
      </c>
      <c r="I4">
        <v>0.76647812128067017</v>
      </c>
      <c r="J4">
        <v>3.9408970042131841E-4</v>
      </c>
      <c r="K4">
        <v>2.8825417393818498E-4</v>
      </c>
      <c r="L4">
        <v>1.1734375584637746E-4</v>
      </c>
      <c r="M4">
        <v>1</v>
      </c>
      <c r="P4" s="5">
        <v>42540</v>
      </c>
      <c r="Q4" s="6"/>
    </row>
    <row r="5" spans="1:17" x14ac:dyDescent="0.25">
      <c r="A5" t="s">
        <v>20</v>
      </c>
      <c r="B5" t="s">
        <v>21</v>
      </c>
      <c r="C5" s="2">
        <v>42553</v>
      </c>
      <c r="D5" t="s">
        <v>15</v>
      </c>
      <c r="E5" t="s">
        <v>16</v>
      </c>
      <c r="F5" t="s">
        <v>17</v>
      </c>
      <c r="G5">
        <v>35.649604797363281</v>
      </c>
      <c r="H5">
        <v>36.583778381347656</v>
      </c>
      <c r="I5">
        <v>1.6265933513641357</v>
      </c>
      <c r="J5">
        <v>4.5128416968509555E-4</v>
      </c>
      <c r="K5">
        <v>3.2966505386866629E-4</v>
      </c>
      <c r="L5">
        <v>2.1297215425875038E-4</v>
      </c>
      <c r="M5">
        <v>1</v>
      </c>
      <c r="P5" s="5">
        <v>42541</v>
      </c>
      <c r="Q5" s="6"/>
    </row>
    <row r="6" spans="1:17" x14ac:dyDescent="0.25">
      <c r="A6" t="s">
        <v>22</v>
      </c>
      <c r="B6" t="s">
        <v>21</v>
      </c>
      <c r="C6" s="2">
        <v>42553</v>
      </c>
      <c r="D6" t="s">
        <v>15</v>
      </c>
      <c r="E6" t="s">
        <v>16</v>
      </c>
      <c r="F6" t="s">
        <v>17</v>
      </c>
      <c r="G6">
        <v>35.639732360839844</v>
      </c>
      <c r="H6">
        <v>36.583778381347656</v>
      </c>
      <c r="I6">
        <v>1.6265933513641357</v>
      </c>
      <c r="J6">
        <v>4.539602086879313E-4</v>
      </c>
      <c r="K6">
        <v>3.2966505386866629E-4</v>
      </c>
      <c r="L6">
        <v>2.1297215425875038E-4</v>
      </c>
      <c r="M6">
        <v>1</v>
      </c>
      <c r="P6" s="5">
        <v>42542</v>
      </c>
      <c r="Q6" s="6"/>
    </row>
    <row r="7" spans="1:17" x14ac:dyDescent="0.25">
      <c r="A7" t="s">
        <v>23</v>
      </c>
      <c r="B7" t="s">
        <v>21</v>
      </c>
      <c r="C7" s="2">
        <v>42553</v>
      </c>
      <c r="D7" t="s">
        <v>15</v>
      </c>
      <c r="E7" t="s">
        <v>16</v>
      </c>
      <c r="F7" t="s">
        <v>17</v>
      </c>
      <c r="G7">
        <v>38.461997985839844</v>
      </c>
      <c r="H7">
        <v>36.583778381347656</v>
      </c>
      <c r="I7">
        <v>1.6265933513641357</v>
      </c>
      <c r="J7">
        <v>8.3750885096378624E-5</v>
      </c>
      <c r="K7">
        <v>3.2966505386866629E-4</v>
      </c>
      <c r="L7">
        <v>2.1297215425875038E-4</v>
      </c>
      <c r="M7">
        <v>1</v>
      </c>
      <c r="P7" s="5">
        <v>42543</v>
      </c>
      <c r="Q7" s="6"/>
    </row>
    <row r="8" spans="1:17" x14ac:dyDescent="0.25">
      <c r="A8" t="s">
        <v>24</v>
      </c>
      <c r="B8" t="s">
        <v>25</v>
      </c>
      <c r="C8" s="2">
        <v>42554</v>
      </c>
      <c r="D8" t="s">
        <v>15</v>
      </c>
      <c r="E8" t="s">
        <v>16</v>
      </c>
      <c r="F8" t="s">
        <v>17</v>
      </c>
      <c r="G8" t="s">
        <v>26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>
        <v>1</v>
      </c>
      <c r="P8" s="5">
        <v>42544</v>
      </c>
      <c r="Q8" s="6"/>
    </row>
    <row r="9" spans="1:17" x14ac:dyDescent="0.25">
      <c r="A9" t="s">
        <v>28</v>
      </c>
      <c r="B9" t="s">
        <v>25</v>
      </c>
      <c r="C9" s="2">
        <v>42554</v>
      </c>
      <c r="D9" t="s">
        <v>15</v>
      </c>
      <c r="E9" t="s">
        <v>16</v>
      </c>
      <c r="F9" t="s">
        <v>17</v>
      </c>
      <c r="G9" t="s">
        <v>26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>
        <v>1</v>
      </c>
      <c r="P9" s="5">
        <v>42545</v>
      </c>
      <c r="Q9" s="6"/>
    </row>
    <row r="10" spans="1:17" x14ac:dyDescent="0.25">
      <c r="A10" t="s">
        <v>29</v>
      </c>
      <c r="B10" t="s">
        <v>25</v>
      </c>
      <c r="C10" s="2">
        <v>42554</v>
      </c>
      <c r="D10" t="s">
        <v>15</v>
      </c>
      <c r="E10" t="s">
        <v>16</v>
      </c>
      <c r="F10" t="s">
        <v>17</v>
      </c>
      <c r="G10" t="s">
        <v>26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>
        <v>1</v>
      </c>
      <c r="P10" s="5">
        <v>42546</v>
      </c>
      <c r="Q10" s="6"/>
    </row>
    <row r="11" spans="1:17" x14ac:dyDescent="0.25">
      <c r="A11" t="s">
        <v>30</v>
      </c>
      <c r="B11" t="s">
        <v>31</v>
      </c>
      <c r="C11" s="2">
        <v>42554</v>
      </c>
      <c r="D11" t="s">
        <v>15</v>
      </c>
      <c r="E11" t="s">
        <v>16</v>
      </c>
      <c r="F11" t="s">
        <v>17</v>
      </c>
      <c r="G11">
        <v>40.859905242919922</v>
      </c>
      <c r="H11">
        <v>41.454666137695313</v>
      </c>
      <c r="I11">
        <v>0.84111624956130981</v>
      </c>
      <c r="J11">
        <v>1.9921875718864612E-5</v>
      </c>
      <c r="K11">
        <v>1.4846614249108825E-5</v>
      </c>
      <c r="L11">
        <v>7.1775034484744538E-6</v>
      </c>
      <c r="M11">
        <v>1</v>
      </c>
      <c r="P11" s="5">
        <v>42547</v>
      </c>
      <c r="Q11" s="6"/>
    </row>
    <row r="12" spans="1:17" x14ac:dyDescent="0.25">
      <c r="A12" t="s">
        <v>32</v>
      </c>
      <c r="B12" t="s">
        <v>31</v>
      </c>
      <c r="C12" s="2">
        <v>42554</v>
      </c>
      <c r="D12" t="s">
        <v>15</v>
      </c>
      <c r="E12" t="s">
        <v>16</v>
      </c>
      <c r="F12" t="s">
        <v>17</v>
      </c>
      <c r="G12" t="s">
        <v>26</v>
      </c>
      <c r="H12">
        <v>41.454666137695313</v>
      </c>
      <c r="I12">
        <v>0.84111624956130981</v>
      </c>
      <c r="J12" t="s">
        <v>27</v>
      </c>
      <c r="K12" t="s">
        <v>27</v>
      </c>
      <c r="L12" t="s">
        <v>27</v>
      </c>
      <c r="M12">
        <v>1</v>
      </c>
      <c r="P12" s="5">
        <v>42548</v>
      </c>
      <c r="Q12" s="9"/>
    </row>
    <row r="13" spans="1:17" x14ac:dyDescent="0.25">
      <c r="A13" t="s">
        <v>33</v>
      </c>
      <c r="B13" t="s">
        <v>31</v>
      </c>
      <c r="C13" s="2">
        <v>42554</v>
      </c>
      <c r="D13" t="s">
        <v>15</v>
      </c>
      <c r="E13" t="s">
        <v>16</v>
      </c>
      <c r="F13" t="s">
        <v>17</v>
      </c>
      <c r="G13">
        <v>42.049423217773438</v>
      </c>
      <c r="H13">
        <v>41.454666137695313</v>
      </c>
      <c r="I13">
        <v>0.84111624956130981</v>
      </c>
      <c r="J13">
        <v>9.7713527793530375E-6</v>
      </c>
      <c r="K13">
        <v>1.4846614249108825E-5</v>
      </c>
      <c r="L13">
        <v>7.1775034484744538E-6</v>
      </c>
      <c r="M13">
        <v>1</v>
      </c>
      <c r="P13" s="5">
        <v>42549</v>
      </c>
      <c r="Q13" s="9"/>
    </row>
    <row r="14" spans="1:17" x14ac:dyDescent="0.25">
      <c r="A14" t="s">
        <v>34</v>
      </c>
      <c r="B14" t="s">
        <v>35</v>
      </c>
      <c r="C14" s="2">
        <v>42555</v>
      </c>
      <c r="D14" t="s">
        <v>15</v>
      </c>
      <c r="E14" t="s">
        <v>16</v>
      </c>
      <c r="F14" t="s">
        <v>17</v>
      </c>
      <c r="G14">
        <v>37.515193939208984</v>
      </c>
      <c r="H14">
        <v>37.430809020996094</v>
      </c>
      <c r="I14">
        <v>0.11933829635381699</v>
      </c>
      <c r="J14">
        <v>1.4765179366804659E-4</v>
      </c>
      <c r="K14">
        <v>1.5550354146398604E-4</v>
      </c>
      <c r="L14">
        <v>1.1104048098786734E-5</v>
      </c>
      <c r="M14">
        <v>1</v>
      </c>
      <c r="P14" s="5">
        <v>42550</v>
      </c>
      <c r="Q14" s="9"/>
    </row>
    <row r="15" spans="1:17" x14ac:dyDescent="0.25">
      <c r="A15" t="s">
        <v>36</v>
      </c>
      <c r="B15" t="s">
        <v>35</v>
      </c>
      <c r="C15" s="2">
        <v>42555</v>
      </c>
      <c r="D15" t="s">
        <v>15</v>
      </c>
      <c r="E15" t="s">
        <v>16</v>
      </c>
      <c r="F15" t="s">
        <v>17</v>
      </c>
      <c r="G15" t="s">
        <v>26</v>
      </c>
      <c r="H15">
        <v>37.430809020996094</v>
      </c>
      <c r="I15">
        <v>0.11933829635381699</v>
      </c>
      <c r="J15" t="s">
        <v>27</v>
      </c>
      <c r="K15" t="s">
        <v>27</v>
      </c>
      <c r="L15" t="s">
        <v>27</v>
      </c>
      <c r="M15">
        <v>1</v>
      </c>
      <c r="P15" s="5">
        <v>42551</v>
      </c>
      <c r="Q15" s="9"/>
    </row>
    <row r="16" spans="1:17" x14ac:dyDescent="0.25">
      <c r="A16" t="s">
        <v>37</v>
      </c>
      <c r="B16" t="s">
        <v>35</v>
      </c>
      <c r="C16" s="2">
        <v>42555</v>
      </c>
      <c r="D16" t="s">
        <v>15</v>
      </c>
      <c r="E16" t="s">
        <v>16</v>
      </c>
      <c r="F16" t="s">
        <v>17</v>
      </c>
      <c r="G16">
        <v>37.346424102783203</v>
      </c>
      <c r="H16">
        <v>37.430809020996094</v>
      </c>
      <c r="I16">
        <v>0.11933829635381699</v>
      </c>
      <c r="J16">
        <v>1.6335528925992548E-4</v>
      </c>
      <c r="K16">
        <v>1.5550354146398604E-4</v>
      </c>
      <c r="L16">
        <v>1.1104048098786734E-5</v>
      </c>
      <c r="M16">
        <v>1</v>
      </c>
      <c r="P16" s="5">
        <v>42552</v>
      </c>
      <c r="Q16" s="9"/>
    </row>
    <row r="17" spans="1:17" x14ac:dyDescent="0.25">
      <c r="A17" t="s">
        <v>38</v>
      </c>
      <c r="B17" t="s">
        <v>39</v>
      </c>
      <c r="C17" s="2">
        <v>42555</v>
      </c>
      <c r="D17" t="s">
        <v>15</v>
      </c>
      <c r="E17" t="s">
        <v>16</v>
      </c>
      <c r="F17" t="s">
        <v>17</v>
      </c>
      <c r="G17">
        <v>37.894817352294922</v>
      </c>
      <c r="H17">
        <v>39.427616119384766</v>
      </c>
      <c r="I17">
        <v>1.8021889925003052</v>
      </c>
      <c r="J17">
        <v>1.1762631038436666E-4</v>
      </c>
      <c r="K17">
        <v>6.450872024288401E-5</v>
      </c>
      <c r="L17">
        <v>5.1722159696510062E-5</v>
      </c>
      <c r="M17">
        <v>1</v>
      </c>
      <c r="P17" s="5">
        <v>42553</v>
      </c>
      <c r="Q17" s="9"/>
    </row>
    <row r="18" spans="1:17" x14ac:dyDescent="0.25">
      <c r="A18" t="s">
        <v>40</v>
      </c>
      <c r="B18" t="s">
        <v>39</v>
      </c>
      <c r="C18" s="2">
        <v>42555</v>
      </c>
      <c r="D18" t="s">
        <v>15</v>
      </c>
      <c r="E18" t="s">
        <v>16</v>
      </c>
      <c r="F18" t="s">
        <v>17</v>
      </c>
      <c r="G18">
        <v>41.412940979003906</v>
      </c>
      <c r="H18">
        <v>39.427616119384766</v>
      </c>
      <c r="I18">
        <v>1.8021889925003052</v>
      </c>
      <c r="J18">
        <v>1.4305202967079822E-5</v>
      </c>
      <c r="K18">
        <v>6.450872024288401E-5</v>
      </c>
      <c r="L18">
        <v>5.1722159696510062E-5</v>
      </c>
      <c r="M18">
        <v>1</v>
      </c>
      <c r="P18" s="5">
        <v>42554</v>
      </c>
      <c r="Q18" s="9">
        <v>7</v>
      </c>
    </row>
    <row r="19" spans="1:17" x14ac:dyDescent="0.25">
      <c r="A19" t="s">
        <v>41</v>
      </c>
      <c r="B19" t="s">
        <v>39</v>
      </c>
      <c r="C19" s="2">
        <v>42555</v>
      </c>
      <c r="D19" t="s">
        <v>15</v>
      </c>
      <c r="E19" t="s">
        <v>16</v>
      </c>
      <c r="F19" t="s">
        <v>17</v>
      </c>
      <c r="G19">
        <v>38.975086212158203</v>
      </c>
      <c r="H19">
        <v>39.427616119384766</v>
      </c>
      <c r="I19">
        <v>1.8021889925003052</v>
      </c>
      <c r="J19">
        <v>6.1594648286700249E-5</v>
      </c>
      <c r="K19">
        <v>6.450872024288401E-5</v>
      </c>
      <c r="L19">
        <v>5.1722159696510062E-5</v>
      </c>
      <c r="M19">
        <v>1</v>
      </c>
      <c r="P19" s="5">
        <v>42555</v>
      </c>
      <c r="Q19" s="9"/>
    </row>
    <row r="20" spans="1:17" x14ac:dyDescent="0.25">
      <c r="A20" t="s">
        <v>42</v>
      </c>
      <c r="B20" t="s">
        <v>43</v>
      </c>
      <c r="C20" s="2">
        <v>42556</v>
      </c>
      <c r="D20" t="s">
        <v>15</v>
      </c>
      <c r="E20" t="s">
        <v>16</v>
      </c>
      <c r="F20" t="s">
        <v>17</v>
      </c>
      <c r="G20" t="s">
        <v>26</v>
      </c>
      <c r="H20">
        <v>37.685997009277344</v>
      </c>
      <c r="I20">
        <v>1.4383957386016846</v>
      </c>
      <c r="J20" t="s">
        <v>27</v>
      </c>
      <c r="K20" t="s">
        <v>27</v>
      </c>
      <c r="L20" t="s">
        <v>27</v>
      </c>
      <c r="M20">
        <v>1</v>
      </c>
      <c r="P20" s="5">
        <v>42556</v>
      </c>
      <c r="Q20" s="9"/>
    </row>
    <row r="21" spans="1:17" x14ac:dyDescent="0.25">
      <c r="A21" t="s">
        <v>44</v>
      </c>
      <c r="B21" t="s">
        <v>43</v>
      </c>
      <c r="C21" s="2">
        <v>42556</v>
      </c>
      <c r="D21" t="s">
        <v>15</v>
      </c>
      <c r="E21" t="s">
        <v>16</v>
      </c>
      <c r="F21" t="s">
        <v>17</v>
      </c>
      <c r="G21">
        <v>38.703098297119141</v>
      </c>
      <c r="H21">
        <v>37.685997009277344</v>
      </c>
      <c r="I21">
        <v>1.4383957386016846</v>
      </c>
      <c r="J21">
        <v>7.2490802267566323E-5</v>
      </c>
      <c r="K21">
        <v>1.5879645070526749E-4</v>
      </c>
      <c r="L21">
        <v>1.2205461825942621E-4</v>
      </c>
      <c r="M21">
        <v>1</v>
      </c>
      <c r="P21" s="5">
        <v>42557</v>
      </c>
      <c r="Q21" s="9"/>
    </row>
    <row r="22" spans="1:17" x14ac:dyDescent="0.25">
      <c r="A22" t="s">
        <v>45</v>
      </c>
      <c r="B22" t="s">
        <v>43</v>
      </c>
      <c r="C22" s="2">
        <v>42556</v>
      </c>
      <c r="D22" t="s">
        <v>15</v>
      </c>
      <c r="E22" t="s">
        <v>16</v>
      </c>
      <c r="F22" t="s">
        <v>17</v>
      </c>
      <c r="G22">
        <v>36.668899536132813</v>
      </c>
      <c r="H22">
        <v>37.685997009277344</v>
      </c>
      <c r="I22">
        <v>1.4383957386016846</v>
      </c>
      <c r="J22">
        <v>2.4510209914296865E-4</v>
      </c>
      <c r="K22">
        <v>1.5879645070526749E-4</v>
      </c>
      <c r="L22">
        <v>1.2205461825942621E-4</v>
      </c>
      <c r="M22">
        <v>1</v>
      </c>
      <c r="P22" s="5">
        <v>42558</v>
      </c>
      <c r="Q22" s="9">
        <v>1</v>
      </c>
    </row>
    <row r="23" spans="1:17" x14ac:dyDescent="0.25">
      <c r="A23" t="s">
        <v>46</v>
      </c>
      <c r="B23" t="s">
        <v>47</v>
      </c>
      <c r="C23" s="2">
        <v>42556</v>
      </c>
      <c r="D23" t="s">
        <v>15</v>
      </c>
      <c r="E23" t="s">
        <v>16</v>
      </c>
      <c r="F23" t="s">
        <v>17</v>
      </c>
      <c r="G23" t="s">
        <v>26</v>
      </c>
      <c r="H23">
        <v>36.501155853271484</v>
      </c>
      <c r="I23">
        <v>0.64854627847671509</v>
      </c>
      <c r="J23" t="s">
        <v>27</v>
      </c>
      <c r="K23" t="s">
        <v>27</v>
      </c>
      <c r="L23" t="s">
        <v>27</v>
      </c>
      <c r="M23">
        <v>1</v>
      </c>
      <c r="P23" s="5">
        <v>42559</v>
      </c>
      <c r="Q23" s="9"/>
    </row>
    <row r="24" spans="1:17" x14ac:dyDescent="0.25">
      <c r="A24" t="s">
        <v>48</v>
      </c>
      <c r="B24" t="s">
        <v>47</v>
      </c>
      <c r="C24" s="2">
        <v>42556</v>
      </c>
      <c r="D24" t="s">
        <v>15</v>
      </c>
      <c r="E24" t="s">
        <v>16</v>
      </c>
      <c r="F24" t="s">
        <v>17</v>
      </c>
      <c r="G24">
        <v>36.042564392089844</v>
      </c>
      <c r="H24">
        <v>36.501155853271484</v>
      </c>
      <c r="I24">
        <v>0.64854627847671509</v>
      </c>
      <c r="J24">
        <v>3.5665417090058327E-4</v>
      </c>
      <c r="K24">
        <v>2.8128791018389165E-4</v>
      </c>
      <c r="L24">
        <v>1.0658399696694687E-4</v>
      </c>
      <c r="M24">
        <v>1</v>
      </c>
      <c r="P24" s="5">
        <v>42560</v>
      </c>
      <c r="Q24" s="9"/>
    </row>
    <row r="25" spans="1:17" x14ac:dyDescent="0.25">
      <c r="A25" t="s">
        <v>49</v>
      </c>
      <c r="B25" t="s">
        <v>47</v>
      </c>
      <c r="C25" s="2">
        <v>42556</v>
      </c>
      <c r="D25" t="s">
        <v>15</v>
      </c>
      <c r="E25" t="s">
        <v>16</v>
      </c>
      <c r="F25" t="s">
        <v>17</v>
      </c>
      <c r="G25">
        <v>36.959747314453125</v>
      </c>
      <c r="H25">
        <v>36.501155853271484</v>
      </c>
      <c r="I25">
        <v>0.64854627847671509</v>
      </c>
      <c r="J25">
        <v>2.0592163491528481E-4</v>
      </c>
      <c r="K25">
        <v>2.8128791018389165E-4</v>
      </c>
      <c r="L25">
        <v>1.0658399696694687E-4</v>
      </c>
      <c r="M25">
        <v>1</v>
      </c>
      <c r="P25" s="5">
        <v>42561</v>
      </c>
      <c r="Q25" s="9"/>
    </row>
    <row r="26" spans="1:17" x14ac:dyDescent="0.25">
      <c r="A26" t="s">
        <v>50</v>
      </c>
      <c r="B26" t="s">
        <v>51</v>
      </c>
      <c r="C26" s="2">
        <v>42557</v>
      </c>
      <c r="D26" t="s">
        <v>15</v>
      </c>
      <c r="E26" t="s">
        <v>16</v>
      </c>
      <c r="F26" t="s">
        <v>17</v>
      </c>
      <c r="G26">
        <v>37.098285675048828</v>
      </c>
      <c r="H26">
        <v>37.298053741455078</v>
      </c>
      <c r="I26">
        <v>0.99640023708343506</v>
      </c>
      <c r="J26">
        <v>1.8952663231175393E-4</v>
      </c>
      <c r="K26">
        <v>1.8753408221527934E-4</v>
      </c>
      <c r="L26">
        <v>9.854476957116276E-5</v>
      </c>
      <c r="M26">
        <v>1</v>
      </c>
      <c r="P26" s="5">
        <v>42562</v>
      </c>
      <c r="Q26" s="9"/>
    </row>
    <row r="27" spans="1:17" x14ac:dyDescent="0.25">
      <c r="A27" t="s">
        <v>52</v>
      </c>
      <c r="B27" t="s">
        <v>51</v>
      </c>
      <c r="C27" s="2">
        <v>42557</v>
      </c>
      <c r="D27" t="s">
        <v>15</v>
      </c>
      <c r="E27" t="s">
        <v>16</v>
      </c>
      <c r="F27" t="s">
        <v>17</v>
      </c>
      <c r="G27">
        <v>38.379203796386719</v>
      </c>
      <c r="H27">
        <v>37.298053741455078</v>
      </c>
      <c r="I27">
        <v>0.99640023708343506</v>
      </c>
      <c r="J27">
        <v>8.800815703580156E-5</v>
      </c>
      <c r="K27">
        <v>1.8753408221527934E-4</v>
      </c>
      <c r="L27">
        <v>9.854476957116276E-5</v>
      </c>
      <c r="M27">
        <v>1</v>
      </c>
      <c r="P27" s="5">
        <v>42563</v>
      </c>
      <c r="Q27" s="9"/>
    </row>
    <row r="28" spans="1:17" x14ac:dyDescent="0.25">
      <c r="A28" t="s">
        <v>53</v>
      </c>
      <c r="B28" t="s">
        <v>51</v>
      </c>
      <c r="C28" s="2">
        <v>42557</v>
      </c>
      <c r="D28" t="s">
        <v>15</v>
      </c>
      <c r="E28" t="s">
        <v>16</v>
      </c>
      <c r="F28" t="s">
        <v>17</v>
      </c>
      <c r="G28">
        <v>36.416671752929688</v>
      </c>
      <c r="H28">
        <v>37.298053741455078</v>
      </c>
      <c r="I28">
        <v>0.99640023708343506</v>
      </c>
      <c r="J28">
        <v>2.8506747912615538E-4</v>
      </c>
      <c r="K28">
        <v>1.8753408221527934E-4</v>
      </c>
      <c r="L28">
        <v>9.854476957116276E-5</v>
      </c>
      <c r="M28">
        <v>1</v>
      </c>
      <c r="P28" s="5">
        <v>42564</v>
      </c>
      <c r="Q28" s="9"/>
    </row>
    <row r="29" spans="1:17" x14ac:dyDescent="0.25">
      <c r="A29" t="s">
        <v>54</v>
      </c>
      <c r="B29" t="s">
        <v>55</v>
      </c>
      <c r="C29" s="2">
        <v>42557</v>
      </c>
      <c r="D29" t="s">
        <v>15</v>
      </c>
      <c r="E29" t="s">
        <v>16</v>
      </c>
      <c r="F29" t="s">
        <v>17</v>
      </c>
      <c r="G29">
        <v>37.020484924316406</v>
      </c>
      <c r="H29">
        <v>36.022682189941406</v>
      </c>
      <c r="I29">
        <v>0.87635183334350586</v>
      </c>
      <c r="J29">
        <v>1.9856606377288699E-4</v>
      </c>
      <c r="K29">
        <v>3.9182984619401395E-4</v>
      </c>
      <c r="L29">
        <v>1.7269996169488877E-4</v>
      </c>
      <c r="M29">
        <v>1</v>
      </c>
      <c r="P29" s="5">
        <v>42565</v>
      </c>
      <c r="Q29" s="9"/>
    </row>
    <row r="30" spans="1:17" x14ac:dyDescent="0.25">
      <c r="A30" t="s">
        <v>56</v>
      </c>
      <c r="B30" t="s">
        <v>55</v>
      </c>
      <c r="C30" s="2">
        <v>42557</v>
      </c>
      <c r="D30" t="s">
        <v>15</v>
      </c>
      <c r="E30" t="s">
        <v>16</v>
      </c>
      <c r="F30" t="s">
        <v>17</v>
      </c>
      <c r="G30">
        <v>35.669673919677734</v>
      </c>
      <c r="H30">
        <v>36.022682189941406</v>
      </c>
      <c r="I30">
        <v>0.87635183334350586</v>
      </c>
      <c r="J30">
        <v>4.45892772404477E-4</v>
      </c>
      <c r="K30">
        <v>3.9182984619401395E-4</v>
      </c>
      <c r="L30">
        <v>1.7269996169488877E-4</v>
      </c>
      <c r="M30">
        <v>1</v>
      </c>
      <c r="P30" s="5">
        <v>42566</v>
      </c>
      <c r="Q30" s="9"/>
    </row>
    <row r="31" spans="1:17" x14ac:dyDescent="0.25">
      <c r="A31" t="s">
        <v>57</v>
      </c>
      <c r="B31" t="s">
        <v>55</v>
      </c>
      <c r="C31" s="2">
        <v>42557</v>
      </c>
      <c r="D31" t="s">
        <v>15</v>
      </c>
      <c r="E31" t="s">
        <v>16</v>
      </c>
      <c r="F31" t="s">
        <v>17</v>
      </c>
      <c r="G31">
        <v>35.377887725830078</v>
      </c>
      <c r="H31">
        <v>36.022682189941406</v>
      </c>
      <c r="I31">
        <v>0.87635183334350586</v>
      </c>
      <c r="J31">
        <v>5.3103064419701695E-4</v>
      </c>
      <c r="K31">
        <v>3.9182984619401395E-4</v>
      </c>
      <c r="L31">
        <v>1.7269996169488877E-4</v>
      </c>
      <c r="M31">
        <v>1</v>
      </c>
      <c r="P31" s="5">
        <v>42567</v>
      </c>
      <c r="Q31" s="9"/>
    </row>
    <row r="32" spans="1:17" x14ac:dyDescent="0.25">
      <c r="A32" t="s">
        <v>58</v>
      </c>
      <c r="B32" t="s">
        <v>59</v>
      </c>
      <c r="C32" s="2">
        <v>42558</v>
      </c>
      <c r="D32" t="s">
        <v>15</v>
      </c>
      <c r="E32" t="s">
        <v>16</v>
      </c>
      <c r="F32" t="s">
        <v>17</v>
      </c>
      <c r="G32">
        <v>35.775531768798828</v>
      </c>
      <c r="H32">
        <v>36.2803955078125</v>
      </c>
      <c r="I32">
        <v>0.43723660707473755</v>
      </c>
      <c r="J32">
        <v>4.1850283741950989E-4</v>
      </c>
      <c r="K32">
        <v>3.1677572405897081E-4</v>
      </c>
      <c r="L32">
        <v>8.8099761342164129E-5</v>
      </c>
      <c r="M32">
        <v>1</v>
      </c>
      <c r="P32" s="5">
        <v>42568</v>
      </c>
      <c r="Q32" s="9"/>
    </row>
    <row r="33" spans="1:17" x14ac:dyDescent="0.25">
      <c r="A33" t="s">
        <v>60</v>
      </c>
      <c r="B33" t="s">
        <v>59</v>
      </c>
      <c r="C33" s="2">
        <v>42558</v>
      </c>
      <c r="D33" t="s">
        <v>15</v>
      </c>
      <c r="E33" t="s">
        <v>16</v>
      </c>
      <c r="F33" t="s">
        <v>17</v>
      </c>
      <c r="G33">
        <v>36.529617309570313</v>
      </c>
      <c r="H33">
        <v>36.2803955078125</v>
      </c>
      <c r="I33">
        <v>0.43723660707473755</v>
      </c>
      <c r="J33">
        <v>2.6642333250492811E-4</v>
      </c>
      <c r="K33">
        <v>3.1677572405897081E-4</v>
      </c>
      <c r="L33">
        <v>8.8099761342164129E-5</v>
      </c>
      <c r="M33">
        <v>1</v>
      </c>
      <c r="P33" s="5">
        <v>42569</v>
      </c>
      <c r="Q33" s="9"/>
    </row>
    <row r="34" spans="1:17" x14ac:dyDescent="0.25">
      <c r="A34" t="s">
        <v>61</v>
      </c>
      <c r="B34" t="s">
        <v>59</v>
      </c>
      <c r="C34" s="2">
        <v>42558</v>
      </c>
      <c r="D34" t="s">
        <v>15</v>
      </c>
      <c r="E34" t="s">
        <v>16</v>
      </c>
      <c r="F34" t="s">
        <v>17</v>
      </c>
      <c r="G34">
        <v>36.536037445068359</v>
      </c>
      <c r="H34">
        <v>36.2803955078125</v>
      </c>
      <c r="I34">
        <v>0.43723660707473755</v>
      </c>
      <c r="J34">
        <v>2.6540094404481351E-4</v>
      </c>
      <c r="K34">
        <v>3.1677572405897081E-4</v>
      </c>
      <c r="L34">
        <v>8.8099761342164129E-5</v>
      </c>
      <c r="M34">
        <v>1</v>
      </c>
      <c r="P34" s="5">
        <v>42570</v>
      </c>
      <c r="Q34" s="9"/>
    </row>
    <row r="35" spans="1:17" x14ac:dyDescent="0.25">
      <c r="A35" t="s">
        <v>62</v>
      </c>
      <c r="B35" t="s">
        <v>63</v>
      </c>
      <c r="C35" s="2">
        <v>42558</v>
      </c>
      <c r="D35" t="s">
        <v>15</v>
      </c>
      <c r="E35" t="s">
        <v>16</v>
      </c>
      <c r="F35" t="s">
        <v>17</v>
      </c>
      <c r="G35">
        <v>35.268009185791016</v>
      </c>
      <c r="H35">
        <v>35.676326751708984</v>
      </c>
      <c r="I35">
        <v>0.35389119386672974</v>
      </c>
      <c r="J35">
        <v>5.6714919628575444E-4</v>
      </c>
      <c r="K35">
        <v>4.5106475590728223E-4</v>
      </c>
      <c r="L35">
        <v>1.0058645420940593E-4</v>
      </c>
      <c r="M35">
        <v>1</v>
      </c>
      <c r="P35" s="5">
        <v>42571</v>
      </c>
      <c r="Q35" s="9"/>
    </row>
    <row r="36" spans="1:17" x14ac:dyDescent="0.25">
      <c r="A36" t="s">
        <v>64</v>
      </c>
      <c r="B36" t="s">
        <v>63</v>
      </c>
      <c r="C36" s="2">
        <v>42558</v>
      </c>
      <c r="D36" t="s">
        <v>15</v>
      </c>
      <c r="E36" t="s">
        <v>16</v>
      </c>
      <c r="F36" t="s">
        <v>17</v>
      </c>
      <c r="G36">
        <v>35.89453125</v>
      </c>
      <c r="H36">
        <v>35.676326751708984</v>
      </c>
      <c r="I36">
        <v>0.35389119386672974</v>
      </c>
      <c r="J36">
        <v>3.8971620961092412E-4</v>
      </c>
      <c r="K36">
        <v>4.5106475590728223E-4</v>
      </c>
      <c r="L36">
        <v>1.0058645420940593E-4</v>
      </c>
      <c r="M36">
        <v>1</v>
      </c>
      <c r="P36" s="5">
        <v>42572</v>
      </c>
      <c r="Q36" s="9"/>
    </row>
    <row r="37" spans="1:17" x14ac:dyDescent="0.25">
      <c r="A37" t="s">
        <v>65</v>
      </c>
      <c r="B37" t="s">
        <v>63</v>
      </c>
      <c r="C37" s="2">
        <v>42558</v>
      </c>
      <c r="D37" t="s">
        <v>15</v>
      </c>
      <c r="E37" t="s">
        <v>16</v>
      </c>
      <c r="F37" t="s">
        <v>17</v>
      </c>
      <c r="G37">
        <v>35.866436004638672</v>
      </c>
      <c r="H37">
        <v>35.676326751708984</v>
      </c>
      <c r="I37">
        <v>0.35389119386672974</v>
      </c>
      <c r="J37">
        <v>3.9632877451367676E-4</v>
      </c>
      <c r="K37">
        <v>4.5106475590728223E-4</v>
      </c>
      <c r="L37">
        <v>1.0058645420940593E-4</v>
      </c>
      <c r="M37">
        <v>1</v>
      </c>
      <c r="P37" s="5">
        <v>42573</v>
      </c>
      <c r="Q37" s="9"/>
    </row>
    <row r="38" spans="1:17" x14ac:dyDescent="0.25">
      <c r="A38" t="s">
        <v>66</v>
      </c>
      <c r="B38" t="s">
        <v>67</v>
      </c>
      <c r="C38" s="2">
        <v>42559</v>
      </c>
      <c r="D38" t="s">
        <v>15</v>
      </c>
      <c r="E38" t="s">
        <v>16</v>
      </c>
      <c r="F38" t="s">
        <v>17</v>
      </c>
      <c r="G38">
        <v>36.661457061767578</v>
      </c>
      <c r="H38">
        <v>36.662136077880859</v>
      </c>
      <c r="I38">
        <v>1.2790089845657349</v>
      </c>
      <c r="J38">
        <v>2.4619698524475098E-4</v>
      </c>
      <c r="K38">
        <v>2.9661337612196803E-4</v>
      </c>
      <c r="L38">
        <v>2.1198246395215392E-4</v>
      </c>
      <c r="M38">
        <v>1</v>
      </c>
      <c r="P38" s="5">
        <v>42574</v>
      </c>
      <c r="Q38" s="9">
        <f>6+7</f>
        <v>13</v>
      </c>
    </row>
    <row r="39" spans="1:17" x14ac:dyDescent="0.25">
      <c r="A39" t="s">
        <v>68</v>
      </c>
      <c r="B39" t="s">
        <v>67</v>
      </c>
      <c r="C39" s="2">
        <v>42559</v>
      </c>
      <c r="D39" t="s">
        <v>15</v>
      </c>
      <c r="E39" t="s">
        <v>16</v>
      </c>
      <c r="F39" t="s">
        <v>17</v>
      </c>
      <c r="G39">
        <v>35.383468627929688</v>
      </c>
      <c r="H39">
        <v>36.662136077880859</v>
      </c>
      <c r="I39">
        <v>1.2790089845657349</v>
      </c>
      <c r="J39">
        <v>5.2925880299881101E-4</v>
      </c>
      <c r="K39">
        <v>2.9661337612196803E-4</v>
      </c>
      <c r="L39">
        <v>2.1198246395215392E-4</v>
      </c>
      <c r="M39">
        <v>1</v>
      </c>
      <c r="P39" s="5">
        <v>42575</v>
      </c>
      <c r="Q39" s="9">
        <f>21+40</f>
        <v>61</v>
      </c>
    </row>
    <row r="40" spans="1:17" x14ac:dyDescent="0.25">
      <c r="A40" t="s">
        <v>69</v>
      </c>
      <c r="B40" t="s">
        <v>67</v>
      </c>
      <c r="C40" s="2">
        <v>42559</v>
      </c>
      <c r="D40" t="s">
        <v>15</v>
      </c>
      <c r="E40" t="s">
        <v>16</v>
      </c>
      <c r="F40" t="s">
        <v>17</v>
      </c>
      <c r="G40">
        <v>37.941486358642578</v>
      </c>
      <c r="H40">
        <v>36.662136077880859</v>
      </c>
      <c r="I40">
        <v>1.2790089845657349</v>
      </c>
      <c r="J40">
        <v>1.1438434012234211E-4</v>
      </c>
      <c r="K40">
        <v>2.9661337612196803E-4</v>
      </c>
      <c r="L40">
        <v>2.1198246395215392E-4</v>
      </c>
      <c r="M40">
        <v>1</v>
      </c>
      <c r="P40" s="5">
        <v>42576</v>
      </c>
      <c r="Q40" s="9">
        <f>28+38</f>
        <v>66</v>
      </c>
    </row>
    <row r="41" spans="1:17" x14ac:dyDescent="0.25">
      <c r="A41" t="s">
        <v>70</v>
      </c>
      <c r="B41" t="s">
        <v>71</v>
      </c>
      <c r="C41" s="2">
        <v>42559</v>
      </c>
      <c r="D41" t="s">
        <v>15</v>
      </c>
      <c r="E41" t="s">
        <v>16</v>
      </c>
      <c r="F41" t="s">
        <v>17</v>
      </c>
      <c r="G41">
        <v>36.896144866943359</v>
      </c>
      <c r="H41">
        <v>36.896144866943359</v>
      </c>
      <c r="I41" t="s">
        <v>27</v>
      </c>
      <c r="J41">
        <v>2.1391635527834296E-4</v>
      </c>
      <c r="K41">
        <v>2.1391635527834296E-4</v>
      </c>
      <c r="L41" t="s">
        <v>27</v>
      </c>
      <c r="M41">
        <v>1</v>
      </c>
      <c r="P41" s="5">
        <v>42577</v>
      </c>
      <c r="Q41" s="9">
        <f>40+20</f>
        <v>60</v>
      </c>
    </row>
    <row r="42" spans="1:17" x14ac:dyDescent="0.25">
      <c r="A42" t="s">
        <v>72</v>
      </c>
      <c r="B42" t="s">
        <v>71</v>
      </c>
      <c r="C42" s="2">
        <v>42559</v>
      </c>
      <c r="D42" t="s">
        <v>15</v>
      </c>
      <c r="E42" t="s">
        <v>16</v>
      </c>
      <c r="F42" t="s">
        <v>17</v>
      </c>
      <c r="G42" t="s">
        <v>26</v>
      </c>
      <c r="H42">
        <v>36.896144866943359</v>
      </c>
      <c r="I42" t="s">
        <v>27</v>
      </c>
      <c r="J42" t="s">
        <v>27</v>
      </c>
      <c r="K42" t="s">
        <v>27</v>
      </c>
      <c r="L42" t="s">
        <v>27</v>
      </c>
      <c r="M42">
        <v>1</v>
      </c>
      <c r="P42" s="5">
        <v>42578</v>
      </c>
      <c r="Q42" s="9">
        <f>45+10</f>
        <v>55</v>
      </c>
    </row>
    <row r="43" spans="1:17" x14ac:dyDescent="0.25">
      <c r="A43" t="s">
        <v>73</v>
      </c>
      <c r="B43" t="s">
        <v>71</v>
      </c>
      <c r="C43" s="2">
        <v>42559</v>
      </c>
      <c r="D43" t="s">
        <v>15</v>
      </c>
      <c r="E43" t="s">
        <v>16</v>
      </c>
      <c r="F43" t="s">
        <v>17</v>
      </c>
      <c r="G43" t="s">
        <v>26</v>
      </c>
      <c r="H43">
        <v>36.896144866943359</v>
      </c>
      <c r="I43" t="s">
        <v>27</v>
      </c>
      <c r="J43" t="s">
        <v>27</v>
      </c>
      <c r="K43" t="s">
        <v>27</v>
      </c>
      <c r="L43" t="s">
        <v>27</v>
      </c>
      <c r="M43">
        <v>1</v>
      </c>
      <c r="P43" s="5">
        <v>42579</v>
      </c>
      <c r="Q43" s="9">
        <v>154</v>
      </c>
    </row>
    <row r="44" spans="1:17" x14ac:dyDescent="0.25">
      <c r="A44" t="s">
        <v>74</v>
      </c>
      <c r="B44" t="s">
        <v>75</v>
      </c>
      <c r="C44" s="2">
        <v>42560</v>
      </c>
      <c r="D44" t="s">
        <v>15</v>
      </c>
      <c r="E44" t="s">
        <v>16</v>
      </c>
      <c r="F44" t="s">
        <v>17</v>
      </c>
      <c r="G44">
        <v>38.598876953125</v>
      </c>
      <c r="H44">
        <v>37.772594451904297</v>
      </c>
      <c r="I44">
        <v>0.73456603288650513</v>
      </c>
      <c r="J44">
        <v>7.7159478678368032E-5</v>
      </c>
      <c r="K44">
        <v>1.3431081606540829E-4</v>
      </c>
      <c r="L44">
        <v>5.2057224820600823E-5</v>
      </c>
      <c r="M44">
        <v>1</v>
      </c>
      <c r="P44" s="5">
        <v>42580</v>
      </c>
      <c r="Q44" s="9">
        <v>101</v>
      </c>
    </row>
    <row r="45" spans="1:17" x14ac:dyDescent="0.25">
      <c r="A45" t="s">
        <v>76</v>
      </c>
      <c r="B45" t="s">
        <v>75</v>
      </c>
      <c r="C45" s="2">
        <v>42560</v>
      </c>
      <c r="D45" t="s">
        <v>15</v>
      </c>
      <c r="E45" t="s">
        <v>16</v>
      </c>
      <c r="F45" t="s">
        <v>17</v>
      </c>
      <c r="G45">
        <v>37.525375366210938</v>
      </c>
      <c r="H45">
        <v>37.772594451904297</v>
      </c>
      <c r="I45">
        <v>0.73456603288650513</v>
      </c>
      <c r="J45">
        <v>1.4675426064059138E-4</v>
      </c>
      <c r="K45">
        <v>1.3431081606540829E-4</v>
      </c>
      <c r="L45">
        <v>5.2057224820600823E-5</v>
      </c>
      <c r="M45">
        <v>1</v>
      </c>
      <c r="P45" s="5">
        <v>42581</v>
      </c>
      <c r="Q45" s="9">
        <v>62</v>
      </c>
    </row>
    <row r="46" spans="1:17" x14ac:dyDescent="0.25">
      <c r="A46" t="s">
        <v>77</v>
      </c>
      <c r="B46" t="s">
        <v>75</v>
      </c>
      <c r="C46" s="2">
        <v>42560</v>
      </c>
      <c r="D46" t="s">
        <v>15</v>
      </c>
      <c r="E46" t="s">
        <v>16</v>
      </c>
      <c r="F46" t="s">
        <v>17</v>
      </c>
      <c r="G46">
        <v>37.193531036376953</v>
      </c>
      <c r="H46">
        <v>37.772594451904297</v>
      </c>
      <c r="I46">
        <v>0.73456603288650513</v>
      </c>
      <c r="J46">
        <v>1.7901869432535022E-4</v>
      </c>
      <c r="K46">
        <v>1.3431081606540829E-4</v>
      </c>
      <c r="L46">
        <v>5.2057224820600823E-5</v>
      </c>
      <c r="M46">
        <v>1</v>
      </c>
      <c r="P46" s="5">
        <v>42582</v>
      </c>
      <c r="Q46" s="9">
        <v>12</v>
      </c>
    </row>
    <row r="47" spans="1:17" x14ac:dyDescent="0.25">
      <c r="A47" t="s">
        <v>78</v>
      </c>
      <c r="B47" t="s">
        <v>79</v>
      </c>
      <c r="C47" s="2">
        <v>42560</v>
      </c>
      <c r="D47" t="s">
        <v>15</v>
      </c>
      <c r="E47" t="s">
        <v>16</v>
      </c>
      <c r="F47" t="s">
        <v>17</v>
      </c>
      <c r="G47" t="s">
        <v>26</v>
      </c>
      <c r="H47">
        <v>37.523368835449219</v>
      </c>
      <c r="I47">
        <v>2.1082272529602051</v>
      </c>
      <c r="J47" t="s">
        <v>27</v>
      </c>
      <c r="K47" t="s">
        <v>27</v>
      </c>
      <c r="L47" t="s">
        <v>27</v>
      </c>
      <c r="M47">
        <v>1</v>
      </c>
      <c r="P47" s="5">
        <v>42583</v>
      </c>
      <c r="Q47" s="9">
        <v>19</v>
      </c>
    </row>
    <row r="48" spans="1:17" x14ac:dyDescent="0.25">
      <c r="A48" t="s">
        <v>80</v>
      </c>
      <c r="B48" t="s">
        <v>79</v>
      </c>
      <c r="C48" s="2">
        <v>42560</v>
      </c>
      <c r="D48" t="s">
        <v>15</v>
      </c>
      <c r="E48" t="s">
        <v>16</v>
      </c>
      <c r="F48" t="s">
        <v>17</v>
      </c>
      <c r="G48">
        <v>39.014110565185547</v>
      </c>
      <c r="H48">
        <v>37.523368835449219</v>
      </c>
      <c r="I48">
        <v>2.1082272529602051</v>
      </c>
      <c r="J48">
        <v>6.0171845689183101E-5</v>
      </c>
      <c r="K48">
        <v>2.0947740995325148E-4</v>
      </c>
      <c r="L48">
        <v>2.1114994888193905E-4</v>
      </c>
      <c r="M48">
        <v>1</v>
      </c>
      <c r="P48" s="5">
        <v>42584</v>
      </c>
      <c r="Q48" s="9">
        <v>33</v>
      </c>
    </row>
    <row r="49" spans="1:17" x14ac:dyDescent="0.25">
      <c r="A49" t="s">
        <v>81</v>
      </c>
      <c r="B49" t="s">
        <v>79</v>
      </c>
      <c r="C49" s="2">
        <v>42560</v>
      </c>
      <c r="D49" t="s">
        <v>15</v>
      </c>
      <c r="E49" t="s">
        <v>16</v>
      </c>
      <c r="F49" t="s">
        <v>17</v>
      </c>
      <c r="G49">
        <v>36.032627105712891</v>
      </c>
      <c r="H49">
        <v>37.523368835449219</v>
      </c>
      <c r="I49">
        <v>2.1082272529602051</v>
      </c>
      <c r="J49">
        <v>3.5878297057934105E-4</v>
      </c>
      <c r="K49">
        <v>2.0947740995325148E-4</v>
      </c>
      <c r="L49">
        <v>2.1114994888193905E-4</v>
      </c>
      <c r="M49">
        <v>1</v>
      </c>
      <c r="P49" s="5">
        <v>42585</v>
      </c>
      <c r="Q49" s="9">
        <v>47</v>
      </c>
    </row>
    <row r="50" spans="1:17" x14ac:dyDescent="0.25">
      <c r="A50" t="s">
        <v>82</v>
      </c>
      <c r="B50" t="s">
        <v>83</v>
      </c>
      <c r="C50" s="2">
        <v>42561</v>
      </c>
      <c r="D50" t="s">
        <v>15</v>
      </c>
      <c r="E50" t="s">
        <v>16</v>
      </c>
      <c r="F50" t="s">
        <v>17</v>
      </c>
      <c r="G50">
        <v>35.767475128173828</v>
      </c>
      <c r="H50">
        <v>35.767475128173828</v>
      </c>
      <c r="I50" t="s">
        <v>27</v>
      </c>
      <c r="J50">
        <v>4.205269506201148E-4</v>
      </c>
      <c r="K50">
        <v>4.205269506201148E-4</v>
      </c>
      <c r="L50" t="s">
        <v>27</v>
      </c>
      <c r="M50">
        <v>1</v>
      </c>
      <c r="P50" s="5">
        <v>42586</v>
      </c>
      <c r="Q50" s="9">
        <v>84</v>
      </c>
    </row>
    <row r="51" spans="1:17" x14ac:dyDescent="0.25">
      <c r="A51" t="s">
        <v>84</v>
      </c>
      <c r="B51" t="s">
        <v>83</v>
      </c>
      <c r="C51" s="2">
        <v>42561</v>
      </c>
      <c r="D51" t="s">
        <v>15</v>
      </c>
      <c r="E51" t="s">
        <v>16</v>
      </c>
      <c r="F51" t="s">
        <v>17</v>
      </c>
      <c r="G51" t="s">
        <v>26</v>
      </c>
      <c r="H51">
        <v>35.767475128173828</v>
      </c>
      <c r="I51" t="s">
        <v>27</v>
      </c>
      <c r="J51" t="s">
        <v>27</v>
      </c>
      <c r="K51" t="s">
        <v>27</v>
      </c>
      <c r="L51" t="s">
        <v>27</v>
      </c>
      <c r="M51">
        <v>1</v>
      </c>
      <c r="P51" s="5">
        <v>42587</v>
      </c>
      <c r="Q51" s="9">
        <v>55</v>
      </c>
    </row>
    <row r="52" spans="1:17" x14ac:dyDescent="0.25">
      <c r="A52" t="s">
        <v>85</v>
      </c>
      <c r="B52" t="s">
        <v>83</v>
      </c>
      <c r="C52" s="2">
        <v>42561</v>
      </c>
      <c r="D52" t="s">
        <v>15</v>
      </c>
      <c r="E52" t="s">
        <v>16</v>
      </c>
      <c r="F52" t="s">
        <v>17</v>
      </c>
      <c r="G52" t="s">
        <v>26</v>
      </c>
      <c r="H52">
        <v>35.767475128173828</v>
      </c>
      <c r="I52" t="s">
        <v>27</v>
      </c>
      <c r="J52" t="s">
        <v>27</v>
      </c>
      <c r="K52" t="s">
        <v>27</v>
      </c>
      <c r="L52" t="s">
        <v>27</v>
      </c>
      <c r="M52">
        <v>1</v>
      </c>
      <c r="P52" s="5">
        <v>42588</v>
      </c>
      <c r="Q52" s="9">
        <v>61</v>
      </c>
    </row>
    <row r="53" spans="1:17" x14ac:dyDescent="0.25">
      <c r="A53" t="s">
        <v>86</v>
      </c>
      <c r="B53" t="s">
        <v>87</v>
      </c>
      <c r="C53" s="2">
        <v>42561</v>
      </c>
      <c r="D53" t="s">
        <v>15</v>
      </c>
      <c r="E53" t="s">
        <v>16</v>
      </c>
      <c r="F53" t="s">
        <v>17</v>
      </c>
      <c r="G53">
        <v>38.127330780029297</v>
      </c>
      <c r="H53">
        <v>37.588279724121094</v>
      </c>
      <c r="I53">
        <v>0.76233059167861938</v>
      </c>
      <c r="J53">
        <v>1.0233666398562491E-4</v>
      </c>
      <c r="K53">
        <v>1.4875674969516695E-4</v>
      </c>
      <c r="L53">
        <v>6.5647902374621481E-5</v>
      </c>
      <c r="M53">
        <v>1</v>
      </c>
      <c r="P53" s="5">
        <v>42589</v>
      </c>
      <c r="Q53" s="9">
        <v>58</v>
      </c>
    </row>
    <row r="54" spans="1:17" x14ac:dyDescent="0.25">
      <c r="A54" t="s">
        <v>88</v>
      </c>
      <c r="B54" t="s">
        <v>87</v>
      </c>
      <c r="C54" s="2">
        <v>42561</v>
      </c>
      <c r="D54" t="s">
        <v>15</v>
      </c>
      <c r="E54" t="s">
        <v>16</v>
      </c>
      <c r="F54" t="s">
        <v>17</v>
      </c>
      <c r="G54">
        <v>37.049232482910156</v>
      </c>
      <c r="H54">
        <v>37.588279724121094</v>
      </c>
      <c r="I54">
        <v>0.76233059167861938</v>
      </c>
      <c r="J54">
        <v>1.9517682085279375E-4</v>
      </c>
      <c r="K54">
        <v>1.4875674969516695E-4</v>
      </c>
      <c r="L54">
        <v>6.5647902374621481E-5</v>
      </c>
      <c r="M54">
        <v>1</v>
      </c>
      <c r="P54" s="5">
        <v>42590</v>
      </c>
      <c r="Q54" s="9">
        <v>46</v>
      </c>
    </row>
    <row r="55" spans="1:17" x14ac:dyDescent="0.25">
      <c r="A55" t="s">
        <v>89</v>
      </c>
      <c r="B55" t="s">
        <v>87</v>
      </c>
      <c r="C55" s="2">
        <v>42561</v>
      </c>
      <c r="D55" t="s">
        <v>15</v>
      </c>
      <c r="E55" t="s">
        <v>16</v>
      </c>
      <c r="F55" t="s">
        <v>17</v>
      </c>
      <c r="G55" t="s">
        <v>26</v>
      </c>
      <c r="H55">
        <v>37.588279724121094</v>
      </c>
      <c r="I55">
        <v>0.76233059167861938</v>
      </c>
      <c r="J55" t="s">
        <v>27</v>
      </c>
      <c r="K55" t="s">
        <v>27</v>
      </c>
      <c r="L55" t="s">
        <v>27</v>
      </c>
      <c r="M55">
        <v>1</v>
      </c>
      <c r="P55" s="5">
        <v>42591</v>
      </c>
      <c r="Q55" s="9">
        <v>83</v>
      </c>
    </row>
    <row r="56" spans="1:17" x14ac:dyDescent="0.25">
      <c r="A56" t="s">
        <v>90</v>
      </c>
      <c r="B56" t="s">
        <v>91</v>
      </c>
      <c r="C56" s="2">
        <v>42570</v>
      </c>
      <c r="D56" t="s">
        <v>15</v>
      </c>
      <c r="E56" t="s">
        <v>16</v>
      </c>
      <c r="F56" t="s">
        <v>17</v>
      </c>
      <c r="G56">
        <v>35.125560760498047</v>
      </c>
      <c r="H56">
        <v>35.125560760498047</v>
      </c>
      <c r="I56" t="s">
        <v>27</v>
      </c>
      <c r="J56">
        <v>6.176550523377955E-4</v>
      </c>
      <c r="K56">
        <v>6.176550523377955E-4</v>
      </c>
      <c r="L56" t="s">
        <v>27</v>
      </c>
      <c r="M56">
        <v>1</v>
      </c>
      <c r="P56" s="5">
        <v>42592</v>
      </c>
      <c r="Q56" s="9">
        <v>111</v>
      </c>
    </row>
    <row r="57" spans="1:17" x14ac:dyDescent="0.25">
      <c r="A57" t="s">
        <v>92</v>
      </c>
      <c r="B57" t="s">
        <v>91</v>
      </c>
      <c r="C57" s="2">
        <v>42570</v>
      </c>
      <c r="D57" t="s">
        <v>15</v>
      </c>
      <c r="E57" t="s">
        <v>16</v>
      </c>
      <c r="F57" t="s">
        <v>17</v>
      </c>
      <c r="G57" t="s">
        <v>26</v>
      </c>
      <c r="H57">
        <v>35.125560760498047</v>
      </c>
      <c r="I57" t="s">
        <v>27</v>
      </c>
      <c r="J57" t="s">
        <v>27</v>
      </c>
      <c r="K57" t="s">
        <v>27</v>
      </c>
      <c r="L57" t="s">
        <v>27</v>
      </c>
      <c r="M57">
        <v>1</v>
      </c>
      <c r="P57" s="5">
        <v>42593</v>
      </c>
      <c r="Q57" s="9">
        <v>108</v>
      </c>
    </row>
    <row r="58" spans="1:17" x14ac:dyDescent="0.25">
      <c r="A58" t="s">
        <v>93</v>
      </c>
      <c r="B58" t="s">
        <v>91</v>
      </c>
      <c r="C58" s="2">
        <v>42570</v>
      </c>
      <c r="D58" t="s">
        <v>15</v>
      </c>
      <c r="E58" t="s">
        <v>16</v>
      </c>
      <c r="F58" t="s">
        <v>17</v>
      </c>
      <c r="G58" t="s">
        <v>26</v>
      </c>
      <c r="H58">
        <v>35.125560760498047</v>
      </c>
      <c r="I58" t="s">
        <v>27</v>
      </c>
      <c r="J58" t="s">
        <v>27</v>
      </c>
      <c r="K58" t="s">
        <v>27</v>
      </c>
      <c r="L58" t="s">
        <v>27</v>
      </c>
      <c r="M58">
        <v>1</v>
      </c>
      <c r="P58" s="5">
        <v>42594</v>
      </c>
      <c r="Q58" s="9">
        <v>62</v>
      </c>
    </row>
    <row r="59" spans="1:17" x14ac:dyDescent="0.25">
      <c r="A59" t="s">
        <v>94</v>
      </c>
      <c r="B59" t="s">
        <v>95</v>
      </c>
      <c r="C59" s="2">
        <v>42570</v>
      </c>
      <c r="D59" t="s">
        <v>15</v>
      </c>
      <c r="E59" t="s">
        <v>16</v>
      </c>
      <c r="F59" t="s">
        <v>17</v>
      </c>
      <c r="G59" t="s">
        <v>26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>
        <v>1</v>
      </c>
      <c r="P59" s="5">
        <v>42595</v>
      </c>
      <c r="Q59" s="9">
        <v>64</v>
      </c>
    </row>
    <row r="60" spans="1:17" x14ac:dyDescent="0.25">
      <c r="A60" t="s">
        <v>96</v>
      </c>
      <c r="B60" t="s">
        <v>95</v>
      </c>
      <c r="C60" s="2">
        <v>42570</v>
      </c>
      <c r="D60" t="s">
        <v>15</v>
      </c>
      <c r="E60" t="s">
        <v>16</v>
      </c>
      <c r="F60" t="s">
        <v>17</v>
      </c>
      <c r="G60" t="s">
        <v>26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>
        <v>1</v>
      </c>
      <c r="P60" s="5">
        <v>42596</v>
      </c>
      <c r="Q60" s="9">
        <v>34</v>
      </c>
    </row>
    <row r="61" spans="1:17" x14ac:dyDescent="0.25">
      <c r="A61" t="s">
        <v>97</v>
      </c>
      <c r="B61" t="s">
        <v>95</v>
      </c>
      <c r="C61" s="2">
        <v>42570</v>
      </c>
      <c r="D61" t="s">
        <v>15</v>
      </c>
      <c r="E61" t="s">
        <v>16</v>
      </c>
      <c r="F61" t="s">
        <v>17</v>
      </c>
      <c r="G61" t="s">
        <v>26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1</v>
      </c>
      <c r="P61" s="5">
        <v>42597</v>
      </c>
      <c r="Q61" s="9">
        <v>30</v>
      </c>
    </row>
    <row r="62" spans="1:17" x14ac:dyDescent="0.25">
      <c r="A62" t="s">
        <v>98</v>
      </c>
      <c r="B62" t="s">
        <v>99</v>
      </c>
      <c r="C62" s="2">
        <v>42571</v>
      </c>
      <c r="D62" t="s">
        <v>15</v>
      </c>
      <c r="E62" t="s">
        <v>16</v>
      </c>
      <c r="F62" t="s">
        <v>17</v>
      </c>
      <c r="G62">
        <v>36.704788208007813</v>
      </c>
      <c r="H62">
        <v>36.639575958251953</v>
      </c>
      <c r="I62">
        <v>9.2224046587944031E-2</v>
      </c>
      <c r="J62">
        <v>2.3989044711925089E-4</v>
      </c>
      <c r="K62">
        <v>2.4963461328297853E-4</v>
      </c>
      <c r="L62">
        <v>1.3780311746813823E-5</v>
      </c>
      <c r="M62">
        <v>1</v>
      </c>
      <c r="P62" s="5">
        <v>42598</v>
      </c>
      <c r="Q62" s="9">
        <v>23</v>
      </c>
    </row>
    <row r="63" spans="1:17" x14ac:dyDescent="0.25">
      <c r="A63" t="s">
        <v>100</v>
      </c>
      <c r="B63" t="s">
        <v>99</v>
      </c>
      <c r="C63" s="2">
        <v>42571</v>
      </c>
      <c r="D63" t="s">
        <v>15</v>
      </c>
      <c r="E63" t="s">
        <v>16</v>
      </c>
      <c r="F63" t="s">
        <v>17</v>
      </c>
      <c r="G63" t="s">
        <v>26</v>
      </c>
      <c r="H63">
        <v>36.639575958251953</v>
      </c>
      <c r="I63">
        <v>9.2224046587944031E-2</v>
      </c>
      <c r="J63" t="s">
        <v>27</v>
      </c>
      <c r="K63" t="s">
        <v>27</v>
      </c>
      <c r="L63" t="s">
        <v>27</v>
      </c>
      <c r="M63">
        <v>1</v>
      </c>
      <c r="P63" s="5">
        <v>42599</v>
      </c>
      <c r="Q63" s="9">
        <v>4</v>
      </c>
    </row>
    <row r="64" spans="1:17" x14ac:dyDescent="0.25">
      <c r="A64" t="s">
        <v>101</v>
      </c>
      <c r="B64" t="s">
        <v>99</v>
      </c>
      <c r="C64" s="2">
        <v>42571</v>
      </c>
      <c r="D64" t="s">
        <v>15</v>
      </c>
      <c r="E64" t="s">
        <v>16</v>
      </c>
      <c r="F64" t="s">
        <v>17</v>
      </c>
      <c r="G64">
        <v>36.574363708496094</v>
      </c>
      <c r="H64">
        <v>36.639575958251953</v>
      </c>
      <c r="I64">
        <v>9.2224046587944031E-2</v>
      </c>
      <c r="J64">
        <v>2.5937875034287572E-4</v>
      </c>
      <c r="K64">
        <v>2.4963461328297853E-4</v>
      </c>
      <c r="L64">
        <v>1.3780311746813823E-5</v>
      </c>
      <c r="M64">
        <v>1</v>
      </c>
      <c r="P64" s="5">
        <v>42600</v>
      </c>
      <c r="Q64" s="9">
        <v>6</v>
      </c>
    </row>
    <row r="65" spans="1:17" x14ac:dyDescent="0.25">
      <c r="A65" t="s">
        <v>102</v>
      </c>
      <c r="B65" t="s">
        <v>103</v>
      </c>
      <c r="C65" s="2">
        <v>42571</v>
      </c>
      <c r="D65" t="s">
        <v>15</v>
      </c>
      <c r="E65" t="s">
        <v>16</v>
      </c>
      <c r="F65" t="s">
        <v>17</v>
      </c>
      <c r="G65" t="s">
        <v>26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>
        <v>1</v>
      </c>
      <c r="P65" s="5">
        <v>42601</v>
      </c>
      <c r="Q65" s="9">
        <v>10</v>
      </c>
    </row>
    <row r="66" spans="1:17" x14ac:dyDescent="0.25">
      <c r="A66" t="s">
        <v>104</v>
      </c>
      <c r="B66" t="s">
        <v>103</v>
      </c>
      <c r="C66" s="2">
        <v>42571</v>
      </c>
      <c r="D66" t="s">
        <v>15</v>
      </c>
      <c r="E66" t="s">
        <v>16</v>
      </c>
      <c r="F66" t="s">
        <v>17</v>
      </c>
      <c r="G66" t="s">
        <v>26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M66">
        <v>1</v>
      </c>
      <c r="P66" s="5">
        <v>42602</v>
      </c>
      <c r="Q66" s="9">
        <v>9</v>
      </c>
    </row>
    <row r="67" spans="1:17" x14ac:dyDescent="0.25">
      <c r="A67" t="s">
        <v>105</v>
      </c>
      <c r="B67" t="s">
        <v>103</v>
      </c>
      <c r="C67" s="2">
        <v>42571</v>
      </c>
      <c r="D67" t="s">
        <v>15</v>
      </c>
      <c r="E67" t="s">
        <v>16</v>
      </c>
      <c r="F67" t="s">
        <v>17</v>
      </c>
      <c r="G67" t="s">
        <v>26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>
        <v>1</v>
      </c>
      <c r="P67" s="5">
        <v>42603</v>
      </c>
      <c r="Q67" s="9">
        <v>2</v>
      </c>
    </row>
    <row r="68" spans="1:17" x14ac:dyDescent="0.25">
      <c r="A68" t="s">
        <v>106</v>
      </c>
      <c r="B68" t="s">
        <v>107</v>
      </c>
      <c r="C68" s="2">
        <v>42572</v>
      </c>
      <c r="D68" t="s">
        <v>15</v>
      </c>
      <c r="E68" t="s">
        <v>16</v>
      </c>
      <c r="F68" t="s">
        <v>17</v>
      </c>
      <c r="G68">
        <v>38.280937194824219</v>
      </c>
      <c r="H68">
        <v>37.780445098876953</v>
      </c>
      <c r="I68">
        <v>0.70780271291732788</v>
      </c>
      <c r="J68">
        <v>9.3342743639368564E-5</v>
      </c>
      <c r="K68">
        <v>1.3166597636882216E-4</v>
      </c>
      <c r="L68">
        <v>5.4197229474084452E-5</v>
      </c>
      <c r="M68">
        <v>1</v>
      </c>
      <c r="P68" s="5">
        <v>42604</v>
      </c>
      <c r="Q68" s="9">
        <v>6</v>
      </c>
    </row>
    <row r="69" spans="1:17" x14ac:dyDescent="0.25">
      <c r="A69" t="s">
        <v>108</v>
      </c>
      <c r="B69" t="s">
        <v>107</v>
      </c>
      <c r="C69" s="2">
        <v>42572</v>
      </c>
      <c r="D69" t="s">
        <v>15</v>
      </c>
      <c r="E69" t="s">
        <v>16</v>
      </c>
      <c r="F69" t="s">
        <v>17</v>
      </c>
      <c r="G69">
        <v>37.279953002929688</v>
      </c>
      <c r="H69">
        <v>37.780445098876953</v>
      </c>
      <c r="I69">
        <v>0.70780271291732788</v>
      </c>
      <c r="J69">
        <v>1.6998920182231814E-4</v>
      </c>
      <c r="K69">
        <v>1.3166597636882216E-4</v>
      </c>
      <c r="L69">
        <v>5.4197229474084452E-5</v>
      </c>
      <c r="M69">
        <v>1</v>
      </c>
      <c r="P69" s="5">
        <v>42605</v>
      </c>
      <c r="Q69" s="9">
        <v>1</v>
      </c>
    </row>
    <row r="70" spans="1:17" x14ac:dyDescent="0.25">
      <c r="A70" t="s">
        <v>109</v>
      </c>
      <c r="B70" t="s">
        <v>107</v>
      </c>
      <c r="C70" s="2">
        <v>42572</v>
      </c>
      <c r="D70" t="s">
        <v>15</v>
      </c>
      <c r="E70" t="s">
        <v>16</v>
      </c>
      <c r="F70" t="s">
        <v>17</v>
      </c>
      <c r="G70" t="s">
        <v>26</v>
      </c>
      <c r="H70">
        <v>37.780445098876953</v>
      </c>
      <c r="I70">
        <v>0.70780271291732788</v>
      </c>
      <c r="J70" t="s">
        <v>27</v>
      </c>
      <c r="K70" t="s">
        <v>27</v>
      </c>
      <c r="L70" t="s">
        <v>27</v>
      </c>
      <c r="M70">
        <v>1</v>
      </c>
      <c r="P70" s="5">
        <v>42606</v>
      </c>
      <c r="Q70" s="9">
        <v>3</v>
      </c>
    </row>
    <row r="71" spans="1:17" x14ac:dyDescent="0.25">
      <c r="A71" t="s">
        <v>110</v>
      </c>
      <c r="B71" t="s">
        <v>111</v>
      </c>
      <c r="C71" s="2">
        <v>42572</v>
      </c>
      <c r="D71" t="s">
        <v>15</v>
      </c>
      <c r="E71" t="s">
        <v>16</v>
      </c>
      <c r="F71" t="s">
        <v>17</v>
      </c>
      <c r="G71" t="s">
        <v>26</v>
      </c>
      <c r="H71" t="s">
        <v>27</v>
      </c>
      <c r="I71" t="s">
        <v>27</v>
      </c>
      <c r="J71" t="s">
        <v>27</v>
      </c>
      <c r="K71" t="s">
        <v>27</v>
      </c>
      <c r="L71" t="s">
        <v>27</v>
      </c>
      <c r="M71">
        <v>3</v>
      </c>
      <c r="P71" s="5">
        <v>42607</v>
      </c>
      <c r="Q71" s="9"/>
    </row>
    <row r="72" spans="1:17" x14ac:dyDescent="0.25">
      <c r="A72" t="s">
        <v>112</v>
      </c>
      <c r="B72" t="s">
        <v>111</v>
      </c>
      <c r="C72" s="2">
        <v>42572</v>
      </c>
      <c r="D72" t="s">
        <v>15</v>
      </c>
      <c r="E72" t="s">
        <v>16</v>
      </c>
      <c r="F72" t="s">
        <v>17</v>
      </c>
      <c r="G72" t="s">
        <v>26</v>
      </c>
      <c r="H72" t="s">
        <v>27</v>
      </c>
      <c r="I72" t="s">
        <v>27</v>
      </c>
      <c r="J72" t="s">
        <v>27</v>
      </c>
      <c r="K72" t="s">
        <v>27</v>
      </c>
      <c r="L72" t="s">
        <v>27</v>
      </c>
      <c r="M72">
        <v>3</v>
      </c>
      <c r="P72" s="5">
        <v>42608</v>
      </c>
      <c r="Q72" s="9">
        <v>2</v>
      </c>
    </row>
    <row r="73" spans="1:17" x14ac:dyDescent="0.25">
      <c r="A73" t="s">
        <v>113</v>
      </c>
      <c r="B73" t="s">
        <v>111</v>
      </c>
      <c r="C73" s="2">
        <v>42572</v>
      </c>
      <c r="D73" t="s">
        <v>15</v>
      </c>
      <c r="E73" t="s">
        <v>16</v>
      </c>
      <c r="F73" t="s">
        <v>17</v>
      </c>
      <c r="G73" t="s">
        <v>26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>
        <v>3</v>
      </c>
      <c r="P73" s="5">
        <v>42609</v>
      </c>
      <c r="Q73" s="9">
        <v>3</v>
      </c>
    </row>
    <row r="74" spans="1:17" x14ac:dyDescent="0.25">
      <c r="A74" t="s">
        <v>114</v>
      </c>
      <c r="B74" t="s">
        <v>115</v>
      </c>
      <c r="C74" s="2">
        <v>42573</v>
      </c>
      <c r="D74" t="s">
        <v>15</v>
      </c>
      <c r="E74" t="s">
        <v>16</v>
      </c>
      <c r="F74" t="s">
        <v>17</v>
      </c>
      <c r="G74">
        <v>37.961196899414063</v>
      </c>
      <c r="H74">
        <v>37.918975830078125</v>
      </c>
      <c r="I74">
        <v>1.0260709524154663</v>
      </c>
      <c r="J74">
        <v>2.2821316088084131E-4</v>
      </c>
      <c r="K74">
        <v>2.6143048307858407E-4</v>
      </c>
      <c r="L74">
        <v>1.4885878772474825E-4</v>
      </c>
      <c r="M74">
        <v>3</v>
      </c>
      <c r="P74" s="5">
        <v>42610</v>
      </c>
      <c r="Q74" s="9"/>
    </row>
    <row r="75" spans="1:17" x14ac:dyDescent="0.25">
      <c r="A75" t="s">
        <v>116</v>
      </c>
      <c r="B75" t="s">
        <v>115</v>
      </c>
      <c r="C75" s="2">
        <v>42573</v>
      </c>
      <c r="D75" t="s">
        <v>15</v>
      </c>
      <c r="E75" t="s">
        <v>16</v>
      </c>
      <c r="F75" t="s">
        <v>17</v>
      </c>
      <c r="G75">
        <v>36.872447967529297</v>
      </c>
      <c r="H75">
        <v>37.918975830078125</v>
      </c>
      <c r="I75">
        <v>1.0260709524154663</v>
      </c>
      <c r="J75">
        <v>4.2409187881276011E-4</v>
      </c>
      <c r="K75">
        <v>2.6143048307858407E-4</v>
      </c>
      <c r="L75">
        <v>1.4885878772474825E-4</v>
      </c>
      <c r="M75">
        <v>3</v>
      </c>
      <c r="P75" s="5">
        <v>42611</v>
      </c>
      <c r="Q75" s="9">
        <v>1</v>
      </c>
    </row>
    <row r="76" spans="1:17" x14ac:dyDescent="0.25">
      <c r="A76" t="s">
        <v>117</v>
      </c>
      <c r="B76" t="s">
        <v>115</v>
      </c>
      <c r="C76" s="2">
        <v>42573</v>
      </c>
      <c r="D76" t="s">
        <v>15</v>
      </c>
      <c r="E76" t="s">
        <v>16</v>
      </c>
      <c r="F76" t="s">
        <v>17</v>
      </c>
      <c r="G76">
        <v>38.923286437988281</v>
      </c>
      <c r="H76">
        <v>37.918975830078125</v>
      </c>
      <c r="I76">
        <v>1.0260709524154663</v>
      </c>
      <c r="J76">
        <v>1.3198645319789648E-4</v>
      </c>
      <c r="K76">
        <v>2.6143048307858407E-4</v>
      </c>
      <c r="L76">
        <v>1.4885878772474825E-4</v>
      </c>
      <c r="M76">
        <v>3</v>
      </c>
      <c r="P76" s="5">
        <v>42612</v>
      </c>
      <c r="Q76" s="9"/>
    </row>
    <row r="77" spans="1:17" x14ac:dyDescent="0.25">
      <c r="A77" t="s">
        <v>118</v>
      </c>
      <c r="B77" t="s">
        <v>119</v>
      </c>
      <c r="C77" s="2">
        <v>42573</v>
      </c>
      <c r="D77" t="s">
        <v>15</v>
      </c>
      <c r="E77" t="s">
        <v>16</v>
      </c>
      <c r="F77" t="s">
        <v>17</v>
      </c>
      <c r="G77">
        <v>37.465705871582031</v>
      </c>
      <c r="H77">
        <v>37.201045989990234</v>
      </c>
      <c r="I77">
        <v>0.37428560853004456</v>
      </c>
      <c r="J77">
        <v>3.0256397440098226E-4</v>
      </c>
      <c r="K77">
        <v>3.5575008951127529E-4</v>
      </c>
      <c r="L77">
        <v>7.5216543336864561E-5</v>
      </c>
      <c r="M77">
        <v>3</v>
      </c>
      <c r="P77" s="5">
        <v>42613</v>
      </c>
      <c r="Q77" s="9"/>
    </row>
    <row r="78" spans="1:17" x14ac:dyDescent="0.25">
      <c r="A78" t="s">
        <v>120</v>
      </c>
      <c r="B78" t="s">
        <v>119</v>
      </c>
      <c r="C78" s="2">
        <v>42573</v>
      </c>
      <c r="D78" t="s">
        <v>15</v>
      </c>
      <c r="E78" t="s">
        <v>16</v>
      </c>
      <c r="F78" t="s">
        <v>17</v>
      </c>
      <c r="G78" t="s">
        <v>26</v>
      </c>
      <c r="H78">
        <v>37.201045989990234</v>
      </c>
      <c r="I78">
        <v>0.37428560853004456</v>
      </c>
      <c r="J78" t="s">
        <v>27</v>
      </c>
      <c r="K78" t="s">
        <v>27</v>
      </c>
      <c r="L78" t="s">
        <v>27</v>
      </c>
      <c r="M78">
        <v>3</v>
      </c>
      <c r="P78" s="5">
        <v>42614</v>
      </c>
      <c r="Q78" s="9">
        <v>1</v>
      </c>
    </row>
    <row r="79" spans="1:17" x14ac:dyDescent="0.25">
      <c r="A79" t="s">
        <v>121</v>
      </c>
      <c r="B79" t="s">
        <v>119</v>
      </c>
      <c r="C79" s="2">
        <v>42573</v>
      </c>
      <c r="D79" t="s">
        <v>15</v>
      </c>
      <c r="E79" t="s">
        <v>16</v>
      </c>
      <c r="F79" t="s">
        <v>17</v>
      </c>
      <c r="G79">
        <v>36.936386108398438</v>
      </c>
      <c r="H79">
        <v>37.201045989990234</v>
      </c>
      <c r="I79">
        <v>0.37428560853004456</v>
      </c>
      <c r="J79">
        <v>4.0893623372539878E-4</v>
      </c>
      <c r="K79">
        <v>3.5575008951127529E-4</v>
      </c>
      <c r="L79">
        <v>7.5216543336864561E-5</v>
      </c>
      <c r="M79">
        <v>3</v>
      </c>
      <c r="P79" s="5">
        <v>42615</v>
      </c>
      <c r="Q79" s="9"/>
    </row>
    <row r="80" spans="1:17" x14ac:dyDescent="0.25">
      <c r="A80" t="s">
        <v>110</v>
      </c>
      <c r="B80" t="s">
        <v>122</v>
      </c>
      <c r="C80" s="2">
        <v>42574</v>
      </c>
      <c r="D80" t="s">
        <v>15</v>
      </c>
      <c r="E80" t="s">
        <v>16</v>
      </c>
      <c r="F80" t="s">
        <v>17</v>
      </c>
      <c r="G80">
        <v>36.892894744873047</v>
      </c>
      <c r="H80">
        <v>37.301105499267578</v>
      </c>
      <c r="I80">
        <v>0.66277849674224854</v>
      </c>
      <c r="J80">
        <v>2.6557681849226356E-4</v>
      </c>
      <c r="K80">
        <v>2.1552819816861302E-4</v>
      </c>
      <c r="L80">
        <v>7.9230056144297123E-5</v>
      </c>
      <c r="M80" t="s">
        <v>123</v>
      </c>
      <c r="P80" s="5">
        <v>42616</v>
      </c>
      <c r="Q80" s="9"/>
    </row>
    <row r="81" spans="1:17" x14ac:dyDescent="0.25">
      <c r="A81" t="s">
        <v>112</v>
      </c>
      <c r="B81" t="s">
        <v>122</v>
      </c>
      <c r="C81" s="2">
        <v>42574</v>
      </c>
      <c r="D81" t="s">
        <v>15</v>
      </c>
      <c r="E81" t="s">
        <v>16</v>
      </c>
      <c r="F81" t="s">
        <v>17</v>
      </c>
      <c r="G81">
        <v>38.065834045410156</v>
      </c>
      <c r="H81">
        <v>37.301105499267578</v>
      </c>
      <c r="I81">
        <v>0.66277849674224854</v>
      </c>
      <c r="J81">
        <v>1.2418079131748527E-4</v>
      </c>
      <c r="K81">
        <v>2.1552819816861302E-4</v>
      </c>
      <c r="L81">
        <v>7.9230056144297123E-5</v>
      </c>
      <c r="M81" t="s">
        <v>123</v>
      </c>
      <c r="P81" s="5">
        <v>42617</v>
      </c>
      <c r="Q81" s="9"/>
    </row>
    <row r="82" spans="1:17" x14ac:dyDescent="0.25">
      <c r="A82" t="s">
        <v>113</v>
      </c>
      <c r="B82" t="s">
        <v>122</v>
      </c>
      <c r="C82" s="2">
        <v>42574</v>
      </c>
      <c r="D82" t="s">
        <v>15</v>
      </c>
      <c r="E82" t="s">
        <v>16</v>
      </c>
      <c r="F82" t="s">
        <v>17</v>
      </c>
      <c r="G82">
        <v>36.944587707519531</v>
      </c>
      <c r="H82">
        <v>37.301105499267578</v>
      </c>
      <c r="I82">
        <v>0.66277849674224854</v>
      </c>
      <c r="J82">
        <v>2.5682698469609022E-4</v>
      </c>
      <c r="K82">
        <v>2.1552819816861302E-4</v>
      </c>
      <c r="L82">
        <v>7.9230056144297123E-5</v>
      </c>
      <c r="M82" t="s">
        <v>123</v>
      </c>
      <c r="P82" s="5">
        <v>42618</v>
      </c>
      <c r="Q82" s="9"/>
    </row>
    <row r="83" spans="1:17" x14ac:dyDescent="0.25">
      <c r="A83" t="s">
        <v>114</v>
      </c>
      <c r="B83" t="s">
        <v>124</v>
      </c>
      <c r="C83" s="2">
        <v>42574</v>
      </c>
      <c r="D83" t="s">
        <v>15</v>
      </c>
      <c r="E83" t="s">
        <v>16</v>
      </c>
      <c r="F83" t="s">
        <v>17</v>
      </c>
      <c r="G83" t="s">
        <v>26</v>
      </c>
      <c r="H83">
        <v>38.574600219726563</v>
      </c>
      <c r="I83">
        <v>1.7166727781295776</v>
      </c>
      <c r="J83" t="s">
        <v>27</v>
      </c>
      <c r="K83" t="s">
        <v>27</v>
      </c>
      <c r="L83" t="s">
        <v>27</v>
      </c>
      <c r="M83" t="s">
        <v>123</v>
      </c>
      <c r="P83" s="5">
        <v>42619</v>
      </c>
      <c r="Q83" s="9"/>
    </row>
    <row r="84" spans="1:17" x14ac:dyDescent="0.25">
      <c r="A84" t="s">
        <v>116</v>
      </c>
      <c r="B84" t="s">
        <v>124</v>
      </c>
      <c r="C84" s="2">
        <v>42574</v>
      </c>
      <c r="D84" t="s">
        <v>15</v>
      </c>
      <c r="E84" t="s">
        <v>16</v>
      </c>
      <c r="F84" t="s">
        <v>17</v>
      </c>
      <c r="G84">
        <v>37.360729217529297</v>
      </c>
      <c r="H84">
        <v>38.574600219726563</v>
      </c>
      <c r="I84">
        <v>1.7166727781295776</v>
      </c>
      <c r="J84">
        <v>1.9611616153270006E-4</v>
      </c>
      <c r="K84">
        <v>1.1838963837362826E-4</v>
      </c>
      <c r="L84">
        <v>1.0992190800607204E-4</v>
      </c>
      <c r="M84" t="s">
        <v>123</v>
      </c>
      <c r="P84" s="5">
        <v>42620</v>
      </c>
      <c r="Q84" s="9"/>
    </row>
    <row r="85" spans="1:17" x14ac:dyDescent="0.25">
      <c r="A85" t="s">
        <v>117</v>
      </c>
      <c r="B85" t="s">
        <v>124</v>
      </c>
      <c r="C85" s="2">
        <v>42574</v>
      </c>
      <c r="D85" t="s">
        <v>15</v>
      </c>
      <c r="E85" t="s">
        <v>16</v>
      </c>
      <c r="F85" t="s">
        <v>17</v>
      </c>
      <c r="G85">
        <v>39.788471221923828</v>
      </c>
      <c r="H85">
        <v>38.574600219726563</v>
      </c>
      <c r="I85">
        <v>1.7166727781295776</v>
      </c>
      <c r="J85">
        <v>4.0663111576577649E-5</v>
      </c>
      <c r="K85">
        <v>1.1838963837362826E-4</v>
      </c>
      <c r="L85">
        <v>1.0992190800607204E-4</v>
      </c>
      <c r="M85" t="s">
        <v>123</v>
      </c>
      <c r="P85" s="5">
        <v>42621</v>
      </c>
      <c r="Q85" s="9"/>
    </row>
    <row r="86" spans="1:17" x14ac:dyDescent="0.25">
      <c r="A86" t="s">
        <v>118</v>
      </c>
      <c r="B86" t="s">
        <v>125</v>
      </c>
      <c r="C86" s="2">
        <v>42575</v>
      </c>
      <c r="D86" t="s">
        <v>15</v>
      </c>
      <c r="E86" t="s">
        <v>16</v>
      </c>
      <c r="F86" t="s">
        <v>17</v>
      </c>
      <c r="G86">
        <v>37.109664916992188</v>
      </c>
      <c r="H86">
        <v>36.864913940429688</v>
      </c>
      <c r="I86">
        <v>1.2607600688934326</v>
      </c>
      <c r="J86">
        <v>2.3076927755028009E-4</v>
      </c>
      <c r="K86">
        <v>3.3890179474838078E-4</v>
      </c>
      <c r="L86">
        <v>2.7836320805363357E-4</v>
      </c>
      <c r="M86" t="s">
        <v>123</v>
      </c>
      <c r="P86" s="5">
        <v>42622</v>
      </c>
      <c r="Q86" s="9"/>
    </row>
    <row r="87" spans="1:17" x14ac:dyDescent="0.25">
      <c r="A87" t="s">
        <v>120</v>
      </c>
      <c r="B87" t="s">
        <v>125</v>
      </c>
      <c r="C87" s="2">
        <v>42575</v>
      </c>
      <c r="D87" t="s">
        <v>15</v>
      </c>
      <c r="E87" t="s">
        <v>16</v>
      </c>
      <c r="F87" t="s">
        <v>17</v>
      </c>
      <c r="G87">
        <v>37.985355377197266</v>
      </c>
      <c r="H87">
        <v>36.864913940429688</v>
      </c>
      <c r="I87">
        <v>1.2607600688934326</v>
      </c>
      <c r="J87">
        <v>1.3082959048915654E-4</v>
      </c>
      <c r="K87">
        <v>3.3890179474838078E-4</v>
      </c>
      <c r="L87">
        <v>2.7836320805363357E-4</v>
      </c>
      <c r="M87" t="s">
        <v>123</v>
      </c>
      <c r="P87" s="5">
        <v>42623</v>
      </c>
      <c r="Q87" s="9"/>
    </row>
    <row r="88" spans="1:17" x14ac:dyDescent="0.25">
      <c r="A88" t="s">
        <v>121</v>
      </c>
      <c r="B88" t="s">
        <v>125</v>
      </c>
      <c r="C88" s="2">
        <v>42575</v>
      </c>
      <c r="D88" t="s">
        <v>15</v>
      </c>
      <c r="E88" t="s">
        <v>16</v>
      </c>
      <c r="F88" t="s">
        <v>17</v>
      </c>
      <c r="G88">
        <v>35.499725341796875</v>
      </c>
      <c r="H88">
        <v>36.864913940429688</v>
      </c>
      <c r="I88">
        <v>1.2607600688934326</v>
      </c>
      <c r="J88">
        <v>6.5510655986145139E-4</v>
      </c>
      <c r="K88">
        <v>3.3890179474838078E-4</v>
      </c>
      <c r="L88">
        <v>2.7836320805363357E-4</v>
      </c>
      <c r="M88" t="s">
        <v>123</v>
      </c>
      <c r="P88" s="5">
        <v>42624</v>
      </c>
      <c r="Q88" s="9"/>
    </row>
    <row r="89" spans="1:17" x14ac:dyDescent="0.25">
      <c r="A89" t="s">
        <v>13</v>
      </c>
      <c r="B89" t="s">
        <v>126</v>
      </c>
      <c r="C89" s="2">
        <v>42575</v>
      </c>
      <c r="D89" t="s">
        <v>15</v>
      </c>
      <c r="E89" t="s">
        <v>16</v>
      </c>
      <c r="F89" t="s">
        <v>17</v>
      </c>
      <c r="G89">
        <v>37.939163208007813</v>
      </c>
      <c r="H89">
        <v>38.166728973388672</v>
      </c>
      <c r="I89">
        <v>0.94243478775024414</v>
      </c>
      <c r="J89">
        <v>1.3480537745635957E-4</v>
      </c>
      <c r="K89">
        <v>1.3020476035308093E-4</v>
      </c>
      <c r="L89">
        <v>6.8558525526896119E-5</v>
      </c>
      <c r="M89" t="s">
        <v>123</v>
      </c>
      <c r="P89" s="5">
        <v>42625</v>
      </c>
      <c r="Q89" s="9"/>
    </row>
    <row r="90" spans="1:17" x14ac:dyDescent="0.25">
      <c r="A90" t="s">
        <v>18</v>
      </c>
      <c r="B90" t="s">
        <v>126</v>
      </c>
      <c r="C90" s="2">
        <v>42575</v>
      </c>
      <c r="D90" t="s">
        <v>15</v>
      </c>
      <c r="E90" t="s">
        <v>16</v>
      </c>
      <c r="F90" t="s">
        <v>17</v>
      </c>
      <c r="G90">
        <v>37.358913421630859</v>
      </c>
      <c r="H90">
        <v>38.166728973388672</v>
      </c>
      <c r="I90">
        <v>0.94243478775024414</v>
      </c>
      <c r="J90">
        <v>1.9634708587545902E-4</v>
      </c>
      <c r="K90">
        <v>1.3020476035308093E-4</v>
      </c>
      <c r="L90">
        <v>6.8558525526896119E-5</v>
      </c>
      <c r="M90" t="s">
        <v>123</v>
      </c>
      <c r="P90" s="5">
        <v>42626</v>
      </c>
      <c r="Q90" s="9"/>
    </row>
    <row r="91" spans="1:17" x14ac:dyDescent="0.25">
      <c r="A91" t="s">
        <v>19</v>
      </c>
      <c r="B91" t="s">
        <v>126</v>
      </c>
      <c r="C91" s="2">
        <v>42575</v>
      </c>
      <c r="D91" t="s">
        <v>15</v>
      </c>
      <c r="E91" t="s">
        <v>16</v>
      </c>
      <c r="F91" t="s">
        <v>17</v>
      </c>
      <c r="G91">
        <v>39.202110290527344</v>
      </c>
      <c r="H91">
        <v>38.166728973388672</v>
      </c>
      <c r="I91">
        <v>0.94243478775024414</v>
      </c>
      <c r="J91">
        <v>5.9461774071678519E-5</v>
      </c>
      <c r="K91">
        <v>1.3020476035308093E-4</v>
      </c>
      <c r="L91">
        <v>6.8558525526896119E-5</v>
      </c>
      <c r="M91" t="s">
        <v>123</v>
      </c>
      <c r="P91" s="5">
        <v>42627</v>
      </c>
      <c r="Q91" s="9"/>
    </row>
    <row r="92" spans="1:17" x14ac:dyDescent="0.25">
      <c r="A92" t="s">
        <v>20</v>
      </c>
      <c r="B92" t="s">
        <v>127</v>
      </c>
      <c r="C92" s="2">
        <v>42576</v>
      </c>
      <c r="D92" t="s">
        <v>15</v>
      </c>
      <c r="E92" t="s">
        <v>16</v>
      </c>
      <c r="F92" t="s">
        <v>17</v>
      </c>
      <c r="G92">
        <v>33.778514862060547</v>
      </c>
      <c r="H92">
        <v>33.993076324462891</v>
      </c>
      <c r="I92">
        <v>0.29714030027389526</v>
      </c>
      <c r="J92">
        <v>1.9987763371318579E-3</v>
      </c>
      <c r="K92">
        <v>1.7601456493139267E-3</v>
      </c>
      <c r="L92">
        <v>3.2031701994128525E-4</v>
      </c>
      <c r="M92" t="s">
        <v>123</v>
      </c>
      <c r="P92" s="5">
        <v>42628</v>
      </c>
      <c r="Q92" s="9"/>
    </row>
    <row r="93" spans="1:17" x14ac:dyDescent="0.25">
      <c r="A93" t="s">
        <v>22</v>
      </c>
      <c r="B93" t="s">
        <v>127</v>
      </c>
      <c r="C93" s="2">
        <v>42576</v>
      </c>
      <c r="D93" t="s">
        <v>15</v>
      </c>
      <c r="E93" t="s">
        <v>16</v>
      </c>
      <c r="F93" t="s">
        <v>17</v>
      </c>
      <c r="G93">
        <v>34.332229614257813</v>
      </c>
      <c r="H93">
        <v>33.993076324462891</v>
      </c>
      <c r="I93">
        <v>0.29714030027389526</v>
      </c>
      <c r="J93">
        <v>1.3960967771708965E-3</v>
      </c>
      <c r="K93">
        <v>1.7601456493139267E-3</v>
      </c>
      <c r="L93">
        <v>3.2031701994128525E-4</v>
      </c>
      <c r="M93" t="s">
        <v>123</v>
      </c>
      <c r="P93" s="5">
        <v>42629</v>
      </c>
      <c r="Q93" s="9">
        <v>1</v>
      </c>
    </row>
    <row r="94" spans="1:17" x14ac:dyDescent="0.25">
      <c r="A94" t="s">
        <v>23</v>
      </c>
      <c r="B94" t="s">
        <v>127</v>
      </c>
      <c r="C94" s="2">
        <v>42576</v>
      </c>
      <c r="D94" t="s">
        <v>15</v>
      </c>
      <c r="E94" t="s">
        <v>16</v>
      </c>
      <c r="F94" t="s">
        <v>17</v>
      </c>
      <c r="G94">
        <v>33.868484497070313</v>
      </c>
      <c r="H94">
        <v>33.993076324462891</v>
      </c>
      <c r="I94">
        <v>0.29714030027389526</v>
      </c>
      <c r="J94">
        <v>1.8855641828849912E-3</v>
      </c>
      <c r="K94">
        <v>1.7601456493139267E-3</v>
      </c>
      <c r="L94">
        <v>3.2031701994128525E-4</v>
      </c>
      <c r="M94" t="s">
        <v>123</v>
      </c>
      <c r="P94" s="5">
        <v>42630</v>
      </c>
      <c r="Q94" s="9"/>
    </row>
    <row r="95" spans="1:17" x14ac:dyDescent="0.25">
      <c r="A95" t="s">
        <v>24</v>
      </c>
      <c r="B95" t="s">
        <v>128</v>
      </c>
      <c r="C95" s="2">
        <v>42576</v>
      </c>
      <c r="D95" t="s">
        <v>15</v>
      </c>
      <c r="E95" t="s">
        <v>16</v>
      </c>
      <c r="F95" t="s">
        <v>17</v>
      </c>
      <c r="G95">
        <v>32.164257049560547</v>
      </c>
      <c r="H95">
        <v>32.29693603515625</v>
      </c>
      <c r="I95">
        <v>0.37657535076141357</v>
      </c>
      <c r="J95">
        <v>5.6900167837738991E-3</v>
      </c>
      <c r="K95">
        <v>5.3214556537568569E-3</v>
      </c>
      <c r="L95">
        <v>1.2155680451542139E-3</v>
      </c>
      <c r="M95" t="s">
        <v>123</v>
      </c>
      <c r="P95" s="5">
        <v>42631</v>
      </c>
      <c r="Q95" s="9"/>
    </row>
    <row r="96" spans="1:17" x14ac:dyDescent="0.25">
      <c r="A96" t="s">
        <v>28</v>
      </c>
      <c r="B96" t="s">
        <v>128</v>
      </c>
      <c r="C96" s="2">
        <v>42576</v>
      </c>
      <c r="D96" t="s">
        <v>15</v>
      </c>
      <c r="E96" t="s">
        <v>16</v>
      </c>
      <c r="F96" t="s">
        <v>17</v>
      </c>
      <c r="G96">
        <v>32.721889495849609</v>
      </c>
      <c r="H96">
        <v>32.29693603515625</v>
      </c>
      <c r="I96">
        <v>0.37657535076141357</v>
      </c>
      <c r="J96">
        <v>3.9642606861889362E-3</v>
      </c>
      <c r="K96">
        <v>5.3214556537568569E-3</v>
      </c>
      <c r="L96">
        <v>1.2155680451542139E-3</v>
      </c>
      <c r="M96" t="s">
        <v>123</v>
      </c>
      <c r="P96" s="5">
        <v>42632</v>
      </c>
      <c r="Q96" s="9"/>
    </row>
    <row r="97" spans="1:17" x14ac:dyDescent="0.25">
      <c r="A97" t="s">
        <v>29</v>
      </c>
      <c r="B97" t="s">
        <v>128</v>
      </c>
      <c r="C97" s="2">
        <v>42576</v>
      </c>
      <c r="D97" t="s">
        <v>15</v>
      </c>
      <c r="E97" t="s">
        <v>16</v>
      </c>
      <c r="F97" t="s">
        <v>17</v>
      </c>
      <c r="G97">
        <v>32.004653930664063</v>
      </c>
      <c r="H97">
        <v>32.29693603515625</v>
      </c>
      <c r="I97">
        <v>0.37657535076141357</v>
      </c>
      <c r="J97">
        <v>6.3100890256464481E-3</v>
      </c>
      <c r="K97">
        <v>5.3214556537568569E-3</v>
      </c>
      <c r="L97">
        <v>1.2155680451542139E-3</v>
      </c>
      <c r="M97" t="s">
        <v>123</v>
      </c>
      <c r="P97" s="5">
        <v>42633</v>
      </c>
      <c r="Q97" s="9"/>
    </row>
    <row r="98" spans="1:17" x14ac:dyDescent="0.25">
      <c r="A98" t="s">
        <v>19</v>
      </c>
      <c r="B98" t="s">
        <v>129</v>
      </c>
      <c r="C98" s="2">
        <v>42577</v>
      </c>
      <c r="D98" t="s">
        <v>15</v>
      </c>
      <c r="E98" t="s">
        <v>16</v>
      </c>
      <c r="F98" t="s">
        <v>17</v>
      </c>
      <c r="G98">
        <v>32.156238555908203</v>
      </c>
      <c r="H98">
        <v>32.753787994384766</v>
      </c>
      <c r="I98">
        <v>0.47177386283874512</v>
      </c>
      <c r="J98">
        <v>6.211873609572649E-3</v>
      </c>
      <c r="K98">
        <v>4.5515629462897778E-3</v>
      </c>
      <c r="L98">
        <v>1.1706200893968344E-3</v>
      </c>
      <c r="M98">
        <v>3</v>
      </c>
      <c r="P98" s="5">
        <v>42634</v>
      </c>
      <c r="Q98" s="9"/>
    </row>
    <row r="99" spans="1:17" x14ac:dyDescent="0.25">
      <c r="A99" t="s">
        <v>13</v>
      </c>
      <c r="B99" t="s">
        <v>129</v>
      </c>
      <c r="C99" s="2">
        <v>42577</v>
      </c>
      <c r="D99" t="s">
        <v>15</v>
      </c>
      <c r="E99" t="s">
        <v>16</v>
      </c>
      <c r="F99" t="s">
        <v>17</v>
      </c>
      <c r="G99">
        <v>33.120853424072266</v>
      </c>
      <c r="H99">
        <v>32.753787994384766</v>
      </c>
      <c r="I99">
        <v>0.47177386283874512</v>
      </c>
      <c r="J99">
        <v>3.5874601453542709E-3</v>
      </c>
      <c r="K99">
        <v>4.5515629462897778E-3</v>
      </c>
      <c r="L99">
        <v>1.1706200893968344E-3</v>
      </c>
      <c r="M99">
        <v>3</v>
      </c>
      <c r="P99" s="5">
        <v>42635</v>
      </c>
      <c r="Q99" s="9"/>
    </row>
    <row r="100" spans="1:17" x14ac:dyDescent="0.25">
      <c r="A100" t="s">
        <v>18</v>
      </c>
      <c r="B100" t="s">
        <v>129</v>
      </c>
      <c r="C100" s="2">
        <v>42577</v>
      </c>
      <c r="D100" t="s">
        <v>15</v>
      </c>
      <c r="E100" t="s">
        <v>16</v>
      </c>
      <c r="F100" t="s">
        <v>17</v>
      </c>
      <c r="G100">
        <v>33.462272644042969</v>
      </c>
      <c r="H100">
        <v>32.753787994384766</v>
      </c>
      <c r="I100">
        <v>0.47177386283874512</v>
      </c>
      <c r="J100">
        <v>2.9538902454078197E-3</v>
      </c>
      <c r="K100">
        <v>4.5515629462897778E-3</v>
      </c>
      <c r="L100">
        <v>1.1706200893968344E-3</v>
      </c>
      <c r="M100">
        <v>3</v>
      </c>
      <c r="P100" s="5">
        <v>42636</v>
      </c>
      <c r="Q100" s="9"/>
    </row>
    <row r="101" spans="1:17" x14ac:dyDescent="0.25">
      <c r="A101" t="s">
        <v>130</v>
      </c>
      <c r="B101" t="s">
        <v>129</v>
      </c>
      <c r="C101" s="2">
        <v>42577</v>
      </c>
      <c r="D101" t="s">
        <v>15</v>
      </c>
      <c r="E101" t="s">
        <v>16</v>
      </c>
      <c r="F101" t="s">
        <v>17</v>
      </c>
      <c r="G101">
        <v>32.667690277099609</v>
      </c>
      <c r="H101">
        <v>32.753787994384766</v>
      </c>
      <c r="I101">
        <v>0.47177386283874512</v>
      </c>
      <c r="J101">
        <v>4.6430234797298908E-3</v>
      </c>
      <c r="K101">
        <v>4.5515629462897778E-3</v>
      </c>
      <c r="L101">
        <v>1.1706200893968344E-3</v>
      </c>
      <c r="M101">
        <v>3</v>
      </c>
      <c r="P101" s="5">
        <v>42637</v>
      </c>
      <c r="Q101" s="9"/>
    </row>
    <row r="102" spans="1:17" x14ac:dyDescent="0.25">
      <c r="A102" t="s">
        <v>131</v>
      </c>
      <c r="B102" t="s">
        <v>129</v>
      </c>
      <c r="C102" s="2">
        <v>42577</v>
      </c>
      <c r="D102" t="s">
        <v>15</v>
      </c>
      <c r="E102" t="s">
        <v>16</v>
      </c>
      <c r="F102" t="s">
        <v>17</v>
      </c>
      <c r="G102">
        <v>32.689922332763672</v>
      </c>
      <c r="H102">
        <v>32.753787994384766</v>
      </c>
      <c r="I102">
        <v>0.47177386283874512</v>
      </c>
      <c r="J102">
        <v>4.5846430584788322E-3</v>
      </c>
      <c r="K102">
        <v>4.5515629462897778E-3</v>
      </c>
      <c r="L102">
        <v>1.1706200893968344E-3</v>
      </c>
      <c r="M102">
        <v>3</v>
      </c>
      <c r="P102" s="5">
        <v>42638</v>
      </c>
      <c r="Q102" s="9"/>
    </row>
    <row r="103" spans="1:17" x14ac:dyDescent="0.25">
      <c r="A103" t="s">
        <v>132</v>
      </c>
      <c r="B103" t="s">
        <v>129</v>
      </c>
      <c r="C103" s="2">
        <v>42577</v>
      </c>
      <c r="D103" t="s">
        <v>15</v>
      </c>
      <c r="E103" t="s">
        <v>16</v>
      </c>
      <c r="F103" t="s">
        <v>17</v>
      </c>
      <c r="G103">
        <v>32.425750732421875</v>
      </c>
      <c r="H103">
        <v>32.753787994384766</v>
      </c>
      <c r="I103">
        <v>0.47177386283874512</v>
      </c>
      <c r="J103">
        <v>5.3284885361790657E-3</v>
      </c>
      <c r="K103">
        <v>4.5515629462897778E-3</v>
      </c>
      <c r="L103">
        <v>1.1706200893968344E-3</v>
      </c>
      <c r="M103">
        <v>3</v>
      </c>
      <c r="P103" s="5">
        <v>42639</v>
      </c>
      <c r="Q103" s="9"/>
    </row>
    <row r="104" spans="1:17" x14ac:dyDescent="0.25">
      <c r="A104" t="s">
        <v>23</v>
      </c>
      <c r="B104" t="s">
        <v>133</v>
      </c>
      <c r="C104" s="2">
        <v>42578</v>
      </c>
      <c r="D104" t="s">
        <v>15</v>
      </c>
      <c r="E104" t="s">
        <v>16</v>
      </c>
      <c r="F104" t="s">
        <v>17</v>
      </c>
      <c r="G104">
        <v>31.641101837158203</v>
      </c>
      <c r="H104">
        <v>31.627126693725586</v>
      </c>
      <c r="I104">
        <v>0.11828062683343887</v>
      </c>
      <c r="J104">
        <v>8.3282776176929474E-3</v>
      </c>
      <c r="K104">
        <v>8.4075341001152992E-3</v>
      </c>
      <c r="L104">
        <v>5.689911195077002E-4</v>
      </c>
      <c r="M104">
        <v>3</v>
      </c>
      <c r="P104" s="5">
        <v>42640</v>
      </c>
      <c r="Q104" s="9"/>
    </row>
    <row r="105" spans="1:17" x14ac:dyDescent="0.25">
      <c r="A105" t="s">
        <v>20</v>
      </c>
      <c r="B105" t="s">
        <v>133</v>
      </c>
      <c r="C105" s="2">
        <v>42578</v>
      </c>
      <c r="D105" t="s">
        <v>15</v>
      </c>
      <c r="E105" t="s">
        <v>16</v>
      </c>
      <c r="F105" t="s">
        <v>17</v>
      </c>
      <c r="G105">
        <v>31.502475738525391</v>
      </c>
      <c r="H105">
        <v>31.627126693725586</v>
      </c>
      <c r="I105">
        <v>0.11828062683343887</v>
      </c>
      <c r="J105">
        <v>9.0119987726211548E-3</v>
      </c>
      <c r="K105">
        <v>8.4075341001152992E-3</v>
      </c>
      <c r="L105">
        <v>5.689911195077002E-4</v>
      </c>
      <c r="M105">
        <v>3</v>
      </c>
      <c r="P105" s="5">
        <v>42641</v>
      </c>
      <c r="Q105" s="9"/>
    </row>
    <row r="106" spans="1:17" x14ac:dyDescent="0.25">
      <c r="A106" t="s">
        <v>22</v>
      </c>
      <c r="B106" t="s">
        <v>133</v>
      </c>
      <c r="C106" s="2">
        <v>42578</v>
      </c>
      <c r="D106" t="s">
        <v>15</v>
      </c>
      <c r="E106" t="s">
        <v>16</v>
      </c>
      <c r="F106" t="s">
        <v>17</v>
      </c>
      <c r="G106">
        <v>31.737794876098633</v>
      </c>
      <c r="H106">
        <v>31.627126693725586</v>
      </c>
      <c r="I106">
        <v>0.11828062683343887</v>
      </c>
      <c r="J106">
        <v>7.8823268413543701E-3</v>
      </c>
      <c r="K106">
        <v>8.4075341001152992E-3</v>
      </c>
      <c r="L106">
        <v>5.689911195077002E-4</v>
      </c>
      <c r="M106">
        <v>3</v>
      </c>
      <c r="P106" s="5">
        <v>42642</v>
      </c>
      <c r="Q106" s="9"/>
    </row>
    <row r="107" spans="1:17" x14ac:dyDescent="0.25">
      <c r="A107" t="s">
        <v>29</v>
      </c>
      <c r="B107" t="s">
        <v>134</v>
      </c>
      <c r="C107" s="2">
        <v>42578</v>
      </c>
      <c r="D107" t="s">
        <v>15</v>
      </c>
      <c r="E107" t="s">
        <v>16</v>
      </c>
      <c r="F107" t="s">
        <v>17</v>
      </c>
      <c r="G107">
        <v>31.848587036132813</v>
      </c>
      <c r="H107">
        <v>31.731864929199219</v>
      </c>
      <c r="I107">
        <v>0.15057878196239471</v>
      </c>
      <c r="J107">
        <v>7.4006281793117523E-3</v>
      </c>
      <c r="K107">
        <v>7.9286107793450356E-3</v>
      </c>
      <c r="L107">
        <v>6.9221918238326907E-4</v>
      </c>
      <c r="M107">
        <v>3</v>
      </c>
      <c r="P107" s="5">
        <v>42643</v>
      </c>
      <c r="Q107" s="9"/>
    </row>
    <row r="108" spans="1:17" x14ac:dyDescent="0.25">
      <c r="A108" t="s">
        <v>24</v>
      </c>
      <c r="B108" t="s">
        <v>134</v>
      </c>
      <c r="C108" s="2">
        <v>42578</v>
      </c>
      <c r="D108" t="s">
        <v>15</v>
      </c>
      <c r="E108" t="s">
        <v>16</v>
      </c>
      <c r="F108" t="s">
        <v>17</v>
      </c>
      <c r="G108">
        <v>31.561897277832031</v>
      </c>
      <c r="H108">
        <v>31.731864929199219</v>
      </c>
      <c r="I108">
        <v>0.15057878196239471</v>
      </c>
      <c r="J108">
        <v>8.7123066186904907E-3</v>
      </c>
      <c r="K108">
        <v>7.9286107793450356E-3</v>
      </c>
      <c r="L108">
        <v>6.9221918238326907E-4</v>
      </c>
      <c r="M108">
        <v>3</v>
      </c>
      <c r="P108" s="5">
        <v>42644</v>
      </c>
      <c r="Q108" s="9"/>
    </row>
    <row r="109" spans="1:17" x14ac:dyDescent="0.25">
      <c r="A109" t="s">
        <v>28</v>
      </c>
      <c r="B109" t="s">
        <v>134</v>
      </c>
      <c r="C109" s="2">
        <v>42578</v>
      </c>
      <c r="D109" t="s">
        <v>15</v>
      </c>
      <c r="E109" t="s">
        <v>16</v>
      </c>
      <c r="F109" t="s">
        <v>17</v>
      </c>
      <c r="G109">
        <v>31.78510856628418</v>
      </c>
      <c r="H109">
        <v>31.731864929199219</v>
      </c>
      <c r="I109">
        <v>0.15057878196239471</v>
      </c>
      <c r="J109">
        <v>7.6728961430490017E-3</v>
      </c>
      <c r="K109">
        <v>7.9286107793450356E-3</v>
      </c>
      <c r="L109">
        <v>6.9221918238326907E-4</v>
      </c>
      <c r="M109">
        <v>3</v>
      </c>
      <c r="P109" s="5">
        <v>42645</v>
      </c>
      <c r="Q109" s="9"/>
    </row>
    <row r="110" spans="1:17" x14ac:dyDescent="0.25">
      <c r="A110" t="s">
        <v>33</v>
      </c>
      <c r="B110" t="s">
        <v>135</v>
      </c>
      <c r="C110" s="2">
        <v>42579</v>
      </c>
      <c r="D110" t="s">
        <v>15</v>
      </c>
      <c r="E110" t="s">
        <v>16</v>
      </c>
      <c r="F110" t="s">
        <v>17</v>
      </c>
      <c r="G110">
        <v>29.406368255615234</v>
      </c>
      <c r="H110">
        <v>29.375005722045898</v>
      </c>
      <c r="I110">
        <v>0.19151091575622559</v>
      </c>
      <c r="J110">
        <v>2.9712650924921036E-2</v>
      </c>
      <c r="K110">
        <v>3.0368730425834656E-2</v>
      </c>
      <c r="L110">
        <v>3.3478995319455862E-3</v>
      </c>
      <c r="M110">
        <v>3</v>
      </c>
      <c r="P110" s="5">
        <v>42646</v>
      </c>
      <c r="Q110" s="9"/>
    </row>
    <row r="111" spans="1:17" x14ac:dyDescent="0.25">
      <c r="A111" t="s">
        <v>30</v>
      </c>
      <c r="B111" t="s">
        <v>135</v>
      </c>
      <c r="C111" s="2">
        <v>42579</v>
      </c>
      <c r="D111" t="s">
        <v>15</v>
      </c>
      <c r="E111" t="s">
        <v>16</v>
      </c>
      <c r="F111" t="s">
        <v>17</v>
      </c>
      <c r="G111">
        <v>29.548900604248047</v>
      </c>
      <c r="H111">
        <v>29.375005722045898</v>
      </c>
      <c r="I111">
        <v>0.19151091575622559</v>
      </c>
      <c r="J111">
        <v>2.7397438883781433E-2</v>
      </c>
      <c r="K111">
        <v>3.0368730425834656E-2</v>
      </c>
      <c r="L111">
        <v>3.3478995319455862E-3</v>
      </c>
      <c r="M111">
        <v>3</v>
      </c>
      <c r="P111" s="5">
        <v>42647</v>
      </c>
      <c r="Q111" s="9"/>
    </row>
    <row r="112" spans="1:17" x14ac:dyDescent="0.25">
      <c r="A112" t="s">
        <v>32</v>
      </c>
      <c r="B112" t="s">
        <v>135</v>
      </c>
      <c r="C112" s="2">
        <v>42579</v>
      </c>
      <c r="D112" t="s">
        <v>15</v>
      </c>
      <c r="E112" t="s">
        <v>16</v>
      </c>
      <c r="F112" t="s">
        <v>17</v>
      </c>
      <c r="G112">
        <v>29.169750213623047</v>
      </c>
      <c r="H112">
        <v>29.375005722045898</v>
      </c>
      <c r="I112">
        <v>0.19151091575622559</v>
      </c>
      <c r="J112">
        <v>3.3996105194091797E-2</v>
      </c>
      <c r="K112">
        <v>3.0368730425834656E-2</v>
      </c>
      <c r="L112">
        <v>3.3478995319455862E-3</v>
      </c>
      <c r="M112">
        <v>3</v>
      </c>
      <c r="P112" s="5">
        <v>42648</v>
      </c>
      <c r="Q112" s="9"/>
    </row>
    <row r="113" spans="1:17" x14ac:dyDescent="0.25">
      <c r="A113" t="s">
        <v>37</v>
      </c>
      <c r="B113" t="s">
        <v>136</v>
      </c>
      <c r="C113" s="2">
        <v>42579</v>
      </c>
      <c r="D113" t="s">
        <v>15</v>
      </c>
      <c r="E113" t="s">
        <v>16</v>
      </c>
      <c r="F113" t="s">
        <v>17</v>
      </c>
      <c r="G113">
        <v>31.080789566040039</v>
      </c>
      <c r="H113">
        <v>31.236394882202148</v>
      </c>
      <c r="I113">
        <v>0.13752174377441406</v>
      </c>
      <c r="J113">
        <v>1.145656406879425E-2</v>
      </c>
      <c r="K113">
        <v>1.0507240891456604E-2</v>
      </c>
      <c r="L113">
        <v>8.3691859617829323E-4</v>
      </c>
      <c r="M113">
        <v>3</v>
      </c>
      <c r="P113" s="5">
        <v>42649</v>
      </c>
      <c r="Q113" s="9"/>
    </row>
    <row r="114" spans="1:17" x14ac:dyDescent="0.25">
      <c r="A114" t="s">
        <v>34</v>
      </c>
      <c r="B114" t="s">
        <v>136</v>
      </c>
      <c r="C114" s="2">
        <v>42579</v>
      </c>
      <c r="D114" t="s">
        <v>15</v>
      </c>
      <c r="E114" t="s">
        <v>16</v>
      </c>
      <c r="F114" t="s">
        <v>17</v>
      </c>
      <c r="G114">
        <v>31.341625213623047</v>
      </c>
      <c r="H114">
        <v>31.236394882202148</v>
      </c>
      <c r="I114">
        <v>0.13752174377441406</v>
      </c>
      <c r="J114">
        <v>9.8759867250919342E-3</v>
      </c>
      <c r="K114">
        <v>1.0507240891456604E-2</v>
      </c>
      <c r="L114">
        <v>8.3691859617829323E-4</v>
      </c>
      <c r="M114">
        <v>3</v>
      </c>
      <c r="P114" s="5">
        <v>42650</v>
      </c>
      <c r="Q114" s="9"/>
    </row>
    <row r="115" spans="1:17" x14ac:dyDescent="0.25">
      <c r="A115" t="s">
        <v>36</v>
      </c>
      <c r="B115" t="s">
        <v>136</v>
      </c>
      <c r="C115" s="2">
        <v>42579</v>
      </c>
      <c r="D115" t="s">
        <v>15</v>
      </c>
      <c r="E115" t="s">
        <v>16</v>
      </c>
      <c r="F115" t="s">
        <v>17</v>
      </c>
      <c r="G115">
        <v>31.286773681640625</v>
      </c>
      <c r="H115">
        <v>31.236394882202148</v>
      </c>
      <c r="I115">
        <v>0.13752174377441406</v>
      </c>
      <c r="J115">
        <v>1.0189170017838478E-2</v>
      </c>
      <c r="K115">
        <v>1.0507240891456604E-2</v>
      </c>
      <c r="L115">
        <v>8.3691859617829323E-4</v>
      </c>
      <c r="M115">
        <v>3</v>
      </c>
      <c r="P115" s="5">
        <v>42651</v>
      </c>
      <c r="Q115" s="9"/>
    </row>
    <row r="116" spans="1:17" x14ac:dyDescent="0.25">
      <c r="A116" t="s">
        <v>41</v>
      </c>
      <c r="B116" t="s">
        <v>137</v>
      </c>
      <c r="C116" s="2">
        <v>42580</v>
      </c>
      <c r="D116" t="s">
        <v>15</v>
      </c>
      <c r="E116" t="s">
        <v>16</v>
      </c>
      <c r="F116" t="s">
        <v>17</v>
      </c>
      <c r="G116">
        <v>33.572284698486328</v>
      </c>
      <c r="H116">
        <v>33.99163818359375</v>
      </c>
      <c r="I116">
        <v>0.46188375353813171</v>
      </c>
      <c r="J116">
        <v>2.7746059931814671E-3</v>
      </c>
      <c r="K116">
        <v>2.235042629763484E-3</v>
      </c>
      <c r="L116">
        <v>5.6433852296322584E-4</v>
      </c>
      <c r="M116">
        <v>3</v>
      </c>
      <c r="P116" s="5">
        <v>42652</v>
      </c>
      <c r="Q116" s="9"/>
    </row>
    <row r="117" spans="1:17" x14ac:dyDescent="0.25">
      <c r="A117" t="s">
        <v>38</v>
      </c>
      <c r="B117" t="s">
        <v>137</v>
      </c>
      <c r="C117" s="2">
        <v>42580</v>
      </c>
      <c r="D117" t="s">
        <v>15</v>
      </c>
      <c r="E117" t="s">
        <v>16</v>
      </c>
      <c r="F117" t="s">
        <v>17</v>
      </c>
      <c r="G117">
        <v>33.915931701660156</v>
      </c>
      <c r="H117">
        <v>33.99163818359375</v>
      </c>
      <c r="I117">
        <v>0.46188375353813171</v>
      </c>
      <c r="J117">
        <v>2.2816967684775591E-3</v>
      </c>
      <c r="K117">
        <v>2.235042629763484E-3</v>
      </c>
      <c r="L117">
        <v>5.6433852296322584E-4</v>
      </c>
      <c r="M117">
        <v>3</v>
      </c>
      <c r="P117" s="5">
        <v>42653</v>
      </c>
      <c r="Q117" s="9"/>
    </row>
    <row r="118" spans="1:17" x14ac:dyDescent="0.25">
      <c r="A118" t="s">
        <v>40</v>
      </c>
      <c r="B118" t="s">
        <v>137</v>
      </c>
      <c r="C118" s="2">
        <v>42580</v>
      </c>
      <c r="D118" t="s">
        <v>15</v>
      </c>
      <c r="E118" t="s">
        <v>16</v>
      </c>
      <c r="F118" t="s">
        <v>17</v>
      </c>
      <c r="G118">
        <v>34.486698150634766</v>
      </c>
      <c r="H118">
        <v>33.99163818359375</v>
      </c>
      <c r="I118">
        <v>0.46188375353813171</v>
      </c>
      <c r="J118">
        <v>1.6488253604620695E-3</v>
      </c>
      <c r="K118">
        <v>2.235042629763484E-3</v>
      </c>
      <c r="L118">
        <v>5.6433852296322584E-4</v>
      </c>
      <c r="M118">
        <v>3</v>
      </c>
      <c r="P118" s="5">
        <v>42654</v>
      </c>
      <c r="Q118" s="9"/>
    </row>
    <row r="119" spans="1:17" x14ac:dyDescent="0.25">
      <c r="A119" t="s">
        <v>45</v>
      </c>
      <c r="B119" t="s">
        <v>138</v>
      </c>
      <c r="C119" s="2">
        <v>42580</v>
      </c>
      <c r="D119" t="s">
        <v>15</v>
      </c>
      <c r="E119" t="s">
        <v>16</v>
      </c>
      <c r="F119" t="s">
        <v>17</v>
      </c>
      <c r="G119">
        <v>31.980171203613281</v>
      </c>
      <c r="H119">
        <v>32.234027862548828</v>
      </c>
      <c r="I119">
        <v>0.25037705898284912</v>
      </c>
      <c r="J119">
        <v>6.8666250444948673E-3</v>
      </c>
      <c r="K119">
        <v>5.983227863907814E-3</v>
      </c>
      <c r="L119">
        <v>8.5303466767072678E-4</v>
      </c>
      <c r="M119">
        <v>3</v>
      </c>
      <c r="P119" s="5">
        <v>42655</v>
      </c>
      <c r="Q119" s="9"/>
    </row>
    <row r="120" spans="1:17" x14ac:dyDescent="0.25">
      <c r="A120" t="s">
        <v>42</v>
      </c>
      <c r="B120" t="s">
        <v>138</v>
      </c>
      <c r="C120" s="2">
        <v>42580</v>
      </c>
      <c r="D120" t="s">
        <v>15</v>
      </c>
      <c r="E120" t="s">
        <v>16</v>
      </c>
      <c r="F120" t="s">
        <v>17</v>
      </c>
      <c r="G120">
        <v>32.48077392578125</v>
      </c>
      <c r="H120">
        <v>32.234027862548828</v>
      </c>
      <c r="I120">
        <v>0.25037705898284912</v>
      </c>
      <c r="J120">
        <v>5.164202768355608E-3</v>
      </c>
      <c r="K120">
        <v>5.983227863907814E-3</v>
      </c>
      <c r="L120">
        <v>8.5303466767072678E-4</v>
      </c>
      <c r="M120">
        <v>3</v>
      </c>
      <c r="P120" s="5">
        <v>42656</v>
      </c>
      <c r="Q120" s="9"/>
    </row>
    <row r="121" spans="1:17" x14ac:dyDescent="0.25">
      <c r="A121" t="s">
        <v>44</v>
      </c>
      <c r="B121" t="s">
        <v>138</v>
      </c>
      <c r="C121" s="2">
        <v>42580</v>
      </c>
      <c r="D121" t="s">
        <v>15</v>
      </c>
      <c r="E121" t="s">
        <v>16</v>
      </c>
      <c r="F121" t="s">
        <v>17</v>
      </c>
      <c r="G121">
        <v>32.241134643554688</v>
      </c>
      <c r="H121">
        <v>32.234027862548828</v>
      </c>
      <c r="I121">
        <v>0.25037705898284912</v>
      </c>
      <c r="J121">
        <v>5.9188567101955414E-3</v>
      </c>
      <c r="K121">
        <v>5.983227863907814E-3</v>
      </c>
      <c r="L121">
        <v>8.5303466767072678E-4</v>
      </c>
      <c r="M121">
        <v>3</v>
      </c>
      <c r="P121" s="5">
        <v>42657</v>
      </c>
      <c r="Q121" s="9"/>
    </row>
    <row r="122" spans="1:17" x14ac:dyDescent="0.25">
      <c r="A122" t="s">
        <v>49</v>
      </c>
      <c r="B122" t="s">
        <v>139</v>
      </c>
      <c r="C122" s="2">
        <v>42581</v>
      </c>
      <c r="D122" t="s">
        <v>15</v>
      </c>
      <c r="E122" t="s">
        <v>16</v>
      </c>
      <c r="F122" t="s">
        <v>17</v>
      </c>
      <c r="G122">
        <v>33.625175476074219</v>
      </c>
      <c r="H122">
        <v>33.706340789794922</v>
      </c>
      <c r="I122">
        <v>0.33179748058319092</v>
      </c>
      <c r="J122">
        <v>2.6923262048512697E-3</v>
      </c>
      <c r="K122">
        <v>2.6007664855569601E-3</v>
      </c>
      <c r="L122">
        <v>4.7295753029175103E-4</v>
      </c>
      <c r="M122">
        <v>3</v>
      </c>
      <c r="P122" s="5">
        <v>42658</v>
      </c>
      <c r="Q122" s="9"/>
    </row>
    <row r="123" spans="1:17" x14ac:dyDescent="0.25">
      <c r="A123" t="s">
        <v>46</v>
      </c>
      <c r="B123" t="s">
        <v>139</v>
      </c>
      <c r="C123" s="2">
        <v>42581</v>
      </c>
      <c r="D123" t="s">
        <v>15</v>
      </c>
      <c r="E123" t="s">
        <v>16</v>
      </c>
      <c r="F123" t="s">
        <v>17</v>
      </c>
      <c r="G123">
        <v>33.422657012939453</v>
      </c>
      <c r="H123">
        <v>33.706340789794922</v>
      </c>
      <c r="I123">
        <v>0.33179748058319092</v>
      </c>
      <c r="J123">
        <v>3.0212497804313898E-3</v>
      </c>
      <c r="K123">
        <v>2.6007664855569601E-3</v>
      </c>
      <c r="L123">
        <v>4.7295753029175103E-4</v>
      </c>
      <c r="M123">
        <v>3</v>
      </c>
      <c r="P123" s="5">
        <v>42659</v>
      </c>
      <c r="Q123" s="9"/>
    </row>
    <row r="124" spans="1:17" x14ac:dyDescent="0.25">
      <c r="A124" t="s">
        <v>48</v>
      </c>
      <c r="B124" t="s">
        <v>139</v>
      </c>
      <c r="C124" s="2">
        <v>42581</v>
      </c>
      <c r="D124" t="s">
        <v>15</v>
      </c>
      <c r="E124" t="s">
        <v>16</v>
      </c>
      <c r="F124" t="s">
        <v>17</v>
      </c>
      <c r="G124">
        <v>34.071189880371094</v>
      </c>
      <c r="H124">
        <v>33.706340789794922</v>
      </c>
      <c r="I124">
        <v>0.33179748058319092</v>
      </c>
      <c r="J124">
        <v>2.0887232385575771E-3</v>
      </c>
      <c r="K124">
        <v>2.6007664855569601E-3</v>
      </c>
      <c r="L124">
        <v>4.7295753029175103E-4</v>
      </c>
      <c r="M124">
        <v>3</v>
      </c>
      <c r="P124" s="5">
        <v>42660</v>
      </c>
      <c r="Q124" s="9"/>
    </row>
    <row r="125" spans="1:17" x14ac:dyDescent="0.25">
      <c r="A125" t="s">
        <v>53</v>
      </c>
      <c r="B125" t="s">
        <v>140</v>
      </c>
      <c r="C125" s="2">
        <v>42581</v>
      </c>
      <c r="D125" t="s">
        <v>15</v>
      </c>
      <c r="E125" t="s">
        <v>16</v>
      </c>
      <c r="F125" t="s">
        <v>17</v>
      </c>
      <c r="G125">
        <v>31.440019607543945</v>
      </c>
      <c r="H125">
        <v>31.71843147277832</v>
      </c>
      <c r="I125">
        <v>0.60865139961242676</v>
      </c>
      <c r="J125">
        <v>9.3381134793162346E-3</v>
      </c>
      <c r="K125">
        <v>8.2715032622218132E-3</v>
      </c>
      <c r="L125">
        <v>2.5544299278408289E-3</v>
      </c>
      <c r="M125">
        <v>3</v>
      </c>
      <c r="P125" s="5">
        <v>42661</v>
      </c>
      <c r="Q125" s="9"/>
    </row>
    <row r="126" spans="1:17" x14ac:dyDescent="0.25">
      <c r="A126" t="s">
        <v>50</v>
      </c>
      <c r="B126" t="s">
        <v>140</v>
      </c>
      <c r="C126" s="2">
        <v>42581</v>
      </c>
      <c r="D126" t="s">
        <v>15</v>
      </c>
      <c r="E126" t="s">
        <v>16</v>
      </c>
      <c r="F126" t="s">
        <v>17</v>
      </c>
      <c r="G126">
        <v>31.298782348632813</v>
      </c>
      <c r="H126">
        <v>31.71843147277832</v>
      </c>
      <c r="I126">
        <v>0.60865139961242676</v>
      </c>
      <c r="J126">
        <v>1.0119765996932983E-2</v>
      </c>
      <c r="K126">
        <v>8.2715032622218132E-3</v>
      </c>
      <c r="L126">
        <v>2.5544299278408289E-3</v>
      </c>
      <c r="M126">
        <v>3</v>
      </c>
      <c r="P126" s="5">
        <v>42662</v>
      </c>
      <c r="Q126" s="10"/>
    </row>
    <row r="127" spans="1:17" x14ac:dyDescent="0.25">
      <c r="A127" t="s">
        <v>52</v>
      </c>
      <c r="B127" t="s">
        <v>140</v>
      </c>
      <c r="C127" s="2">
        <v>42581</v>
      </c>
      <c r="D127" t="s">
        <v>15</v>
      </c>
      <c r="E127" t="s">
        <v>16</v>
      </c>
      <c r="F127" t="s">
        <v>17</v>
      </c>
      <c r="G127">
        <v>32.416496276855469</v>
      </c>
      <c r="H127">
        <v>31.71843147277832</v>
      </c>
      <c r="I127">
        <v>0.60865139961242676</v>
      </c>
      <c r="J127">
        <v>5.3566289134323597E-3</v>
      </c>
      <c r="K127">
        <v>8.2715032622218132E-3</v>
      </c>
      <c r="L127">
        <v>2.5544299278408289E-3</v>
      </c>
      <c r="M127">
        <v>3</v>
      </c>
      <c r="P127" s="5">
        <v>42663</v>
      </c>
      <c r="Q127" s="18"/>
    </row>
    <row r="128" spans="1:17" x14ac:dyDescent="0.25">
      <c r="A128" t="s">
        <v>57</v>
      </c>
      <c r="B128" t="s">
        <v>141</v>
      </c>
      <c r="C128" s="2">
        <v>42582</v>
      </c>
      <c r="D128" t="s">
        <v>15</v>
      </c>
      <c r="E128" t="s">
        <v>16</v>
      </c>
      <c r="F128" t="s">
        <v>17</v>
      </c>
      <c r="G128">
        <v>37.025070190429688</v>
      </c>
      <c r="H128">
        <v>36.408641815185547</v>
      </c>
      <c r="I128">
        <v>0.55928218364715576</v>
      </c>
      <c r="J128">
        <v>3.8880735519342124E-4</v>
      </c>
      <c r="K128">
        <v>5.7031144388020039E-4</v>
      </c>
      <c r="L128">
        <v>1.6917687025852501E-4</v>
      </c>
      <c r="M128">
        <v>3</v>
      </c>
      <c r="P128" s="5">
        <v>42664</v>
      </c>
      <c r="Q128" s="18"/>
    </row>
    <row r="129" spans="1:17" x14ac:dyDescent="0.25">
      <c r="A129" t="s">
        <v>54</v>
      </c>
      <c r="B129" t="s">
        <v>141</v>
      </c>
      <c r="C129" s="2">
        <v>42582</v>
      </c>
      <c r="D129" t="s">
        <v>15</v>
      </c>
      <c r="E129" t="s">
        <v>16</v>
      </c>
      <c r="F129" t="s">
        <v>17</v>
      </c>
      <c r="G129">
        <v>36.267181396484375</v>
      </c>
      <c r="H129">
        <v>36.408641815185547</v>
      </c>
      <c r="I129">
        <v>0.55928218364715576</v>
      </c>
      <c r="J129">
        <v>5.9850950492545962E-4</v>
      </c>
      <c r="K129">
        <v>5.7031144388020039E-4</v>
      </c>
      <c r="L129">
        <v>1.6917687025852501E-4</v>
      </c>
      <c r="M129">
        <v>3</v>
      </c>
      <c r="P129" s="5">
        <v>42665</v>
      </c>
      <c r="Q129" s="18"/>
    </row>
    <row r="130" spans="1:17" x14ac:dyDescent="0.25">
      <c r="A130" t="s">
        <v>56</v>
      </c>
      <c r="B130" t="s">
        <v>141</v>
      </c>
      <c r="C130" s="2">
        <v>42582</v>
      </c>
      <c r="D130" t="s">
        <v>15</v>
      </c>
      <c r="E130" t="s">
        <v>16</v>
      </c>
      <c r="F130" t="s">
        <v>17</v>
      </c>
      <c r="G130">
        <v>35.933670043945313</v>
      </c>
      <c r="H130">
        <v>36.408641815185547</v>
      </c>
      <c r="I130">
        <v>0.55928218364715576</v>
      </c>
      <c r="J130">
        <v>7.2361755883321166E-4</v>
      </c>
      <c r="K130">
        <v>5.7031144388020039E-4</v>
      </c>
      <c r="L130">
        <v>1.6917687025852501E-4</v>
      </c>
      <c r="M130">
        <v>3</v>
      </c>
      <c r="P130" s="5">
        <v>42666</v>
      </c>
      <c r="Q130" s="18"/>
    </row>
    <row r="131" spans="1:17" x14ac:dyDescent="0.25">
      <c r="A131" t="s">
        <v>61</v>
      </c>
      <c r="B131" t="s">
        <v>142</v>
      </c>
      <c r="C131" s="2">
        <v>42582</v>
      </c>
      <c r="D131" t="s">
        <v>15</v>
      </c>
      <c r="E131" t="s">
        <v>16</v>
      </c>
      <c r="F131" t="s">
        <v>17</v>
      </c>
      <c r="G131">
        <v>33.863903045654297</v>
      </c>
      <c r="H131">
        <v>34.960075378417969</v>
      </c>
      <c r="I131">
        <v>1.0691095590591431</v>
      </c>
      <c r="J131">
        <v>2.3502740077674389E-3</v>
      </c>
      <c r="K131">
        <v>1.4222576282918453E-3</v>
      </c>
      <c r="L131">
        <v>8.4512721514329314E-4</v>
      </c>
      <c r="M131">
        <v>3</v>
      </c>
      <c r="P131" s="5">
        <v>42667</v>
      </c>
      <c r="Q131" s="18"/>
    </row>
    <row r="132" spans="1:17" x14ac:dyDescent="0.25">
      <c r="A132" t="s">
        <v>58</v>
      </c>
      <c r="B132" t="s">
        <v>142</v>
      </c>
      <c r="C132" s="2">
        <v>42582</v>
      </c>
      <c r="D132" t="s">
        <v>15</v>
      </c>
      <c r="E132" t="s">
        <v>16</v>
      </c>
      <c r="F132" t="s">
        <v>17</v>
      </c>
      <c r="G132">
        <v>35.999893188476563</v>
      </c>
      <c r="H132">
        <v>34.960075378417969</v>
      </c>
      <c r="I132">
        <v>1.0691095590591431</v>
      </c>
      <c r="J132">
        <v>6.9685094058513641E-4</v>
      </c>
      <c r="K132">
        <v>1.4222576282918453E-3</v>
      </c>
      <c r="L132">
        <v>8.4512721514329314E-4</v>
      </c>
      <c r="M132">
        <v>3</v>
      </c>
      <c r="P132" s="5">
        <v>42668</v>
      </c>
      <c r="Q132" s="18"/>
    </row>
    <row r="133" spans="1:17" x14ac:dyDescent="0.25">
      <c r="A133" t="s">
        <v>60</v>
      </c>
      <c r="B133" t="s">
        <v>142</v>
      </c>
      <c r="C133" s="2">
        <v>42582</v>
      </c>
      <c r="D133" t="s">
        <v>15</v>
      </c>
      <c r="E133" t="s">
        <v>16</v>
      </c>
      <c r="F133" t="s">
        <v>17</v>
      </c>
      <c r="G133">
        <v>35.016429901123047</v>
      </c>
      <c r="H133">
        <v>34.960075378417969</v>
      </c>
      <c r="I133">
        <v>1.0691095590591431</v>
      </c>
      <c r="J133">
        <v>1.2196478201076388E-3</v>
      </c>
      <c r="K133">
        <v>1.4222576282918453E-3</v>
      </c>
      <c r="L133">
        <v>8.4512721514329314E-4</v>
      </c>
      <c r="M133">
        <v>3</v>
      </c>
      <c r="P133" s="5">
        <v>42669</v>
      </c>
      <c r="Q133" s="18"/>
    </row>
    <row r="134" spans="1:17" x14ac:dyDescent="0.25">
      <c r="A134" t="s">
        <v>65</v>
      </c>
      <c r="B134" t="s">
        <v>143</v>
      </c>
      <c r="C134" s="2">
        <v>42583</v>
      </c>
      <c r="D134" t="s">
        <v>15</v>
      </c>
      <c r="E134" t="s">
        <v>16</v>
      </c>
      <c r="F134" t="s">
        <v>17</v>
      </c>
      <c r="G134">
        <v>33.035324096679688</v>
      </c>
      <c r="H134">
        <v>33.447147369384766</v>
      </c>
      <c r="I134">
        <v>0.38714617490768433</v>
      </c>
      <c r="J134">
        <v>3.7664168048650026E-3</v>
      </c>
      <c r="K134">
        <v>3.0285909306257963E-3</v>
      </c>
      <c r="L134">
        <v>6.7824491998180747E-4</v>
      </c>
      <c r="M134">
        <v>3</v>
      </c>
      <c r="P134" s="5"/>
    </row>
    <row r="135" spans="1:17" x14ac:dyDescent="0.25">
      <c r="A135" t="s">
        <v>62</v>
      </c>
      <c r="B135" t="s">
        <v>143</v>
      </c>
      <c r="C135" s="2">
        <v>42583</v>
      </c>
      <c r="D135" t="s">
        <v>15</v>
      </c>
      <c r="E135" t="s">
        <v>16</v>
      </c>
      <c r="F135" t="s">
        <v>17</v>
      </c>
      <c r="G135">
        <v>33.803668975830078</v>
      </c>
      <c r="H135">
        <v>33.447147369384766</v>
      </c>
      <c r="I135">
        <v>0.38714617490768433</v>
      </c>
      <c r="J135">
        <v>2.4322448298335075E-3</v>
      </c>
      <c r="K135">
        <v>3.0285909306257963E-3</v>
      </c>
      <c r="L135">
        <v>6.7824491998180747E-4</v>
      </c>
      <c r="M135">
        <v>3</v>
      </c>
    </row>
    <row r="136" spans="1:17" x14ac:dyDescent="0.25">
      <c r="A136" t="s">
        <v>64</v>
      </c>
      <c r="B136" t="s">
        <v>143</v>
      </c>
      <c r="C136" s="2">
        <v>42583</v>
      </c>
      <c r="D136" t="s">
        <v>15</v>
      </c>
      <c r="E136" t="s">
        <v>16</v>
      </c>
      <c r="F136" t="s">
        <v>17</v>
      </c>
      <c r="G136">
        <v>33.502449035644531</v>
      </c>
      <c r="H136">
        <v>33.447147369384766</v>
      </c>
      <c r="I136">
        <v>0.38714617490768433</v>
      </c>
      <c r="J136">
        <v>2.8871109243482351E-3</v>
      </c>
      <c r="K136">
        <v>3.0285909306257963E-3</v>
      </c>
      <c r="L136">
        <v>6.7824491998180747E-4</v>
      </c>
      <c r="M136">
        <v>3</v>
      </c>
    </row>
    <row r="137" spans="1:17" x14ac:dyDescent="0.25">
      <c r="A137" t="s">
        <v>69</v>
      </c>
      <c r="B137" t="s">
        <v>144</v>
      </c>
      <c r="C137" s="2">
        <v>42583</v>
      </c>
      <c r="D137" t="s">
        <v>15</v>
      </c>
      <c r="E137" t="s">
        <v>16</v>
      </c>
      <c r="F137" t="s">
        <v>17</v>
      </c>
      <c r="G137">
        <v>31.113462448120117</v>
      </c>
      <c r="H137">
        <v>31.21351432800293</v>
      </c>
      <c r="I137">
        <v>0.29843878746032715</v>
      </c>
      <c r="J137">
        <v>1.1245486326515675E-2</v>
      </c>
      <c r="K137">
        <v>1.0722823441028595E-2</v>
      </c>
      <c r="L137">
        <v>1.7453302862122655E-3</v>
      </c>
      <c r="M137">
        <v>3</v>
      </c>
    </row>
    <row r="138" spans="1:17" x14ac:dyDescent="0.25">
      <c r="A138" t="s">
        <v>66</v>
      </c>
      <c r="B138" t="s">
        <v>144</v>
      </c>
      <c r="C138" s="2">
        <v>42583</v>
      </c>
      <c r="D138" t="s">
        <v>15</v>
      </c>
      <c r="E138" t="s">
        <v>16</v>
      </c>
      <c r="F138" t="s">
        <v>17</v>
      </c>
      <c r="G138">
        <v>30.977956771850586</v>
      </c>
      <c r="H138">
        <v>31.21351432800293</v>
      </c>
      <c r="I138">
        <v>0.29843878746032715</v>
      </c>
      <c r="J138">
        <v>1.2147106230258942E-2</v>
      </c>
      <c r="K138">
        <v>1.0722823441028595E-2</v>
      </c>
      <c r="L138">
        <v>1.7453302862122655E-3</v>
      </c>
      <c r="M138">
        <v>3</v>
      </c>
    </row>
    <row r="139" spans="1:17" x14ac:dyDescent="0.25">
      <c r="A139" t="s">
        <v>68</v>
      </c>
      <c r="B139" t="s">
        <v>144</v>
      </c>
      <c r="C139" s="2">
        <v>42583</v>
      </c>
      <c r="D139" t="s">
        <v>15</v>
      </c>
      <c r="E139" t="s">
        <v>16</v>
      </c>
      <c r="F139" t="s">
        <v>17</v>
      </c>
      <c r="G139">
        <v>31.549123764038086</v>
      </c>
      <c r="H139">
        <v>31.21351432800293</v>
      </c>
      <c r="I139">
        <v>0.29843878746032715</v>
      </c>
      <c r="J139">
        <v>8.7758777663111687E-3</v>
      </c>
      <c r="K139">
        <v>1.0722823441028595E-2</v>
      </c>
      <c r="L139">
        <v>1.7453302862122655E-3</v>
      </c>
      <c r="M139">
        <v>3</v>
      </c>
    </row>
    <row r="140" spans="1:17" x14ac:dyDescent="0.25">
      <c r="A140" t="s">
        <v>73</v>
      </c>
      <c r="B140" t="s">
        <v>145</v>
      </c>
      <c r="C140" s="2">
        <v>42584</v>
      </c>
      <c r="D140" t="s">
        <v>15</v>
      </c>
      <c r="E140" t="s">
        <v>16</v>
      </c>
      <c r="F140" t="s">
        <v>17</v>
      </c>
      <c r="G140">
        <v>29.537288665771484</v>
      </c>
      <c r="H140">
        <v>29.539346694946289</v>
      </c>
      <c r="I140">
        <v>0.13012582063674927</v>
      </c>
      <c r="J140">
        <v>2.7579108253121376E-2</v>
      </c>
      <c r="K140">
        <v>2.7597174048423767E-2</v>
      </c>
      <c r="L140">
        <v>2.0407135598361492E-3</v>
      </c>
      <c r="M140">
        <v>3</v>
      </c>
    </row>
    <row r="141" spans="1:17" x14ac:dyDescent="0.25">
      <c r="A141" t="s">
        <v>70</v>
      </c>
      <c r="B141" t="s">
        <v>145</v>
      </c>
      <c r="C141" s="2">
        <v>42584</v>
      </c>
      <c r="D141" t="s">
        <v>15</v>
      </c>
      <c r="E141" t="s">
        <v>16</v>
      </c>
      <c r="F141" t="s">
        <v>17</v>
      </c>
      <c r="G141">
        <v>29.410263061523438</v>
      </c>
      <c r="H141">
        <v>29.539346694946289</v>
      </c>
      <c r="I141">
        <v>0.13012582063674927</v>
      </c>
      <c r="J141">
        <v>2.96468585729599E-2</v>
      </c>
      <c r="K141">
        <v>2.7597174048423767E-2</v>
      </c>
      <c r="L141">
        <v>2.0407135598361492E-3</v>
      </c>
      <c r="M141">
        <v>3</v>
      </c>
    </row>
    <row r="142" spans="1:17" x14ac:dyDescent="0.25">
      <c r="A142" t="s">
        <v>72</v>
      </c>
      <c r="B142" t="s">
        <v>145</v>
      </c>
      <c r="C142" s="2">
        <v>42584</v>
      </c>
      <c r="D142" t="s">
        <v>15</v>
      </c>
      <c r="E142" t="s">
        <v>16</v>
      </c>
      <c r="F142" t="s">
        <v>17</v>
      </c>
      <c r="G142">
        <v>29.670490264892578</v>
      </c>
      <c r="H142">
        <v>29.539346694946289</v>
      </c>
      <c r="I142">
        <v>0.13012582063674927</v>
      </c>
      <c r="J142">
        <v>2.5565551593899727E-2</v>
      </c>
      <c r="K142">
        <v>2.7597174048423767E-2</v>
      </c>
      <c r="L142">
        <v>2.0407135598361492E-3</v>
      </c>
      <c r="M142">
        <v>3</v>
      </c>
    </row>
    <row r="143" spans="1:17" x14ac:dyDescent="0.25">
      <c r="A143" t="s">
        <v>77</v>
      </c>
      <c r="B143" t="s">
        <v>146</v>
      </c>
      <c r="C143" s="2">
        <v>42584</v>
      </c>
      <c r="D143" t="s">
        <v>15</v>
      </c>
      <c r="E143" t="s">
        <v>16</v>
      </c>
      <c r="F143" t="s">
        <v>17</v>
      </c>
      <c r="G143">
        <v>31.754642486572266</v>
      </c>
      <c r="H143">
        <v>31.34428596496582</v>
      </c>
      <c r="I143">
        <v>0.35912498831748962</v>
      </c>
      <c r="J143">
        <v>7.8071043826639652E-3</v>
      </c>
      <c r="K143">
        <v>9.9939294159412384E-3</v>
      </c>
      <c r="L143">
        <v>1.9217621302232146E-3</v>
      </c>
      <c r="M143">
        <v>3</v>
      </c>
    </row>
    <row r="144" spans="1:17" x14ac:dyDescent="0.25">
      <c r="A144" t="s">
        <v>74</v>
      </c>
      <c r="B144" t="s">
        <v>146</v>
      </c>
      <c r="C144" s="2">
        <v>42584</v>
      </c>
      <c r="D144" t="s">
        <v>15</v>
      </c>
      <c r="E144" t="s">
        <v>16</v>
      </c>
      <c r="F144" t="s">
        <v>17</v>
      </c>
      <c r="G144">
        <v>31.190841674804688</v>
      </c>
      <c r="H144">
        <v>31.34428596496582</v>
      </c>
      <c r="I144">
        <v>0.35912498831748962</v>
      </c>
      <c r="J144">
        <v>1.076097134500742E-2</v>
      </c>
      <c r="K144">
        <v>9.9939294159412384E-3</v>
      </c>
      <c r="L144">
        <v>1.9217621302232146E-3</v>
      </c>
      <c r="M144">
        <v>3</v>
      </c>
    </row>
    <row r="145" spans="1:13" x14ac:dyDescent="0.25">
      <c r="A145" t="s">
        <v>76</v>
      </c>
      <c r="B145" t="s">
        <v>146</v>
      </c>
      <c r="C145" s="2">
        <v>42584</v>
      </c>
      <c r="D145" t="s">
        <v>15</v>
      </c>
      <c r="E145" t="s">
        <v>16</v>
      </c>
      <c r="F145" t="s">
        <v>17</v>
      </c>
      <c r="G145">
        <v>31.087373733520508</v>
      </c>
      <c r="H145">
        <v>31.34428596496582</v>
      </c>
      <c r="I145">
        <v>0.35912498831748962</v>
      </c>
      <c r="J145">
        <v>1.1413712054491043E-2</v>
      </c>
      <c r="K145">
        <v>9.9939294159412384E-3</v>
      </c>
      <c r="L145">
        <v>1.9217621302232146E-3</v>
      </c>
      <c r="M145">
        <v>3</v>
      </c>
    </row>
    <row r="146" spans="1:13" x14ac:dyDescent="0.25">
      <c r="A146" t="s">
        <v>81</v>
      </c>
      <c r="B146" t="s">
        <v>147</v>
      </c>
      <c r="C146" s="2">
        <v>42585</v>
      </c>
      <c r="D146" t="s">
        <v>15</v>
      </c>
      <c r="E146" t="s">
        <v>16</v>
      </c>
      <c r="F146" t="s">
        <v>17</v>
      </c>
      <c r="G146">
        <v>33.712253570556641</v>
      </c>
      <c r="H146">
        <v>33.363143920898438</v>
      </c>
      <c r="I146">
        <v>0.5024372935295105</v>
      </c>
      <c r="J146">
        <v>2.5621438398957253E-3</v>
      </c>
      <c r="K146">
        <v>3.2155246008187532E-3</v>
      </c>
      <c r="L146">
        <v>9.760170360095799E-4</v>
      </c>
      <c r="M146">
        <v>3</v>
      </c>
    </row>
    <row r="147" spans="1:13" x14ac:dyDescent="0.25">
      <c r="A147" t="s">
        <v>78</v>
      </c>
      <c r="B147" t="s">
        <v>147</v>
      </c>
      <c r="C147" s="2">
        <v>42585</v>
      </c>
      <c r="D147" t="s">
        <v>15</v>
      </c>
      <c r="E147" t="s">
        <v>16</v>
      </c>
      <c r="F147" t="s">
        <v>17</v>
      </c>
      <c r="G147">
        <v>32.787296295166016</v>
      </c>
      <c r="H147">
        <v>33.363143920898438</v>
      </c>
      <c r="I147">
        <v>0.5024372935295105</v>
      </c>
      <c r="J147">
        <v>4.3374695815145969E-3</v>
      </c>
      <c r="K147">
        <v>3.2155246008187532E-3</v>
      </c>
      <c r="L147">
        <v>9.760170360095799E-4</v>
      </c>
      <c r="M147">
        <v>3</v>
      </c>
    </row>
    <row r="148" spans="1:13" x14ac:dyDescent="0.25">
      <c r="A148" t="s">
        <v>80</v>
      </c>
      <c r="B148" t="s">
        <v>147</v>
      </c>
      <c r="C148" s="2">
        <v>42585</v>
      </c>
      <c r="D148" t="s">
        <v>15</v>
      </c>
      <c r="E148" t="s">
        <v>16</v>
      </c>
      <c r="F148" t="s">
        <v>17</v>
      </c>
      <c r="G148">
        <v>33.589878082275391</v>
      </c>
      <c r="H148">
        <v>33.363143920898438</v>
      </c>
      <c r="I148">
        <v>0.5024372935295105</v>
      </c>
      <c r="J148">
        <v>2.7469613123685122E-3</v>
      </c>
      <c r="K148">
        <v>3.2155246008187532E-3</v>
      </c>
      <c r="L148">
        <v>9.760170360095799E-4</v>
      </c>
      <c r="M148">
        <v>3</v>
      </c>
    </row>
    <row r="149" spans="1:13" x14ac:dyDescent="0.25">
      <c r="A149" t="s">
        <v>85</v>
      </c>
      <c r="B149" t="s">
        <v>148</v>
      </c>
      <c r="C149" s="2">
        <v>42585</v>
      </c>
      <c r="D149" t="s">
        <v>15</v>
      </c>
      <c r="E149" t="s">
        <v>16</v>
      </c>
      <c r="F149" t="s">
        <v>17</v>
      </c>
      <c r="G149">
        <v>29.610172271728516</v>
      </c>
      <c r="H149">
        <v>29.79234504699707</v>
      </c>
      <c r="I149">
        <v>0.1808449774980545</v>
      </c>
      <c r="J149">
        <v>2.6458468288183212E-2</v>
      </c>
      <c r="K149">
        <v>2.3936918005347252E-2</v>
      </c>
      <c r="L149">
        <v>2.4633642751723528E-3</v>
      </c>
      <c r="M149">
        <v>3</v>
      </c>
    </row>
    <row r="150" spans="1:13" x14ac:dyDescent="0.25">
      <c r="A150" t="s">
        <v>82</v>
      </c>
      <c r="B150" t="s">
        <v>148</v>
      </c>
      <c r="C150" s="2">
        <v>42585</v>
      </c>
      <c r="D150" t="s">
        <v>15</v>
      </c>
      <c r="E150" t="s">
        <v>16</v>
      </c>
      <c r="F150" t="s">
        <v>17</v>
      </c>
      <c r="G150">
        <v>29.971832275390625</v>
      </c>
      <c r="H150">
        <v>29.79234504699707</v>
      </c>
      <c r="I150">
        <v>0.1808449774980545</v>
      </c>
      <c r="J150">
        <v>2.1536186337471008E-2</v>
      </c>
      <c r="K150">
        <v>2.3936918005347252E-2</v>
      </c>
      <c r="L150">
        <v>2.4633642751723528E-3</v>
      </c>
      <c r="M150">
        <v>3</v>
      </c>
    </row>
    <row r="151" spans="1:13" x14ac:dyDescent="0.25">
      <c r="A151" t="s">
        <v>84</v>
      </c>
      <c r="B151" t="s">
        <v>148</v>
      </c>
      <c r="C151" s="2">
        <v>42585</v>
      </c>
      <c r="D151" t="s">
        <v>15</v>
      </c>
      <c r="E151" t="s">
        <v>16</v>
      </c>
      <c r="F151" t="s">
        <v>17</v>
      </c>
      <c r="G151">
        <v>29.795032501220703</v>
      </c>
      <c r="H151">
        <v>29.79234504699707</v>
      </c>
      <c r="I151">
        <v>0.1808449774980545</v>
      </c>
      <c r="J151">
        <v>2.3816095665097237E-2</v>
      </c>
      <c r="K151">
        <v>2.3936918005347252E-2</v>
      </c>
      <c r="L151">
        <v>2.4633642751723528E-3</v>
      </c>
      <c r="M151">
        <v>3</v>
      </c>
    </row>
    <row r="152" spans="1:13" x14ac:dyDescent="0.25">
      <c r="A152" t="s">
        <v>89</v>
      </c>
      <c r="B152" t="s">
        <v>149</v>
      </c>
      <c r="C152" s="2">
        <v>42586</v>
      </c>
      <c r="D152" t="s">
        <v>15</v>
      </c>
      <c r="E152" t="s">
        <v>16</v>
      </c>
      <c r="F152" t="s">
        <v>17</v>
      </c>
      <c r="G152">
        <v>31.359905242919922</v>
      </c>
      <c r="H152">
        <v>31.589109420776367</v>
      </c>
      <c r="I152">
        <v>0.31357094645500183</v>
      </c>
      <c r="J152">
        <v>9.7737666219472885E-3</v>
      </c>
      <c r="K152">
        <v>8.6669651791453362E-3</v>
      </c>
      <c r="L152">
        <v>1.4695373829454184E-3</v>
      </c>
      <c r="M152">
        <v>3</v>
      </c>
    </row>
    <row r="153" spans="1:13" x14ac:dyDescent="0.25">
      <c r="A153" t="s">
        <v>86</v>
      </c>
      <c r="B153" t="s">
        <v>149</v>
      </c>
      <c r="C153" s="2">
        <v>42586</v>
      </c>
      <c r="D153" t="s">
        <v>15</v>
      </c>
      <c r="E153" t="s">
        <v>16</v>
      </c>
      <c r="F153" t="s">
        <v>17</v>
      </c>
      <c r="G153">
        <v>31.946456909179688</v>
      </c>
      <c r="H153">
        <v>31.589109420776367</v>
      </c>
      <c r="I153">
        <v>0.31357094645500183</v>
      </c>
      <c r="J153">
        <v>6.999659352004528E-3</v>
      </c>
      <c r="K153">
        <v>8.6669651791453362E-3</v>
      </c>
      <c r="L153">
        <v>1.4695373829454184E-3</v>
      </c>
      <c r="M153">
        <v>3</v>
      </c>
    </row>
    <row r="154" spans="1:13" x14ac:dyDescent="0.25">
      <c r="A154" t="s">
        <v>88</v>
      </c>
      <c r="B154" t="s">
        <v>149</v>
      </c>
      <c r="C154" s="2">
        <v>42586</v>
      </c>
      <c r="D154" t="s">
        <v>15</v>
      </c>
      <c r="E154" t="s">
        <v>16</v>
      </c>
      <c r="F154" t="s">
        <v>17</v>
      </c>
      <c r="G154">
        <v>31.460962295532227</v>
      </c>
      <c r="H154">
        <v>31.589109420776367</v>
      </c>
      <c r="I154">
        <v>0.31357094645500183</v>
      </c>
      <c r="J154">
        <v>9.227466769516468E-3</v>
      </c>
      <c r="K154">
        <v>8.6669651791453362E-3</v>
      </c>
      <c r="L154">
        <v>1.4695373829454184E-3</v>
      </c>
      <c r="M154">
        <v>3</v>
      </c>
    </row>
    <row r="155" spans="1:13" x14ac:dyDescent="0.25">
      <c r="A155" t="s">
        <v>93</v>
      </c>
      <c r="B155" t="s">
        <v>150</v>
      </c>
      <c r="C155" s="2">
        <v>42586</v>
      </c>
      <c r="D155" t="s">
        <v>15</v>
      </c>
      <c r="E155" t="s">
        <v>16</v>
      </c>
      <c r="F155" t="s">
        <v>17</v>
      </c>
      <c r="G155">
        <v>32.068416595458984</v>
      </c>
      <c r="H155">
        <v>32.243709564208984</v>
      </c>
      <c r="I155">
        <v>0.158903568983078</v>
      </c>
      <c r="J155">
        <v>6.5302625298500061E-3</v>
      </c>
      <c r="K155">
        <v>5.926493089646101E-3</v>
      </c>
      <c r="L155">
        <v>5.4404936963692307E-4</v>
      </c>
      <c r="M155">
        <v>3</v>
      </c>
    </row>
    <row r="156" spans="1:13" x14ac:dyDescent="0.25">
      <c r="A156" t="s">
        <v>90</v>
      </c>
      <c r="B156" t="s">
        <v>150</v>
      </c>
      <c r="C156" s="2">
        <v>42586</v>
      </c>
      <c r="D156" t="s">
        <v>15</v>
      </c>
      <c r="E156" t="s">
        <v>16</v>
      </c>
      <c r="F156" t="s">
        <v>17</v>
      </c>
      <c r="G156">
        <v>32.284397125244141</v>
      </c>
      <c r="H156">
        <v>32.243709564208984</v>
      </c>
      <c r="I156">
        <v>0.158903568983078</v>
      </c>
      <c r="J156">
        <v>5.7748951949179173E-3</v>
      </c>
      <c r="K156">
        <v>5.926493089646101E-3</v>
      </c>
      <c r="L156">
        <v>5.4404936963692307E-4</v>
      </c>
      <c r="M156">
        <v>3</v>
      </c>
    </row>
    <row r="157" spans="1:13" x14ac:dyDescent="0.25">
      <c r="A157" t="s">
        <v>92</v>
      </c>
      <c r="B157" t="s">
        <v>150</v>
      </c>
      <c r="C157" s="2">
        <v>42586</v>
      </c>
      <c r="D157" t="s">
        <v>15</v>
      </c>
      <c r="E157" t="s">
        <v>16</v>
      </c>
      <c r="F157" t="s">
        <v>17</v>
      </c>
      <c r="G157">
        <v>32.378311157226563</v>
      </c>
      <c r="H157">
        <v>32.243709564208984</v>
      </c>
      <c r="I157">
        <v>0.158903568983078</v>
      </c>
      <c r="J157">
        <v>5.474320612847805E-3</v>
      </c>
      <c r="K157">
        <v>5.926493089646101E-3</v>
      </c>
      <c r="L157">
        <v>5.4404936963692307E-4</v>
      </c>
      <c r="M157">
        <v>3</v>
      </c>
    </row>
    <row r="158" spans="1:13" x14ac:dyDescent="0.25">
      <c r="A158" t="s">
        <v>97</v>
      </c>
      <c r="B158" t="s">
        <v>151</v>
      </c>
      <c r="C158" s="2">
        <v>42587</v>
      </c>
      <c r="D158" t="s">
        <v>15</v>
      </c>
      <c r="E158" t="s">
        <v>16</v>
      </c>
      <c r="F158" t="s">
        <v>17</v>
      </c>
      <c r="G158">
        <v>29.134847640991211</v>
      </c>
      <c r="H158">
        <v>29.171884536743164</v>
      </c>
      <c r="I158">
        <v>8.1156745553016663E-2</v>
      </c>
      <c r="J158">
        <v>3.4678190946578979E-2</v>
      </c>
      <c r="K158">
        <v>3.3978793770074844E-2</v>
      </c>
      <c r="L158">
        <v>1.5493449755012989E-3</v>
      </c>
      <c r="M158">
        <v>3</v>
      </c>
    </row>
    <row r="159" spans="1:13" x14ac:dyDescent="0.25">
      <c r="A159" t="s">
        <v>94</v>
      </c>
      <c r="B159" t="s">
        <v>151</v>
      </c>
      <c r="C159" s="2">
        <v>42587</v>
      </c>
      <c r="D159" t="s">
        <v>15</v>
      </c>
      <c r="E159" t="s">
        <v>16</v>
      </c>
      <c r="F159" t="s">
        <v>17</v>
      </c>
      <c r="G159">
        <v>29.264951705932617</v>
      </c>
      <c r="H159">
        <v>29.171884536743164</v>
      </c>
      <c r="I159">
        <v>8.1156745553016663E-2</v>
      </c>
      <c r="J159">
        <v>3.2203052192926407E-2</v>
      </c>
      <c r="K159">
        <v>3.3978793770074844E-2</v>
      </c>
      <c r="L159">
        <v>1.5493449755012989E-3</v>
      </c>
      <c r="M159">
        <v>3</v>
      </c>
    </row>
    <row r="160" spans="1:13" x14ac:dyDescent="0.25">
      <c r="A160" t="s">
        <v>96</v>
      </c>
      <c r="B160" t="s">
        <v>151</v>
      </c>
      <c r="C160" s="2">
        <v>42587</v>
      </c>
      <c r="D160" t="s">
        <v>15</v>
      </c>
      <c r="E160" t="s">
        <v>16</v>
      </c>
      <c r="F160" t="s">
        <v>17</v>
      </c>
      <c r="G160">
        <v>29.115852355957031</v>
      </c>
      <c r="H160">
        <v>29.171884536743164</v>
      </c>
      <c r="I160">
        <v>8.1156745553016663E-2</v>
      </c>
      <c r="J160">
        <v>3.5055141896009445E-2</v>
      </c>
      <c r="K160">
        <v>3.3978793770074844E-2</v>
      </c>
      <c r="L160">
        <v>1.5493449755012989E-3</v>
      </c>
      <c r="M160">
        <v>3</v>
      </c>
    </row>
    <row r="161" spans="1:13" x14ac:dyDescent="0.25">
      <c r="A161" t="s">
        <v>101</v>
      </c>
      <c r="B161" t="s">
        <v>152</v>
      </c>
      <c r="C161" s="2">
        <v>42587</v>
      </c>
      <c r="D161" t="s">
        <v>15</v>
      </c>
      <c r="E161" t="s">
        <v>16</v>
      </c>
      <c r="F161" t="s">
        <v>17</v>
      </c>
      <c r="G161">
        <v>33.066551208496094</v>
      </c>
      <c r="H161">
        <v>33.115978240966797</v>
      </c>
      <c r="I161">
        <v>0.24812041223049164</v>
      </c>
      <c r="J161">
        <v>3.7000670563429594E-3</v>
      </c>
      <c r="K161">
        <v>3.6210564430803061E-3</v>
      </c>
      <c r="L161">
        <v>4.9971981206908822E-4</v>
      </c>
      <c r="M161">
        <v>3</v>
      </c>
    </row>
    <row r="162" spans="1:13" x14ac:dyDescent="0.25">
      <c r="A162" t="s">
        <v>98</v>
      </c>
      <c r="B162" t="s">
        <v>152</v>
      </c>
      <c r="C162" s="2">
        <v>42587</v>
      </c>
      <c r="D162" t="s">
        <v>15</v>
      </c>
      <c r="E162" t="s">
        <v>16</v>
      </c>
      <c r="F162" t="s">
        <v>17</v>
      </c>
      <c r="G162">
        <v>33.385093688964844</v>
      </c>
      <c r="H162">
        <v>33.115978240966797</v>
      </c>
      <c r="I162">
        <v>0.24812041223049164</v>
      </c>
      <c r="J162">
        <v>3.0865378212183714E-3</v>
      </c>
      <c r="K162">
        <v>3.6210564430803061E-3</v>
      </c>
      <c r="L162">
        <v>4.9971981206908822E-4</v>
      </c>
      <c r="M162">
        <v>3</v>
      </c>
    </row>
    <row r="163" spans="1:13" x14ac:dyDescent="0.25">
      <c r="A163" t="s">
        <v>100</v>
      </c>
      <c r="B163" t="s">
        <v>152</v>
      </c>
      <c r="C163" s="2">
        <v>42587</v>
      </c>
      <c r="D163" t="s">
        <v>15</v>
      </c>
      <c r="E163" t="s">
        <v>16</v>
      </c>
      <c r="F163" t="s">
        <v>17</v>
      </c>
      <c r="G163">
        <v>32.896293640136719</v>
      </c>
      <c r="H163">
        <v>33.115978240966797</v>
      </c>
      <c r="I163">
        <v>0.24812041223049164</v>
      </c>
      <c r="J163">
        <v>4.0765637531876564E-3</v>
      </c>
      <c r="K163">
        <v>3.6210564430803061E-3</v>
      </c>
      <c r="L163">
        <v>4.9971981206908822E-4</v>
      </c>
      <c r="M163">
        <v>3</v>
      </c>
    </row>
    <row r="164" spans="1:13" x14ac:dyDescent="0.25">
      <c r="A164" t="s">
        <v>105</v>
      </c>
      <c r="B164" t="s">
        <v>153</v>
      </c>
      <c r="C164" s="2">
        <v>42588</v>
      </c>
      <c r="D164" t="s">
        <v>15</v>
      </c>
      <c r="E164" t="s">
        <v>16</v>
      </c>
      <c r="F164" t="s">
        <v>17</v>
      </c>
      <c r="G164">
        <v>30.621471405029297</v>
      </c>
      <c r="H164">
        <v>30.594144821166992</v>
      </c>
      <c r="I164">
        <v>0.12798258662223816</v>
      </c>
      <c r="J164">
        <v>1.4879544265568256E-2</v>
      </c>
      <c r="K164">
        <v>1.5139727853238583E-2</v>
      </c>
      <c r="L164">
        <v>1.1142626171931624E-3</v>
      </c>
      <c r="M164">
        <v>3</v>
      </c>
    </row>
    <row r="165" spans="1:13" x14ac:dyDescent="0.25">
      <c r="A165" t="s">
        <v>102</v>
      </c>
      <c r="B165" t="s">
        <v>153</v>
      </c>
      <c r="C165" s="2">
        <v>42588</v>
      </c>
      <c r="D165" t="s">
        <v>15</v>
      </c>
      <c r="E165" t="s">
        <v>16</v>
      </c>
      <c r="F165" t="s">
        <v>17</v>
      </c>
      <c r="G165">
        <v>30.454704284667969</v>
      </c>
      <c r="H165">
        <v>30.594144821166992</v>
      </c>
      <c r="I165">
        <v>0.12798258662223816</v>
      </c>
      <c r="J165">
        <v>1.6361061483621597E-2</v>
      </c>
      <c r="K165">
        <v>1.5139727853238583E-2</v>
      </c>
      <c r="L165">
        <v>1.1142626171931624E-3</v>
      </c>
      <c r="M165">
        <v>3</v>
      </c>
    </row>
    <row r="166" spans="1:13" x14ac:dyDescent="0.25">
      <c r="A166" t="s">
        <v>104</v>
      </c>
      <c r="B166" t="s">
        <v>153</v>
      </c>
      <c r="C166" s="2">
        <v>42588</v>
      </c>
      <c r="D166" t="s">
        <v>15</v>
      </c>
      <c r="E166" t="s">
        <v>16</v>
      </c>
      <c r="F166" t="s">
        <v>17</v>
      </c>
      <c r="G166">
        <v>30.706254959106445</v>
      </c>
      <c r="H166">
        <v>30.594144821166992</v>
      </c>
      <c r="I166">
        <v>0.12798258662223816</v>
      </c>
      <c r="J166">
        <v>1.417857687920332E-2</v>
      </c>
      <c r="K166">
        <v>1.5139727853238583E-2</v>
      </c>
      <c r="L166">
        <v>1.1142626171931624E-3</v>
      </c>
      <c r="M166">
        <v>3</v>
      </c>
    </row>
    <row r="167" spans="1:13" x14ac:dyDescent="0.25">
      <c r="A167" t="s">
        <v>109</v>
      </c>
      <c r="B167" t="s">
        <v>154</v>
      </c>
      <c r="C167" s="2">
        <v>42588</v>
      </c>
      <c r="D167" t="s">
        <v>15</v>
      </c>
      <c r="E167" t="s">
        <v>16</v>
      </c>
      <c r="F167" t="s">
        <v>17</v>
      </c>
      <c r="G167">
        <v>32.446601867675781</v>
      </c>
      <c r="H167">
        <v>33.329681396484375</v>
      </c>
      <c r="I167">
        <v>0.76477146148681641</v>
      </c>
      <c r="J167">
        <v>5.2656261250376701E-3</v>
      </c>
      <c r="K167">
        <v>3.4069300163537264E-3</v>
      </c>
      <c r="L167">
        <v>1.6096801264211535E-3</v>
      </c>
      <c r="M167">
        <v>3</v>
      </c>
    </row>
    <row r="168" spans="1:13" x14ac:dyDescent="0.25">
      <c r="A168" t="s">
        <v>106</v>
      </c>
      <c r="B168" t="s">
        <v>154</v>
      </c>
      <c r="C168" s="2">
        <v>42588</v>
      </c>
      <c r="D168" t="s">
        <v>15</v>
      </c>
      <c r="E168" t="s">
        <v>16</v>
      </c>
      <c r="F168" t="s">
        <v>17</v>
      </c>
      <c r="G168">
        <v>33.769393920898438</v>
      </c>
      <c r="H168">
        <v>33.329681396484375</v>
      </c>
      <c r="I168">
        <v>0.76477146148681641</v>
      </c>
      <c r="J168">
        <v>2.4801585823297501E-3</v>
      </c>
      <c r="K168">
        <v>3.4069300163537264E-3</v>
      </c>
      <c r="L168">
        <v>1.6096801264211535E-3</v>
      </c>
      <c r="M168">
        <v>3</v>
      </c>
    </row>
    <row r="169" spans="1:13" x14ac:dyDescent="0.25">
      <c r="A169" t="s">
        <v>108</v>
      </c>
      <c r="B169" t="s">
        <v>154</v>
      </c>
      <c r="C169" s="2">
        <v>42588</v>
      </c>
      <c r="D169" t="s">
        <v>15</v>
      </c>
      <c r="E169" t="s">
        <v>16</v>
      </c>
      <c r="F169" t="s">
        <v>17</v>
      </c>
      <c r="G169">
        <v>33.773048400878906</v>
      </c>
      <c r="H169">
        <v>33.329681396484375</v>
      </c>
      <c r="I169">
        <v>0.76477146148681641</v>
      </c>
      <c r="J169">
        <v>2.475005341693759E-3</v>
      </c>
      <c r="K169">
        <v>3.4069300163537264E-3</v>
      </c>
      <c r="L169">
        <v>1.6096801264211535E-3</v>
      </c>
      <c r="M169">
        <v>3</v>
      </c>
    </row>
    <row r="170" spans="1:13" x14ac:dyDescent="0.25">
      <c r="A170" t="s">
        <v>110</v>
      </c>
      <c r="B170" t="s">
        <v>155</v>
      </c>
      <c r="C170" s="2">
        <v>42589</v>
      </c>
      <c r="D170" t="s">
        <v>15</v>
      </c>
      <c r="E170" t="s">
        <v>156</v>
      </c>
      <c r="F170" t="s">
        <v>17</v>
      </c>
      <c r="G170">
        <v>36.479747772216797</v>
      </c>
      <c r="H170">
        <v>36.660343170166016</v>
      </c>
      <c r="I170">
        <v>0.28484275937080383</v>
      </c>
      <c r="J170">
        <v>4.0895226993598044E-4</v>
      </c>
      <c r="K170">
        <v>3.6810210440307856E-4</v>
      </c>
      <c r="L170">
        <v>6.3509382016491145E-5</v>
      </c>
      <c r="M170">
        <v>2</v>
      </c>
    </row>
    <row r="171" spans="1:13" x14ac:dyDescent="0.25">
      <c r="A171" t="s">
        <v>98</v>
      </c>
      <c r="B171" t="s">
        <v>155</v>
      </c>
      <c r="C171" s="2">
        <v>42589</v>
      </c>
      <c r="D171" t="s">
        <v>15</v>
      </c>
      <c r="E171" t="s">
        <v>156</v>
      </c>
      <c r="F171" t="s">
        <v>17</v>
      </c>
      <c r="G171">
        <v>36.988704681396484</v>
      </c>
      <c r="H171">
        <v>36.660343170166016</v>
      </c>
      <c r="I171">
        <v>0.28484275937080383</v>
      </c>
      <c r="J171">
        <v>2.9493341571651399E-4</v>
      </c>
      <c r="K171">
        <v>3.6810210440307856E-4</v>
      </c>
      <c r="L171">
        <v>6.3509382016491145E-5</v>
      </c>
      <c r="M171">
        <v>2</v>
      </c>
    </row>
    <row r="172" spans="1:13" x14ac:dyDescent="0.25">
      <c r="A172" t="s">
        <v>68</v>
      </c>
      <c r="B172" t="s">
        <v>155</v>
      </c>
      <c r="C172" s="2">
        <v>42589</v>
      </c>
      <c r="D172" t="s">
        <v>15</v>
      </c>
      <c r="E172" t="s">
        <v>156</v>
      </c>
      <c r="F172" t="s">
        <v>17</v>
      </c>
      <c r="G172">
        <v>36.512577056884766</v>
      </c>
      <c r="H172">
        <v>36.660343170166016</v>
      </c>
      <c r="I172">
        <v>0.28484275937080383</v>
      </c>
      <c r="J172">
        <v>4.0042068576440215E-4</v>
      </c>
      <c r="K172">
        <v>3.6810210440307856E-4</v>
      </c>
      <c r="L172">
        <v>6.3509382016491145E-5</v>
      </c>
      <c r="M172">
        <v>2</v>
      </c>
    </row>
    <row r="173" spans="1:13" x14ac:dyDescent="0.25">
      <c r="A173" t="s">
        <v>114</v>
      </c>
      <c r="B173" t="s">
        <v>157</v>
      </c>
      <c r="C173" s="2">
        <v>42589</v>
      </c>
      <c r="D173" t="s">
        <v>15</v>
      </c>
      <c r="E173" t="s">
        <v>156</v>
      </c>
      <c r="F173" t="s">
        <v>17</v>
      </c>
      <c r="G173">
        <v>35.316024780273438</v>
      </c>
      <c r="H173">
        <v>35.480930328369141</v>
      </c>
      <c r="I173">
        <v>0.2270302027463913</v>
      </c>
      <c r="J173">
        <v>8.6344819283112884E-4</v>
      </c>
      <c r="K173">
        <v>7.8205903992056847E-4</v>
      </c>
      <c r="L173">
        <v>1.0940009815385565E-4</v>
      </c>
      <c r="M173">
        <v>2</v>
      </c>
    </row>
    <row r="174" spans="1:13" x14ac:dyDescent="0.25">
      <c r="A174" t="s">
        <v>102</v>
      </c>
      <c r="B174" t="s">
        <v>157</v>
      </c>
      <c r="C174" s="2">
        <v>42589</v>
      </c>
      <c r="D174" t="s">
        <v>15</v>
      </c>
      <c r="E174" t="s">
        <v>156</v>
      </c>
      <c r="F174" t="s">
        <v>17</v>
      </c>
      <c r="G174">
        <v>35.7398681640625</v>
      </c>
      <c r="H174">
        <v>35.480930328369141</v>
      </c>
      <c r="I174">
        <v>0.2270302027463913</v>
      </c>
      <c r="J174">
        <v>6.5769703360274434E-4</v>
      </c>
      <c r="K174">
        <v>7.8205903992056847E-4</v>
      </c>
      <c r="L174">
        <v>1.0940009815385565E-4</v>
      </c>
      <c r="M174">
        <v>2</v>
      </c>
    </row>
    <row r="175" spans="1:13" x14ac:dyDescent="0.25">
      <c r="A175" t="s">
        <v>72</v>
      </c>
      <c r="B175" t="s">
        <v>157</v>
      </c>
      <c r="C175" s="2">
        <v>42589</v>
      </c>
      <c r="D175" t="s">
        <v>15</v>
      </c>
      <c r="E175" t="s">
        <v>156</v>
      </c>
      <c r="F175" t="s">
        <v>17</v>
      </c>
      <c r="G175">
        <v>35.386894226074219</v>
      </c>
      <c r="H175">
        <v>35.480930328369141</v>
      </c>
      <c r="I175">
        <v>0.2270302027463913</v>
      </c>
      <c r="J175">
        <v>8.2503183512017131E-4</v>
      </c>
      <c r="K175">
        <v>7.8205903992056847E-4</v>
      </c>
      <c r="L175">
        <v>1.0940009815385565E-4</v>
      </c>
      <c r="M175">
        <v>2</v>
      </c>
    </row>
    <row r="176" spans="1:13" x14ac:dyDescent="0.25">
      <c r="A176" t="s">
        <v>118</v>
      </c>
      <c r="B176" t="s">
        <v>158</v>
      </c>
      <c r="C176" s="2">
        <v>42590</v>
      </c>
      <c r="D176" t="s">
        <v>15</v>
      </c>
      <c r="E176" t="s">
        <v>156</v>
      </c>
      <c r="F176" t="s">
        <v>17</v>
      </c>
      <c r="G176" t="s">
        <v>26</v>
      </c>
      <c r="H176">
        <v>37.795272827148438</v>
      </c>
      <c r="I176">
        <v>1.1508423089981079</v>
      </c>
      <c r="J176" t="s">
        <v>27</v>
      </c>
      <c r="K176" t="s">
        <v>27</v>
      </c>
      <c r="L176" t="s">
        <v>27</v>
      </c>
      <c r="M176">
        <v>2</v>
      </c>
    </row>
    <row r="177" spans="1:13" x14ac:dyDescent="0.25">
      <c r="A177" t="s">
        <v>106</v>
      </c>
      <c r="B177" t="s">
        <v>158</v>
      </c>
      <c r="C177" s="2">
        <v>42590</v>
      </c>
      <c r="D177" t="s">
        <v>15</v>
      </c>
      <c r="E177" t="s">
        <v>156</v>
      </c>
      <c r="F177" t="s">
        <v>17</v>
      </c>
      <c r="G177">
        <v>38.609039306640625</v>
      </c>
      <c r="H177">
        <v>37.795272827148438</v>
      </c>
      <c r="I177">
        <v>1.1508423089981079</v>
      </c>
      <c r="J177">
        <v>1.0418635065434501E-4</v>
      </c>
      <c r="K177">
        <v>2.0024352124892175E-4</v>
      </c>
      <c r="L177">
        <v>1.3584534463007003E-4</v>
      </c>
      <c r="M177">
        <v>2</v>
      </c>
    </row>
    <row r="178" spans="1:13" x14ac:dyDescent="0.25">
      <c r="A178" t="s">
        <v>76</v>
      </c>
      <c r="B178" t="s">
        <v>158</v>
      </c>
      <c r="C178" s="2">
        <v>42590</v>
      </c>
      <c r="D178" t="s">
        <v>15</v>
      </c>
      <c r="E178" t="s">
        <v>156</v>
      </c>
      <c r="F178" t="s">
        <v>17</v>
      </c>
      <c r="G178">
        <v>36.981502532958984</v>
      </c>
      <c r="H178">
        <v>37.795272827148438</v>
      </c>
      <c r="I178">
        <v>1.1508423089981079</v>
      </c>
      <c r="J178">
        <v>2.9630068456754088E-4</v>
      </c>
      <c r="K178">
        <v>2.0024352124892175E-4</v>
      </c>
      <c r="L178">
        <v>1.3584534463007003E-4</v>
      </c>
      <c r="M178">
        <v>2</v>
      </c>
    </row>
    <row r="179" spans="1:13" x14ac:dyDescent="0.25">
      <c r="A179" t="s">
        <v>130</v>
      </c>
      <c r="B179" t="s">
        <v>159</v>
      </c>
      <c r="C179" s="2">
        <v>42590</v>
      </c>
      <c r="D179" t="s">
        <v>15</v>
      </c>
      <c r="E179" t="s">
        <v>156</v>
      </c>
      <c r="F179" t="s">
        <v>17</v>
      </c>
      <c r="G179">
        <v>34.917995452880859</v>
      </c>
      <c r="H179">
        <v>34.501754760742188</v>
      </c>
      <c r="I179">
        <v>0.43648403882980347</v>
      </c>
      <c r="J179">
        <v>1.1149287456646562E-3</v>
      </c>
      <c r="K179">
        <v>1.4954550424590707E-3</v>
      </c>
      <c r="L179">
        <v>4.224031581543386E-4</v>
      </c>
      <c r="M179">
        <v>2</v>
      </c>
    </row>
    <row r="180" spans="1:13" x14ac:dyDescent="0.25">
      <c r="A180" t="s">
        <v>160</v>
      </c>
      <c r="B180" t="s">
        <v>159</v>
      </c>
      <c r="C180" s="2">
        <v>42590</v>
      </c>
      <c r="D180" t="s">
        <v>15</v>
      </c>
      <c r="E180" t="s">
        <v>156</v>
      </c>
      <c r="F180" t="s">
        <v>17</v>
      </c>
      <c r="G180">
        <v>34.539752960205078</v>
      </c>
      <c r="H180">
        <v>34.501754760742188</v>
      </c>
      <c r="I180">
        <v>0.43648403882980347</v>
      </c>
      <c r="J180">
        <v>1.421475550159812E-3</v>
      </c>
      <c r="K180">
        <v>1.4954550424590707E-3</v>
      </c>
      <c r="L180">
        <v>4.224031581543386E-4</v>
      </c>
      <c r="M180">
        <v>2</v>
      </c>
    </row>
    <row r="181" spans="1:13" x14ac:dyDescent="0.25">
      <c r="A181" t="s">
        <v>80</v>
      </c>
      <c r="B181" t="s">
        <v>159</v>
      </c>
      <c r="C181" s="2">
        <v>42590</v>
      </c>
      <c r="D181" t="s">
        <v>15</v>
      </c>
      <c r="E181" t="s">
        <v>156</v>
      </c>
      <c r="F181" t="s">
        <v>17</v>
      </c>
      <c r="G181">
        <v>34.047512054443359</v>
      </c>
      <c r="H181">
        <v>34.501754760742188</v>
      </c>
      <c r="I181">
        <v>0.43648403882980347</v>
      </c>
      <c r="J181">
        <v>1.9499609479680657E-3</v>
      </c>
      <c r="K181">
        <v>1.4954550424590707E-3</v>
      </c>
      <c r="L181">
        <v>4.224031581543386E-4</v>
      </c>
      <c r="M181">
        <v>2</v>
      </c>
    </row>
    <row r="182" spans="1:13" x14ac:dyDescent="0.25">
      <c r="A182" t="s">
        <v>13</v>
      </c>
      <c r="B182" t="s">
        <v>161</v>
      </c>
      <c r="C182" s="2">
        <v>42591</v>
      </c>
      <c r="D182" t="s">
        <v>15</v>
      </c>
      <c r="E182" t="s">
        <v>156</v>
      </c>
      <c r="F182" t="s">
        <v>17</v>
      </c>
      <c r="G182">
        <v>28.920675277709961</v>
      </c>
      <c r="H182">
        <v>29.003885269165039</v>
      </c>
      <c r="I182">
        <v>0.11950493603944778</v>
      </c>
      <c r="J182">
        <v>5.2469447255134583E-2</v>
      </c>
      <c r="K182">
        <v>4.9835611134767532E-2</v>
      </c>
      <c r="L182">
        <v>3.7422471214085817E-3</v>
      </c>
      <c r="M182">
        <v>2</v>
      </c>
    </row>
    <row r="183" spans="1:13" x14ac:dyDescent="0.25">
      <c r="A183" t="s">
        <v>162</v>
      </c>
      <c r="B183" t="s">
        <v>161</v>
      </c>
      <c r="C183" s="2">
        <v>42591</v>
      </c>
      <c r="D183" t="s">
        <v>15</v>
      </c>
      <c r="E183" t="s">
        <v>156</v>
      </c>
      <c r="F183" t="s">
        <v>17</v>
      </c>
      <c r="G183">
        <v>29.140823364257813</v>
      </c>
      <c r="H183">
        <v>29.003885269165039</v>
      </c>
      <c r="I183">
        <v>0.11950493603944778</v>
      </c>
      <c r="J183">
        <v>4.5551948249340057E-2</v>
      </c>
      <c r="K183">
        <v>4.9835611134767532E-2</v>
      </c>
      <c r="L183">
        <v>3.7422471214085817E-3</v>
      </c>
      <c r="M183">
        <v>2</v>
      </c>
    </row>
    <row r="184" spans="1:13" x14ac:dyDescent="0.25">
      <c r="A184" t="s">
        <v>84</v>
      </c>
      <c r="B184" t="s">
        <v>161</v>
      </c>
      <c r="C184" s="2">
        <v>42591</v>
      </c>
      <c r="D184" t="s">
        <v>15</v>
      </c>
      <c r="E184" t="s">
        <v>156</v>
      </c>
      <c r="F184" t="s">
        <v>17</v>
      </c>
      <c r="G184">
        <v>28.950155258178711</v>
      </c>
      <c r="H184">
        <v>29.003885269165039</v>
      </c>
      <c r="I184">
        <v>0.11950493603944778</v>
      </c>
      <c r="J184">
        <v>5.1485449075698853E-2</v>
      </c>
      <c r="K184">
        <v>4.9835611134767532E-2</v>
      </c>
      <c r="L184">
        <v>3.7422471214085817E-3</v>
      </c>
      <c r="M184">
        <v>2</v>
      </c>
    </row>
    <row r="185" spans="1:13" x14ac:dyDescent="0.25">
      <c r="A185" t="s">
        <v>20</v>
      </c>
      <c r="B185" t="s">
        <v>163</v>
      </c>
      <c r="C185" s="2">
        <v>42591</v>
      </c>
      <c r="D185" t="s">
        <v>15</v>
      </c>
      <c r="E185" t="s">
        <v>156</v>
      </c>
      <c r="F185" t="s">
        <v>17</v>
      </c>
      <c r="G185">
        <v>30.802955627441406</v>
      </c>
      <c r="H185">
        <v>31.069437026977539</v>
      </c>
      <c r="I185">
        <v>0.36046075820922852</v>
      </c>
      <c r="J185">
        <v>1.5665216371417046E-2</v>
      </c>
      <c r="K185">
        <v>1.3428893871605396E-2</v>
      </c>
      <c r="L185">
        <v>2.9058344662189484E-3</v>
      </c>
      <c r="M185">
        <v>2</v>
      </c>
    </row>
    <row r="186" spans="1:13" x14ac:dyDescent="0.25">
      <c r="A186" t="s">
        <v>164</v>
      </c>
      <c r="B186" t="s">
        <v>163</v>
      </c>
      <c r="C186" s="2">
        <v>42591</v>
      </c>
      <c r="D186" t="s">
        <v>15</v>
      </c>
      <c r="E186" t="s">
        <v>156</v>
      </c>
      <c r="F186" t="s">
        <v>17</v>
      </c>
      <c r="G186">
        <v>31.479576110839844</v>
      </c>
      <c r="H186">
        <v>31.069437026977539</v>
      </c>
      <c r="I186">
        <v>0.36046075820922852</v>
      </c>
      <c r="J186">
        <v>1.014439482241869E-2</v>
      </c>
      <c r="K186">
        <v>1.3428893871605396E-2</v>
      </c>
      <c r="L186">
        <v>2.9058344662189484E-3</v>
      </c>
      <c r="M186">
        <v>2</v>
      </c>
    </row>
    <row r="187" spans="1:13" x14ac:dyDescent="0.25">
      <c r="A187" t="s">
        <v>88</v>
      </c>
      <c r="B187" t="s">
        <v>163</v>
      </c>
      <c r="C187" s="2">
        <v>42591</v>
      </c>
      <c r="D187" t="s">
        <v>15</v>
      </c>
      <c r="E187" t="s">
        <v>156</v>
      </c>
      <c r="F187" t="s">
        <v>17</v>
      </c>
      <c r="G187">
        <v>30.925779342651367</v>
      </c>
      <c r="H187">
        <v>31.069437026977539</v>
      </c>
      <c r="I187">
        <v>0.36046075820922852</v>
      </c>
      <c r="J187">
        <v>1.4477071352303028E-2</v>
      </c>
      <c r="K187">
        <v>1.3428893871605396E-2</v>
      </c>
      <c r="L187">
        <v>2.9058344662189484E-3</v>
      </c>
      <c r="M187">
        <v>2</v>
      </c>
    </row>
    <row r="188" spans="1:13" x14ac:dyDescent="0.25">
      <c r="A188" t="s">
        <v>24</v>
      </c>
      <c r="B188" t="s">
        <v>165</v>
      </c>
      <c r="C188" s="2">
        <v>42592</v>
      </c>
      <c r="D188" t="s">
        <v>15</v>
      </c>
      <c r="E188" t="s">
        <v>156</v>
      </c>
      <c r="F188" t="s">
        <v>17</v>
      </c>
      <c r="G188">
        <v>33.275413513183594</v>
      </c>
      <c r="H188">
        <v>33.569149017333984</v>
      </c>
      <c r="I188">
        <v>0.25762426853179932</v>
      </c>
      <c r="J188">
        <v>3.2015852630138397E-3</v>
      </c>
      <c r="K188">
        <v>2.676122821867466E-3</v>
      </c>
      <c r="L188">
        <v>4.594188358169049E-4</v>
      </c>
      <c r="M188">
        <v>2</v>
      </c>
    </row>
    <row r="189" spans="1:13" x14ac:dyDescent="0.25">
      <c r="A189" t="s">
        <v>166</v>
      </c>
      <c r="B189" t="s">
        <v>165</v>
      </c>
      <c r="C189" s="2">
        <v>42592</v>
      </c>
      <c r="D189" t="s">
        <v>15</v>
      </c>
      <c r="E189" t="s">
        <v>156</v>
      </c>
      <c r="F189" t="s">
        <v>17</v>
      </c>
      <c r="G189">
        <v>33.756748199462891</v>
      </c>
      <c r="H189">
        <v>33.569149017333984</v>
      </c>
      <c r="I189">
        <v>0.25762426853179932</v>
      </c>
      <c r="J189">
        <v>2.3502837866544724E-3</v>
      </c>
      <c r="K189">
        <v>2.676122821867466E-3</v>
      </c>
      <c r="L189">
        <v>4.594188358169049E-4</v>
      </c>
      <c r="M189">
        <v>2</v>
      </c>
    </row>
    <row r="190" spans="1:13" x14ac:dyDescent="0.25">
      <c r="A190" t="s">
        <v>92</v>
      </c>
      <c r="B190" t="s">
        <v>165</v>
      </c>
      <c r="C190" s="2">
        <v>42592</v>
      </c>
      <c r="D190" t="s">
        <v>15</v>
      </c>
      <c r="E190" t="s">
        <v>156</v>
      </c>
      <c r="F190" t="s">
        <v>17</v>
      </c>
      <c r="G190">
        <v>33.67529296875</v>
      </c>
      <c r="H190">
        <v>33.569149017333984</v>
      </c>
      <c r="I190">
        <v>0.25762426853179932</v>
      </c>
      <c r="J190">
        <v>2.4764994159340858E-3</v>
      </c>
      <c r="K190">
        <v>2.676122821867466E-3</v>
      </c>
      <c r="L190">
        <v>4.594188358169049E-4</v>
      </c>
      <c r="M190">
        <v>2</v>
      </c>
    </row>
    <row r="191" spans="1:13" x14ac:dyDescent="0.25">
      <c r="A191" t="s">
        <v>30</v>
      </c>
      <c r="B191" t="s">
        <v>167</v>
      </c>
      <c r="C191" s="2">
        <v>42592</v>
      </c>
      <c r="D191" t="s">
        <v>15</v>
      </c>
      <c r="E191" t="s">
        <v>156</v>
      </c>
      <c r="F191" t="s">
        <v>17</v>
      </c>
      <c r="G191">
        <v>36.925308227539063</v>
      </c>
      <c r="H191">
        <v>37.877731323242188</v>
      </c>
      <c r="I191">
        <v>1.3469324111938477</v>
      </c>
      <c r="J191">
        <v>3.0718874768353999E-4</v>
      </c>
      <c r="K191">
        <v>1.9879147293977439E-4</v>
      </c>
      <c r="L191">
        <v>1.5329690359067172E-4</v>
      </c>
      <c r="M191">
        <v>2</v>
      </c>
    </row>
    <row r="192" spans="1:13" x14ac:dyDescent="0.25">
      <c r="A192" t="s">
        <v>168</v>
      </c>
      <c r="B192" t="s">
        <v>167</v>
      </c>
      <c r="C192" s="2">
        <v>42592</v>
      </c>
      <c r="D192" t="s">
        <v>15</v>
      </c>
      <c r="E192" t="s">
        <v>156</v>
      </c>
      <c r="F192" t="s">
        <v>17</v>
      </c>
      <c r="G192">
        <v>38.830158233642578</v>
      </c>
      <c r="H192">
        <v>37.877731323242188</v>
      </c>
      <c r="I192">
        <v>1.3469324111938477</v>
      </c>
      <c r="J192">
        <v>9.0394183644093573E-5</v>
      </c>
      <c r="K192">
        <v>1.9879147293977439E-4</v>
      </c>
      <c r="L192">
        <v>1.5329690359067172E-4</v>
      </c>
      <c r="M192">
        <v>2</v>
      </c>
    </row>
    <row r="193" spans="1:13" x14ac:dyDescent="0.25">
      <c r="A193" t="s">
        <v>96</v>
      </c>
      <c r="B193" t="s">
        <v>167</v>
      </c>
      <c r="C193" s="2">
        <v>42592</v>
      </c>
      <c r="D193" t="s">
        <v>15</v>
      </c>
      <c r="E193" t="s">
        <v>156</v>
      </c>
      <c r="F193" t="s">
        <v>17</v>
      </c>
      <c r="G193" t="s">
        <v>26</v>
      </c>
      <c r="H193">
        <v>37.877731323242188</v>
      </c>
      <c r="I193">
        <v>1.3469324111938477</v>
      </c>
      <c r="J193" t="s">
        <v>27</v>
      </c>
      <c r="K193" t="s">
        <v>27</v>
      </c>
      <c r="L193" t="s">
        <v>27</v>
      </c>
      <c r="M193">
        <v>2</v>
      </c>
    </row>
    <row r="194" spans="1:13" x14ac:dyDescent="0.25">
      <c r="A194" t="s">
        <v>34</v>
      </c>
      <c r="B194" t="s">
        <v>169</v>
      </c>
      <c r="C194" s="2">
        <v>42593</v>
      </c>
      <c r="D194" t="s">
        <v>15</v>
      </c>
      <c r="E194" t="s">
        <v>156</v>
      </c>
      <c r="F194" t="s">
        <v>17</v>
      </c>
      <c r="G194">
        <v>32.244861602783203</v>
      </c>
      <c r="H194">
        <v>32.309398651123047</v>
      </c>
      <c r="I194">
        <v>0.12225525081157684</v>
      </c>
      <c r="J194">
        <v>6.2056486494839191E-3</v>
      </c>
      <c r="K194">
        <v>5.9657716192305088E-3</v>
      </c>
      <c r="L194">
        <v>4.5742883230559528E-4</v>
      </c>
      <c r="M194">
        <v>2</v>
      </c>
    </row>
    <row r="195" spans="1:13" x14ac:dyDescent="0.25">
      <c r="A195" t="s">
        <v>112</v>
      </c>
      <c r="B195" t="s">
        <v>169</v>
      </c>
      <c r="C195" s="2">
        <v>42593</v>
      </c>
      <c r="D195" t="s">
        <v>15</v>
      </c>
      <c r="E195" t="s">
        <v>156</v>
      </c>
      <c r="F195" t="s">
        <v>17</v>
      </c>
      <c r="G195">
        <v>32.232933044433594</v>
      </c>
      <c r="H195">
        <v>32.309398651123047</v>
      </c>
      <c r="I195">
        <v>0.12225525081157684</v>
      </c>
      <c r="J195">
        <v>6.253369152545929E-3</v>
      </c>
      <c r="K195">
        <v>5.9657716192305088E-3</v>
      </c>
      <c r="L195">
        <v>4.5742883230559528E-4</v>
      </c>
      <c r="M195">
        <v>2</v>
      </c>
    </row>
    <row r="196" spans="1:13" x14ac:dyDescent="0.25">
      <c r="A196" t="s">
        <v>100</v>
      </c>
      <c r="B196" t="s">
        <v>169</v>
      </c>
      <c r="C196" s="2">
        <v>42593</v>
      </c>
      <c r="D196" t="s">
        <v>15</v>
      </c>
      <c r="E196" t="s">
        <v>156</v>
      </c>
      <c r="F196" t="s">
        <v>17</v>
      </c>
      <c r="G196">
        <v>32.450397491455078</v>
      </c>
      <c r="H196">
        <v>32.309398651123047</v>
      </c>
      <c r="I196">
        <v>0.12225525081157684</v>
      </c>
      <c r="J196">
        <v>5.4382975213229656E-3</v>
      </c>
      <c r="K196">
        <v>5.9657716192305088E-3</v>
      </c>
      <c r="L196">
        <v>4.5742883230559528E-4</v>
      </c>
      <c r="M196">
        <v>2</v>
      </c>
    </row>
    <row r="197" spans="1:13" x14ac:dyDescent="0.25">
      <c r="A197" t="s">
        <v>38</v>
      </c>
      <c r="B197" t="s">
        <v>170</v>
      </c>
      <c r="C197" s="2">
        <v>42593</v>
      </c>
      <c r="D197" t="s">
        <v>15</v>
      </c>
      <c r="E197" t="s">
        <v>156</v>
      </c>
      <c r="F197" t="s">
        <v>17</v>
      </c>
      <c r="G197">
        <v>30.645437240600586</v>
      </c>
      <c r="H197">
        <v>30.840606689453125</v>
      </c>
      <c r="I197">
        <v>0.1720346063375473</v>
      </c>
      <c r="J197">
        <v>1.7332788556814194E-2</v>
      </c>
      <c r="K197">
        <v>1.5354393981397152E-2</v>
      </c>
      <c r="L197">
        <v>1.7386759864166379E-3</v>
      </c>
      <c r="M197">
        <v>2</v>
      </c>
    </row>
    <row r="198" spans="1:13" x14ac:dyDescent="0.25">
      <c r="A198" t="s">
        <v>116</v>
      </c>
      <c r="B198" t="s">
        <v>170</v>
      </c>
      <c r="C198" s="2">
        <v>42593</v>
      </c>
      <c r="D198" t="s">
        <v>15</v>
      </c>
      <c r="E198" t="s">
        <v>156</v>
      </c>
      <c r="F198" t="s">
        <v>17</v>
      </c>
      <c r="G198">
        <v>30.9061279296875</v>
      </c>
      <c r="H198">
        <v>30.840606689453125</v>
      </c>
      <c r="I198">
        <v>0.1720346063375473</v>
      </c>
      <c r="J198">
        <v>1.4660929329693317E-2</v>
      </c>
      <c r="K198">
        <v>1.5354393981397152E-2</v>
      </c>
      <c r="L198">
        <v>1.7386759864166379E-3</v>
      </c>
      <c r="M198">
        <v>2</v>
      </c>
    </row>
    <row r="199" spans="1:13" x14ac:dyDescent="0.25">
      <c r="A199" t="s">
        <v>104</v>
      </c>
      <c r="B199" t="s">
        <v>170</v>
      </c>
      <c r="C199" s="2">
        <v>42593</v>
      </c>
      <c r="D199" t="s">
        <v>15</v>
      </c>
      <c r="E199" t="s">
        <v>156</v>
      </c>
      <c r="F199" t="s">
        <v>17</v>
      </c>
      <c r="G199">
        <v>30.970251083374023</v>
      </c>
      <c r="H199">
        <v>30.840606689453125</v>
      </c>
      <c r="I199">
        <v>0.1720346063375473</v>
      </c>
      <c r="J199">
        <v>1.4069462195038795E-2</v>
      </c>
      <c r="K199">
        <v>1.5354393981397152E-2</v>
      </c>
      <c r="L199">
        <v>1.7386759864166379E-3</v>
      </c>
      <c r="M199">
        <v>2</v>
      </c>
    </row>
    <row r="200" spans="1:13" x14ac:dyDescent="0.25">
      <c r="A200" t="s">
        <v>42</v>
      </c>
      <c r="B200" t="s">
        <v>171</v>
      </c>
      <c r="C200" s="2">
        <v>42594</v>
      </c>
      <c r="D200" t="s">
        <v>15</v>
      </c>
      <c r="E200" t="s">
        <v>156</v>
      </c>
      <c r="F200" t="s">
        <v>17</v>
      </c>
      <c r="G200">
        <v>32.607120513916016</v>
      </c>
      <c r="H200">
        <v>34.254505157470703</v>
      </c>
      <c r="I200">
        <v>1.7571735382080078</v>
      </c>
      <c r="J200">
        <v>4.9175950698554516E-3</v>
      </c>
      <c r="K200">
        <v>2.6988228783011436E-3</v>
      </c>
      <c r="L200">
        <v>2.3311518598347902E-3</v>
      </c>
      <c r="M200">
        <v>2</v>
      </c>
    </row>
    <row r="201" spans="1:13" x14ac:dyDescent="0.25">
      <c r="A201" t="s">
        <v>120</v>
      </c>
      <c r="B201" t="s">
        <v>171</v>
      </c>
      <c r="C201" s="2">
        <v>42594</v>
      </c>
      <c r="D201" t="s">
        <v>15</v>
      </c>
      <c r="E201" t="s">
        <v>156</v>
      </c>
      <c r="F201" t="s">
        <v>17</v>
      </c>
      <c r="G201">
        <v>32.982749938964844</v>
      </c>
      <c r="H201">
        <v>34.254505157470703</v>
      </c>
      <c r="I201">
        <v>1.7571735382080078</v>
      </c>
      <c r="J201">
        <v>3.8635744713246822E-3</v>
      </c>
      <c r="K201">
        <v>2.6988228783011436E-3</v>
      </c>
      <c r="L201">
        <v>2.3311518598347902E-3</v>
      </c>
      <c r="M201">
        <v>2</v>
      </c>
    </row>
    <row r="202" spans="1:13" x14ac:dyDescent="0.25">
      <c r="A202" t="s">
        <v>108</v>
      </c>
      <c r="B202" t="s">
        <v>171</v>
      </c>
      <c r="C202" s="2">
        <v>42594</v>
      </c>
      <c r="D202" t="s">
        <v>15</v>
      </c>
      <c r="E202" t="s">
        <v>156</v>
      </c>
      <c r="F202" t="s">
        <v>17</v>
      </c>
      <c r="G202">
        <v>32.425529479980469</v>
      </c>
      <c r="H202">
        <v>34.254505157470703</v>
      </c>
      <c r="I202">
        <v>1.7571735382080078</v>
      </c>
      <c r="J202">
        <v>5.5258451029658318E-3</v>
      </c>
      <c r="K202">
        <v>2.6988228783011436E-3</v>
      </c>
      <c r="L202">
        <v>2.3311518598347902E-3</v>
      </c>
      <c r="M202">
        <v>2</v>
      </c>
    </row>
    <row r="203" spans="1:13" x14ac:dyDescent="0.25">
      <c r="A203" t="s">
        <v>46</v>
      </c>
      <c r="B203" t="s">
        <v>171</v>
      </c>
      <c r="C203" s="2">
        <v>42594</v>
      </c>
      <c r="D203" t="s">
        <v>15</v>
      </c>
      <c r="E203" t="s">
        <v>156</v>
      </c>
      <c r="F203" t="s">
        <v>17</v>
      </c>
      <c r="G203">
        <v>35.921600341796875</v>
      </c>
      <c r="H203">
        <v>34.254505157470703</v>
      </c>
      <c r="I203">
        <v>1.7571735382080078</v>
      </c>
      <c r="J203">
        <v>5.8524886844679713E-4</v>
      </c>
      <c r="K203">
        <v>2.6988228783011436E-3</v>
      </c>
      <c r="L203">
        <v>2.3311518598347902E-3</v>
      </c>
      <c r="M203">
        <v>2</v>
      </c>
    </row>
    <row r="204" spans="1:13" x14ac:dyDescent="0.25">
      <c r="A204" t="s">
        <v>131</v>
      </c>
      <c r="B204" t="s">
        <v>171</v>
      </c>
      <c r="C204" s="2">
        <v>42594</v>
      </c>
      <c r="D204" t="s">
        <v>15</v>
      </c>
      <c r="E204" t="s">
        <v>156</v>
      </c>
      <c r="F204" t="s">
        <v>17</v>
      </c>
      <c r="G204">
        <v>36.138751983642578</v>
      </c>
      <c r="H204">
        <v>34.254505157470703</v>
      </c>
      <c r="I204">
        <v>1.7571735382080078</v>
      </c>
      <c r="J204">
        <v>5.0906912656500936E-4</v>
      </c>
      <c r="K204">
        <v>2.6988228783011436E-3</v>
      </c>
      <c r="L204">
        <v>2.3311518598347902E-3</v>
      </c>
      <c r="M204">
        <v>2</v>
      </c>
    </row>
    <row r="205" spans="1:13" x14ac:dyDescent="0.25">
      <c r="A205" t="s">
        <v>172</v>
      </c>
      <c r="B205" t="s">
        <v>171</v>
      </c>
      <c r="C205" s="2">
        <v>42594</v>
      </c>
      <c r="D205" t="s">
        <v>15</v>
      </c>
      <c r="E205" t="s">
        <v>156</v>
      </c>
      <c r="F205" t="s">
        <v>17</v>
      </c>
      <c r="G205">
        <v>35.451297760009766</v>
      </c>
      <c r="H205">
        <v>34.254505157470703</v>
      </c>
      <c r="I205">
        <v>1.7571735382080078</v>
      </c>
      <c r="J205">
        <v>7.9160497989505529E-4</v>
      </c>
      <c r="K205">
        <v>2.6988228783011436E-3</v>
      </c>
      <c r="L205">
        <v>2.3311518598347902E-3</v>
      </c>
      <c r="M205">
        <v>2</v>
      </c>
    </row>
    <row r="206" spans="1:13" x14ac:dyDescent="0.25">
      <c r="A206" t="s">
        <v>30</v>
      </c>
      <c r="B206" t="s">
        <v>173</v>
      </c>
      <c r="C206" s="2">
        <v>42595</v>
      </c>
      <c r="D206" t="s">
        <v>15</v>
      </c>
      <c r="E206" t="s">
        <v>16</v>
      </c>
      <c r="F206" t="s">
        <v>17</v>
      </c>
      <c r="G206">
        <v>33.122550964355469</v>
      </c>
      <c r="H206">
        <v>33.179279327392578</v>
      </c>
      <c r="I206">
        <v>7.7094770967960358E-2</v>
      </c>
      <c r="J206">
        <v>3.0576793942600489E-3</v>
      </c>
      <c r="K206">
        <v>2.9497428331524134E-3</v>
      </c>
      <c r="L206">
        <v>1.4546161401085556E-4</v>
      </c>
      <c r="M206" t="s">
        <v>123</v>
      </c>
    </row>
    <row r="207" spans="1:13" x14ac:dyDescent="0.25">
      <c r="A207" t="s">
        <v>32</v>
      </c>
      <c r="B207" t="s">
        <v>173</v>
      </c>
      <c r="C207" s="2">
        <v>42595</v>
      </c>
      <c r="D207" t="s">
        <v>15</v>
      </c>
      <c r="E207" t="s">
        <v>16</v>
      </c>
      <c r="F207" t="s">
        <v>17</v>
      </c>
      <c r="G207">
        <v>33.267055511474609</v>
      </c>
      <c r="H207">
        <v>33.179279327392578</v>
      </c>
      <c r="I207">
        <v>7.7094770967960358E-2</v>
      </c>
      <c r="J207">
        <v>2.784323412925005E-3</v>
      </c>
      <c r="K207">
        <v>2.9497428331524134E-3</v>
      </c>
      <c r="L207">
        <v>1.4546161401085556E-4</v>
      </c>
      <c r="M207" t="s">
        <v>123</v>
      </c>
    </row>
    <row r="208" spans="1:13" x14ac:dyDescent="0.25">
      <c r="A208" t="s">
        <v>33</v>
      </c>
      <c r="B208" t="s">
        <v>173</v>
      </c>
      <c r="C208" s="2">
        <v>42595</v>
      </c>
      <c r="D208" t="s">
        <v>15</v>
      </c>
      <c r="E208" t="s">
        <v>16</v>
      </c>
      <c r="F208" t="s">
        <v>17</v>
      </c>
      <c r="G208">
        <v>33.148223876953125</v>
      </c>
      <c r="H208">
        <v>33.179279327392578</v>
      </c>
      <c r="I208">
        <v>7.7094770967960358E-2</v>
      </c>
      <c r="J208">
        <v>3.0072256922721863E-3</v>
      </c>
      <c r="K208">
        <v>2.9497428331524134E-3</v>
      </c>
      <c r="L208">
        <v>1.4546161401085556E-4</v>
      </c>
      <c r="M208" t="s">
        <v>123</v>
      </c>
    </row>
    <row r="209" spans="1:13" x14ac:dyDescent="0.25">
      <c r="A209" t="s">
        <v>34</v>
      </c>
      <c r="B209" t="s">
        <v>174</v>
      </c>
      <c r="C209" s="2">
        <v>42595</v>
      </c>
      <c r="D209" t="s">
        <v>15</v>
      </c>
      <c r="E209" t="s">
        <v>16</v>
      </c>
      <c r="F209" t="s">
        <v>17</v>
      </c>
      <c r="G209">
        <v>35.425689697265625</v>
      </c>
      <c r="H209">
        <v>35.241809844970703</v>
      </c>
      <c r="I209">
        <v>0.2269645631313324</v>
      </c>
      <c r="J209">
        <v>6.8730581551790237E-4</v>
      </c>
      <c r="K209">
        <v>7.8000104986131191E-4</v>
      </c>
      <c r="L209">
        <v>1.1785975220846012E-4</v>
      </c>
      <c r="M209" t="s">
        <v>123</v>
      </c>
    </row>
    <row r="210" spans="1:13" x14ac:dyDescent="0.25">
      <c r="A210" t="s">
        <v>36</v>
      </c>
      <c r="B210" t="s">
        <v>174</v>
      </c>
      <c r="C210" s="2">
        <v>42595</v>
      </c>
      <c r="D210" t="s">
        <v>15</v>
      </c>
      <c r="E210" t="s">
        <v>16</v>
      </c>
      <c r="F210" t="s">
        <v>17</v>
      </c>
      <c r="G210">
        <v>35.311592102050781</v>
      </c>
      <c r="H210">
        <v>35.241809844970703</v>
      </c>
      <c r="I210">
        <v>0.2269645631313324</v>
      </c>
      <c r="J210">
        <v>7.4005493661388755E-4</v>
      </c>
      <c r="K210">
        <v>7.8000104986131191E-4</v>
      </c>
      <c r="L210">
        <v>1.1785975220846012E-4</v>
      </c>
      <c r="M210" t="s">
        <v>123</v>
      </c>
    </row>
    <row r="211" spans="1:13" x14ac:dyDescent="0.25">
      <c r="A211" t="s">
        <v>37</v>
      </c>
      <c r="B211" t="s">
        <v>174</v>
      </c>
      <c r="C211" s="2">
        <v>42595</v>
      </c>
      <c r="D211" t="s">
        <v>15</v>
      </c>
      <c r="E211" t="s">
        <v>16</v>
      </c>
      <c r="F211" t="s">
        <v>17</v>
      </c>
      <c r="G211">
        <v>34.988147735595703</v>
      </c>
      <c r="H211">
        <v>35.241809844970703</v>
      </c>
      <c r="I211">
        <v>0.2269645631313324</v>
      </c>
      <c r="J211">
        <v>9.1264245565980673E-4</v>
      </c>
      <c r="K211">
        <v>7.8000104986131191E-4</v>
      </c>
      <c r="L211">
        <v>1.1785975220846012E-4</v>
      </c>
      <c r="M211" t="s">
        <v>123</v>
      </c>
    </row>
    <row r="212" spans="1:13" x14ac:dyDescent="0.25">
      <c r="A212" t="s">
        <v>38</v>
      </c>
      <c r="B212" t="s">
        <v>175</v>
      </c>
      <c r="C212" s="2">
        <v>42596</v>
      </c>
      <c r="D212" t="s">
        <v>15</v>
      </c>
      <c r="E212" t="s">
        <v>16</v>
      </c>
      <c r="F212" t="s">
        <v>17</v>
      </c>
      <c r="G212">
        <v>34.999629974365234</v>
      </c>
      <c r="H212">
        <v>34.840671539306641</v>
      </c>
      <c r="I212">
        <v>0.33881053328514099</v>
      </c>
      <c r="J212">
        <v>9.0587628073990345E-4</v>
      </c>
      <c r="K212">
        <v>1.0210286127403378E-3</v>
      </c>
      <c r="L212">
        <v>2.3568762117065489E-4</v>
      </c>
      <c r="M212" t="s">
        <v>123</v>
      </c>
    </row>
    <row r="213" spans="1:13" x14ac:dyDescent="0.25">
      <c r="A213" t="s">
        <v>40</v>
      </c>
      <c r="B213" t="s">
        <v>175</v>
      </c>
      <c r="C213" s="2">
        <v>42596</v>
      </c>
      <c r="D213" t="s">
        <v>15</v>
      </c>
      <c r="E213" t="s">
        <v>16</v>
      </c>
      <c r="F213" t="s">
        <v>17</v>
      </c>
      <c r="G213">
        <v>34.451610565185547</v>
      </c>
      <c r="H213">
        <v>34.840671539306641</v>
      </c>
      <c r="I213">
        <v>0.33881053328514099</v>
      </c>
      <c r="J213">
        <v>1.2921547750011086E-3</v>
      </c>
      <c r="K213">
        <v>1.0210286127403378E-3</v>
      </c>
      <c r="L213">
        <v>2.3568762117065489E-4</v>
      </c>
      <c r="M213" t="s">
        <v>123</v>
      </c>
    </row>
    <row r="214" spans="1:13" x14ac:dyDescent="0.25">
      <c r="A214" t="s">
        <v>41</v>
      </c>
      <c r="B214" t="s">
        <v>175</v>
      </c>
      <c r="C214" s="2">
        <v>42596</v>
      </c>
      <c r="D214" t="s">
        <v>15</v>
      </c>
      <c r="E214" t="s">
        <v>16</v>
      </c>
      <c r="F214" t="s">
        <v>17</v>
      </c>
      <c r="G214">
        <v>35.070777893066406</v>
      </c>
      <c r="H214">
        <v>34.840671539306641</v>
      </c>
      <c r="I214">
        <v>0.33881053328514099</v>
      </c>
      <c r="J214">
        <v>8.6505472427234054E-4</v>
      </c>
      <c r="K214">
        <v>1.0210286127403378E-3</v>
      </c>
      <c r="L214">
        <v>2.3568762117065489E-4</v>
      </c>
      <c r="M214" t="s">
        <v>123</v>
      </c>
    </row>
    <row r="215" spans="1:13" x14ac:dyDescent="0.25">
      <c r="A215" t="s">
        <v>42</v>
      </c>
      <c r="B215" t="s">
        <v>176</v>
      </c>
      <c r="C215" s="2">
        <v>42596</v>
      </c>
      <c r="D215" t="s">
        <v>15</v>
      </c>
      <c r="E215" t="s">
        <v>16</v>
      </c>
      <c r="F215" t="s">
        <v>17</v>
      </c>
      <c r="G215">
        <v>31.666296005249023</v>
      </c>
      <c r="H215">
        <v>31.765602111816406</v>
      </c>
      <c r="I215">
        <v>0.16317982971668243</v>
      </c>
      <c r="J215">
        <v>7.8572360798716545E-3</v>
      </c>
      <c r="K215">
        <v>7.3944195173680782E-3</v>
      </c>
      <c r="L215">
        <v>7.568850414827466E-4</v>
      </c>
      <c r="M215" t="s">
        <v>123</v>
      </c>
    </row>
    <row r="216" spans="1:13" x14ac:dyDescent="0.25">
      <c r="A216" t="s">
        <v>44</v>
      </c>
      <c r="B216" t="s">
        <v>176</v>
      </c>
      <c r="C216" s="2">
        <v>42596</v>
      </c>
      <c r="D216" t="s">
        <v>15</v>
      </c>
      <c r="E216" t="s">
        <v>16</v>
      </c>
      <c r="F216" t="s">
        <v>17</v>
      </c>
      <c r="G216">
        <v>31.95393180847168</v>
      </c>
      <c r="H216">
        <v>31.765602111816406</v>
      </c>
      <c r="I216">
        <v>0.16317982971668243</v>
      </c>
      <c r="J216">
        <v>6.5209632739424706E-3</v>
      </c>
      <c r="K216">
        <v>7.3944195173680782E-3</v>
      </c>
      <c r="L216">
        <v>7.568850414827466E-4</v>
      </c>
      <c r="M216" t="s">
        <v>123</v>
      </c>
    </row>
    <row r="217" spans="1:13" x14ac:dyDescent="0.25">
      <c r="A217" t="s">
        <v>45</v>
      </c>
      <c r="B217" t="s">
        <v>176</v>
      </c>
      <c r="C217" s="2">
        <v>42596</v>
      </c>
      <c r="D217" t="s">
        <v>15</v>
      </c>
      <c r="E217" t="s">
        <v>16</v>
      </c>
      <c r="F217" t="s">
        <v>17</v>
      </c>
      <c r="G217">
        <v>31.676576614379883</v>
      </c>
      <c r="H217">
        <v>31.765602111816406</v>
      </c>
      <c r="I217">
        <v>0.16317982971668243</v>
      </c>
      <c r="J217">
        <v>7.8050591982901096E-3</v>
      </c>
      <c r="K217">
        <v>7.3944195173680782E-3</v>
      </c>
      <c r="L217">
        <v>7.568850414827466E-4</v>
      </c>
      <c r="M217" t="s">
        <v>123</v>
      </c>
    </row>
    <row r="218" spans="1:13" x14ac:dyDescent="0.25">
      <c r="A218" t="s">
        <v>46</v>
      </c>
      <c r="B218" t="s">
        <v>177</v>
      </c>
      <c r="C218" s="2">
        <v>42597</v>
      </c>
      <c r="D218" t="s">
        <v>15</v>
      </c>
      <c r="E218" t="s">
        <v>16</v>
      </c>
      <c r="F218" t="s">
        <v>17</v>
      </c>
      <c r="G218">
        <v>31.580230712890625</v>
      </c>
      <c r="H218">
        <v>31.773866653442383</v>
      </c>
      <c r="I218">
        <v>0.28547808527946472</v>
      </c>
      <c r="J218">
        <v>8.3079477772116661E-3</v>
      </c>
      <c r="K218">
        <v>7.4091353453695774E-3</v>
      </c>
      <c r="L218">
        <v>1.2945248745381832E-3</v>
      </c>
      <c r="M218" t="s">
        <v>123</v>
      </c>
    </row>
    <row r="219" spans="1:13" x14ac:dyDescent="0.25">
      <c r="A219" t="s">
        <v>48</v>
      </c>
      <c r="B219" t="s">
        <v>177</v>
      </c>
      <c r="C219" s="2">
        <v>42597</v>
      </c>
      <c r="D219" t="s">
        <v>15</v>
      </c>
      <c r="E219" t="s">
        <v>16</v>
      </c>
      <c r="F219" t="s">
        <v>17</v>
      </c>
      <c r="G219">
        <v>32.101718902587891</v>
      </c>
      <c r="H219">
        <v>31.773866653442383</v>
      </c>
      <c r="I219">
        <v>0.28547808527946472</v>
      </c>
      <c r="J219">
        <v>5.9253713116049767E-3</v>
      </c>
      <c r="K219">
        <v>7.4091353453695774E-3</v>
      </c>
      <c r="L219">
        <v>1.2945248745381832E-3</v>
      </c>
      <c r="M219" t="s">
        <v>123</v>
      </c>
    </row>
    <row r="220" spans="1:13" x14ac:dyDescent="0.25">
      <c r="A220" t="s">
        <v>49</v>
      </c>
      <c r="B220" t="s">
        <v>177</v>
      </c>
      <c r="C220" s="2">
        <v>42597</v>
      </c>
      <c r="D220" t="s">
        <v>15</v>
      </c>
      <c r="E220" t="s">
        <v>16</v>
      </c>
      <c r="F220" t="s">
        <v>17</v>
      </c>
      <c r="G220">
        <v>31.639652252197266</v>
      </c>
      <c r="H220">
        <v>31.773866653442383</v>
      </c>
      <c r="I220">
        <v>0.28547808527946472</v>
      </c>
      <c r="J220">
        <v>7.9940883442759514E-3</v>
      </c>
      <c r="K220">
        <v>7.4091353453695774E-3</v>
      </c>
      <c r="L220">
        <v>1.2945248745381832E-3</v>
      </c>
      <c r="M220" t="s">
        <v>123</v>
      </c>
    </row>
    <row r="221" spans="1:13" x14ac:dyDescent="0.25">
      <c r="A221" t="s">
        <v>50</v>
      </c>
      <c r="B221" t="s">
        <v>178</v>
      </c>
      <c r="C221" s="2">
        <v>42597</v>
      </c>
      <c r="D221" t="s">
        <v>15</v>
      </c>
      <c r="E221" t="s">
        <v>16</v>
      </c>
      <c r="F221" t="s">
        <v>17</v>
      </c>
      <c r="G221">
        <v>31.764549255371094</v>
      </c>
      <c r="H221">
        <v>32.003704071044922</v>
      </c>
      <c r="I221">
        <v>0.42360642552375793</v>
      </c>
      <c r="J221">
        <v>7.3725106194615364E-3</v>
      </c>
      <c r="K221">
        <v>6.4651765860617161E-3</v>
      </c>
      <c r="L221">
        <v>1.6165663255378604E-3</v>
      </c>
      <c r="M221" t="s">
        <v>123</v>
      </c>
    </row>
    <row r="222" spans="1:13" x14ac:dyDescent="0.25">
      <c r="A222" t="s">
        <v>52</v>
      </c>
      <c r="B222" t="s">
        <v>178</v>
      </c>
      <c r="C222" s="2">
        <v>42597</v>
      </c>
      <c r="D222" t="s">
        <v>15</v>
      </c>
      <c r="E222" t="s">
        <v>16</v>
      </c>
      <c r="F222" t="s">
        <v>17</v>
      </c>
      <c r="G222">
        <v>32.492801666259766</v>
      </c>
      <c r="H222">
        <v>32.003704071044922</v>
      </c>
      <c r="I222">
        <v>0.42360642552375793</v>
      </c>
      <c r="J222">
        <v>4.5987660996615887E-3</v>
      </c>
      <c r="K222">
        <v>6.4651765860617161E-3</v>
      </c>
      <c r="L222">
        <v>1.6165663255378604E-3</v>
      </c>
      <c r="M222" t="s">
        <v>123</v>
      </c>
    </row>
    <row r="223" spans="1:13" x14ac:dyDescent="0.25">
      <c r="A223" t="s">
        <v>53</v>
      </c>
      <c r="B223" t="s">
        <v>178</v>
      </c>
      <c r="C223" s="2">
        <v>42597</v>
      </c>
      <c r="D223" t="s">
        <v>15</v>
      </c>
      <c r="E223" t="s">
        <v>16</v>
      </c>
      <c r="F223" t="s">
        <v>17</v>
      </c>
      <c r="G223">
        <v>31.753757476806641</v>
      </c>
      <c r="H223">
        <v>32.003704071044922</v>
      </c>
      <c r="I223">
        <v>0.42360642552375793</v>
      </c>
      <c r="J223">
        <v>7.4242544360458851E-3</v>
      </c>
      <c r="K223">
        <v>6.4651765860617161E-3</v>
      </c>
      <c r="L223">
        <v>1.6165663255378604E-3</v>
      </c>
      <c r="M223" t="s">
        <v>123</v>
      </c>
    </row>
    <row r="224" spans="1:13" x14ac:dyDescent="0.25">
      <c r="A224" t="s">
        <v>54</v>
      </c>
      <c r="B224" t="s">
        <v>179</v>
      </c>
      <c r="C224" s="2">
        <v>42598</v>
      </c>
      <c r="D224" t="s">
        <v>15</v>
      </c>
      <c r="E224" t="s">
        <v>16</v>
      </c>
      <c r="F224" t="s">
        <v>17</v>
      </c>
      <c r="G224">
        <v>33.417938232421875</v>
      </c>
      <c r="H224">
        <v>33.891078948974609</v>
      </c>
      <c r="I224">
        <v>0.57042360305786133</v>
      </c>
      <c r="J224">
        <v>2.5249465834349394E-3</v>
      </c>
      <c r="K224">
        <v>1.9396785646677017E-3</v>
      </c>
      <c r="L224">
        <v>6.5476621966809034E-4</v>
      </c>
      <c r="M224" t="s">
        <v>123</v>
      </c>
    </row>
    <row r="225" spans="1:13" x14ac:dyDescent="0.25">
      <c r="A225" t="s">
        <v>56</v>
      </c>
      <c r="B225" t="s">
        <v>179</v>
      </c>
      <c r="C225" s="2">
        <v>42598</v>
      </c>
      <c r="D225" t="s">
        <v>15</v>
      </c>
      <c r="E225" t="s">
        <v>16</v>
      </c>
      <c r="F225" t="s">
        <v>17</v>
      </c>
      <c r="G225">
        <v>34.524494171142578</v>
      </c>
      <c r="H225">
        <v>33.891078948974609</v>
      </c>
      <c r="I225">
        <v>0.57042360305786133</v>
      </c>
      <c r="J225">
        <v>1.2325390707701445E-3</v>
      </c>
      <c r="K225">
        <v>1.9396785646677017E-3</v>
      </c>
      <c r="L225">
        <v>6.5476621966809034E-4</v>
      </c>
      <c r="M225" t="s">
        <v>123</v>
      </c>
    </row>
    <row r="226" spans="1:13" x14ac:dyDescent="0.25">
      <c r="A226" t="s">
        <v>57</v>
      </c>
      <c r="B226" t="s">
        <v>179</v>
      </c>
      <c r="C226" s="2">
        <v>42598</v>
      </c>
      <c r="D226" t="s">
        <v>15</v>
      </c>
      <c r="E226" t="s">
        <v>16</v>
      </c>
      <c r="F226" t="s">
        <v>17</v>
      </c>
      <c r="G226">
        <v>33.730800628662109</v>
      </c>
      <c r="H226">
        <v>33.891078948974609</v>
      </c>
      <c r="I226">
        <v>0.57042360305786133</v>
      </c>
      <c r="J226">
        <v>2.0615500397980213E-3</v>
      </c>
      <c r="K226">
        <v>1.9396785646677017E-3</v>
      </c>
      <c r="L226">
        <v>6.5476621966809034E-4</v>
      </c>
      <c r="M226" t="s">
        <v>123</v>
      </c>
    </row>
    <row r="227" spans="1:13" x14ac:dyDescent="0.25">
      <c r="A227" t="s">
        <v>58</v>
      </c>
      <c r="B227" t="s">
        <v>180</v>
      </c>
      <c r="C227" s="2">
        <v>42598</v>
      </c>
      <c r="D227" t="s">
        <v>15</v>
      </c>
      <c r="E227" t="s">
        <v>16</v>
      </c>
      <c r="F227" t="s">
        <v>17</v>
      </c>
      <c r="G227">
        <v>33.412921905517578</v>
      </c>
      <c r="H227">
        <v>33.349136352539063</v>
      </c>
      <c r="I227">
        <v>0.11936179548501968</v>
      </c>
      <c r="J227">
        <v>2.5331685319542885E-3</v>
      </c>
      <c r="K227">
        <v>2.6454271283000708E-3</v>
      </c>
      <c r="L227">
        <v>2.0895992929581553E-4</v>
      </c>
      <c r="M227" t="s">
        <v>123</v>
      </c>
    </row>
    <row r="228" spans="1:13" x14ac:dyDescent="0.25">
      <c r="A228" t="s">
        <v>60</v>
      </c>
      <c r="B228" t="s">
        <v>180</v>
      </c>
      <c r="C228" s="2">
        <v>42598</v>
      </c>
      <c r="D228" t="s">
        <v>15</v>
      </c>
      <c r="E228" t="s">
        <v>16</v>
      </c>
      <c r="F228" t="s">
        <v>17</v>
      </c>
      <c r="G228">
        <v>33.423053741455078</v>
      </c>
      <c r="H228">
        <v>33.349136352539063</v>
      </c>
      <c r="I228">
        <v>0.11936179548501968</v>
      </c>
      <c r="J228">
        <v>2.5165893603116274E-3</v>
      </c>
      <c r="K228">
        <v>2.6454271283000708E-3</v>
      </c>
      <c r="L228">
        <v>2.0895992929581553E-4</v>
      </c>
      <c r="M228" t="s">
        <v>123</v>
      </c>
    </row>
    <row r="229" spans="1:13" x14ac:dyDescent="0.25">
      <c r="A229" t="s">
        <v>61</v>
      </c>
      <c r="B229" t="s">
        <v>180</v>
      </c>
      <c r="C229" s="2">
        <v>42598</v>
      </c>
      <c r="D229" t="s">
        <v>15</v>
      </c>
      <c r="E229" t="s">
        <v>16</v>
      </c>
      <c r="F229" t="s">
        <v>17</v>
      </c>
      <c r="G229">
        <v>33.211433410644531</v>
      </c>
      <c r="H229">
        <v>33.349136352539063</v>
      </c>
      <c r="I229">
        <v>0.11936179548501968</v>
      </c>
      <c r="J229">
        <v>2.8865232598036528E-3</v>
      </c>
      <c r="K229">
        <v>2.6454271283000708E-3</v>
      </c>
      <c r="L229">
        <v>2.0895992929581553E-4</v>
      </c>
      <c r="M229" t="s">
        <v>123</v>
      </c>
    </row>
    <row r="230" spans="1:13" x14ac:dyDescent="0.25">
      <c r="A230" t="s">
        <v>62</v>
      </c>
      <c r="B230" t="s">
        <v>181</v>
      </c>
      <c r="C230" s="2">
        <v>42599</v>
      </c>
      <c r="D230" t="s">
        <v>15</v>
      </c>
      <c r="E230" t="s">
        <v>16</v>
      </c>
      <c r="F230" t="s">
        <v>17</v>
      </c>
      <c r="G230">
        <v>38.925834655761719</v>
      </c>
      <c r="H230">
        <v>38.461772918701172</v>
      </c>
      <c r="I230">
        <v>0.49774900078773499</v>
      </c>
      <c r="J230">
        <v>7.1121103246696293E-5</v>
      </c>
      <c r="K230">
        <v>9.9503340607043356E-5</v>
      </c>
      <c r="L230">
        <v>3.2577641832176596E-5</v>
      </c>
      <c r="M230" t="s">
        <v>123</v>
      </c>
    </row>
    <row r="231" spans="1:13" x14ac:dyDescent="0.25">
      <c r="A231" t="s">
        <v>64</v>
      </c>
      <c r="B231" t="s">
        <v>181</v>
      </c>
      <c r="C231" s="2">
        <v>42599</v>
      </c>
      <c r="D231" t="s">
        <v>15</v>
      </c>
      <c r="E231" t="s">
        <v>16</v>
      </c>
      <c r="F231" t="s">
        <v>17</v>
      </c>
      <c r="G231">
        <v>38.523406982421875</v>
      </c>
      <c r="H231">
        <v>38.461772918701172</v>
      </c>
      <c r="I231">
        <v>0.49774900078773499</v>
      </c>
      <c r="J231">
        <v>9.231363219441846E-5</v>
      </c>
      <c r="K231">
        <v>9.9503340607043356E-5</v>
      </c>
      <c r="L231">
        <v>3.2577641832176596E-5</v>
      </c>
      <c r="M231" t="s">
        <v>123</v>
      </c>
    </row>
    <row r="232" spans="1:13" x14ac:dyDescent="0.25">
      <c r="A232" t="s">
        <v>65</v>
      </c>
      <c r="B232" t="s">
        <v>181</v>
      </c>
      <c r="C232" s="2">
        <v>42599</v>
      </c>
      <c r="D232" t="s">
        <v>15</v>
      </c>
      <c r="E232" t="s">
        <v>16</v>
      </c>
      <c r="F232" t="s">
        <v>17</v>
      </c>
      <c r="G232">
        <v>37.936077117919922</v>
      </c>
      <c r="H232">
        <v>38.461772918701172</v>
      </c>
      <c r="I232">
        <v>0.49774900078773499</v>
      </c>
      <c r="J232">
        <v>1.3507527182810009E-4</v>
      </c>
      <c r="K232">
        <v>9.9503340607043356E-5</v>
      </c>
      <c r="L232">
        <v>3.2577641832176596E-5</v>
      </c>
      <c r="M232" t="s">
        <v>123</v>
      </c>
    </row>
    <row r="233" spans="1:13" x14ac:dyDescent="0.25">
      <c r="A233" t="s">
        <v>66</v>
      </c>
      <c r="B233" t="s">
        <v>182</v>
      </c>
      <c r="C233" s="2">
        <v>42599</v>
      </c>
      <c r="D233" t="s">
        <v>15</v>
      </c>
      <c r="E233" t="s">
        <v>16</v>
      </c>
      <c r="F233" t="s">
        <v>17</v>
      </c>
      <c r="G233">
        <v>38.498226165771484</v>
      </c>
      <c r="H233">
        <v>38.009723663330078</v>
      </c>
      <c r="I233">
        <v>1.0486937761306763</v>
      </c>
      <c r="J233">
        <v>9.383248834637925E-5</v>
      </c>
      <c r="K233">
        <v>1.5193950093816966E-4</v>
      </c>
      <c r="L233">
        <v>1.1193694081157446E-4</v>
      </c>
      <c r="M233" t="s">
        <v>123</v>
      </c>
    </row>
    <row r="234" spans="1:13" x14ac:dyDescent="0.25">
      <c r="A234" t="s">
        <v>68</v>
      </c>
      <c r="B234" t="s">
        <v>182</v>
      </c>
      <c r="C234" s="2">
        <v>42599</v>
      </c>
      <c r="D234" t="s">
        <v>15</v>
      </c>
      <c r="E234" t="s">
        <v>16</v>
      </c>
      <c r="F234" t="s">
        <v>17</v>
      </c>
      <c r="G234">
        <v>38.725044250488281</v>
      </c>
      <c r="H234">
        <v>38.009723663330078</v>
      </c>
      <c r="I234">
        <v>1.0486937761306763</v>
      </c>
      <c r="J234">
        <v>8.1005215179175138E-5</v>
      </c>
      <c r="K234">
        <v>1.5193950093816966E-4</v>
      </c>
      <c r="L234">
        <v>1.1193694081157446E-4</v>
      </c>
      <c r="M234" t="s">
        <v>123</v>
      </c>
    </row>
    <row r="235" spans="1:13" x14ac:dyDescent="0.25">
      <c r="A235" t="s">
        <v>69</v>
      </c>
      <c r="B235" t="s">
        <v>182</v>
      </c>
      <c r="C235" s="2">
        <v>42599</v>
      </c>
      <c r="D235" t="s">
        <v>15</v>
      </c>
      <c r="E235" t="s">
        <v>16</v>
      </c>
      <c r="F235" t="s">
        <v>17</v>
      </c>
      <c r="G235">
        <v>36.805896759033203</v>
      </c>
      <c r="H235">
        <v>38.009723663330078</v>
      </c>
      <c r="I235">
        <v>1.0486937761306763</v>
      </c>
      <c r="J235">
        <v>2.809808065649122E-4</v>
      </c>
      <c r="K235">
        <v>1.5193950093816966E-4</v>
      </c>
      <c r="L235">
        <v>1.1193694081157446E-4</v>
      </c>
      <c r="M235" t="s">
        <v>123</v>
      </c>
    </row>
    <row r="236" spans="1:13" x14ac:dyDescent="0.25">
      <c r="A236" t="s">
        <v>70</v>
      </c>
      <c r="B236" t="s">
        <v>183</v>
      </c>
      <c r="C236" s="2">
        <v>42600</v>
      </c>
      <c r="D236" t="s">
        <v>15</v>
      </c>
      <c r="E236" t="s">
        <v>16</v>
      </c>
      <c r="F236" t="s">
        <v>17</v>
      </c>
      <c r="G236">
        <v>34.333892822265625</v>
      </c>
      <c r="H236">
        <v>34.459201812744141</v>
      </c>
      <c r="I236">
        <v>0.15478979051113129</v>
      </c>
      <c r="J236">
        <v>1.3945926912128925E-3</v>
      </c>
      <c r="K236">
        <v>1.2900708243250847E-3</v>
      </c>
      <c r="L236">
        <v>1.2652031728066504E-4</v>
      </c>
      <c r="M236" t="s">
        <v>123</v>
      </c>
    </row>
    <row r="237" spans="1:13" x14ac:dyDescent="0.25">
      <c r="A237" t="s">
        <v>72</v>
      </c>
      <c r="B237" t="s">
        <v>183</v>
      </c>
      <c r="C237" s="2">
        <v>42600</v>
      </c>
      <c r="D237" t="s">
        <v>15</v>
      </c>
      <c r="E237" t="s">
        <v>16</v>
      </c>
      <c r="F237" t="s">
        <v>17</v>
      </c>
      <c r="G237">
        <v>34.632232666015625</v>
      </c>
      <c r="H237">
        <v>34.459201812744141</v>
      </c>
      <c r="I237">
        <v>0.15478979051113129</v>
      </c>
      <c r="J237">
        <v>1.1494143400341272E-3</v>
      </c>
      <c r="K237">
        <v>1.2900708243250847E-3</v>
      </c>
      <c r="L237">
        <v>1.2652031728066504E-4</v>
      </c>
      <c r="M237" t="s">
        <v>123</v>
      </c>
    </row>
    <row r="238" spans="1:13" x14ac:dyDescent="0.25">
      <c r="A238" t="s">
        <v>73</v>
      </c>
      <c r="B238" t="s">
        <v>183</v>
      </c>
      <c r="C238" s="2">
        <v>42600</v>
      </c>
      <c r="D238" t="s">
        <v>15</v>
      </c>
      <c r="E238" t="s">
        <v>16</v>
      </c>
      <c r="F238" t="s">
        <v>17</v>
      </c>
      <c r="G238">
        <v>34.411476135253906</v>
      </c>
      <c r="H238">
        <v>34.459201812744141</v>
      </c>
      <c r="I238">
        <v>0.15478979051113129</v>
      </c>
      <c r="J238">
        <v>1.3262054417282343E-3</v>
      </c>
      <c r="K238">
        <v>1.2900708243250847E-3</v>
      </c>
      <c r="L238">
        <v>1.2652031728066504E-4</v>
      </c>
      <c r="M238" t="s">
        <v>123</v>
      </c>
    </row>
    <row r="239" spans="1:13" x14ac:dyDescent="0.25">
      <c r="A239" t="s">
        <v>74</v>
      </c>
      <c r="B239" t="s">
        <v>184</v>
      </c>
      <c r="C239" s="2">
        <v>42600</v>
      </c>
      <c r="D239" t="s">
        <v>15</v>
      </c>
      <c r="E239" t="s">
        <v>16</v>
      </c>
      <c r="F239" t="s">
        <v>17</v>
      </c>
      <c r="G239">
        <v>36.888450622558594</v>
      </c>
      <c r="H239">
        <v>37.258293151855469</v>
      </c>
      <c r="I239">
        <v>0.34222692251205444</v>
      </c>
      <c r="J239">
        <v>2.6634283130988479E-4</v>
      </c>
      <c r="K239">
        <v>2.1309791191015393E-4</v>
      </c>
      <c r="L239">
        <v>4.8349280405091122E-5</v>
      </c>
      <c r="M239" t="s">
        <v>123</v>
      </c>
    </row>
    <row r="240" spans="1:13" x14ac:dyDescent="0.25">
      <c r="A240" t="s">
        <v>76</v>
      </c>
      <c r="B240" t="s">
        <v>184</v>
      </c>
      <c r="C240" s="2">
        <v>42600</v>
      </c>
      <c r="D240" t="s">
        <v>15</v>
      </c>
      <c r="E240" t="s">
        <v>16</v>
      </c>
      <c r="F240" t="s">
        <v>17</v>
      </c>
      <c r="G240">
        <v>37.563762664794922</v>
      </c>
      <c r="H240">
        <v>37.258293151855469</v>
      </c>
      <c r="I240">
        <v>0.34222692251205444</v>
      </c>
      <c r="J240">
        <v>1.7193629173561931E-4</v>
      </c>
      <c r="K240">
        <v>2.1309791191015393E-4</v>
      </c>
      <c r="L240">
        <v>4.8349280405091122E-5</v>
      </c>
      <c r="M240" t="s">
        <v>123</v>
      </c>
    </row>
    <row r="241" spans="1:13" x14ac:dyDescent="0.25">
      <c r="A241" t="s">
        <v>77</v>
      </c>
      <c r="B241" t="s">
        <v>184</v>
      </c>
      <c r="C241" s="2">
        <v>42600</v>
      </c>
      <c r="D241" t="s">
        <v>15</v>
      </c>
      <c r="E241" t="s">
        <v>16</v>
      </c>
      <c r="F241" t="s">
        <v>17</v>
      </c>
      <c r="G241">
        <v>37.322662353515625</v>
      </c>
      <c r="H241">
        <v>37.258293151855469</v>
      </c>
      <c r="I241">
        <v>0.34222692251205444</v>
      </c>
      <c r="J241">
        <v>2.0101464178878814E-4</v>
      </c>
      <c r="K241">
        <v>2.1309791191015393E-4</v>
      </c>
      <c r="L241">
        <v>4.8349280405091122E-5</v>
      </c>
      <c r="M241" t="s">
        <v>123</v>
      </c>
    </row>
    <row r="242" spans="1:13" x14ac:dyDescent="0.25">
      <c r="A242" t="s">
        <v>78</v>
      </c>
      <c r="B242" t="s">
        <v>185</v>
      </c>
      <c r="C242" s="2">
        <v>42601</v>
      </c>
      <c r="D242" t="s">
        <v>15</v>
      </c>
      <c r="E242" t="s">
        <v>16</v>
      </c>
      <c r="F242" t="s">
        <v>17</v>
      </c>
      <c r="G242">
        <v>35.242221832275391</v>
      </c>
      <c r="H242">
        <v>35.636898040771484</v>
      </c>
      <c r="I242">
        <v>0.72253698110580444</v>
      </c>
      <c r="J242">
        <v>7.7408546349033713E-4</v>
      </c>
      <c r="K242">
        <v>6.3999556005001068E-4</v>
      </c>
      <c r="L242">
        <v>2.521508140489459E-4</v>
      </c>
      <c r="M242" t="s">
        <v>123</v>
      </c>
    </row>
    <row r="243" spans="1:13" x14ac:dyDescent="0.25">
      <c r="A243" t="s">
        <v>80</v>
      </c>
      <c r="B243" t="s">
        <v>185</v>
      </c>
      <c r="C243" s="2">
        <v>42601</v>
      </c>
      <c r="D243" t="s">
        <v>15</v>
      </c>
      <c r="E243" t="s">
        <v>16</v>
      </c>
      <c r="F243" t="s">
        <v>17</v>
      </c>
      <c r="G243">
        <v>36.470813751220703</v>
      </c>
      <c r="H243">
        <v>35.636898040771484</v>
      </c>
      <c r="I243">
        <v>0.72253698110580444</v>
      </c>
      <c r="J243">
        <v>3.4913161653093994E-4</v>
      </c>
      <c r="K243">
        <v>6.3999556005001068E-4</v>
      </c>
      <c r="L243">
        <v>2.521508140489459E-4</v>
      </c>
      <c r="M243" t="s">
        <v>123</v>
      </c>
    </row>
    <row r="244" spans="1:13" x14ac:dyDescent="0.25">
      <c r="A244" t="s">
        <v>81</v>
      </c>
      <c r="B244" t="s">
        <v>185</v>
      </c>
      <c r="C244" s="2">
        <v>42601</v>
      </c>
      <c r="D244" t="s">
        <v>15</v>
      </c>
      <c r="E244" t="s">
        <v>16</v>
      </c>
      <c r="F244" t="s">
        <v>17</v>
      </c>
      <c r="G244">
        <v>35.197654724121094</v>
      </c>
      <c r="H244">
        <v>35.636898040771484</v>
      </c>
      <c r="I244">
        <v>0.72253698110580444</v>
      </c>
      <c r="J244">
        <v>7.9676968744024634E-4</v>
      </c>
      <c r="K244">
        <v>6.3999556005001068E-4</v>
      </c>
      <c r="L244">
        <v>2.521508140489459E-4</v>
      </c>
      <c r="M244" t="s">
        <v>123</v>
      </c>
    </row>
    <row r="245" spans="1:13" x14ac:dyDescent="0.25">
      <c r="A245" t="s">
        <v>82</v>
      </c>
      <c r="B245" t="s">
        <v>186</v>
      </c>
      <c r="C245" s="2">
        <v>42601</v>
      </c>
      <c r="D245" t="s">
        <v>15</v>
      </c>
      <c r="E245" t="s">
        <v>16</v>
      </c>
      <c r="F245" t="s">
        <v>17</v>
      </c>
      <c r="G245">
        <v>37.597202301025391</v>
      </c>
      <c r="H245">
        <v>37.685367584228516</v>
      </c>
      <c r="I245">
        <v>1.2005317211151123</v>
      </c>
      <c r="J245">
        <v>1.6825020429678261E-4</v>
      </c>
      <c r="K245">
        <v>1.9166362471878529E-4</v>
      </c>
      <c r="L245">
        <v>1.3387294893618673E-4</v>
      </c>
      <c r="M245" t="s">
        <v>123</v>
      </c>
    </row>
    <row r="246" spans="1:13" x14ac:dyDescent="0.25">
      <c r="A246" t="s">
        <v>84</v>
      </c>
      <c r="B246" t="s">
        <v>186</v>
      </c>
      <c r="C246" s="2">
        <v>42601</v>
      </c>
      <c r="D246" t="s">
        <v>15</v>
      </c>
      <c r="E246" t="s">
        <v>16</v>
      </c>
      <c r="F246" t="s">
        <v>17</v>
      </c>
      <c r="G246">
        <v>38.927555084228516</v>
      </c>
      <c r="H246">
        <v>37.685367584228516</v>
      </c>
      <c r="I246">
        <v>1.2005317211151123</v>
      </c>
      <c r="J246">
        <v>7.1041846240404993E-5</v>
      </c>
      <c r="K246">
        <v>1.9166362471878529E-4</v>
      </c>
      <c r="L246">
        <v>1.3387294893618673E-4</v>
      </c>
      <c r="M246" t="s">
        <v>123</v>
      </c>
    </row>
    <row r="247" spans="1:13" x14ac:dyDescent="0.25">
      <c r="A247" t="s">
        <v>85</v>
      </c>
      <c r="B247" t="s">
        <v>186</v>
      </c>
      <c r="C247" s="2">
        <v>42601</v>
      </c>
      <c r="D247" t="s">
        <v>15</v>
      </c>
      <c r="E247" t="s">
        <v>16</v>
      </c>
      <c r="F247" t="s">
        <v>17</v>
      </c>
      <c r="G247">
        <v>36.531352996826172</v>
      </c>
      <c r="H247">
        <v>37.685367584228516</v>
      </c>
      <c r="I247">
        <v>1.2005317211151123</v>
      </c>
      <c r="J247">
        <v>3.3569880179129541E-4</v>
      </c>
      <c r="K247">
        <v>1.9166362471878529E-4</v>
      </c>
      <c r="L247">
        <v>1.3387294893618673E-4</v>
      </c>
      <c r="M247" t="s">
        <v>123</v>
      </c>
    </row>
    <row r="248" spans="1:13" x14ac:dyDescent="0.25">
      <c r="A248" t="s">
        <v>86</v>
      </c>
      <c r="B248" t="s">
        <v>187</v>
      </c>
      <c r="C248" s="2">
        <v>42602</v>
      </c>
      <c r="D248" t="s">
        <v>15</v>
      </c>
      <c r="E248" t="s">
        <v>16</v>
      </c>
      <c r="F248" t="s">
        <v>17</v>
      </c>
      <c r="G248">
        <v>32.137611389160156</v>
      </c>
      <c r="H248">
        <v>32.323802947998047</v>
      </c>
      <c r="I248">
        <v>0.2989337146282196</v>
      </c>
      <c r="J248">
        <v>5.7891290634870529E-3</v>
      </c>
      <c r="K248">
        <v>5.1930900663137436E-3</v>
      </c>
      <c r="L248">
        <v>9.4498042017221451E-4</v>
      </c>
      <c r="M248" t="s">
        <v>123</v>
      </c>
    </row>
    <row r="249" spans="1:13" x14ac:dyDescent="0.25">
      <c r="A249" t="s">
        <v>88</v>
      </c>
      <c r="B249" t="s">
        <v>187</v>
      </c>
      <c r="C249" s="2">
        <v>42602</v>
      </c>
      <c r="D249" t="s">
        <v>15</v>
      </c>
      <c r="E249" t="s">
        <v>16</v>
      </c>
      <c r="F249" t="s">
        <v>17</v>
      </c>
      <c r="G249">
        <v>32.668613433837891</v>
      </c>
      <c r="H249">
        <v>32.323802947998047</v>
      </c>
      <c r="I249">
        <v>0.2989337146282196</v>
      </c>
      <c r="J249">
        <v>4.1035269387066364E-3</v>
      </c>
      <c r="K249">
        <v>5.1930900663137436E-3</v>
      </c>
      <c r="L249">
        <v>9.4498042017221451E-4</v>
      </c>
      <c r="M249" t="s">
        <v>123</v>
      </c>
    </row>
    <row r="250" spans="1:13" x14ac:dyDescent="0.25">
      <c r="A250" t="s">
        <v>89</v>
      </c>
      <c r="B250" t="s">
        <v>187</v>
      </c>
      <c r="C250" s="2">
        <v>42602</v>
      </c>
      <c r="D250" t="s">
        <v>15</v>
      </c>
      <c r="E250" t="s">
        <v>16</v>
      </c>
      <c r="F250" t="s">
        <v>17</v>
      </c>
      <c r="G250">
        <v>32.165180206298828</v>
      </c>
      <c r="H250">
        <v>32.323802947998047</v>
      </c>
      <c r="I250">
        <v>0.2989337146282196</v>
      </c>
      <c r="J250">
        <v>5.6866137310862541E-3</v>
      </c>
      <c r="K250">
        <v>5.1930900663137436E-3</v>
      </c>
      <c r="L250">
        <v>9.4498042017221451E-4</v>
      </c>
      <c r="M250" t="s">
        <v>123</v>
      </c>
    </row>
    <row r="251" spans="1:13" x14ac:dyDescent="0.25">
      <c r="A251" t="s">
        <v>90</v>
      </c>
      <c r="B251" t="s">
        <v>188</v>
      </c>
      <c r="C251" s="2">
        <v>42602</v>
      </c>
      <c r="D251" t="s">
        <v>15</v>
      </c>
      <c r="E251" t="s">
        <v>16</v>
      </c>
      <c r="F251" t="s">
        <v>17</v>
      </c>
      <c r="G251">
        <v>31.908090591430664</v>
      </c>
      <c r="H251">
        <v>31.879858016967773</v>
      </c>
      <c r="I251">
        <v>6.399950385093689E-2</v>
      </c>
      <c r="J251">
        <v>6.7176013253629208E-3</v>
      </c>
      <c r="K251">
        <v>6.8455985747277737E-3</v>
      </c>
      <c r="L251">
        <v>2.8699365793727338E-4</v>
      </c>
      <c r="M251" t="s">
        <v>123</v>
      </c>
    </row>
    <row r="252" spans="1:13" x14ac:dyDescent="0.25">
      <c r="A252" t="s">
        <v>92</v>
      </c>
      <c r="B252" t="s">
        <v>188</v>
      </c>
      <c r="C252" s="2">
        <v>42602</v>
      </c>
      <c r="D252" t="s">
        <v>15</v>
      </c>
      <c r="E252" t="s">
        <v>16</v>
      </c>
      <c r="F252" t="s">
        <v>17</v>
      </c>
      <c r="G252">
        <v>31.924886703491211</v>
      </c>
      <c r="H252">
        <v>31.879858016967773</v>
      </c>
      <c r="I252">
        <v>6.399950385093689E-2</v>
      </c>
      <c r="J252">
        <v>6.644874345511198E-3</v>
      </c>
      <c r="K252">
        <v>6.8455985747277737E-3</v>
      </c>
      <c r="L252">
        <v>2.8699365793727338E-4</v>
      </c>
      <c r="M252" t="s">
        <v>123</v>
      </c>
    </row>
    <row r="253" spans="1:13" x14ac:dyDescent="0.25">
      <c r="A253" t="s">
        <v>93</v>
      </c>
      <c r="B253" t="s">
        <v>188</v>
      </c>
      <c r="C253" s="2">
        <v>42602</v>
      </c>
      <c r="D253" t="s">
        <v>15</v>
      </c>
      <c r="E253" t="s">
        <v>16</v>
      </c>
      <c r="F253" t="s">
        <v>17</v>
      </c>
      <c r="G253">
        <v>31.806596755981445</v>
      </c>
      <c r="H253">
        <v>31.879858016967773</v>
      </c>
      <c r="I253">
        <v>6.399950385093689E-2</v>
      </c>
      <c r="J253">
        <v>7.1743191219866276E-3</v>
      </c>
      <c r="K253">
        <v>6.8455985747277737E-3</v>
      </c>
      <c r="L253">
        <v>2.8699365793727338E-4</v>
      </c>
      <c r="M253" t="s">
        <v>123</v>
      </c>
    </row>
    <row r="254" spans="1:13" x14ac:dyDescent="0.25">
      <c r="A254" t="s">
        <v>94</v>
      </c>
      <c r="B254" t="s">
        <v>189</v>
      </c>
      <c r="C254" s="2">
        <v>42603</v>
      </c>
      <c r="D254" t="s">
        <v>15</v>
      </c>
      <c r="E254" t="s">
        <v>16</v>
      </c>
      <c r="F254" t="s">
        <v>17</v>
      </c>
      <c r="G254">
        <v>29.724250793457031</v>
      </c>
      <c r="H254">
        <v>29.850595474243164</v>
      </c>
      <c r="I254">
        <v>0.11255960911512375</v>
      </c>
      <c r="J254">
        <v>2.7661660686135292E-2</v>
      </c>
      <c r="K254">
        <v>2.553260326385498E-2</v>
      </c>
      <c r="L254">
        <v>1.8907521152868867E-3</v>
      </c>
      <c r="M254" t="s">
        <v>123</v>
      </c>
    </row>
    <row r="255" spans="1:13" x14ac:dyDescent="0.25">
      <c r="A255" t="s">
        <v>96</v>
      </c>
      <c r="B255" t="s">
        <v>189</v>
      </c>
      <c r="C255" s="2">
        <v>42603</v>
      </c>
      <c r="D255" t="s">
        <v>15</v>
      </c>
      <c r="E255" t="s">
        <v>16</v>
      </c>
      <c r="F255" t="s">
        <v>17</v>
      </c>
      <c r="G255">
        <v>29.940174102783203</v>
      </c>
      <c r="H255">
        <v>29.850595474243164</v>
      </c>
      <c r="I255">
        <v>0.11255960911512375</v>
      </c>
      <c r="J255">
        <v>2.4049410596489906E-2</v>
      </c>
      <c r="K255">
        <v>2.553260326385498E-2</v>
      </c>
      <c r="L255">
        <v>1.8907521152868867E-3</v>
      </c>
      <c r="M255" t="s">
        <v>123</v>
      </c>
    </row>
    <row r="256" spans="1:13" x14ac:dyDescent="0.25">
      <c r="A256" t="s">
        <v>97</v>
      </c>
      <c r="B256" t="s">
        <v>189</v>
      </c>
      <c r="C256" s="2">
        <v>42603</v>
      </c>
      <c r="D256" t="s">
        <v>15</v>
      </c>
      <c r="E256" t="s">
        <v>16</v>
      </c>
      <c r="F256" t="s">
        <v>17</v>
      </c>
      <c r="G256">
        <v>29.887365341186523</v>
      </c>
      <c r="H256">
        <v>29.850595474243164</v>
      </c>
      <c r="I256">
        <v>0.11255960911512375</v>
      </c>
      <c r="J256">
        <v>2.4886738508939743E-2</v>
      </c>
      <c r="K256">
        <v>2.553260326385498E-2</v>
      </c>
      <c r="L256">
        <v>1.8907521152868867E-3</v>
      </c>
      <c r="M256" t="s">
        <v>123</v>
      </c>
    </row>
    <row r="257" spans="1:13" x14ac:dyDescent="0.25">
      <c r="A257" t="s">
        <v>98</v>
      </c>
      <c r="B257" t="s">
        <v>190</v>
      </c>
      <c r="C257" s="2">
        <v>42603</v>
      </c>
      <c r="D257" t="s">
        <v>15</v>
      </c>
      <c r="E257" t="s">
        <v>16</v>
      </c>
      <c r="F257" t="s">
        <v>17</v>
      </c>
      <c r="G257">
        <v>29.750415802001953</v>
      </c>
      <c r="H257">
        <v>29.725601196289063</v>
      </c>
      <c r="I257">
        <v>2.9168615117669106E-2</v>
      </c>
      <c r="J257">
        <v>2.7196550741791725E-2</v>
      </c>
      <c r="K257">
        <v>2.7640737593173981E-2</v>
      </c>
      <c r="L257">
        <v>5.2422925364226103E-4</v>
      </c>
      <c r="M257" t="s">
        <v>123</v>
      </c>
    </row>
    <row r="258" spans="1:13" x14ac:dyDescent="0.25">
      <c r="A258" t="s">
        <v>100</v>
      </c>
      <c r="B258" t="s">
        <v>190</v>
      </c>
      <c r="C258" s="2">
        <v>42603</v>
      </c>
      <c r="D258" t="s">
        <v>15</v>
      </c>
      <c r="E258" t="s">
        <v>16</v>
      </c>
      <c r="F258" t="s">
        <v>17</v>
      </c>
      <c r="G258">
        <v>29.732919692993164</v>
      </c>
      <c r="H258">
        <v>29.725601196289063</v>
      </c>
      <c r="I258">
        <v>2.9168615117669106E-2</v>
      </c>
      <c r="J258">
        <v>2.7506686747074127E-2</v>
      </c>
      <c r="K258">
        <v>2.7640737593173981E-2</v>
      </c>
      <c r="L258">
        <v>5.2422925364226103E-4</v>
      </c>
      <c r="M258" t="s">
        <v>123</v>
      </c>
    </row>
    <row r="259" spans="1:13" x14ac:dyDescent="0.25">
      <c r="A259" t="s">
        <v>101</v>
      </c>
      <c r="B259" t="s">
        <v>190</v>
      </c>
      <c r="C259" s="2">
        <v>42603</v>
      </c>
      <c r="D259" t="s">
        <v>15</v>
      </c>
      <c r="E259" t="s">
        <v>16</v>
      </c>
      <c r="F259" t="s">
        <v>17</v>
      </c>
      <c r="G259">
        <v>29.693471908569336</v>
      </c>
      <c r="H259">
        <v>29.725601196289063</v>
      </c>
      <c r="I259">
        <v>2.9168615117669106E-2</v>
      </c>
      <c r="J259">
        <v>2.8218977153301239E-2</v>
      </c>
      <c r="K259">
        <v>2.7640737593173981E-2</v>
      </c>
      <c r="L259">
        <v>5.2422925364226103E-4</v>
      </c>
      <c r="M259" t="s">
        <v>123</v>
      </c>
    </row>
    <row r="260" spans="1:13" x14ac:dyDescent="0.25">
      <c r="A260" t="s">
        <v>102</v>
      </c>
      <c r="B260" t="s">
        <v>191</v>
      </c>
      <c r="C260" s="2">
        <v>42604</v>
      </c>
      <c r="D260" t="s">
        <v>15</v>
      </c>
      <c r="E260" t="s">
        <v>16</v>
      </c>
      <c r="F260" t="s">
        <v>17</v>
      </c>
      <c r="G260">
        <v>29.632823944091797</v>
      </c>
      <c r="H260">
        <v>29.712732315063477</v>
      </c>
      <c r="I260">
        <v>7.6271474361419678E-2</v>
      </c>
      <c r="J260">
        <v>2.9350213706493378E-2</v>
      </c>
      <c r="K260">
        <v>2.7891675010323524E-2</v>
      </c>
      <c r="L260">
        <v>1.3834919082000852E-3</v>
      </c>
      <c r="M260" t="s">
        <v>123</v>
      </c>
    </row>
    <row r="261" spans="1:13" x14ac:dyDescent="0.25">
      <c r="A261" t="s">
        <v>104</v>
      </c>
      <c r="B261" t="s">
        <v>191</v>
      </c>
      <c r="C261" s="2">
        <v>42604</v>
      </c>
      <c r="D261" t="s">
        <v>15</v>
      </c>
      <c r="E261" t="s">
        <v>16</v>
      </c>
      <c r="F261" t="s">
        <v>17</v>
      </c>
      <c r="G261">
        <v>29.720621109008789</v>
      </c>
      <c r="H261">
        <v>29.712732315063477</v>
      </c>
      <c r="I261">
        <v>7.6271474361419678E-2</v>
      </c>
      <c r="J261">
        <v>2.7726806700229645E-2</v>
      </c>
      <c r="K261">
        <v>2.7891675010323524E-2</v>
      </c>
      <c r="L261">
        <v>1.3834919082000852E-3</v>
      </c>
      <c r="M261" t="s">
        <v>123</v>
      </c>
    </row>
    <row r="262" spans="1:13" x14ac:dyDescent="0.25">
      <c r="A262" t="s">
        <v>105</v>
      </c>
      <c r="B262" t="s">
        <v>191</v>
      </c>
      <c r="C262" s="2">
        <v>42604</v>
      </c>
      <c r="D262" t="s">
        <v>15</v>
      </c>
      <c r="E262" t="s">
        <v>16</v>
      </c>
      <c r="F262" t="s">
        <v>17</v>
      </c>
      <c r="G262">
        <v>29.784753799438477</v>
      </c>
      <c r="H262">
        <v>29.712732315063477</v>
      </c>
      <c r="I262">
        <v>7.6271474361419678E-2</v>
      </c>
      <c r="J262">
        <v>2.6598004624247551E-2</v>
      </c>
      <c r="K262">
        <v>2.7891675010323524E-2</v>
      </c>
      <c r="L262">
        <v>1.3834919082000852E-3</v>
      </c>
      <c r="M262" t="s">
        <v>123</v>
      </c>
    </row>
    <row r="263" spans="1:13" x14ac:dyDescent="0.25">
      <c r="A263" t="s">
        <v>106</v>
      </c>
      <c r="B263" t="s">
        <v>192</v>
      </c>
      <c r="C263" s="2">
        <v>42604</v>
      </c>
      <c r="D263" t="s">
        <v>15</v>
      </c>
      <c r="E263" t="s">
        <v>16</v>
      </c>
      <c r="F263" t="s">
        <v>17</v>
      </c>
      <c r="G263">
        <v>29.368566513061523</v>
      </c>
      <c r="H263">
        <v>29.383529663085938</v>
      </c>
      <c r="I263">
        <v>9.0483695268630981E-2</v>
      </c>
      <c r="J263">
        <v>3.4832864999771118E-2</v>
      </c>
      <c r="K263">
        <v>3.4536078572273254E-2</v>
      </c>
      <c r="L263">
        <v>2.0100136753171682E-3</v>
      </c>
      <c r="M263" t="s">
        <v>123</v>
      </c>
    </row>
    <row r="264" spans="1:13" x14ac:dyDescent="0.25">
      <c r="A264" t="s">
        <v>108</v>
      </c>
      <c r="B264" t="s">
        <v>192</v>
      </c>
      <c r="C264" s="2">
        <v>42604</v>
      </c>
      <c r="D264" t="s">
        <v>15</v>
      </c>
      <c r="E264" t="s">
        <v>16</v>
      </c>
      <c r="F264" t="s">
        <v>17</v>
      </c>
      <c r="G264">
        <v>29.480562210083008</v>
      </c>
      <c r="H264">
        <v>29.383529663085938</v>
      </c>
      <c r="I264">
        <v>9.0483695268630981E-2</v>
      </c>
      <c r="J264">
        <v>3.2394170761108398E-2</v>
      </c>
      <c r="K264">
        <v>3.4536078572273254E-2</v>
      </c>
      <c r="L264">
        <v>2.0100136753171682E-3</v>
      </c>
      <c r="M264" t="s">
        <v>123</v>
      </c>
    </row>
    <row r="265" spans="1:13" x14ac:dyDescent="0.25">
      <c r="A265" t="s">
        <v>109</v>
      </c>
      <c r="B265" t="s">
        <v>192</v>
      </c>
      <c r="C265" s="2">
        <v>42604</v>
      </c>
      <c r="D265" t="s">
        <v>15</v>
      </c>
      <c r="E265" t="s">
        <v>16</v>
      </c>
      <c r="F265" t="s">
        <v>17</v>
      </c>
      <c r="G265">
        <v>29.301460266113281</v>
      </c>
      <c r="H265">
        <v>29.383529663085938</v>
      </c>
      <c r="I265">
        <v>9.0483695268630981E-2</v>
      </c>
      <c r="J265">
        <v>3.6381196230649948E-2</v>
      </c>
      <c r="K265">
        <v>3.4536078572273254E-2</v>
      </c>
      <c r="L265">
        <v>2.0100136753171682E-3</v>
      </c>
      <c r="M265" t="s">
        <v>123</v>
      </c>
    </row>
    <row r="266" spans="1:13" x14ac:dyDescent="0.25">
      <c r="A266" t="s">
        <v>110</v>
      </c>
      <c r="B266" t="s">
        <v>193</v>
      </c>
      <c r="C266" s="2">
        <v>42605</v>
      </c>
      <c r="D266" t="s">
        <v>15</v>
      </c>
      <c r="E266" t="s">
        <v>16</v>
      </c>
      <c r="F266" t="s">
        <v>17</v>
      </c>
      <c r="G266">
        <v>31.342575073242188</v>
      </c>
      <c r="H266">
        <v>31.330278396606445</v>
      </c>
      <c r="I266">
        <v>0.1310143768787384</v>
      </c>
      <c r="J266">
        <v>1.2045914307236671E-2</v>
      </c>
      <c r="K266">
        <v>1.2171328067779541E-2</v>
      </c>
      <c r="L266">
        <v>1.0367585346102715E-3</v>
      </c>
      <c r="M266" t="s">
        <v>194</v>
      </c>
    </row>
    <row r="267" spans="1:13" x14ac:dyDescent="0.25">
      <c r="A267" t="s">
        <v>112</v>
      </c>
      <c r="B267" t="s">
        <v>193</v>
      </c>
      <c r="C267" s="2">
        <v>42605</v>
      </c>
      <c r="D267" t="s">
        <v>15</v>
      </c>
      <c r="E267" t="s">
        <v>16</v>
      </c>
      <c r="F267" t="s">
        <v>17</v>
      </c>
      <c r="G267">
        <v>31.4547119140625</v>
      </c>
      <c r="H267">
        <v>31.330278396606445</v>
      </c>
      <c r="I267">
        <v>0.1310143768787384</v>
      </c>
      <c r="J267">
        <v>1.1202980764210224E-2</v>
      </c>
      <c r="K267">
        <v>1.2171328067779541E-2</v>
      </c>
      <c r="L267">
        <v>1.0367585346102715E-3</v>
      </c>
      <c r="M267" t="s">
        <v>194</v>
      </c>
    </row>
    <row r="268" spans="1:13" x14ac:dyDescent="0.25">
      <c r="A268" t="s">
        <v>113</v>
      </c>
      <c r="B268" t="s">
        <v>193</v>
      </c>
      <c r="C268" s="2">
        <v>42605</v>
      </c>
      <c r="D268" t="s">
        <v>15</v>
      </c>
      <c r="E268" t="s">
        <v>16</v>
      </c>
      <c r="F268" t="s">
        <v>17</v>
      </c>
      <c r="G268">
        <v>31.193550109863281</v>
      </c>
      <c r="H268">
        <v>31.330278396606445</v>
      </c>
      <c r="I268">
        <v>0.1310143768787384</v>
      </c>
      <c r="J268">
        <v>1.3265088200569153E-2</v>
      </c>
      <c r="K268">
        <v>1.2171328067779541E-2</v>
      </c>
      <c r="L268">
        <v>1.0367585346102715E-3</v>
      </c>
      <c r="M268" t="s">
        <v>194</v>
      </c>
    </row>
    <row r="269" spans="1:13" x14ac:dyDescent="0.25">
      <c r="A269" t="s">
        <v>114</v>
      </c>
      <c r="B269" t="s">
        <v>195</v>
      </c>
      <c r="C269" s="2">
        <v>42605</v>
      </c>
      <c r="D269" t="s">
        <v>15</v>
      </c>
      <c r="E269" t="s">
        <v>16</v>
      </c>
      <c r="F269" t="s">
        <v>17</v>
      </c>
      <c r="G269">
        <v>31.433010101318359</v>
      </c>
      <c r="H269">
        <v>31.559412002563477</v>
      </c>
      <c r="I269">
        <v>0.10949527472257614</v>
      </c>
      <c r="J269">
        <v>1.1361377313733101E-2</v>
      </c>
      <c r="K269">
        <v>1.048703771084547E-2</v>
      </c>
      <c r="L269">
        <v>7.5737177394330502E-4</v>
      </c>
      <c r="M269" t="s">
        <v>194</v>
      </c>
    </row>
    <row r="270" spans="1:13" x14ac:dyDescent="0.25">
      <c r="A270" t="s">
        <v>116</v>
      </c>
      <c r="B270" t="s">
        <v>195</v>
      </c>
      <c r="C270" s="2">
        <v>42605</v>
      </c>
      <c r="D270" t="s">
        <v>15</v>
      </c>
      <c r="E270" t="s">
        <v>16</v>
      </c>
      <c r="F270" t="s">
        <v>17</v>
      </c>
      <c r="G270">
        <v>31.625089645385742</v>
      </c>
      <c r="H270">
        <v>31.559412002563477</v>
      </c>
      <c r="I270">
        <v>0.10949527472257614</v>
      </c>
      <c r="J270">
        <v>1.0033764876425266E-2</v>
      </c>
      <c r="K270">
        <v>1.048703771084547E-2</v>
      </c>
      <c r="L270">
        <v>7.5737177394330502E-4</v>
      </c>
      <c r="M270" t="s">
        <v>194</v>
      </c>
    </row>
    <row r="271" spans="1:13" x14ac:dyDescent="0.25">
      <c r="A271" t="s">
        <v>117</v>
      </c>
      <c r="B271" t="s">
        <v>195</v>
      </c>
      <c r="C271" s="2">
        <v>42605</v>
      </c>
      <c r="D271" t="s">
        <v>15</v>
      </c>
      <c r="E271" t="s">
        <v>16</v>
      </c>
      <c r="F271" t="s">
        <v>17</v>
      </c>
      <c r="G271">
        <v>31.620136260986328</v>
      </c>
      <c r="H271">
        <v>31.559412002563477</v>
      </c>
      <c r="I271">
        <v>0.10949527472257614</v>
      </c>
      <c r="J271">
        <v>1.006597001105547E-2</v>
      </c>
      <c r="K271">
        <v>1.048703771084547E-2</v>
      </c>
      <c r="L271">
        <v>7.5737177394330502E-4</v>
      </c>
      <c r="M271" t="s">
        <v>194</v>
      </c>
    </row>
    <row r="272" spans="1:13" x14ac:dyDescent="0.25">
      <c r="A272" t="s">
        <v>118</v>
      </c>
      <c r="B272" t="s">
        <v>196</v>
      </c>
      <c r="C272" s="2">
        <v>42606</v>
      </c>
      <c r="D272" t="s">
        <v>15</v>
      </c>
      <c r="E272" t="s">
        <v>16</v>
      </c>
      <c r="F272" t="s">
        <v>17</v>
      </c>
      <c r="G272">
        <v>31.602743148803711</v>
      </c>
      <c r="H272">
        <v>31.533561706542969</v>
      </c>
      <c r="I272">
        <v>8.5790038108825684E-2</v>
      </c>
      <c r="J272">
        <v>1.0179874487221241E-2</v>
      </c>
      <c r="K272">
        <v>1.0656864382326603E-2</v>
      </c>
      <c r="L272">
        <v>5.9813103871420026E-4</v>
      </c>
      <c r="M272" t="s">
        <v>194</v>
      </c>
    </row>
    <row r="273" spans="1:13" x14ac:dyDescent="0.25">
      <c r="A273" t="s">
        <v>120</v>
      </c>
      <c r="B273" t="s">
        <v>196</v>
      </c>
      <c r="C273" s="2">
        <v>42606</v>
      </c>
      <c r="D273" t="s">
        <v>15</v>
      </c>
      <c r="E273" t="s">
        <v>16</v>
      </c>
      <c r="F273" t="s">
        <v>17</v>
      </c>
      <c r="G273">
        <v>31.560371398925781</v>
      </c>
      <c r="H273">
        <v>31.533561706542969</v>
      </c>
      <c r="I273">
        <v>8.5790038108825684E-2</v>
      </c>
      <c r="J273">
        <v>1.0462784208357334E-2</v>
      </c>
      <c r="K273">
        <v>1.0656864382326603E-2</v>
      </c>
      <c r="L273">
        <v>5.9813103871420026E-4</v>
      </c>
      <c r="M273" t="s">
        <v>194</v>
      </c>
    </row>
    <row r="274" spans="1:13" x14ac:dyDescent="0.25">
      <c r="A274" t="s">
        <v>121</v>
      </c>
      <c r="B274" t="s">
        <v>196</v>
      </c>
      <c r="C274" s="2">
        <v>42606</v>
      </c>
      <c r="D274" t="s">
        <v>15</v>
      </c>
      <c r="E274" t="s">
        <v>16</v>
      </c>
      <c r="F274" t="s">
        <v>17</v>
      </c>
      <c r="G274">
        <v>31.437566757202148</v>
      </c>
      <c r="H274">
        <v>31.533561706542969</v>
      </c>
      <c r="I274">
        <v>8.5790038108825684E-2</v>
      </c>
      <c r="J274">
        <v>1.1327934451401234E-2</v>
      </c>
      <c r="K274">
        <v>1.0656864382326603E-2</v>
      </c>
      <c r="L274">
        <v>5.9813103871420026E-4</v>
      </c>
      <c r="M274" t="s">
        <v>194</v>
      </c>
    </row>
    <row r="275" spans="1:13" x14ac:dyDescent="0.25">
      <c r="A275" t="s">
        <v>130</v>
      </c>
      <c r="B275" t="s">
        <v>197</v>
      </c>
      <c r="C275" s="2">
        <v>42606</v>
      </c>
      <c r="D275" t="s">
        <v>15</v>
      </c>
      <c r="E275" t="s">
        <v>16</v>
      </c>
      <c r="F275" t="s">
        <v>17</v>
      </c>
      <c r="G275">
        <v>31.288061141967773</v>
      </c>
      <c r="H275">
        <v>31.129144668579102</v>
      </c>
      <c r="I275">
        <v>0.14840517938137054</v>
      </c>
      <c r="J275">
        <v>1.2478319928050041E-2</v>
      </c>
      <c r="K275">
        <v>1.3871681876480579E-2</v>
      </c>
      <c r="L275">
        <v>1.3151897583156824E-3</v>
      </c>
      <c r="M275" t="s">
        <v>194</v>
      </c>
    </row>
    <row r="276" spans="1:13" x14ac:dyDescent="0.25">
      <c r="A276" t="s">
        <v>131</v>
      </c>
      <c r="B276" t="s">
        <v>197</v>
      </c>
      <c r="C276" s="2">
        <v>42606</v>
      </c>
      <c r="D276" t="s">
        <v>15</v>
      </c>
      <c r="E276" t="s">
        <v>16</v>
      </c>
      <c r="F276" t="s">
        <v>17</v>
      </c>
      <c r="G276">
        <v>31.10521125793457</v>
      </c>
      <c r="H276">
        <v>31.129144668579102</v>
      </c>
      <c r="I276">
        <v>0.14840517938137054</v>
      </c>
      <c r="J276">
        <v>1.4045266434550285E-2</v>
      </c>
      <c r="K276">
        <v>1.3871681876480579E-2</v>
      </c>
      <c r="L276">
        <v>1.3151897583156824E-3</v>
      </c>
      <c r="M276" t="s">
        <v>194</v>
      </c>
    </row>
    <row r="277" spans="1:13" x14ac:dyDescent="0.25">
      <c r="A277" t="s">
        <v>132</v>
      </c>
      <c r="B277" t="s">
        <v>197</v>
      </c>
      <c r="C277" s="2">
        <v>42606</v>
      </c>
      <c r="D277" t="s">
        <v>15</v>
      </c>
      <c r="E277" t="s">
        <v>16</v>
      </c>
      <c r="F277" t="s">
        <v>17</v>
      </c>
      <c r="G277">
        <v>30.994159698486328</v>
      </c>
      <c r="H277">
        <v>31.129144668579102</v>
      </c>
      <c r="I277">
        <v>0.14840517938137054</v>
      </c>
      <c r="J277">
        <v>1.5091460198163986E-2</v>
      </c>
      <c r="K277">
        <v>1.3871681876480579E-2</v>
      </c>
      <c r="L277">
        <v>1.3151897583156824E-3</v>
      </c>
      <c r="M277" t="s">
        <v>194</v>
      </c>
    </row>
    <row r="278" spans="1:13" x14ac:dyDescent="0.25">
      <c r="A278" t="s">
        <v>13</v>
      </c>
      <c r="B278" t="s">
        <v>198</v>
      </c>
      <c r="C278" s="2">
        <v>42607</v>
      </c>
      <c r="D278" t="s">
        <v>15</v>
      </c>
      <c r="E278" t="s">
        <v>16</v>
      </c>
      <c r="F278" t="s">
        <v>17</v>
      </c>
      <c r="G278">
        <v>32.968402862548828</v>
      </c>
      <c r="H278">
        <v>33.206024169921875</v>
      </c>
      <c r="I278">
        <v>0.55128324031829834</v>
      </c>
      <c r="J278">
        <v>4.2076916433870792E-3</v>
      </c>
      <c r="K278">
        <v>3.7530574481934309E-3</v>
      </c>
      <c r="L278">
        <v>1.1926318984478712E-3</v>
      </c>
      <c r="M278" t="s">
        <v>194</v>
      </c>
    </row>
    <row r="279" spans="1:13" x14ac:dyDescent="0.25">
      <c r="A279" t="s">
        <v>18</v>
      </c>
      <c r="B279" t="s">
        <v>198</v>
      </c>
      <c r="C279" s="2">
        <v>42607</v>
      </c>
      <c r="D279" t="s">
        <v>15</v>
      </c>
      <c r="E279" t="s">
        <v>16</v>
      </c>
      <c r="F279" t="s">
        <v>17</v>
      </c>
      <c r="G279">
        <v>33.836269378662109</v>
      </c>
      <c r="H279">
        <v>33.206024169921875</v>
      </c>
      <c r="I279">
        <v>0.55128324031829834</v>
      </c>
      <c r="J279">
        <v>2.3999733384698629E-3</v>
      </c>
      <c r="K279">
        <v>3.7530574481934309E-3</v>
      </c>
      <c r="L279">
        <v>1.1926318984478712E-3</v>
      </c>
      <c r="M279" t="s">
        <v>194</v>
      </c>
    </row>
    <row r="280" spans="1:13" x14ac:dyDescent="0.25">
      <c r="A280" t="s">
        <v>19</v>
      </c>
      <c r="B280" t="s">
        <v>198</v>
      </c>
      <c r="C280" s="2">
        <v>42607</v>
      </c>
      <c r="D280" t="s">
        <v>15</v>
      </c>
      <c r="E280" t="s">
        <v>16</v>
      </c>
      <c r="F280" t="s">
        <v>17</v>
      </c>
      <c r="G280">
        <v>32.813400268554688</v>
      </c>
      <c r="H280">
        <v>33.206024169921875</v>
      </c>
      <c r="I280">
        <v>0.55128324031829834</v>
      </c>
      <c r="J280">
        <v>4.6515078283846378E-3</v>
      </c>
      <c r="K280">
        <v>3.7530574481934309E-3</v>
      </c>
      <c r="L280">
        <v>1.1926318984478712E-3</v>
      </c>
      <c r="M280" t="s">
        <v>194</v>
      </c>
    </row>
    <row r="281" spans="1:13" x14ac:dyDescent="0.25">
      <c r="A281" t="s">
        <v>20</v>
      </c>
      <c r="B281" t="s">
        <v>199</v>
      </c>
      <c r="C281" s="2">
        <v>42607</v>
      </c>
      <c r="D281" t="s">
        <v>15</v>
      </c>
      <c r="E281" t="s">
        <v>16</v>
      </c>
      <c r="F281" t="s">
        <v>17</v>
      </c>
      <c r="G281">
        <v>32.335536956787109</v>
      </c>
      <c r="H281">
        <v>32.694881439208984</v>
      </c>
      <c r="I281">
        <v>0.44998645782470703</v>
      </c>
      <c r="J281">
        <v>6.3365842215716839E-3</v>
      </c>
      <c r="K281">
        <v>5.1590581424534321E-3</v>
      </c>
      <c r="L281">
        <v>1.3917287578806281E-3</v>
      </c>
      <c r="M281" t="s">
        <v>194</v>
      </c>
    </row>
    <row r="282" spans="1:13" x14ac:dyDescent="0.25">
      <c r="A282" t="s">
        <v>22</v>
      </c>
      <c r="B282" t="s">
        <v>199</v>
      </c>
      <c r="C282" s="2">
        <v>42607</v>
      </c>
      <c r="D282" t="s">
        <v>15</v>
      </c>
      <c r="E282" t="s">
        <v>16</v>
      </c>
      <c r="F282" t="s">
        <v>17</v>
      </c>
      <c r="G282">
        <v>33.199577331542969</v>
      </c>
      <c r="H282">
        <v>32.694881439208984</v>
      </c>
      <c r="I282">
        <v>0.44998645782470703</v>
      </c>
      <c r="J282">
        <v>3.6232031416147947E-3</v>
      </c>
      <c r="K282">
        <v>5.1590581424534321E-3</v>
      </c>
      <c r="L282">
        <v>1.3917287578806281E-3</v>
      </c>
      <c r="M282" t="s">
        <v>194</v>
      </c>
    </row>
    <row r="283" spans="1:13" x14ac:dyDescent="0.25">
      <c r="A283" t="s">
        <v>23</v>
      </c>
      <c r="B283" t="s">
        <v>199</v>
      </c>
      <c r="C283" s="2">
        <v>42607</v>
      </c>
      <c r="D283" t="s">
        <v>15</v>
      </c>
      <c r="E283" t="s">
        <v>16</v>
      </c>
      <c r="F283" t="s">
        <v>17</v>
      </c>
      <c r="G283">
        <v>32.549522399902344</v>
      </c>
      <c r="H283">
        <v>32.694881439208984</v>
      </c>
      <c r="I283">
        <v>0.44998645782470703</v>
      </c>
      <c r="J283">
        <v>5.517386831343174E-3</v>
      </c>
      <c r="K283">
        <v>5.1590581424534321E-3</v>
      </c>
      <c r="L283">
        <v>1.3917287578806281E-3</v>
      </c>
      <c r="M283" t="s">
        <v>194</v>
      </c>
    </row>
    <row r="284" spans="1:13" x14ac:dyDescent="0.25">
      <c r="A284" t="s">
        <v>24</v>
      </c>
      <c r="B284" t="s">
        <v>200</v>
      </c>
      <c r="C284" s="2">
        <v>42608</v>
      </c>
      <c r="D284" t="s">
        <v>15</v>
      </c>
      <c r="E284" t="s">
        <v>16</v>
      </c>
      <c r="F284" t="s">
        <v>17</v>
      </c>
      <c r="G284">
        <v>33.675991058349609</v>
      </c>
      <c r="H284">
        <v>33.813243865966797</v>
      </c>
      <c r="I284">
        <v>0.11886646598577499</v>
      </c>
      <c r="J284">
        <v>2.6621867436915636E-3</v>
      </c>
      <c r="K284">
        <v>2.4408663157373667E-3</v>
      </c>
      <c r="L284">
        <v>1.9167200662195683E-4</v>
      </c>
      <c r="M284" t="s">
        <v>194</v>
      </c>
    </row>
    <row r="285" spans="1:13" x14ac:dyDescent="0.25">
      <c r="A285" t="s">
        <v>28</v>
      </c>
      <c r="B285" t="s">
        <v>200</v>
      </c>
      <c r="C285" s="2">
        <v>42608</v>
      </c>
      <c r="D285" t="s">
        <v>15</v>
      </c>
      <c r="E285" t="s">
        <v>16</v>
      </c>
      <c r="F285" t="s">
        <v>17</v>
      </c>
      <c r="G285">
        <v>33.881172180175781</v>
      </c>
      <c r="H285">
        <v>33.813243865966797</v>
      </c>
      <c r="I285">
        <v>0.11886646598577499</v>
      </c>
      <c r="J285">
        <v>2.3312584962695837E-3</v>
      </c>
      <c r="K285">
        <v>2.4408663157373667E-3</v>
      </c>
      <c r="L285">
        <v>1.9167200662195683E-4</v>
      </c>
      <c r="M285" t="s">
        <v>194</v>
      </c>
    </row>
    <row r="286" spans="1:13" x14ac:dyDescent="0.25">
      <c r="A286" t="s">
        <v>29</v>
      </c>
      <c r="B286" t="s">
        <v>200</v>
      </c>
      <c r="C286" s="2">
        <v>42608</v>
      </c>
      <c r="D286" t="s">
        <v>15</v>
      </c>
      <c r="E286" t="s">
        <v>16</v>
      </c>
      <c r="F286" t="s">
        <v>17</v>
      </c>
      <c r="G286">
        <v>33.882568359375</v>
      </c>
      <c r="H286">
        <v>33.813243865966797</v>
      </c>
      <c r="I286">
        <v>0.11886646598577499</v>
      </c>
      <c r="J286">
        <v>2.3291537072509527E-3</v>
      </c>
      <c r="K286">
        <v>2.4408663157373667E-3</v>
      </c>
      <c r="L286">
        <v>1.9167200662195683E-4</v>
      </c>
      <c r="M286" t="s">
        <v>194</v>
      </c>
    </row>
    <row r="287" spans="1:13" x14ac:dyDescent="0.25">
      <c r="A287" t="s">
        <v>30</v>
      </c>
      <c r="B287" t="s">
        <v>201</v>
      </c>
      <c r="C287" s="2">
        <v>42608</v>
      </c>
      <c r="D287" t="s">
        <v>15</v>
      </c>
      <c r="E287" t="s">
        <v>16</v>
      </c>
      <c r="F287" t="s">
        <v>17</v>
      </c>
      <c r="G287">
        <v>32.930244445800781</v>
      </c>
      <c r="H287">
        <v>33.101825714111328</v>
      </c>
      <c r="I287">
        <v>0.2067776620388031</v>
      </c>
      <c r="J287">
        <v>4.3128561228513718E-3</v>
      </c>
      <c r="K287">
        <v>3.8823976647108793E-3</v>
      </c>
      <c r="L287">
        <v>5.0466338871046901E-4</v>
      </c>
      <c r="M287" t="s">
        <v>194</v>
      </c>
    </row>
    <row r="288" spans="1:13" x14ac:dyDescent="0.25">
      <c r="A288" t="s">
        <v>32</v>
      </c>
      <c r="B288" t="s">
        <v>201</v>
      </c>
      <c r="C288" s="2">
        <v>42608</v>
      </c>
      <c r="D288" t="s">
        <v>15</v>
      </c>
      <c r="E288" t="s">
        <v>16</v>
      </c>
      <c r="F288" t="s">
        <v>17</v>
      </c>
      <c r="G288">
        <v>33.331409454345703</v>
      </c>
      <c r="H288">
        <v>33.101825714111328</v>
      </c>
      <c r="I288">
        <v>0.2067776620388031</v>
      </c>
      <c r="J288">
        <v>3.3270004205405712E-3</v>
      </c>
      <c r="K288">
        <v>3.8823976647108793E-3</v>
      </c>
      <c r="L288">
        <v>5.0466338871046901E-4</v>
      </c>
      <c r="M288" t="s">
        <v>194</v>
      </c>
    </row>
    <row r="289" spans="1:13" x14ac:dyDescent="0.25">
      <c r="A289" t="s">
        <v>33</v>
      </c>
      <c r="B289" t="s">
        <v>201</v>
      </c>
      <c r="C289" s="2">
        <v>42608</v>
      </c>
      <c r="D289" t="s">
        <v>15</v>
      </c>
      <c r="E289" t="s">
        <v>16</v>
      </c>
      <c r="F289" t="s">
        <v>17</v>
      </c>
      <c r="G289">
        <v>33.043815612792969</v>
      </c>
      <c r="H289">
        <v>33.101825714111328</v>
      </c>
      <c r="I289">
        <v>0.2067776620388031</v>
      </c>
      <c r="J289">
        <v>4.0073362179100513E-3</v>
      </c>
      <c r="K289">
        <v>3.8823976647108793E-3</v>
      </c>
      <c r="L289">
        <v>5.0466338871046901E-4</v>
      </c>
      <c r="M289" t="s">
        <v>194</v>
      </c>
    </row>
    <row r="290" spans="1:13" x14ac:dyDescent="0.25">
      <c r="A290" t="s">
        <v>34</v>
      </c>
      <c r="B290" t="s">
        <v>202</v>
      </c>
      <c r="C290" s="2">
        <v>42609</v>
      </c>
      <c r="D290" t="s">
        <v>15</v>
      </c>
      <c r="E290" t="s">
        <v>16</v>
      </c>
      <c r="F290" t="s">
        <v>17</v>
      </c>
      <c r="G290">
        <v>30.106134414672852</v>
      </c>
      <c r="H290">
        <v>30.181253433227539</v>
      </c>
      <c r="I290">
        <v>6.9028034806251526E-2</v>
      </c>
      <c r="J290">
        <v>2.6806037873029709E-2</v>
      </c>
      <c r="K290">
        <v>2.5551503524184227E-2</v>
      </c>
      <c r="L290">
        <v>1.1484002461656928E-3</v>
      </c>
      <c r="M290" t="s">
        <v>194</v>
      </c>
    </row>
    <row r="291" spans="1:13" x14ac:dyDescent="0.25">
      <c r="A291" t="s">
        <v>36</v>
      </c>
      <c r="B291" t="s">
        <v>202</v>
      </c>
      <c r="C291" s="2">
        <v>42609</v>
      </c>
      <c r="D291" t="s">
        <v>15</v>
      </c>
      <c r="E291" t="s">
        <v>16</v>
      </c>
      <c r="F291" t="s">
        <v>17</v>
      </c>
      <c r="G291">
        <v>30.241891860961914</v>
      </c>
      <c r="H291">
        <v>30.181253433227539</v>
      </c>
      <c r="I291">
        <v>6.9028034806251526E-2</v>
      </c>
      <c r="J291">
        <v>2.4552173912525177E-2</v>
      </c>
      <c r="K291">
        <v>2.5551503524184227E-2</v>
      </c>
      <c r="L291">
        <v>1.1484002461656928E-3</v>
      </c>
      <c r="M291" t="s">
        <v>194</v>
      </c>
    </row>
    <row r="292" spans="1:13" x14ac:dyDescent="0.25">
      <c r="A292" t="s">
        <v>37</v>
      </c>
      <c r="B292" t="s">
        <v>202</v>
      </c>
      <c r="C292" s="2">
        <v>42609</v>
      </c>
      <c r="D292" t="s">
        <v>15</v>
      </c>
      <c r="E292" t="s">
        <v>16</v>
      </c>
      <c r="F292" t="s">
        <v>17</v>
      </c>
      <c r="G292">
        <v>30.19573974609375</v>
      </c>
      <c r="H292">
        <v>30.181253433227539</v>
      </c>
      <c r="I292">
        <v>6.9028034806251526E-2</v>
      </c>
      <c r="J292">
        <v>2.5296296924352646E-2</v>
      </c>
      <c r="K292">
        <v>2.5551503524184227E-2</v>
      </c>
      <c r="L292">
        <v>1.1484002461656928E-3</v>
      </c>
      <c r="M292" t="s">
        <v>194</v>
      </c>
    </row>
    <row r="293" spans="1:13" x14ac:dyDescent="0.25">
      <c r="A293" t="s">
        <v>38</v>
      </c>
      <c r="B293" t="s">
        <v>203</v>
      </c>
      <c r="C293" s="2">
        <v>42609</v>
      </c>
      <c r="D293" t="s">
        <v>15</v>
      </c>
      <c r="E293" t="s">
        <v>16</v>
      </c>
      <c r="F293" t="s">
        <v>17</v>
      </c>
      <c r="G293">
        <v>33.879413604736328</v>
      </c>
      <c r="H293">
        <v>34.228321075439453</v>
      </c>
      <c r="I293">
        <v>0.30425426363945007</v>
      </c>
      <c r="J293">
        <v>2.3339122999459505E-3</v>
      </c>
      <c r="K293">
        <v>1.8873056396842003E-3</v>
      </c>
      <c r="L293">
        <v>3.8866547401994467E-4</v>
      </c>
      <c r="M293" t="s">
        <v>194</v>
      </c>
    </row>
    <row r="294" spans="1:13" x14ac:dyDescent="0.25">
      <c r="A294" t="s">
        <v>40</v>
      </c>
      <c r="B294" t="s">
        <v>203</v>
      </c>
      <c r="C294" s="2">
        <v>42609</v>
      </c>
      <c r="D294" t="s">
        <v>15</v>
      </c>
      <c r="E294" t="s">
        <v>16</v>
      </c>
      <c r="F294" t="s">
        <v>17</v>
      </c>
      <c r="G294">
        <v>34.367183685302734</v>
      </c>
      <c r="H294">
        <v>34.228321075439453</v>
      </c>
      <c r="I294">
        <v>0.30425426363945007</v>
      </c>
      <c r="J294">
        <v>1.7023138934746385E-3</v>
      </c>
      <c r="K294">
        <v>1.8873056396842003E-3</v>
      </c>
      <c r="L294">
        <v>3.8866547401994467E-4</v>
      </c>
      <c r="M294" t="s">
        <v>194</v>
      </c>
    </row>
    <row r="295" spans="1:13" x14ac:dyDescent="0.25">
      <c r="A295" t="s">
        <v>41</v>
      </c>
      <c r="B295" t="s">
        <v>203</v>
      </c>
      <c r="C295" s="2">
        <v>42609</v>
      </c>
      <c r="D295" t="s">
        <v>15</v>
      </c>
      <c r="E295" t="s">
        <v>16</v>
      </c>
      <c r="F295" t="s">
        <v>17</v>
      </c>
      <c r="G295">
        <v>34.438373565673828</v>
      </c>
      <c r="H295">
        <v>34.228321075439453</v>
      </c>
      <c r="I295">
        <v>0.30425426363945007</v>
      </c>
      <c r="J295">
        <v>1.6256909584626555E-3</v>
      </c>
      <c r="K295">
        <v>1.8873056396842003E-3</v>
      </c>
      <c r="L295">
        <v>3.8866547401994467E-4</v>
      </c>
      <c r="M295" t="s">
        <v>194</v>
      </c>
    </row>
    <row r="296" spans="1:13" x14ac:dyDescent="0.25">
      <c r="A296" t="s">
        <v>42</v>
      </c>
      <c r="B296" t="s">
        <v>204</v>
      </c>
      <c r="C296" s="2">
        <v>42610</v>
      </c>
      <c r="D296" t="s">
        <v>15</v>
      </c>
      <c r="E296" t="s">
        <v>16</v>
      </c>
      <c r="F296" t="s">
        <v>17</v>
      </c>
      <c r="G296">
        <v>34.039684295654297</v>
      </c>
      <c r="H296">
        <v>33.971324920654297</v>
      </c>
      <c r="I296">
        <v>0.28521692752838135</v>
      </c>
      <c r="J296">
        <v>2.1040425635874271E-3</v>
      </c>
      <c r="K296">
        <v>2.2247335873544216E-3</v>
      </c>
      <c r="L296">
        <v>4.2120780562981963E-4</v>
      </c>
      <c r="M296" t="s">
        <v>194</v>
      </c>
    </row>
    <row r="297" spans="1:13" x14ac:dyDescent="0.25">
      <c r="A297" t="s">
        <v>44</v>
      </c>
      <c r="B297" t="s">
        <v>204</v>
      </c>
      <c r="C297" s="2">
        <v>42610</v>
      </c>
      <c r="D297" t="s">
        <v>15</v>
      </c>
      <c r="E297" t="s">
        <v>16</v>
      </c>
      <c r="F297" t="s">
        <v>17</v>
      </c>
      <c r="G297">
        <v>34.216148376464844</v>
      </c>
      <c r="H297">
        <v>33.971324920654297</v>
      </c>
      <c r="I297">
        <v>0.28521692752838135</v>
      </c>
      <c r="J297">
        <v>1.877045608125627E-3</v>
      </c>
      <c r="K297">
        <v>2.2247335873544216E-3</v>
      </c>
      <c r="L297">
        <v>4.2120780562981963E-4</v>
      </c>
      <c r="M297" t="s">
        <v>194</v>
      </c>
    </row>
    <row r="298" spans="1:13" x14ac:dyDescent="0.25">
      <c r="A298" t="s">
        <v>45</v>
      </c>
      <c r="B298" t="s">
        <v>204</v>
      </c>
      <c r="C298" s="2">
        <v>42610</v>
      </c>
      <c r="D298" t="s">
        <v>15</v>
      </c>
      <c r="E298" t="s">
        <v>16</v>
      </c>
      <c r="F298" t="s">
        <v>17</v>
      </c>
      <c r="G298">
        <v>33.658138275146484</v>
      </c>
      <c r="H298">
        <v>33.971324920654297</v>
      </c>
      <c r="I298">
        <v>0.28521692752838135</v>
      </c>
      <c r="J298">
        <v>2.6931124739348888E-3</v>
      </c>
      <c r="K298">
        <v>2.2247335873544216E-3</v>
      </c>
      <c r="L298">
        <v>4.2120780562981963E-4</v>
      </c>
      <c r="M298" t="s">
        <v>194</v>
      </c>
    </row>
    <row r="299" spans="1:13" x14ac:dyDescent="0.25">
      <c r="A299" t="s">
        <v>46</v>
      </c>
      <c r="B299" t="s">
        <v>205</v>
      </c>
      <c r="C299" s="2">
        <v>42610</v>
      </c>
      <c r="D299" t="s">
        <v>15</v>
      </c>
      <c r="E299" t="s">
        <v>16</v>
      </c>
      <c r="F299" t="s">
        <v>17</v>
      </c>
      <c r="G299">
        <v>31.082141876220703</v>
      </c>
      <c r="H299">
        <v>31.112298965454102</v>
      </c>
      <c r="I299">
        <v>0.15377883613109589</v>
      </c>
      <c r="J299">
        <v>1.425645686686039E-2</v>
      </c>
      <c r="K299">
        <v>1.4026723802089691E-2</v>
      </c>
      <c r="L299">
        <v>1.3740465510636568E-3</v>
      </c>
      <c r="M299" t="s">
        <v>194</v>
      </c>
    </row>
    <row r="300" spans="1:13" x14ac:dyDescent="0.25">
      <c r="A300" t="s">
        <v>48</v>
      </c>
      <c r="B300" t="s">
        <v>205</v>
      </c>
      <c r="C300" s="2">
        <v>42610</v>
      </c>
      <c r="D300" t="s">
        <v>15</v>
      </c>
      <c r="E300" t="s">
        <v>16</v>
      </c>
      <c r="F300" t="s">
        <v>17</v>
      </c>
      <c r="G300">
        <v>31.278924942016602</v>
      </c>
      <c r="H300">
        <v>31.112298965454102</v>
      </c>
      <c r="I300">
        <v>0.15377883613109589</v>
      </c>
      <c r="J300">
        <v>1.2552292086184025E-2</v>
      </c>
      <c r="K300">
        <v>1.4026723802089691E-2</v>
      </c>
      <c r="L300">
        <v>1.3740465510636568E-3</v>
      </c>
      <c r="M300" t="s">
        <v>194</v>
      </c>
    </row>
    <row r="301" spans="1:13" x14ac:dyDescent="0.25">
      <c r="A301" t="s">
        <v>49</v>
      </c>
      <c r="B301" t="s">
        <v>205</v>
      </c>
      <c r="C301" s="2">
        <v>42610</v>
      </c>
      <c r="D301" t="s">
        <v>15</v>
      </c>
      <c r="E301" t="s">
        <v>16</v>
      </c>
      <c r="F301" t="s">
        <v>17</v>
      </c>
      <c r="G301">
        <v>30.975835800170898</v>
      </c>
      <c r="H301">
        <v>31.112298965454102</v>
      </c>
      <c r="I301">
        <v>0.15377883613109589</v>
      </c>
      <c r="J301">
        <v>1.5271425247192383E-2</v>
      </c>
      <c r="K301">
        <v>1.4026723802089691E-2</v>
      </c>
      <c r="L301">
        <v>1.3740465510636568E-3</v>
      </c>
      <c r="M301" t="s">
        <v>194</v>
      </c>
    </row>
    <row r="302" spans="1:13" x14ac:dyDescent="0.25">
      <c r="A302" t="s">
        <v>50</v>
      </c>
      <c r="B302" t="s">
        <v>206</v>
      </c>
      <c r="C302" s="2">
        <v>42611</v>
      </c>
      <c r="D302" t="s">
        <v>15</v>
      </c>
      <c r="E302" t="s">
        <v>16</v>
      </c>
      <c r="F302" t="s">
        <v>17</v>
      </c>
      <c r="G302">
        <v>33.074695587158203</v>
      </c>
      <c r="H302">
        <v>33.430156707763672</v>
      </c>
      <c r="I302">
        <v>0.35875546932220459</v>
      </c>
      <c r="J302">
        <v>3.9280746132135391E-3</v>
      </c>
      <c r="K302">
        <v>3.1772872898727655E-3</v>
      </c>
      <c r="L302">
        <v>7.3023169534280896E-4</v>
      </c>
      <c r="M302" t="s">
        <v>194</v>
      </c>
    </row>
    <row r="303" spans="1:13" x14ac:dyDescent="0.25">
      <c r="A303" t="s">
        <v>52</v>
      </c>
      <c r="B303" t="s">
        <v>206</v>
      </c>
      <c r="C303" s="2">
        <v>42611</v>
      </c>
      <c r="D303" t="s">
        <v>15</v>
      </c>
      <c r="E303" t="s">
        <v>16</v>
      </c>
      <c r="F303" t="s">
        <v>17</v>
      </c>
      <c r="G303">
        <v>33.792118072509766</v>
      </c>
      <c r="H303">
        <v>33.430156707763672</v>
      </c>
      <c r="I303">
        <v>0.35875546932220459</v>
      </c>
      <c r="J303">
        <v>2.4695126339793205E-3</v>
      </c>
      <c r="K303">
        <v>3.1772872898727655E-3</v>
      </c>
      <c r="L303">
        <v>7.3023169534280896E-4</v>
      </c>
      <c r="M303" t="s">
        <v>194</v>
      </c>
    </row>
    <row r="304" spans="1:13" x14ac:dyDescent="0.25">
      <c r="A304" t="s">
        <v>53</v>
      </c>
      <c r="B304" t="s">
        <v>206</v>
      </c>
      <c r="C304" s="2">
        <v>42611</v>
      </c>
      <c r="D304" t="s">
        <v>15</v>
      </c>
      <c r="E304" t="s">
        <v>16</v>
      </c>
      <c r="F304" t="s">
        <v>17</v>
      </c>
      <c r="G304">
        <v>33.423648834228516</v>
      </c>
      <c r="H304">
        <v>33.430156707763672</v>
      </c>
      <c r="I304">
        <v>0.35875546932220459</v>
      </c>
      <c r="J304">
        <v>3.1342750880867243E-3</v>
      </c>
      <c r="K304">
        <v>3.1772872898727655E-3</v>
      </c>
      <c r="L304">
        <v>7.3023169534280896E-4</v>
      </c>
      <c r="M304" t="s">
        <v>194</v>
      </c>
    </row>
    <row r="305" spans="1:13" x14ac:dyDescent="0.25">
      <c r="A305" t="s">
        <v>54</v>
      </c>
      <c r="B305" t="s">
        <v>207</v>
      </c>
      <c r="C305" s="2">
        <v>42611</v>
      </c>
      <c r="D305" t="s">
        <v>15</v>
      </c>
      <c r="E305" t="s">
        <v>16</v>
      </c>
      <c r="F305" t="s">
        <v>17</v>
      </c>
      <c r="G305">
        <v>33.295719146728516</v>
      </c>
      <c r="H305">
        <v>33.280704498291016</v>
      </c>
      <c r="I305">
        <v>2.0967245101928711E-2</v>
      </c>
      <c r="J305">
        <v>3.4047127701342106E-3</v>
      </c>
      <c r="K305">
        <v>3.4381486475467682E-3</v>
      </c>
      <c r="L305">
        <v>4.680110578192398E-5</v>
      </c>
      <c r="M305" t="s">
        <v>194</v>
      </c>
    </row>
    <row r="306" spans="1:13" x14ac:dyDescent="0.25">
      <c r="A306" t="s">
        <v>56</v>
      </c>
      <c r="B306" t="s">
        <v>207</v>
      </c>
      <c r="C306" s="2">
        <v>42611</v>
      </c>
      <c r="D306" t="s">
        <v>15</v>
      </c>
      <c r="E306" t="s">
        <v>16</v>
      </c>
      <c r="F306" t="s">
        <v>17</v>
      </c>
      <c r="G306">
        <v>33.289653778076172</v>
      </c>
      <c r="H306">
        <v>33.280704498291016</v>
      </c>
      <c r="I306">
        <v>2.0967245101928711E-2</v>
      </c>
      <c r="J306">
        <v>3.4180989023298025E-3</v>
      </c>
      <c r="K306">
        <v>3.4381486475467682E-3</v>
      </c>
      <c r="L306">
        <v>4.680110578192398E-5</v>
      </c>
      <c r="M306" t="s">
        <v>194</v>
      </c>
    </row>
    <row r="307" spans="1:13" x14ac:dyDescent="0.25">
      <c r="A307" t="s">
        <v>57</v>
      </c>
      <c r="B307" t="s">
        <v>207</v>
      </c>
      <c r="C307" s="2">
        <v>42611</v>
      </c>
      <c r="D307" t="s">
        <v>15</v>
      </c>
      <c r="E307" t="s">
        <v>16</v>
      </c>
      <c r="F307" t="s">
        <v>17</v>
      </c>
      <c r="G307">
        <v>33.256752014160156</v>
      </c>
      <c r="H307">
        <v>33.280704498291016</v>
      </c>
      <c r="I307">
        <v>2.0967245101928711E-2</v>
      </c>
      <c r="J307">
        <v>3.4916345030069351E-3</v>
      </c>
      <c r="K307">
        <v>3.4381486475467682E-3</v>
      </c>
      <c r="L307">
        <v>4.680110578192398E-5</v>
      </c>
      <c r="M307" t="s">
        <v>194</v>
      </c>
    </row>
    <row r="308" spans="1:13" x14ac:dyDescent="0.25">
      <c r="A308" t="s">
        <v>58</v>
      </c>
      <c r="B308" t="s">
        <v>208</v>
      </c>
      <c r="C308" s="2">
        <v>42612</v>
      </c>
      <c r="D308" t="s">
        <v>15</v>
      </c>
      <c r="E308" t="s">
        <v>16</v>
      </c>
      <c r="F308" t="s">
        <v>17</v>
      </c>
      <c r="G308">
        <v>32.344795227050781</v>
      </c>
      <c r="H308">
        <v>32.342555999755859</v>
      </c>
      <c r="I308">
        <v>1.455707848072052E-2</v>
      </c>
      <c r="J308">
        <v>6.298744585365057E-3</v>
      </c>
      <c r="K308">
        <v>6.3080675899982452E-3</v>
      </c>
      <c r="L308">
        <v>5.9468882682267576E-5</v>
      </c>
      <c r="M308" t="s">
        <v>194</v>
      </c>
    </row>
    <row r="309" spans="1:13" x14ac:dyDescent="0.25">
      <c r="A309" t="s">
        <v>60</v>
      </c>
      <c r="B309" t="s">
        <v>208</v>
      </c>
      <c r="C309" s="2">
        <v>42612</v>
      </c>
      <c r="D309" t="s">
        <v>15</v>
      </c>
      <c r="E309" t="s">
        <v>16</v>
      </c>
      <c r="F309" t="s">
        <v>17</v>
      </c>
      <c r="G309">
        <v>32.327007293701172</v>
      </c>
      <c r="H309">
        <v>32.342555999755859</v>
      </c>
      <c r="I309">
        <v>1.455707848072052E-2</v>
      </c>
      <c r="J309">
        <v>6.3716471195220947E-3</v>
      </c>
      <c r="K309">
        <v>6.3080675899982452E-3</v>
      </c>
      <c r="L309">
        <v>5.9468882682267576E-5</v>
      </c>
      <c r="M309" t="s">
        <v>194</v>
      </c>
    </row>
    <row r="310" spans="1:13" x14ac:dyDescent="0.25">
      <c r="A310" t="s">
        <v>61</v>
      </c>
      <c r="B310" t="s">
        <v>208</v>
      </c>
      <c r="C310" s="2">
        <v>42612</v>
      </c>
      <c r="D310" t="s">
        <v>15</v>
      </c>
      <c r="E310" t="s">
        <v>16</v>
      </c>
      <c r="F310" t="s">
        <v>17</v>
      </c>
      <c r="G310">
        <v>32.355861663818359</v>
      </c>
      <c r="H310">
        <v>32.342555999755859</v>
      </c>
      <c r="I310">
        <v>1.455707848072052E-2</v>
      </c>
      <c r="J310">
        <v>6.2538105994462967E-3</v>
      </c>
      <c r="K310">
        <v>6.3080675899982452E-3</v>
      </c>
      <c r="L310">
        <v>5.9468882682267576E-5</v>
      </c>
      <c r="M310" t="s">
        <v>194</v>
      </c>
    </row>
    <row r="311" spans="1:13" x14ac:dyDescent="0.25">
      <c r="A311" t="s">
        <v>62</v>
      </c>
      <c r="B311" t="s">
        <v>209</v>
      </c>
      <c r="C311" s="2">
        <v>42612</v>
      </c>
      <c r="D311" t="s">
        <v>15</v>
      </c>
      <c r="E311" t="s">
        <v>16</v>
      </c>
      <c r="F311" t="s">
        <v>17</v>
      </c>
      <c r="G311">
        <v>32.89105224609375</v>
      </c>
      <c r="H311">
        <v>32.972457885742188</v>
      </c>
      <c r="I311">
        <v>7.1146592497825623E-2</v>
      </c>
      <c r="J311">
        <v>4.4236066751182079E-3</v>
      </c>
      <c r="K311">
        <v>4.1996561922132969E-3</v>
      </c>
      <c r="L311">
        <v>1.9559264183044434E-4</v>
      </c>
      <c r="M311" t="s">
        <v>194</v>
      </c>
    </row>
    <row r="312" spans="1:13" x14ac:dyDescent="0.25">
      <c r="A312" t="s">
        <v>64</v>
      </c>
      <c r="B312" t="s">
        <v>209</v>
      </c>
      <c r="C312" s="2">
        <v>42612</v>
      </c>
      <c r="D312" t="s">
        <v>15</v>
      </c>
      <c r="E312" t="s">
        <v>16</v>
      </c>
      <c r="F312" t="s">
        <v>17</v>
      </c>
      <c r="G312">
        <v>33.022735595703125</v>
      </c>
      <c r="H312">
        <v>32.972457885742188</v>
      </c>
      <c r="I312">
        <v>7.1146592497825623E-2</v>
      </c>
      <c r="J312">
        <v>4.062360618263483E-3</v>
      </c>
      <c r="K312">
        <v>4.1996561922132969E-3</v>
      </c>
      <c r="L312">
        <v>1.9559264183044434E-4</v>
      </c>
      <c r="M312" t="s">
        <v>194</v>
      </c>
    </row>
    <row r="313" spans="1:13" x14ac:dyDescent="0.25">
      <c r="A313" t="s">
        <v>65</v>
      </c>
      <c r="B313" t="s">
        <v>209</v>
      </c>
      <c r="C313" s="2">
        <v>42612</v>
      </c>
      <c r="D313" t="s">
        <v>15</v>
      </c>
      <c r="E313" t="s">
        <v>16</v>
      </c>
      <c r="F313" t="s">
        <v>17</v>
      </c>
      <c r="G313">
        <v>33.003585815429688</v>
      </c>
      <c r="H313">
        <v>32.972457885742188</v>
      </c>
      <c r="I313">
        <v>7.1146592497825623E-2</v>
      </c>
      <c r="J313">
        <v>4.1130012832581997E-3</v>
      </c>
      <c r="K313">
        <v>4.1996561922132969E-3</v>
      </c>
      <c r="L313">
        <v>1.9559264183044434E-4</v>
      </c>
      <c r="M313" t="s">
        <v>194</v>
      </c>
    </row>
    <row r="314" spans="1:13" x14ac:dyDescent="0.25">
      <c r="A314" t="s">
        <v>66</v>
      </c>
      <c r="B314" t="s">
        <v>210</v>
      </c>
      <c r="C314" s="2">
        <v>42613</v>
      </c>
      <c r="D314" t="s">
        <v>15</v>
      </c>
      <c r="E314" t="s">
        <v>16</v>
      </c>
      <c r="F314" t="s">
        <v>17</v>
      </c>
      <c r="G314">
        <v>29.681324005126953</v>
      </c>
      <c r="H314">
        <v>29.66602897644043</v>
      </c>
      <c r="I314">
        <v>0.10950583964586258</v>
      </c>
      <c r="J314">
        <v>3.5284847021102905E-2</v>
      </c>
      <c r="K314">
        <v>3.5695668309926987E-2</v>
      </c>
      <c r="L314">
        <v>2.5455174036324024E-3</v>
      </c>
      <c r="M314" t="s">
        <v>194</v>
      </c>
    </row>
    <row r="315" spans="1:13" x14ac:dyDescent="0.25">
      <c r="A315" t="s">
        <v>68</v>
      </c>
      <c r="B315" t="s">
        <v>210</v>
      </c>
      <c r="C315" s="2">
        <v>42613</v>
      </c>
      <c r="D315" t="s">
        <v>15</v>
      </c>
      <c r="E315" t="s">
        <v>16</v>
      </c>
      <c r="F315" t="s">
        <v>17</v>
      </c>
      <c r="G315">
        <v>29.767082214355469</v>
      </c>
      <c r="H315">
        <v>29.66602897644043</v>
      </c>
      <c r="I315">
        <v>0.10950583964586258</v>
      </c>
      <c r="J315">
        <v>3.3380545675754547E-2</v>
      </c>
      <c r="K315">
        <v>3.5695668309926987E-2</v>
      </c>
      <c r="L315">
        <v>2.5455174036324024E-3</v>
      </c>
      <c r="M315" t="s">
        <v>194</v>
      </c>
    </row>
    <row r="316" spans="1:13" x14ac:dyDescent="0.25">
      <c r="A316" t="s">
        <v>69</v>
      </c>
      <c r="B316" t="s">
        <v>210</v>
      </c>
      <c r="C316" s="2">
        <v>42613</v>
      </c>
      <c r="D316" t="s">
        <v>15</v>
      </c>
      <c r="E316" t="s">
        <v>16</v>
      </c>
      <c r="F316" t="s">
        <v>17</v>
      </c>
      <c r="G316">
        <v>29.549678802490234</v>
      </c>
      <c r="H316">
        <v>29.66602897644043</v>
      </c>
      <c r="I316">
        <v>0.10950583964586258</v>
      </c>
      <c r="J316">
        <v>3.8421608507633209E-2</v>
      </c>
      <c r="K316">
        <v>3.5695668309926987E-2</v>
      </c>
      <c r="L316">
        <v>2.5455174036324024E-3</v>
      </c>
      <c r="M316" t="s">
        <v>194</v>
      </c>
    </row>
    <row r="317" spans="1:13" x14ac:dyDescent="0.25">
      <c r="A317" t="s">
        <v>70</v>
      </c>
      <c r="B317" t="s">
        <v>211</v>
      </c>
      <c r="C317" s="2">
        <v>42613</v>
      </c>
      <c r="D317" t="s">
        <v>15</v>
      </c>
      <c r="E317" t="s">
        <v>16</v>
      </c>
      <c r="F317" t="s">
        <v>17</v>
      </c>
      <c r="G317">
        <v>29.414121627807617</v>
      </c>
      <c r="H317">
        <v>29.430425643920898</v>
      </c>
      <c r="I317">
        <v>0.2272237241268158</v>
      </c>
      <c r="J317">
        <v>4.194323718547821E-2</v>
      </c>
      <c r="K317">
        <v>4.1801124811172485E-2</v>
      </c>
      <c r="L317">
        <v>6.080153863877058E-3</v>
      </c>
      <c r="M317" t="s">
        <v>194</v>
      </c>
    </row>
    <row r="318" spans="1:13" x14ac:dyDescent="0.25">
      <c r="A318" t="s">
        <v>72</v>
      </c>
      <c r="B318" t="s">
        <v>211</v>
      </c>
      <c r="C318" s="2">
        <v>42613</v>
      </c>
      <c r="D318" t="s">
        <v>15</v>
      </c>
      <c r="E318" t="s">
        <v>16</v>
      </c>
      <c r="F318" t="s">
        <v>17</v>
      </c>
      <c r="G318">
        <v>29.665359497070313</v>
      </c>
      <c r="H318">
        <v>29.430425643920898</v>
      </c>
      <c r="I318">
        <v>0.2272237241268158</v>
      </c>
      <c r="J318">
        <v>3.5651158541440964E-2</v>
      </c>
      <c r="K318">
        <v>4.1801124811172485E-2</v>
      </c>
      <c r="L318">
        <v>6.080153863877058E-3</v>
      </c>
      <c r="M318" t="s">
        <v>194</v>
      </c>
    </row>
    <row r="319" spans="1:13" x14ac:dyDescent="0.25">
      <c r="A319" t="s">
        <v>73</v>
      </c>
      <c r="B319" t="s">
        <v>211</v>
      </c>
      <c r="C319" s="2">
        <v>42613</v>
      </c>
      <c r="D319" t="s">
        <v>15</v>
      </c>
      <c r="E319" t="s">
        <v>16</v>
      </c>
      <c r="F319" t="s">
        <v>17</v>
      </c>
      <c r="G319">
        <v>29.211790084838867</v>
      </c>
      <c r="H319">
        <v>29.430425643920898</v>
      </c>
      <c r="I319">
        <v>0.2272237241268158</v>
      </c>
      <c r="J319">
        <v>4.7808974981307983E-2</v>
      </c>
      <c r="K319">
        <v>4.1801124811172485E-2</v>
      </c>
      <c r="L319">
        <v>6.080153863877058E-3</v>
      </c>
      <c r="M319" t="s">
        <v>194</v>
      </c>
    </row>
    <row r="320" spans="1:13" x14ac:dyDescent="0.25">
      <c r="A320" t="s">
        <v>74</v>
      </c>
      <c r="B320" t="s">
        <v>212</v>
      </c>
      <c r="C320" s="2">
        <v>42614</v>
      </c>
      <c r="D320" t="s">
        <v>15</v>
      </c>
      <c r="E320" t="s">
        <v>16</v>
      </c>
      <c r="F320" t="s">
        <v>17</v>
      </c>
      <c r="G320">
        <v>30.955211639404297</v>
      </c>
      <c r="H320">
        <v>30.996694564819336</v>
      </c>
      <c r="I320">
        <v>0.23105964064598083</v>
      </c>
      <c r="J320">
        <v>1.5476550906896591E-2</v>
      </c>
      <c r="K320">
        <v>1.5177689492702484E-2</v>
      </c>
      <c r="L320">
        <v>2.2182867396622896E-3</v>
      </c>
      <c r="M320" t="s">
        <v>194</v>
      </c>
    </row>
    <row r="321" spans="1:13" x14ac:dyDescent="0.25">
      <c r="A321" t="s">
        <v>76</v>
      </c>
      <c r="B321" t="s">
        <v>212</v>
      </c>
      <c r="C321" s="2">
        <v>42614</v>
      </c>
      <c r="D321" t="s">
        <v>15</v>
      </c>
      <c r="E321" t="s">
        <v>16</v>
      </c>
      <c r="F321" t="s">
        <v>17</v>
      </c>
      <c r="G321">
        <v>31.245687484741211</v>
      </c>
      <c r="H321">
        <v>30.996694564819336</v>
      </c>
      <c r="I321">
        <v>0.23105964064598083</v>
      </c>
      <c r="J321">
        <v>1.2825122103095055E-2</v>
      </c>
      <c r="K321">
        <v>1.5177689492702484E-2</v>
      </c>
      <c r="L321">
        <v>2.2182867396622896E-3</v>
      </c>
      <c r="M321" t="s">
        <v>194</v>
      </c>
    </row>
    <row r="322" spans="1:13" x14ac:dyDescent="0.25">
      <c r="A322" t="s">
        <v>77</v>
      </c>
      <c r="B322" t="s">
        <v>212</v>
      </c>
      <c r="C322" s="2">
        <v>42614</v>
      </c>
      <c r="D322" t="s">
        <v>15</v>
      </c>
      <c r="E322" t="s">
        <v>16</v>
      </c>
      <c r="F322" t="s">
        <v>17</v>
      </c>
      <c r="G322">
        <v>30.789188385009766</v>
      </c>
      <c r="H322">
        <v>30.996694564819336</v>
      </c>
      <c r="I322">
        <v>0.23105964064598083</v>
      </c>
      <c r="J322">
        <v>1.7231393605470657E-2</v>
      </c>
      <c r="K322">
        <v>1.5177689492702484E-2</v>
      </c>
      <c r="L322">
        <v>2.2182867396622896E-3</v>
      </c>
      <c r="M322" t="s">
        <v>194</v>
      </c>
    </row>
    <row r="323" spans="1:13" x14ac:dyDescent="0.25">
      <c r="A323" t="s">
        <v>78</v>
      </c>
      <c r="B323" t="s">
        <v>213</v>
      </c>
      <c r="C323" s="2">
        <v>42614</v>
      </c>
      <c r="D323" t="s">
        <v>15</v>
      </c>
      <c r="E323" t="s">
        <v>16</v>
      </c>
      <c r="F323" t="s">
        <v>17</v>
      </c>
      <c r="G323">
        <v>31.195743560791016</v>
      </c>
      <c r="H323">
        <v>31.279962539672852</v>
      </c>
      <c r="I323">
        <v>0.20393268764019012</v>
      </c>
      <c r="J323">
        <v>1.3246277347207069E-2</v>
      </c>
      <c r="K323">
        <v>1.2615106999874115E-2</v>
      </c>
      <c r="L323">
        <v>1.603773096576333E-3</v>
      </c>
      <c r="M323" t="s">
        <v>194</v>
      </c>
    </row>
    <row r="324" spans="1:13" x14ac:dyDescent="0.25">
      <c r="A324" t="s">
        <v>80</v>
      </c>
      <c r="B324" t="s">
        <v>213</v>
      </c>
      <c r="C324" s="2">
        <v>42614</v>
      </c>
      <c r="D324" t="s">
        <v>15</v>
      </c>
      <c r="E324" t="s">
        <v>16</v>
      </c>
      <c r="F324" t="s">
        <v>17</v>
      </c>
      <c r="G324">
        <v>31.512516021728516</v>
      </c>
      <c r="H324">
        <v>31.279962539672852</v>
      </c>
      <c r="I324">
        <v>0.20393268764019012</v>
      </c>
      <c r="J324">
        <v>1.0791773907840252E-2</v>
      </c>
      <c r="K324">
        <v>1.2615106999874115E-2</v>
      </c>
      <c r="L324">
        <v>1.603773096576333E-3</v>
      </c>
      <c r="M324" t="s">
        <v>194</v>
      </c>
    </row>
    <row r="325" spans="1:13" x14ac:dyDescent="0.25">
      <c r="A325" t="s">
        <v>81</v>
      </c>
      <c r="B325" t="s">
        <v>213</v>
      </c>
      <c r="C325" s="2">
        <v>42614</v>
      </c>
      <c r="D325" t="s">
        <v>15</v>
      </c>
      <c r="E325" t="s">
        <v>16</v>
      </c>
      <c r="F325" t="s">
        <v>17</v>
      </c>
      <c r="G325">
        <v>31.131628036499023</v>
      </c>
      <c r="H325">
        <v>31.279962539672852</v>
      </c>
      <c r="I325">
        <v>0.20393268764019012</v>
      </c>
      <c r="J325">
        <v>1.3807271607220173E-2</v>
      </c>
      <c r="K325">
        <v>1.2615106999874115E-2</v>
      </c>
      <c r="L325">
        <v>1.603773096576333E-3</v>
      </c>
      <c r="M325" t="s">
        <v>194</v>
      </c>
    </row>
    <row r="326" spans="1:13" x14ac:dyDescent="0.25">
      <c r="A326" t="s">
        <v>82</v>
      </c>
      <c r="B326" t="s">
        <v>214</v>
      </c>
      <c r="C326" s="2">
        <v>42615</v>
      </c>
      <c r="D326" t="s">
        <v>15</v>
      </c>
      <c r="E326" t="s">
        <v>16</v>
      </c>
      <c r="F326" t="s">
        <v>17</v>
      </c>
      <c r="G326">
        <v>34.131198883056641</v>
      </c>
      <c r="H326">
        <v>33.886138916015625</v>
      </c>
      <c r="I326">
        <v>0.28981319069862366</v>
      </c>
      <c r="J326">
        <v>1.9830898381769657E-3</v>
      </c>
      <c r="K326">
        <v>2.3517038207501173E-3</v>
      </c>
      <c r="L326">
        <v>4.5345787657424808E-4</v>
      </c>
      <c r="M326" t="s">
        <v>194</v>
      </c>
    </row>
    <row r="327" spans="1:13" x14ac:dyDescent="0.25">
      <c r="A327" t="s">
        <v>84</v>
      </c>
      <c r="B327" t="s">
        <v>214</v>
      </c>
      <c r="C327" s="2">
        <v>42615</v>
      </c>
      <c r="D327" t="s">
        <v>15</v>
      </c>
      <c r="E327" t="s">
        <v>16</v>
      </c>
      <c r="F327" t="s">
        <v>17</v>
      </c>
      <c r="G327">
        <v>33.960971832275391</v>
      </c>
      <c r="H327">
        <v>33.886138916015625</v>
      </c>
      <c r="I327">
        <v>0.28981319069862366</v>
      </c>
      <c r="J327">
        <v>2.2139598149806261E-3</v>
      </c>
      <c r="K327">
        <v>2.3517038207501173E-3</v>
      </c>
      <c r="L327">
        <v>4.5345787657424808E-4</v>
      </c>
      <c r="M327" t="s">
        <v>194</v>
      </c>
    </row>
    <row r="328" spans="1:13" x14ac:dyDescent="0.25">
      <c r="A328" t="s">
        <v>85</v>
      </c>
      <c r="B328" t="s">
        <v>214</v>
      </c>
      <c r="C328" s="2">
        <v>42615</v>
      </c>
      <c r="D328" t="s">
        <v>15</v>
      </c>
      <c r="E328" t="s">
        <v>16</v>
      </c>
      <c r="F328" t="s">
        <v>17</v>
      </c>
      <c r="G328">
        <v>33.566249847412109</v>
      </c>
      <c r="H328">
        <v>33.886138916015625</v>
      </c>
      <c r="I328">
        <v>0.28981319069862366</v>
      </c>
      <c r="J328">
        <v>2.8580618090927601E-3</v>
      </c>
      <c r="K328">
        <v>2.3517038207501173E-3</v>
      </c>
      <c r="L328">
        <v>4.5345787657424808E-4</v>
      </c>
      <c r="M328" t="s">
        <v>194</v>
      </c>
    </row>
    <row r="329" spans="1:13" x14ac:dyDescent="0.25">
      <c r="A329" t="s">
        <v>86</v>
      </c>
      <c r="B329" t="s">
        <v>215</v>
      </c>
      <c r="C329" s="2">
        <v>42615</v>
      </c>
      <c r="D329" t="s">
        <v>15</v>
      </c>
      <c r="E329" t="s">
        <v>16</v>
      </c>
      <c r="F329" t="s">
        <v>17</v>
      </c>
      <c r="G329">
        <v>33.488250732421875</v>
      </c>
      <c r="H329">
        <v>33.102710723876953</v>
      </c>
      <c r="I329">
        <v>0.35574829578399658</v>
      </c>
      <c r="J329">
        <v>3.0059823766350746E-3</v>
      </c>
      <c r="K329">
        <v>3.9244401268661022E-3</v>
      </c>
      <c r="L329">
        <v>8.6799979908391833E-4</v>
      </c>
      <c r="M329" t="s">
        <v>194</v>
      </c>
    </row>
    <row r="330" spans="1:13" x14ac:dyDescent="0.25">
      <c r="A330" t="s">
        <v>88</v>
      </c>
      <c r="B330" t="s">
        <v>215</v>
      </c>
      <c r="C330" s="2">
        <v>42615</v>
      </c>
      <c r="D330" t="s">
        <v>15</v>
      </c>
      <c r="E330" t="s">
        <v>16</v>
      </c>
      <c r="F330" t="s">
        <v>17</v>
      </c>
      <c r="G330">
        <v>33.032730102539063</v>
      </c>
      <c r="H330">
        <v>33.102710723876953</v>
      </c>
      <c r="I330">
        <v>0.35574829578399658</v>
      </c>
      <c r="J330">
        <v>4.0361788123846054E-3</v>
      </c>
      <c r="K330">
        <v>3.9244401268661022E-3</v>
      </c>
      <c r="L330">
        <v>8.6799979908391833E-4</v>
      </c>
      <c r="M330" t="s">
        <v>194</v>
      </c>
    </row>
    <row r="331" spans="1:13" x14ac:dyDescent="0.25">
      <c r="A331" t="s">
        <v>89</v>
      </c>
      <c r="B331" t="s">
        <v>215</v>
      </c>
      <c r="C331" s="2">
        <v>42615</v>
      </c>
      <c r="D331" t="s">
        <v>15</v>
      </c>
      <c r="E331" t="s">
        <v>16</v>
      </c>
      <c r="F331" t="s">
        <v>17</v>
      </c>
      <c r="G331">
        <v>32.787155151367188</v>
      </c>
      <c r="H331">
        <v>33.102710723876953</v>
      </c>
      <c r="I331">
        <v>0.35574829578399658</v>
      </c>
      <c r="J331">
        <v>4.7311601229012012E-3</v>
      </c>
      <c r="K331">
        <v>3.9244401268661022E-3</v>
      </c>
      <c r="L331">
        <v>8.6799979908391833E-4</v>
      </c>
      <c r="M331" t="s">
        <v>194</v>
      </c>
    </row>
    <row r="332" spans="1:13" x14ac:dyDescent="0.25">
      <c r="A332" t="s">
        <v>90</v>
      </c>
      <c r="B332" t="s">
        <v>216</v>
      </c>
      <c r="C332" s="2">
        <v>42616</v>
      </c>
      <c r="D332" t="s">
        <v>15</v>
      </c>
      <c r="E332" t="s">
        <v>16</v>
      </c>
      <c r="F332" t="s">
        <v>17</v>
      </c>
      <c r="G332">
        <v>32.667499542236328</v>
      </c>
      <c r="H332">
        <v>32.582706451416016</v>
      </c>
      <c r="I332">
        <v>7.8197106719017029E-2</v>
      </c>
      <c r="J332">
        <v>5.1119467243552208E-3</v>
      </c>
      <c r="K332">
        <v>5.404782947152853E-3</v>
      </c>
      <c r="L332">
        <v>2.713515714276582E-4</v>
      </c>
      <c r="M332" t="s">
        <v>194</v>
      </c>
    </row>
    <row r="333" spans="1:13" x14ac:dyDescent="0.25">
      <c r="A333" t="s">
        <v>92</v>
      </c>
      <c r="B333" t="s">
        <v>216</v>
      </c>
      <c r="C333" s="2">
        <v>42616</v>
      </c>
      <c r="D333" t="s">
        <v>15</v>
      </c>
      <c r="E333" t="s">
        <v>16</v>
      </c>
      <c r="F333" t="s">
        <v>17</v>
      </c>
      <c r="G333">
        <v>32.567192077636719</v>
      </c>
      <c r="H333">
        <v>32.582706451416016</v>
      </c>
      <c r="I333">
        <v>7.8197106719017029E-2</v>
      </c>
      <c r="J333">
        <v>5.4546752944588661E-3</v>
      </c>
      <c r="K333">
        <v>5.404782947152853E-3</v>
      </c>
      <c r="L333">
        <v>2.713515714276582E-4</v>
      </c>
      <c r="M333" t="s">
        <v>194</v>
      </c>
    </row>
    <row r="334" spans="1:13" x14ac:dyDescent="0.25">
      <c r="A334" t="s">
        <v>93</v>
      </c>
      <c r="B334" t="s">
        <v>216</v>
      </c>
      <c r="C334" s="2">
        <v>42616</v>
      </c>
      <c r="D334" t="s">
        <v>15</v>
      </c>
      <c r="E334" t="s">
        <v>16</v>
      </c>
      <c r="F334" t="s">
        <v>17</v>
      </c>
      <c r="G334">
        <v>32.513431549072266</v>
      </c>
      <c r="H334">
        <v>32.582706451416016</v>
      </c>
      <c r="I334">
        <v>7.8197106719017029E-2</v>
      </c>
      <c r="J334">
        <v>5.6477254256606102E-3</v>
      </c>
      <c r="K334">
        <v>5.404782947152853E-3</v>
      </c>
      <c r="L334">
        <v>2.713515714276582E-4</v>
      </c>
      <c r="M334" t="s">
        <v>194</v>
      </c>
    </row>
    <row r="335" spans="1:13" x14ac:dyDescent="0.25">
      <c r="A335" t="s">
        <v>94</v>
      </c>
      <c r="B335" t="s">
        <v>217</v>
      </c>
      <c r="C335" s="2">
        <v>42616</v>
      </c>
      <c r="D335" t="s">
        <v>15</v>
      </c>
      <c r="E335" t="s">
        <v>16</v>
      </c>
      <c r="F335" t="s">
        <v>17</v>
      </c>
      <c r="G335">
        <v>33.912548065185547</v>
      </c>
      <c r="H335">
        <v>33.823383331298828</v>
      </c>
      <c r="I335">
        <v>9.6250019967556E-2</v>
      </c>
      <c r="J335">
        <v>2.2844148334115744E-3</v>
      </c>
      <c r="K335">
        <v>2.4232056457549334E-3</v>
      </c>
      <c r="L335">
        <v>1.5173615247476846E-4</v>
      </c>
      <c r="M335" t="s">
        <v>194</v>
      </c>
    </row>
    <row r="336" spans="1:13" x14ac:dyDescent="0.25">
      <c r="A336" t="s">
        <v>96</v>
      </c>
      <c r="B336" t="s">
        <v>217</v>
      </c>
      <c r="C336" s="2">
        <v>42616</v>
      </c>
      <c r="D336" t="s">
        <v>15</v>
      </c>
      <c r="E336" t="s">
        <v>16</v>
      </c>
      <c r="F336" t="s">
        <v>17</v>
      </c>
      <c r="G336">
        <v>33.721343994140625</v>
      </c>
      <c r="H336">
        <v>33.823383331298828</v>
      </c>
      <c r="I336">
        <v>9.6250019967556E-2</v>
      </c>
      <c r="J336">
        <v>2.5852115359157324E-3</v>
      </c>
      <c r="K336">
        <v>2.4232056457549334E-3</v>
      </c>
      <c r="L336">
        <v>1.5173615247476846E-4</v>
      </c>
      <c r="M336" t="s">
        <v>194</v>
      </c>
    </row>
    <row r="337" spans="1:13" x14ac:dyDescent="0.25">
      <c r="A337" t="s">
        <v>97</v>
      </c>
      <c r="B337" t="s">
        <v>217</v>
      </c>
      <c r="C337" s="2">
        <v>42616</v>
      </c>
      <c r="D337" t="s">
        <v>15</v>
      </c>
      <c r="E337" t="s">
        <v>16</v>
      </c>
      <c r="F337" t="s">
        <v>17</v>
      </c>
      <c r="G337">
        <v>33.836257934570313</v>
      </c>
      <c r="H337">
        <v>33.823383331298828</v>
      </c>
      <c r="I337">
        <v>9.6250019967556E-2</v>
      </c>
      <c r="J337">
        <v>2.3999910335987806E-3</v>
      </c>
      <c r="K337">
        <v>2.4232056457549334E-3</v>
      </c>
      <c r="L337">
        <v>1.5173615247476846E-4</v>
      </c>
      <c r="M337" t="s">
        <v>194</v>
      </c>
    </row>
    <row r="338" spans="1:13" x14ac:dyDescent="0.25">
      <c r="A338" t="s">
        <v>98</v>
      </c>
      <c r="B338" t="s">
        <v>218</v>
      </c>
      <c r="C338" s="2">
        <v>42617</v>
      </c>
      <c r="D338" t="s">
        <v>15</v>
      </c>
      <c r="E338" t="s">
        <v>16</v>
      </c>
      <c r="F338" t="s">
        <v>17</v>
      </c>
      <c r="G338">
        <v>31.889076232910156</v>
      </c>
      <c r="H338">
        <v>31.845779418945313</v>
      </c>
      <c r="I338">
        <v>0.20538175106048584</v>
      </c>
      <c r="J338">
        <v>8.4585072472691536E-3</v>
      </c>
      <c r="K338">
        <v>8.7507301941514015E-3</v>
      </c>
      <c r="L338">
        <v>1.1830695439130068E-3</v>
      </c>
      <c r="M338" t="s">
        <v>194</v>
      </c>
    </row>
    <row r="339" spans="1:13" x14ac:dyDescent="0.25">
      <c r="A339" t="s">
        <v>100</v>
      </c>
      <c r="B339" t="s">
        <v>218</v>
      </c>
      <c r="C339" s="2">
        <v>42617</v>
      </c>
      <c r="D339" t="s">
        <v>15</v>
      </c>
      <c r="E339" t="s">
        <v>16</v>
      </c>
      <c r="F339" t="s">
        <v>17</v>
      </c>
      <c r="G339">
        <v>32.02606201171875</v>
      </c>
      <c r="H339">
        <v>31.845779418945313</v>
      </c>
      <c r="I339">
        <v>0.20538175106048584</v>
      </c>
      <c r="J339">
        <v>7.7411574311554432E-3</v>
      </c>
      <c r="K339">
        <v>8.7507301941514015E-3</v>
      </c>
      <c r="L339">
        <v>1.1830695439130068E-3</v>
      </c>
      <c r="M339" t="s">
        <v>194</v>
      </c>
    </row>
    <row r="340" spans="1:13" x14ac:dyDescent="0.25">
      <c r="A340" t="s">
        <v>101</v>
      </c>
      <c r="B340" t="s">
        <v>218</v>
      </c>
      <c r="C340" s="2">
        <v>42617</v>
      </c>
      <c r="D340" t="s">
        <v>15</v>
      </c>
      <c r="E340" t="s">
        <v>16</v>
      </c>
      <c r="F340" t="s">
        <v>17</v>
      </c>
      <c r="G340">
        <v>31.622201919555664</v>
      </c>
      <c r="H340">
        <v>31.845779418945313</v>
      </c>
      <c r="I340">
        <v>0.20538175106048584</v>
      </c>
      <c r="J340">
        <v>1.005252730101347E-2</v>
      </c>
      <c r="K340">
        <v>8.7507301941514015E-3</v>
      </c>
      <c r="L340">
        <v>1.1830695439130068E-3</v>
      </c>
      <c r="M340" t="s">
        <v>194</v>
      </c>
    </row>
    <row r="341" spans="1:13" x14ac:dyDescent="0.25">
      <c r="A341" t="s">
        <v>102</v>
      </c>
      <c r="B341" t="s">
        <v>219</v>
      </c>
      <c r="C341" s="2">
        <v>42617</v>
      </c>
      <c r="D341" t="s">
        <v>15</v>
      </c>
      <c r="E341" t="s">
        <v>16</v>
      </c>
      <c r="F341" t="s">
        <v>17</v>
      </c>
      <c r="G341">
        <v>32.179653167724609</v>
      </c>
      <c r="H341">
        <v>32.232082366943359</v>
      </c>
      <c r="I341">
        <v>6.6861435770988464E-2</v>
      </c>
      <c r="J341">
        <v>7.0089446380734444E-3</v>
      </c>
      <c r="K341">
        <v>6.7793969064950943E-3</v>
      </c>
      <c r="L341">
        <v>2.9029147117398679E-4</v>
      </c>
      <c r="M341" t="s">
        <v>194</v>
      </c>
    </row>
    <row r="342" spans="1:13" x14ac:dyDescent="0.25">
      <c r="A342" t="s">
        <v>104</v>
      </c>
      <c r="B342" t="s">
        <v>219</v>
      </c>
      <c r="C342" s="2">
        <v>42617</v>
      </c>
      <c r="D342" t="s">
        <v>15</v>
      </c>
      <c r="E342" t="s">
        <v>16</v>
      </c>
      <c r="F342" t="s">
        <v>17</v>
      </c>
      <c r="G342">
        <v>32.307376861572266</v>
      </c>
      <c r="H342">
        <v>32.232082366943359</v>
      </c>
      <c r="I342">
        <v>6.6861435770988464E-2</v>
      </c>
      <c r="J342">
        <v>6.4530810341238976E-3</v>
      </c>
      <c r="K342">
        <v>6.7793969064950943E-3</v>
      </c>
      <c r="L342">
        <v>2.9029147117398679E-4</v>
      </c>
      <c r="M342" t="s">
        <v>194</v>
      </c>
    </row>
    <row r="343" spans="1:13" x14ac:dyDescent="0.25">
      <c r="A343" t="s">
        <v>105</v>
      </c>
      <c r="B343" t="s">
        <v>219</v>
      </c>
      <c r="C343" s="2">
        <v>42617</v>
      </c>
      <c r="D343" t="s">
        <v>15</v>
      </c>
      <c r="E343" t="s">
        <v>16</v>
      </c>
      <c r="F343" t="s">
        <v>17</v>
      </c>
      <c r="G343">
        <v>32.209217071533203</v>
      </c>
      <c r="H343">
        <v>32.232082366943359</v>
      </c>
      <c r="I343">
        <v>6.6861435770988464E-2</v>
      </c>
      <c r="J343">
        <v>6.876165047287941E-3</v>
      </c>
      <c r="K343">
        <v>6.7793969064950943E-3</v>
      </c>
      <c r="L343">
        <v>2.9029147117398679E-4</v>
      </c>
      <c r="M343" t="s">
        <v>194</v>
      </c>
    </row>
    <row r="344" spans="1:13" x14ac:dyDescent="0.25">
      <c r="A344" t="s">
        <v>106</v>
      </c>
      <c r="B344" t="s">
        <v>220</v>
      </c>
      <c r="C344" s="2">
        <v>42618</v>
      </c>
      <c r="D344" t="s">
        <v>15</v>
      </c>
      <c r="E344" t="s">
        <v>16</v>
      </c>
      <c r="F344" t="s">
        <v>17</v>
      </c>
      <c r="G344">
        <v>25.671274185180664</v>
      </c>
      <c r="H344">
        <v>25.743391036987305</v>
      </c>
      <c r="I344">
        <v>0.10208578407764435</v>
      </c>
      <c r="J344">
        <v>0.47234562039375305</v>
      </c>
      <c r="K344">
        <v>0.45146262645721436</v>
      </c>
      <c r="L344">
        <v>2.927355095744133E-2</v>
      </c>
      <c r="M344" t="s">
        <v>194</v>
      </c>
    </row>
    <row r="345" spans="1:13" x14ac:dyDescent="0.25">
      <c r="A345" t="s">
        <v>108</v>
      </c>
      <c r="B345" t="s">
        <v>220</v>
      </c>
      <c r="C345" s="2">
        <v>42618</v>
      </c>
      <c r="D345" t="s">
        <v>15</v>
      </c>
      <c r="E345" t="s">
        <v>16</v>
      </c>
      <c r="F345" t="s">
        <v>17</v>
      </c>
      <c r="G345">
        <v>25.860200881958008</v>
      </c>
      <c r="H345">
        <v>25.743391036987305</v>
      </c>
      <c r="I345">
        <v>0.10208578407764435</v>
      </c>
      <c r="J345">
        <v>0.41800230741500854</v>
      </c>
      <c r="K345">
        <v>0.45146262645721436</v>
      </c>
      <c r="L345">
        <v>2.927355095744133E-2</v>
      </c>
      <c r="M345" t="s">
        <v>194</v>
      </c>
    </row>
    <row r="346" spans="1:13" x14ac:dyDescent="0.25">
      <c r="A346" t="s">
        <v>109</v>
      </c>
      <c r="B346" t="s">
        <v>220</v>
      </c>
      <c r="C346" s="2">
        <v>42618</v>
      </c>
      <c r="D346" t="s">
        <v>15</v>
      </c>
      <c r="E346" t="s">
        <v>16</v>
      </c>
      <c r="F346" t="s">
        <v>17</v>
      </c>
      <c r="G346">
        <v>25.698696136474609</v>
      </c>
      <c r="H346">
        <v>25.743391036987305</v>
      </c>
      <c r="I346">
        <v>0.10208578407764435</v>
      </c>
      <c r="J346">
        <v>0.46403995156288147</v>
      </c>
      <c r="K346">
        <v>0.45146262645721436</v>
      </c>
      <c r="L346">
        <v>2.927355095744133E-2</v>
      </c>
      <c r="M346" t="s">
        <v>194</v>
      </c>
    </row>
    <row r="347" spans="1:13" x14ac:dyDescent="0.25">
      <c r="A347" t="s">
        <v>110</v>
      </c>
      <c r="B347" t="s">
        <v>221</v>
      </c>
      <c r="D347" t="s">
        <v>15</v>
      </c>
      <c r="E347" t="s">
        <v>16</v>
      </c>
      <c r="F347" t="s">
        <v>17</v>
      </c>
      <c r="G347" t="s">
        <v>26</v>
      </c>
      <c r="H347" t="s">
        <v>27</v>
      </c>
      <c r="I347" t="s">
        <v>27</v>
      </c>
      <c r="J347" t="s">
        <v>27</v>
      </c>
      <c r="K347" t="s">
        <v>27</v>
      </c>
      <c r="L347" t="s">
        <v>27</v>
      </c>
      <c r="M347">
        <v>1</v>
      </c>
    </row>
    <row r="348" spans="1:13" x14ac:dyDescent="0.25">
      <c r="A348" t="s">
        <v>112</v>
      </c>
      <c r="B348" t="s">
        <v>221</v>
      </c>
      <c r="D348" t="s">
        <v>15</v>
      </c>
      <c r="E348" t="s">
        <v>16</v>
      </c>
      <c r="F348" t="s">
        <v>17</v>
      </c>
      <c r="G348" t="s">
        <v>26</v>
      </c>
      <c r="H348" t="s">
        <v>27</v>
      </c>
      <c r="I348" t="s">
        <v>27</v>
      </c>
      <c r="J348" t="s">
        <v>27</v>
      </c>
      <c r="K348" t="s">
        <v>27</v>
      </c>
      <c r="L348" t="s">
        <v>27</v>
      </c>
      <c r="M348">
        <v>1</v>
      </c>
    </row>
    <row r="349" spans="1:13" x14ac:dyDescent="0.25">
      <c r="A349" t="s">
        <v>113</v>
      </c>
      <c r="B349" t="s">
        <v>221</v>
      </c>
      <c r="D349" t="s">
        <v>15</v>
      </c>
      <c r="E349" t="s">
        <v>16</v>
      </c>
      <c r="F349" t="s">
        <v>17</v>
      </c>
      <c r="G349" t="s">
        <v>26</v>
      </c>
      <c r="H349" t="s">
        <v>27</v>
      </c>
      <c r="I349" t="s">
        <v>27</v>
      </c>
      <c r="J349" t="s">
        <v>27</v>
      </c>
      <c r="K349" t="s">
        <v>27</v>
      </c>
      <c r="L349" t="s">
        <v>27</v>
      </c>
      <c r="M349">
        <v>1</v>
      </c>
    </row>
    <row r="350" spans="1:13" x14ac:dyDescent="0.25">
      <c r="A350" t="s">
        <v>114</v>
      </c>
      <c r="B350" t="s">
        <v>222</v>
      </c>
      <c r="D350" t="s">
        <v>15</v>
      </c>
      <c r="E350" t="s">
        <v>16</v>
      </c>
      <c r="F350" t="s">
        <v>17</v>
      </c>
      <c r="G350" t="s">
        <v>26</v>
      </c>
      <c r="H350" t="s">
        <v>27</v>
      </c>
      <c r="I350" t="s">
        <v>27</v>
      </c>
      <c r="J350" t="s">
        <v>27</v>
      </c>
      <c r="K350" t="s">
        <v>27</v>
      </c>
      <c r="L350" t="s">
        <v>27</v>
      </c>
      <c r="M350">
        <v>1</v>
      </c>
    </row>
    <row r="351" spans="1:13" x14ac:dyDescent="0.25">
      <c r="A351" t="s">
        <v>116</v>
      </c>
      <c r="B351" t="s">
        <v>222</v>
      </c>
      <c r="D351" t="s">
        <v>15</v>
      </c>
      <c r="E351" t="s">
        <v>16</v>
      </c>
      <c r="F351" t="s">
        <v>17</v>
      </c>
      <c r="G351" t="s">
        <v>26</v>
      </c>
      <c r="H351" t="s">
        <v>27</v>
      </c>
      <c r="I351" t="s">
        <v>27</v>
      </c>
      <c r="J351" t="s">
        <v>27</v>
      </c>
      <c r="K351" t="s">
        <v>27</v>
      </c>
      <c r="L351" t="s">
        <v>27</v>
      </c>
      <c r="M351">
        <v>1</v>
      </c>
    </row>
    <row r="352" spans="1:13" x14ac:dyDescent="0.25">
      <c r="A352" t="s">
        <v>117</v>
      </c>
      <c r="B352" t="s">
        <v>222</v>
      </c>
      <c r="D352" t="s">
        <v>15</v>
      </c>
      <c r="E352" t="s">
        <v>16</v>
      </c>
      <c r="F352" t="s">
        <v>17</v>
      </c>
      <c r="G352" t="s">
        <v>26</v>
      </c>
      <c r="H352" t="s">
        <v>27</v>
      </c>
      <c r="I352" t="s">
        <v>27</v>
      </c>
      <c r="J352" t="s">
        <v>27</v>
      </c>
      <c r="K352" t="s">
        <v>27</v>
      </c>
      <c r="L352" t="s">
        <v>27</v>
      </c>
      <c r="M352">
        <v>1</v>
      </c>
    </row>
    <row r="353" spans="1:13" x14ac:dyDescent="0.25">
      <c r="A353" t="s">
        <v>118</v>
      </c>
      <c r="B353" t="s">
        <v>223</v>
      </c>
      <c r="D353" t="s">
        <v>15</v>
      </c>
      <c r="E353" t="s">
        <v>16</v>
      </c>
      <c r="F353" t="s">
        <v>17</v>
      </c>
      <c r="G353">
        <v>35.923751831054688</v>
      </c>
      <c r="H353">
        <v>36.892833709716797</v>
      </c>
      <c r="I353">
        <v>0.88417226076126099</v>
      </c>
      <c r="J353">
        <v>3.8295576814562082E-4</v>
      </c>
      <c r="K353">
        <v>2.3604308080393821E-4</v>
      </c>
      <c r="L353">
        <v>1.300311996601522E-4</v>
      </c>
      <c r="M353">
        <v>1</v>
      </c>
    </row>
    <row r="354" spans="1:13" x14ac:dyDescent="0.25">
      <c r="A354" t="s">
        <v>120</v>
      </c>
      <c r="B354" t="s">
        <v>223</v>
      </c>
      <c r="D354" t="s">
        <v>15</v>
      </c>
      <c r="E354" t="s">
        <v>16</v>
      </c>
      <c r="F354" t="s">
        <v>17</v>
      </c>
      <c r="G354">
        <v>37.099128723144531</v>
      </c>
      <c r="H354">
        <v>36.892833709716797</v>
      </c>
      <c r="I354">
        <v>0.88417226076126099</v>
      </c>
      <c r="J354">
        <v>1.8943096802104264E-4</v>
      </c>
      <c r="K354">
        <v>2.3604308080393821E-4</v>
      </c>
      <c r="L354">
        <v>1.300311996601522E-4</v>
      </c>
      <c r="M354">
        <v>1</v>
      </c>
    </row>
    <row r="355" spans="1:13" x14ac:dyDescent="0.25">
      <c r="A355" t="s">
        <v>121</v>
      </c>
      <c r="B355" t="s">
        <v>223</v>
      </c>
      <c r="D355" t="s">
        <v>15</v>
      </c>
      <c r="E355" t="s">
        <v>16</v>
      </c>
      <c r="F355" t="s">
        <v>17</v>
      </c>
      <c r="G355">
        <v>37.655620574951172</v>
      </c>
      <c r="H355">
        <v>36.892833709716797</v>
      </c>
      <c r="I355">
        <v>0.88417226076126099</v>
      </c>
      <c r="J355">
        <v>1.3574252079706639E-4</v>
      </c>
      <c r="K355">
        <v>2.3604308080393821E-4</v>
      </c>
      <c r="L355">
        <v>1.300311996601522E-4</v>
      </c>
      <c r="M355">
        <v>1</v>
      </c>
    </row>
    <row r="356" spans="1:13" x14ac:dyDescent="0.25">
      <c r="A356" t="s">
        <v>130</v>
      </c>
      <c r="B356" t="s">
        <v>224</v>
      </c>
      <c r="D356" t="s">
        <v>15</v>
      </c>
      <c r="E356" t="s">
        <v>16</v>
      </c>
      <c r="F356" t="s">
        <v>17</v>
      </c>
      <c r="G356">
        <v>35.712024688720703</v>
      </c>
      <c r="H356">
        <v>36.593498229980469</v>
      </c>
      <c r="I356">
        <v>1.2465945482254028</v>
      </c>
      <c r="J356">
        <v>4.3472601100802422E-4</v>
      </c>
      <c r="K356">
        <v>2.9298861045390368E-4</v>
      </c>
      <c r="L356">
        <v>2.0044692791998386E-4</v>
      </c>
      <c r="M356">
        <v>1</v>
      </c>
    </row>
    <row r="357" spans="1:13" x14ac:dyDescent="0.25">
      <c r="A357" t="s">
        <v>131</v>
      </c>
      <c r="B357" t="s">
        <v>224</v>
      </c>
      <c r="D357" t="s">
        <v>15</v>
      </c>
      <c r="E357" t="s">
        <v>16</v>
      </c>
      <c r="F357" t="s">
        <v>17</v>
      </c>
      <c r="G357">
        <v>37.4749755859375</v>
      </c>
      <c r="H357">
        <v>36.593498229980469</v>
      </c>
      <c r="I357">
        <v>1.2465945482254028</v>
      </c>
      <c r="J357">
        <v>1.5125123900361359E-4</v>
      </c>
      <c r="K357">
        <v>2.9298861045390368E-4</v>
      </c>
      <c r="L357">
        <v>2.0044692791998386E-4</v>
      </c>
      <c r="M357">
        <v>1</v>
      </c>
    </row>
    <row r="358" spans="1:13" x14ac:dyDescent="0.25">
      <c r="A358" t="s">
        <v>132</v>
      </c>
      <c r="B358" t="s">
        <v>224</v>
      </c>
      <c r="D358" t="s">
        <v>15</v>
      </c>
      <c r="E358" t="s">
        <v>16</v>
      </c>
      <c r="F358" t="s">
        <v>17</v>
      </c>
      <c r="G358" t="s">
        <v>26</v>
      </c>
      <c r="H358">
        <v>36.593498229980469</v>
      </c>
      <c r="I358">
        <v>1.2465945482254028</v>
      </c>
      <c r="J358" t="s">
        <v>27</v>
      </c>
      <c r="K358" t="s">
        <v>27</v>
      </c>
      <c r="L358" t="s">
        <v>27</v>
      </c>
      <c r="M358">
        <v>1</v>
      </c>
    </row>
    <row r="359" spans="1:13" x14ac:dyDescent="0.25">
      <c r="A359" t="s">
        <v>130</v>
      </c>
      <c r="B359" t="s">
        <v>225</v>
      </c>
      <c r="D359" t="s">
        <v>15</v>
      </c>
      <c r="E359" t="s">
        <v>16</v>
      </c>
      <c r="F359" t="s">
        <v>17</v>
      </c>
      <c r="G359" t="s">
        <v>26</v>
      </c>
      <c r="H359" t="s">
        <v>27</v>
      </c>
      <c r="I359" t="s">
        <v>27</v>
      </c>
      <c r="J359" t="s">
        <v>27</v>
      </c>
      <c r="K359" t="s">
        <v>27</v>
      </c>
      <c r="L359" t="s">
        <v>27</v>
      </c>
      <c r="M359" t="s">
        <v>123</v>
      </c>
    </row>
    <row r="360" spans="1:13" x14ac:dyDescent="0.25">
      <c r="A360" t="s">
        <v>131</v>
      </c>
      <c r="B360" t="s">
        <v>225</v>
      </c>
      <c r="D360" t="s">
        <v>15</v>
      </c>
      <c r="E360" t="s">
        <v>16</v>
      </c>
      <c r="F360" t="s">
        <v>17</v>
      </c>
      <c r="G360" t="s">
        <v>26</v>
      </c>
      <c r="H360" t="s">
        <v>27</v>
      </c>
      <c r="I360" t="s">
        <v>27</v>
      </c>
      <c r="J360" t="s">
        <v>27</v>
      </c>
      <c r="K360" t="s">
        <v>27</v>
      </c>
      <c r="L360" t="s">
        <v>27</v>
      </c>
      <c r="M360" t="s">
        <v>123</v>
      </c>
    </row>
    <row r="361" spans="1:13" x14ac:dyDescent="0.25">
      <c r="A361" t="s">
        <v>132</v>
      </c>
      <c r="B361" t="s">
        <v>225</v>
      </c>
      <c r="D361" t="s">
        <v>15</v>
      </c>
      <c r="E361" t="s">
        <v>16</v>
      </c>
      <c r="F361" t="s">
        <v>17</v>
      </c>
      <c r="G361" t="s">
        <v>26</v>
      </c>
      <c r="H361" t="s">
        <v>27</v>
      </c>
      <c r="I361" t="s">
        <v>27</v>
      </c>
      <c r="J361" t="s">
        <v>27</v>
      </c>
      <c r="K361" t="s">
        <v>27</v>
      </c>
      <c r="L361" t="s">
        <v>27</v>
      </c>
      <c r="M361" t="s">
        <v>123</v>
      </c>
    </row>
    <row r="362" spans="1:13" x14ac:dyDescent="0.25">
      <c r="A362" t="s">
        <v>160</v>
      </c>
      <c r="B362" t="s">
        <v>226</v>
      </c>
      <c r="D362" t="s">
        <v>15</v>
      </c>
      <c r="E362" t="s">
        <v>16</v>
      </c>
      <c r="F362" t="s">
        <v>17</v>
      </c>
      <c r="G362" t="s">
        <v>26</v>
      </c>
      <c r="H362" t="s">
        <v>27</v>
      </c>
      <c r="I362" t="s">
        <v>27</v>
      </c>
      <c r="J362" t="s">
        <v>27</v>
      </c>
      <c r="K362" t="s">
        <v>27</v>
      </c>
      <c r="L362" t="s">
        <v>27</v>
      </c>
      <c r="M362">
        <v>1</v>
      </c>
    </row>
    <row r="363" spans="1:13" x14ac:dyDescent="0.25">
      <c r="A363" t="s">
        <v>172</v>
      </c>
      <c r="B363" t="s">
        <v>226</v>
      </c>
      <c r="D363" t="s">
        <v>15</v>
      </c>
      <c r="E363" t="s">
        <v>16</v>
      </c>
      <c r="F363" t="s">
        <v>17</v>
      </c>
      <c r="G363" t="s">
        <v>26</v>
      </c>
      <c r="H363" t="s">
        <v>27</v>
      </c>
      <c r="I363" t="s">
        <v>27</v>
      </c>
      <c r="J363" t="s">
        <v>27</v>
      </c>
      <c r="K363" t="s">
        <v>27</v>
      </c>
      <c r="L363" t="s">
        <v>27</v>
      </c>
      <c r="M363">
        <v>1</v>
      </c>
    </row>
    <row r="364" spans="1:13" x14ac:dyDescent="0.25">
      <c r="A364" t="s">
        <v>227</v>
      </c>
      <c r="B364" t="s">
        <v>226</v>
      </c>
      <c r="D364" t="s">
        <v>15</v>
      </c>
      <c r="E364" t="s">
        <v>16</v>
      </c>
      <c r="F364" t="s">
        <v>17</v>
      </c>
      <c r="G364" t="s">
        <v>26</v>
      </c>
      <c r="H364" t="s">
        <v>27</v>
      </c>
      <c r="I364" t="s">
        <v>27</v>
      </c>
      <c r="J364" t="s">
        <v>27</v>
      </c>
      <c r="K364" t="s">
        <v>27</v>
      </c>
      <c r="L364" t="s">
        <v>27</v>
      </c>
      <c r="M364">
        <v>1</v>
      </c>
    </row>
    <row r="365" spans="1:13" x14ac:dyDescent="0.25">
      <c r="A365" t="s">
        <v>160</v>
      </c>
      <c r="B365" s="3" t="s">
        <v>226</v>
      </c>
      <c r="C365" s="3"/>
      <c r="D365" t="s">
        <v>15</v>
      </c>
      <c r="E365" t="s">
        <v>16</v>
      </c>
      <c r="F365" t="s">
        <v>17</v>
      </c>
      <c r="G365" t="s">
        <v>26</v>
      </c>
      <c r="H365" t="s">
        <v>27</v>
      </c>
      <c r="I365" t="s">
        <v>27</v>
      </c>
      <c r="J365" t="s">
        <v>27</v>
      </c>
      <c r="K365" t="s">
        <v>27</v>
      </c>
      <c r="L365" t="s">
        <v>27</v>
      </c>
      <c r="M365" t="s">
        <v>194</v>
      </c>
    </row>
    <row r="366" spans="1:13" x14ac:dyDescent="0.25">
      <c r="A366" t="s">
        <v>172</v>
      </c>
      <c r="B366" s="3" t="s">
        <v>226</v>
      </c>
      <c r="C366" s="3"/>
      <c r="D366" t="s">
        <v>15</v>
      </c>
      <c r="E366" t="s">
        <v>16</v>
      </c>
      <c r="F366" t="s">
        <v>17</v>
      </c>
      <c r="G366" t="s">
        <v>26</v>
      </c>
      <c r="H366" t="s">
        <v>27</v>
      </c>
      <c r="I366" t="s">
        <v>27</v>
      </c>
      <c r="J366" t="s">
        <v>27</v>
      </c>
      <c r="K366" t="s">
        <v>27</v>
      </c>
      <c r="L366" t="s">
        <v>27</v>
      </c>
      <c r="M366" t="s">
        <v>194</v>
      </c>
    </row>
    <row r="367" spans="1:13" x14ac:dyDescent="0.25">
      <c r="A367" t="s">
        <v>227</v>
      </c>
      <c r="B367" s="3" t="s">
        <v>226</v>
      </c>
      <c r="C367" s="3"/>
      <c r="D367" t="s">
        <v>15</v>
      </c>
      <c r="E367" t="s">
        <v>16</v>
      </c>
      <c r="F367" t="s">
        <v>17</v>
      </c>
      <c r="G367" t="s">
        <v>26</v>
      </c>
      <c r="H367" t="s">
        <v>27</v>
      </c>
      <c r="I367" t="s">
        <v>27</v>
      </c>
      <c r="J367" t="s">
        <v>27</v>
      </c>
      <c r="K367" t="s">
        <v>27</v>
      </c>
      <c r="L367" t="s">
        <v>27</v>
      </c>
      <c r="M367" t="s">
        <v>194</v>
      </c>
    </row>
    <row r="368" spans="1:13" x14ac:dyDescent="0.25">
      <c r="A368" t="s">
        <v>160</v>
      </c>
      <c r="B368" s="3" t="s">
        <v>226</v>
      </c>
      <c r="C368" s="3"/>
      <c r="D368" t="s">
        <v>15</v>
      </c>
      <c r="E368" t="s">
        <v>16</v>
      </c>
      <c r="F368" t="s">
        <v>17</v>
      </c>
      <c r="G368" t="s">
        <v>26</v>
      </c>
      <c r="H368" t="s">
        <v>27</v>
      </c>
      <c r="I368" t="s">
        <v>27</v>
      </c>
      <c r="J368" t="s">
        <v>27</v>
      </c>
      <c r="K368" t="s">
        <v>27</v>
      </c>
      <c r="L368" t="s">
        <v>27</v>
      </c>
      <c r="M368" t="s">
        <v>123</v>
      </c>
    </row>
    <row r="369" spans="1:13" x14ac:dyDescent="0.25">
      <c r="A369" t="s">
        <v>172</v>
      </c>
      <c r="B369" s="3" t="s">
        <v>226</v>
      </c>
      <c r="C369" s="3"/>
      <c r="D369" t="s">
        <v>15</v>
      </c>
      <c r="E369" t="s">
        <v>16</v>
      </c>
      <c r="F369" t="s">
        <v>17</v>
      </c>
      <c r="G369" t="s">
        <v>26</v>
      </c>
      <c r="H369" t="s">
        <v>27</v>
      </c>
      <c r="I369" t="s">
        <v>27</v>
      </c>
      <c r="J369" t="s">
        <v>27</v>
      </c>
      <c r="K369" t="s">
        <v>27</v>
      </c>
      <c r="L369" t="s">
        <v>27</v>
      </c>
      <c r="M369" t="s">
        <v>123</v>
      </c>
    </row>
    <row r="370" spans="1:13" x14ac:dyDescent="0.25">
      <c r="A370" t="s">
        <v>227</v>
      </c>
      <c r="B370" s="3" t="s">
        <v>226</v>
      </c>
      <c r="C370" s="3"/>
      <c r="D370" t="s">
        <v>15</v>
      </c>
      <c r="E370" t="s">
        <v>16</v>
      </c>
      <c r="F370" t="s">
        <v>17</v>
      </c>
      <c r="G370" t="s">
        <v>26</v>
      </c>
      <c r="H370" t="s">
        <v>27</v>
      </c>
      <c r="I370" t="s">
        <v>27</v>
      </c>
      <c r="J370" t="s">
        <v>27</v>
      </c>
      <c r="K370" t="s">
        <v>27</v>
      </c>
      <c r="L370" t="s">
        <v>27</v>
      </c>
      <c r="M370" t="s">
        <v>123</v>
      </c>
    </row>
    <row r="371" spans="1:13" x14ac:dyDescent="0.25">
      <c r="A371" t="s">
        <v>50</v>
      </c>
      <c r="B371" s="3" t="s">
        <v>228</v>
      </c>
      <c r="C371" s="3"/>
      <c r="D371" t="s">
        <v>15</v>
      </c>
      <c r="E371" t="s">
        <v>156</v>
      </c>
      <c r="F371" t="s">
        <v>17</v>
      </c>
      <c r="G371" t="s">
        <v>26</v>
      </c>
      <c r="H371" t="s">
        <v>27</v>
      </c>
      <c r="I371" t="s">
        <v>27</v>
      </c>
      <c r="J371" t="s">
        <v>27</v>
      </c>
      <c r="K371" t="s">
        <v>27</v>
      </c>
      <c r="L371" t="s">
        <v>27</v>
      </c>
      <c r="M371">
        <v>2</v>
      </c>
    </row>
    <row r="372" spans="1:13" x14ac:dyDescent="0.25">
      <c r="A372" t="s">
        <v>18</v>
      </c>
      <c r="B372" s="3" t="s">
        <v>228</v>
      </c>
      <c r="C372" s="3"/>
      <c r="D372" t="s">
        <v>15</v>
      </c>
      <c r="E372" t="s">
        <v>156</v>
      </c>
      <c r="F372" t="s">
        <v>17</v>
      </c>
      <c r="G372" t="s">
        <v>26</v>
      </c>
      <c r="H372" t="s">
        <v>27</v>
      </c>
      <c r="I372" t="s">
        <v>27</v>
      </c>
      <c r="J372" t="s">
        <v>27</v>
      </c>
      <c r="K372" t="s">
        <v>27</v>
      </c>
      <c r="L372" t="s">
        <v>27</v>
      </c>
      <c r="M372">
        <v>2</v>
      </c>
    </row>
    <row r="373" spans="1:13" x14ac:dyDescent="0.25">
      <c r="A373" t="s">
        <v>229</v>
      </c>
      <c r="B373" s="3" t="s">
        <v>228</v>
      </c>
      <c r="C373" s="3"/>
      <c r="D373" t="s">
        <v>15</v>
      </c>
      <c r="E373" t="s">
        <v>156</v>
      </c>
      <c r="F373" t="s">
        <v>17</v>
      </c>
      <c r="G373" t="s">
        <v>26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>
        <v>2</v>
      </c>
    </row>
    <row r="374" spans="1:13" x14ac:dyDescent="0.25">
      <c r="A374" t="s">
        <v>227</v>
      </c>
      <c r="B374" s="3" t="s">
        <v>230</v>
      </c>
      <c r="C374" s="3"/>
      <c r="D374" t="s">
        <v>15</v>
      </c>
      <c r="E374" t="s">
        <v>16</v>
      </c>
      <c r="F374" t="s">
        <v>17</v>
      </c>
      <c r="G374" t="s">
        <v>26</v>
      </c>
      <c r="H374" t="s">
        <v>27</v>
      </c>
      <c r="I374" t="s">
        <v>27</v>
      </c>
      <c r="J374" t="s">
        <v>27</v>
      </c>
      <c r="K374" t="s">
        <v>27</v>
      </c>
      <c r="L374" t="s">
        <v>27</v>
      </c>
      <c r="M374">
        <v>3</v>
      </c>
    </row>
    <row r="375" spans="1:13" x14ac:dyDescent="0.25">
      <c r="A375" t="s">
        <v>160</v>
      </c>
      <c r="B375" s="3" t="s">
        <v>230</v>
      </c>
      <c r="C375" s="3"/>
      <c r="D375" t="s">
        <v>15</v>
      </c>
      <c r="E375" t="s">
        <v>16</v>
      </c>
      <c r="F375" t="s">
        <v>17</v>
      </c>
      <c r="G375" t="s">
        <v>26</v>
      </c>
      <c r="H375" t="s">
        <v>27</v>
      </c>
      <c r="I375" t="s">
        <v>27</v>
      </c>
      <c r="J375" t="s">
        <v>27</v>
      </c>
      <c r="K375" t="s">
        <v>27</v>
      </c>
      <c r="L375" t="s">
        <v>27</v>
      </c>
      <c r="M375">
        <v>3</v>
      </c>
    </row>
    <row r="376" spans="1:13" x14ac:dyDescent="0.25">
      <c r="A376" t="s">
        <v>172</v>
      </c>
      <c r="B376" s="3" t="s">
        <v>230</v>
      </c>
      <c r="C376" s="3"/>
      <c r="D376" t="s">
        <v>15</v>
      </c>
      <c r="E376" t="s">
        <v>16</v>
      </c>
      <c r="F376" t="s">
        <v>17</v>
      </c>
      <c r="G376" t="s">
        <v>26</v>
      </c>
      <c r="H376" t="s">
        <v>27</v>
      </c>
      <c r="I376" t="s">
        <v>27</v>
      </c>
      <c r="J376" t="s">
        <v>27</v>
      </c>
      <c r="K376" t="s">
        <v>27</v>
      </c>
      <c r="L376" t="s">
        <v>27</v>
      </c>
      <c r="M376">
        <v>3</v>
      </c>
    </row>
    <row r="377" spans="1:13" x14ac:dyDescent="0.25">
      <c r="A377" t="s">
        <v>231</v>
      </c>
      <c r="B377" s="3" t="s">
        <v>232</v>
      </c>
      <c r="C377" s="3"/>
      <c r="D377" t="s">
        <v>15</v>
      </c>
      <c r="E377" t="s">
        <v>16</v>
      </c>
      <c r="F377" t="s">
        <v>17</v>
      </c>
      <c r="G377">
        <v>27.748344421386719</v>
      </c>
      <c r="H377">
        <v>27.827255249023438</v>
      </c>
      <c r="I377">
        <v>9.7752086818218231E-2</v>
      </c>
      <c r="J377">
        <v>0.10000000149011612</v>
      </c>
      <c r="K377" t="s">
        <v>27</v>
      </c>
      <c r="L377" t="s">
        <v>27</v>
      </c>
      <c r="M377" t="s">
        <v>123</v>
      </c>
    </row>
    <row r="378" spans="1:13" x14ac:dyDescent="0.25">
      <c r="A378" t="s">
        <v>162</v>
      </c>
      <c r="B378" s="3" t="s">
        <v>232</v>
      </c>
      <c r="C378" s="3"/>
      <c r="D378" t="s">
        <v>15</v>
      </c>
      <c r="E378" t="s">
        <v>16</v>
      </c>
      <c r="F378" t="s">
        <v>17</v>
      </c>
      <c r="G378">
        <v>27.936605453491211</v>
      </c>
      <c r="H378">
        <v>27.827255249023438</v>
      </c>
      <c r="I378">
        <v>9.7752086818218231E-2</v>
      </c>
      <c r="J378">
        <v>0.10000000149011612</v>
      </c>
      <c r="K378" t="s">
        <v>27</v>
      </c>
      <c r="L378" t="s">
        <v>27</v>
      </c>
      <c r="M378" t="s">
        <v>123</v>
      </c>
    </row>
    <row r="379" spans="1:13" x14ac:dyDescent="0.25">
      <c r="A379" t="s">
        <v>229</v>
      </c>
      <c r="B379" s="3" t="s">
        <v>232</v>
      </c>
      <c r="C379" s="3"/>
      <c r="D379" t="s">
        <v>15</v>
      </c>
      <c r="E379" t="s">
        <v>16</v>
      </c>
      <c r="F379" t="s">
        <v>17</v>
      </c>
      <c r="G379">
        <v>27.796815872192383</v>
      </c>
      <c r="H379">
        <v>27.827255249023438</v>
      </c>
      <c r="I379">
        <v>9.7752086818218231E-2</v>
      </c>
      <c r="J379">
        <v>0.10000000149011612</v>
      </c>
      <c r="K379" t="s">
        <v>27</v>
      </c>
      <c r="L379" t="s">
        <v>27</v>
      </c>
      <c r="M379" t="s">
        <v>123</v>
      </c>
    </row>
    <row r="380" spans="1:13" x14ac:dyDescent="0.25">
      <c r="A380" t="s">
        <v>231</v>
      </c>
      <c r="B380" s="3" t="s">
        <v>233</v>
      </c>
      <c r="C380" s="3"/>
      <c r="D380" t="s">
        <v>15</v>
      </c>
      <c r="E380" t="s">
        <v>16</v>
      </c>
      <c r="F380" t="s">
        <v>17</v>
      </c>
      <c r="G380">
        <v>28.065485000610352</v>
      </c>
      <c r="H380">
        <v>28.138395309448242</v>
      </c>
      <c r="I380">
        <v>6.4733415842056274E-2</v>
      </c>
      <c r="J380">
        <v>0.10000000149011612</v>
      </c>
      <c r="K380" t="s">
        <v>27</v>
      </c>
      <c r="L380" t="s">
        <v>27</v>
      </c>
      <c r="M380" t="s">
        <v>194</v>
      </c>
    </row>
    <row r="381" spans="1:13" x14ac:dyDescent="0.25">
      <c r="A381" t="s">
        <v>162</v>
      </c>
      <c r="B381" s="3" t="s">
        <v>233</v>
      </c>
      <c r="C381" s="3"/>
      <c r="D381" t="s">
        <v>15</v>
      </c>
      <c r="E381" t="s">
        <v>16</v>
      </c>
      <c r="F381" t="s">
        <v>17</v>
      </c>
      <c r="G381">
        <v>28.160589218139648</v>
      </c>
      <c r="H381">
        <v>28.138395309448242</v>
      </c>
      <c r="I381">
        <v>6.4733415842056274E-2</v>
      </c>
      <c r="J381">
        <v>0.10000000149011612</v>
      </c>
      <c r="K381" t="s">
        <v>27</v>
      </c>
      <c r="L381" t="s">
        <v>27</v>
      </c>
      <c r="M381" t="s">
        <v>194</v>
      </c>
    </row>
    <row r="382" spans="1:13" x14ac:dyDescent="0.25">
      <c r="A382" t="s">
        <v>229</v>
      </c>
      <c r="B382" s="3" t="s">
        <v>233</v>
      </c>
      <c r="C382" s="3"/>
      <c r="D382" t="s">
        <v>15</v>
      </c>
      <c r="E382" t="s">
        <v>16</v>
      </c>
      <c r="F382" t="s">
        <v>17</v>
      </c>
      <c r="G382">
        <v>28.189113616943359</v>
      </c>
      <c r="H382">
        <v>28.138395309448242</v>
      </c>
      <c r="I382">
        <v>6.4733415842056274E-2</v>
      </c>
      <c r="J382">
        <v>0.10000000149011612</v>
      </c>
      <c r="K382" t="s">
        <v>27</v>
      </c>
      <c r="L382" t="s">
        <v>27</v>
      </c>
      <c r="M382" t="s">
        <v>194</v>
      </c>
    </row>
    <row r="383" spans="1:13" x14ac:dyDescent="0.25">
      <c r="A383" t="s">
        <v>231</v>
      </c>
      <c r="B383" t="s">
        <v>234</v>
      </c>
      <c r="D383" t="s">
        <v>15</v>
      </c>
      <c r="E383" t="s">
        <v>16</v>
      </c>
      <c r="F383" t="s">
        <v>17</v>
      </c>
      <c r="G383">
        <v>26.58106803894043</v>
      </c>
      <c r="H383">
        <v>26.784149169921875</v>
      </c>
      <c r="I383">
        <v>0.25512081384658813</v>
      </c>
      <c r="J383">
        <v>0.10000000149011612</v>
      </c>
      <c r="K383" t="s">
        <v>27</v>
      </c>
      <c r="L383" t="s">
        <v>27</v>
      </c>
      <c r="M383">
        <v>1</v>
      </c>
    </row>
    <row r="384" spans="1:13" x14ac:dyDescent="0.25">
      <c r="A384" t="s">
        <v>162</v>
      </c>
      <c r="B384" t="s">
        <v>234</v>
      </c>
      <c r="D384" t="s">
        <v>15</v>
      </c>
      <c r="E384" t="s">
        <v>16</v>
      </c>
      <c r="F384" t="s">
        <v>17</v>
      </c>
      <c r="G384">
        <v>27.070501327514648</v>
      </c>
      <c r="H384">
        <v>26.784149169921875</v>
      </c>
      <c r="I384">
        <v>0.25512081384658813</v>
      </c>
      <c r="J384">
        <v>0.10000000149011612</v>
      </c>
      <c r="K384" t="s">
        <v>27</v>
      </c>
      <c r="L384" t="s">
        <v>27</v>
      </c>
      <c r="M384">
        <v>1</v>
      </c>
    </row>
    <row r="385" spans="1:13" x14ac:dyDescent="0.25">
      <c r="A385" t="s">
        <v>229</v>
      </c>
      <c r="B385" t="s">
        <v>234</v>
      </c>
      <c r="D385" t="s">
        <v>15</v>
      </c>
      <c r="E385" t="s">
        <v>16</v>
      </c>
      <c r="F385" t="s">
        <v>17</v>
      </c>
      <c r="G385">
        <v>26.70088005065918</v>
      </c>
      <c r="H385">
        <v>26.784149169921875</v>
      </c>
      <c r="I385">
        <v>0.25512081384658813</v>
      </c>
      <c r="J385">
        <v>0.10000000149011612</v>
      </c>
      <c r="K385" t="s">
        <v>27</v>
      </c>
      <c r="L385" t="s">
        <v>27</v>
      </c>
      <c r="M385">
        <v>1</v>
      </c>
    </row>
    <row r="386" spans="1:13" x14ac:dyDescent="0.25">
      <c r="A386" t="s">
        <v>231</v>
      </c>
      <c r="B386" s="3" t="s">
        <v>235</v>
      </c>
      <c r="C386" s="3"/>
      <c r="D386" t="s">
        <v>15</v>
      </c>
      <c r="E386" t="s">
        <v>156</v>
      </c>
      <c r="F386" t="s">
        <v>17</v>
      </c>
      <c r="G386">
        <v>27.977556228637695</v>
      </c>
      <c r="H386">
        <v>28.006858825683594</v>
      </c>
      <c r="I386">
        <v>3.6637157201766968E-2</v>
      </c>
      <c r="J386">
        <v>0.10000000149011612</v>
      </c>
      <c r="K386" t="s">
        <v>27</v>
      </c>
      <c r="L386" t="s">
        <v>27</v>
      </c>
      <c r="M386">
        <v>2</v>
      </c>
    </row>
    <row r="387" spans="1:13" x14ac:dyDescent="0.25">
      <c r="A387" t="s">
        <v>82</v>
      </c>
      <c r="B387" s="3" t="s">
        <v>235</v>
      </c>
      <c r="C387" s="3"/>
      <c r="D387" t="s">
        <v>15</v>
      </c>
      <c r="E387" t="s">
        <v>156</v>
      </c>
      <c r="F387" t="s">
        <v>17</v>
      </c>
      <c r="G387">
        <v>28.047935485839844</v>
      </c>
      <c r="H387">
        <v>28.006858825683594</v>
      </c>
      <c r="I387">
        <v>3.6637157201766968E-2</v>
      </c>
      <c r="J387">
        <v>0.10000000149011612</v>
      </c>
      <c r="K387" t="s">
        <v>27</v>
      </c>
      <c r="L387" t="s">
        <v>27</v>
      </c>
      <c r="M387">
        <v>2</v>
      </c>
    </row>
    <row r="388" spans="1:13" x14ac:dyDescent="0.25">
      <c r="A388" t="s">
        <v>52</v>
      </c>
      <c r="B388" s="3" t="s">
        <v>235</v>
      </c>
      <c r="C388" s="3"/>
      <c r="D388" t="s">
        <v>15</v>
      </c>
      <c r="E388" t="s">
        <v>156</v>
      </c>
      <c r="F388" t="s">
        <v>17</v>
      </c>
      <c r="G388">
        <v>27.995084762573242</v>
      </c>
      <c r="H388">
        <v>28.006858825683594</v>
      </c>
      <c r="I388">
        <v>3.6637157201766968E-2</v>
      </c>
      <c r="J388">
        <v>0.10000000149011612</v>
      </c>
      <c r="K388" t="s">
        <v>27</v>
      </c>
      <c r="L388" t="s">
        <v>27</v>
      </c>
      <c r="M388">
        <v>2</v>
      </c>
    </row>
    <row r="389" spans="1:13" x14ac:dyDescent="0.25">
      <c r="A389" t="s">
        <v>231</v>
      </c>
      <c r="B389" s="3" t="s">
        <v>236</v>
      </c>
      <c r="C389" s="3"/>
      <c r="D389" t="s">
        <v>15</v>
      </c>
      <c r="E389" t="s">
        <v>16</v>
      </c>
      <c r="F389" t="s">
        <v>17</v>
      </c>
      <c r="G389">
        <v>27.206512451171875</v>
      </c>
      <c r="H389">
        <v>27.127405166625977</v>
      </c>
      <c r="I389">
        <v>0.17825053632259369</v>
      </c>
      <c r="J389">
        <v>0.10000000149011612</v>
      </c>
      <c r="K389" t="s">
        <v>27</v>
      </c>
      <c r="L389" t="s">
        <v>27</v>
      </c>
      <c r="M389">
        <v>3</v>
      </c>
    </row>
    <row r="390" spans="1:13" x14ac:dyDescent="0.25">
      <c r="A390" t="s">
        <v>162</v>
      </c>
      <c r="B390" s="3" t="s">
        <v>236</v>
      </c>
      <c r="C390" s="3"/>
      <c r="D390" t="s">
        <v>15</v>
      </c>
      <c r="E390" t="s">
        <v>16</v>
      </c>
      <c r="F390" t="s">
        <v>17</v>
      </c>
      <c r="G390">
        <v>26.92329216003418</v>
      </c>
      <c r="H390">
        <v>27.127405166625977</v>
      </c>
      <c r="I390">
        <v>0.17825053632259369</v>
      </c>
      <c r="J390">
        <v>0.10000000149011612</v>
      </c>
      <c r="K390" t="s">
        <v>27</v>
      </c>
      <c r="L390" t="s">
        <v>27</v>
      </c>
      <c r="M390">
        <v>3</v>
      </c>
    </row>
    <row r="391" spans="1:13" x14ac:dyDescent="0.25">
      <c r="A391" t="s">
        <v>229</v>
      </c>
      <c r="B391" s="3" t="s">
        <v>236</v>
      </c>
      <c r="C391" s="3"/>
      <c r="D391" t="s">
        <v>15</v>
      </c>
      <c r="E391" t="s">
        <v>16</v>
      </c>
      <c r="F391" t="s">
        <v>17</v>
      </c>
      <c r="G391">
        <v>27.252410888671875</v>
      </c>
      <c r="H391">
        <v>27.127405166625977</v>
      </c>
      <c r="I391">
        <v>0.17825053632259369</v>
      </c>
      <c r="J391">
        <v>0.10000000149011612</v>
      </c>
      <c r="K391" t="s">
        <v>27</v>
      </c>
      <c r="L391" t="s">
        <v>27</v>
      </c>
      <c r="M391">
        <v>3</v>
      </c>
    </row>
    <row r="392" spans="1:13" x14ac:dyDescent="0.25">
      <c r="A392" t="s">
        <v>237</v>
      </c>
      <c r="B392" s="3" t="s">
        <v>238</v>
      </c>
      <c r="C392" s="3"/>
      <c r="D392" t="s">
        <v>15</v>
      </c>
      <c r="E392" t="s">
        <v>16</v>
      </c>
      <c r="F392" t="s">
        <v>17</v>
      </c>
      <c r="G392">
        <v>31.133604049682617</v>
      </c>
      <c r="H392">
        <v>31.178321838378906</v>
      </c>
      <c r="I392">
        <v>6.609092652797699E-2</v>
      </c>
      <c r="J392">
        <v>9.9999997764825821E-3</v>
      </c>
      <c r="K392" t="s">
        <v>27</v>
      </c>
      <c r="L392" t="s">
        <v>27</v>
      </c>
      <c r="M392" t="s">
        <v>123</v>
      </c>
    </row>
    <row r="393" spans="1:13" x14ac:dyDescent="0.25">
      <c r="A393" t="s">
        <v>164</v>
      </c>
      <c r="B393" s="3" t="s">
        <v>238</v>
      </c>
      <c r="C393" s="3"/>
      <c r="D393" t="s">
        <v>15</v>
      </c>
      <c r="E393" t="s">
        <v>16</v>
      </c>
      <c r="F393" t="s">
        <v>17</v>
      </c>
      <c r="G393">
        <v>31.147123336791992</v>
      </c>
      <c r="H393">
        <v>31.178321838378906</v>
      </c>
      <c r="I393">
        <v>6.609092652797699E-2</v>
      </c>
      <c r="J393">
        <v>9.9999997764825821E-3</v>
      </c>
      <c r="K393" t="s">
        <v>27</v>
      </c>
      <c r="L393" t="s">
        <v>27</v>
      </c>
      <c r="M393" t="s">
        <v>123</v>
      </c>
    </row>
    <row r="394" spans="1:13" x14ac:dyDescent="0.25">
      <c r="A394" t="s">
        <v>239</v>
      </c>
      <c r="B394" s="3" t="s">
        <v>238</v>
      </c>
      <c r="C394" s="3"/>
      <c r="D394" t="s">
        <v>15</v>
      </c>
      <c r="E394" t="s">
        <v>16</v>
      </c>
      <c r="F394" t="s">
        <v>17</v>
      </c>
      <c r="G394">
        <v>31.254236221313477</v>
      </c>
      <c r="H394">
        <v>31.178321838378906</v>
      </c>
      <c r="I394">
        <v>6.609092652797699E-2</v>
      </c>
      <c r="J394">
        <v>9.9999997764825821E-3</v>
      </c>
      <c r="K394" t="s">
        <v>27</v>
      </c>
      <c r="L394" t="s">
        <v>27</v>
      </c>
      <c r="M394" t="s">
        <v>123</v>
      </c>
    </row>
    <row r="395" spans="1:13" x14ac:dyDescent="0.25">
      <c r="A395" t="s">
        <v>237</v>
      </c>
      <c r="B395" s="3" t="s">
        <v>240</v>
      </c>
      <c r="C395" s="3"/>
      <c r="D395" t="s">
        <v>15</v>
      </c>
      <c r="E395" t="s">
        <v>16</v>
      </c>
      <c r="F395" t="s">
        <v>17</v>
      </c>
      <c r="G395">
        <v>31.510536193847656</v>
      </c>
      <c r="H395">
        <v>31.603532791137695</v>
      </c>
      <c r="I395">
        <v>0.11276093125343323</v>
      </c>
      <c r="J395">
        <v>9.9999997764825821E-3</v>
      </c>
      <c r="K395" t="s">
        <v>27</v>
      </c>
      <c r="L395" t="s">
        <v>27</v>
      </c>
      <c r="M395" t="s">
        <v>194</v>
      </c>
    </row>
    <row r="396" spans="1:13" x14ac:dyDescent="0.25">
      <c r="A396" t="s">
        <v>164</v>
      </c>
      <c r="B396" s="3" t="s">
        <v>240</v>
      </c>
      <c r="C396" s="3"/>
      <c r="D396" t="s">
        <v>15</v>
      </c>
      <c r="E396" t="s">
        <v>16</v>
      </c>
      <c r="F396" t="s">
        <v>17</v>
      </c>
      <c r="G396">
        <v>31.571111679077148</v>
      </c>
      <c r="H396">
        <v>31.603532791137695</v>
      </c>
      <c r="I396">
        <v>0.11276093125343323</v>
      </c>
      <c r="J396">
        <v>9.9999997764825821E-3</v>
      </c>
      <c r="K396" t="s">
        <v>27</v>
      </c>
      <c r="L396" t="s">
        <v>27</v>
      </c>
      <c r="M396" t="s">
        <v>194</v>
      </c>
    </row>
    <row r="397" spans="1:13" x14ac:dyDescent="0.25">
      <c r="A397" t="s">
        <v>239</v>
      </c>
      <c r="B397" s="3" t="s">
        <v>240</v>
      </c>
      <c r="C397" s="3"/>
      <c r="D397" t="s">
        <v>15</v>
      </c>
      <c r="E397" t="s">
        <v>16</v>
      </c>
      <c r="F397" t="s">
        <v>17</v>
      </c>
      <c r="G397">
        <v>31.728954315185547</v>
      </c>
      <c r="H397">
        <v>31.603532791137695</v>
      </c>
      <c r="I397">
        <v>0.11276093125343323</v>
      </c>
      <c r="J397">
        <v>9.9999997764825821E-3</v>
      </c>
      <c r="K397" t="s">
        <v>27</v>
      </c>
      <c r="L397" t="s">
        <v>27</v>
      </c>
      <c r="M397" t="s">
        <v>194</v>
      </c>
    </row>
    <row r="398" spans="1:13" x14ac:dyDescent="0.25">
      <c r="A398" t="s">
        <v>237</v>
      </c>
      <c r="B398" t="s">
        <v>241</v>
      </c>
      <c r="D398" t="s">
        <v>15</v>
      </c>
      <c r="E398" t="s">
        <v>16</v>
      </c>
      <c r="F398" t="s">
        <v>17</v>
      </c>
      <c r="G398">
        <v>30.414619445800781</v>
      </c>
      <c r="H398">
        <v>30.303667068481445</v>
      </c>
      <c r="I398">
        <v>0.24454537034034729</v>
      </c>
      <c r="J398">
        <v>9.9999997764825821E-3</v>
      </c>
      <c r="K398" t="s">
        <v>27</v>
      </c>
      <c r="L398" t="s">
        <v>27</v>
      </c>
      <c r="M398">
        <v>1</v>
      </c>
    </row>
    <row r="399" spans="1:13" x14ac:dyDescent="0.25">
      <c r="A399" t="s">
        <v>164</v>
      </c>
      <c r="B399" t="s">
        <v>241</v>
      </c>
      <c r="D399" t="s">
        <v>15</v>
      </c>
      <c r="E399" t="s">
        <v>16</v>
      </c>
      <c r="F399" t="s">
        <v>17</v>
      </c>
      <c r="G399">
        <v>30.47307014465332</v>
      </c>
      <c r="H399">
        <v>30.303667068481445</v>
      </c>
      <c r="I399">
        <v>0.24454537034034729</v>
      </c>
      <c r="J399">
        <v>9.9999997764825821E-3</v>
      </c>
      <c r="K399" t="s">
        <v>27</v>
      </c>
      <c r="L399" t="s">
        <v>27</v>
      </c>
      <c r="M399">
        <v>1</v>
      </c>
    </row>
    <row r="400" spans="1:13" x14ac:dyDescent="0.25">
      <c r="A400" t="s">
        <v>239</v>
      </c>
      <c r="B400" t="s">
        <v>241</v>
      </c>
      <c r="D400" t="s">
        <v>15</v>
      </c>
      <c r="E400" t="s">
        <v>16</v>
      </c>
      <c r="F400" t="s">
        <v>17</v>
      </c>
      <c r="G400">
        <v>30.0233154296875</v>
      </c>
      <c r="H400">
        <v>30.303667068481445</v>
      </c>
      <c r="I400">
        <v>0.24454537034034729</v>
      </c>
      <c r="J400">
        <v>9.9999997764825821E-3</v>
      </c>
      <c r="K400" t="s">
        <v>27</v>
      </c>
      <c r="L400" t="s">
        <v>27</v>
      </c>
      <c r="M400">
        <v>1</v>
      </c>
    </row>
    <row r="401" spans="1:13" x14ac:dyDescent="0.25">
      <c r="A401" t="s">
        <v>237</v>
      </c>
      <c r="B401" s="3" t="s">
        <v>242</v>
      </c>
      <c r="C401" s="3"/>
      <c r="D401" t="s">
        <v>15</v>
      </c>
      <c r="E401" t="s">
        <v>156</v>
      </c>
      <c r="F401" t="s">
        <v>17</v>
      </c>
      <c r="G401">
        <v>31.557086944580078</v>
      </c>
      <c r="H401">
        <v>31.495004653930664</v>
      </c>
      <c r="I401">
        <v>8.1177212297916412E-2</v>
      </c>
      <c r="J401">
        <v>9.9999997764825821E-3</v>
      </c>
      <c r="K401" t="s">
        <v>27</v>
      </c>
      <c r="L401" t="s">
        <v>27</v>
      </c>
      <c r="M401">
        <v>2</v>
      </c>
    </row>
    <row r="402" spans="1:13" x14ac:dyDescent="0.25">
      <c r="A402" t="s">
        <v>86</v>
      </c>
      <c r="B402" s="3" t="s">
        <v>242</v>
      </c>
      <c r="C402" s="3"/>
      <c r="D402" t="s">
        <v>15</v>
      </c>
      <c r="E402" t="s">
        <v>156</v>
      </c>
      <c r="F402" t="s">
        <v>17</v>
      </c>
      <c r="G402">
        <v>31.403144836425781</v>
      </c>
      <c r="H402">
        <v>31.495004653930664</v>
      </c>
      <c r="I402">
        <v>8.1177212297916412E-2</v>
      </c>
      <c r="J402">
        <v>9.9999997764825821E-3</v>
      </c>
      <c r="K402" t="s">
        <v>27</v>
      </c>
      <c r="L402" t="s">
        <v>27</v>
      </c>
      <c r="M402">
        <v>2</v>
      </c>
    </row>
    <row r="403" spans="1:13" x14ac:dyDescent="0.25">
      <c r="A403" t="s">
        <v>56</v>
      </c>
      <c r="B403" s="3" t="s">
        <v>242</v>
      </c>
      <c r="C403" s="3"/>
      <c r="D403" t="s">
        <v>15</v>
      </c>
      <c r="E403" t="s">
        <v>156</v>
      </c>
      <c r="F403" t="s">
        <v>17</v>
      </c>
      <c r="G403">
        <v>31.524787902832031</v>
      </c>
      <c r="H403">
        <v>31.495004653930664</v>
      </c>
      <c r="I403">
        <v>8.1177212297916412E-2</v>
      </c>
      <c r="J403">
        <v>9.9999997764825821E-3</v>
      </c>
      <c r="K403" t="s">
        <v>27</v>
      </c>
      <c r="L403" t="s">
        <v>27</v>
      </c>
      <c r="M403">
        <v>2</v>
      </c>
    </row>
    <row r="404" spans="1:13" x14ac:dyDescent="0.25">
      <c r="A404" t="s">
        <v>237</v>
      </c>
      <c r="B404" s="3" t="s">
        <v>243</v>
      </c>
      <c r="C404" s="3"/>
      <c r="D404" t="s">
        <v>15</v>
      </c>
      <c r="E404" t="s">
        <v>16</v>
      </c>
      <c r="F404" t="s">
        <v>17</v>
      </c>
      <c r="G404">
        <v>31.039997100830078</v>
      </c>
      <c r="H404">
        <v>31.026849746704102</v>
      </c>
      <c r="I404">
        <v>1.574220135807991E-2</v>
      </c>
      <c r="J404">
        <v>9.9999997764825821E-3</v>
      </c>
      <c r="K404" t="s">
        <v>27</v>
      </c>
      <c r="L404" t="s">
        <v>27</v>
      </c>
      <c r="M404">
        <v>3</v>
      </c>
    </row>
    <row r="405" spans="1:13" x14ac:dyDescent="0.25">
      <c r="A405" t="s">
        <v>164</v>
      </c>
      <c r="B405" s="3" t="s">
        <v>243</v>
      </c>
      <c r="C405" s="3"/>
      <c r="D405" t="s">
        <v>15</v>
      </c>
      <c r="E405" t="s">
        <v>16</v>
      </c>
      <c r="F405" t="s">
        <v>17</v>
      </c>
      <c r="G405">
        <v>31.031147003173828</v>
      </c>
      <c r="H405">
        <v>31.026849746704102</v>
      </c>
      <c r="I405">
        <v>1.574220135807991E-2</v>
      </c>
      <c r="J405">
        <v>9.9999997764825821E-3</v>
      </c>
      <c r="K405" t="s">
        <v>27</v>
      </c>
      <c r="L405" t="s">
        <v>27</v>
      </c>
      <c r="M405">
        <v>3</v>
      </c>
    </row>
    <row r="406" spans="1:13" x14ac:dyDescent="0.25">
      <c r="A406" t="s">
        <v>239</v>
      </c>
      <c r="B406" s="3" t="s">
        <v>243</v>
      </c>
      <c r="C406" s="3"/>
      <c r="D406" t="s">
        <v>15</v>
      </c>
      <c r="E406" t="s">
        <v>16</v>
      </c>
      <c r="F406" t="s">
        <v>17</v>
      </c>
      <c r="G406">
        <v>31.009405136108398</v>
      </c>
      <c r="H406">
        <v>31.026849746704102</v>
      </c>
      <c r="I406">
        <v>1.574220135807991E-2</v>
      </c>
      <c r="J406">
        <v>9.9999997764825821E-3</v>
      </c>
      <c r="K406" t="s">
        <v>27</v>
      </c>
      <c r="L406" t="s">
        <v>27</v>
      </c>
      <c r="M406">
        <v>3</v>
      </c>
    </row>
    <row r="407" spans="1:13" x14ac:dyDescent="0.25">
      <c r="A407" t="s">
        <v>244</v>
      </c>
      <c r="B407" s="3" t="s">
        <v>245</v>
      </c>
      <c r="C407" s="3"/>
      <c r="D407" t="s">
        <v>15</v>
      </c>
      <c r="E407" t="s">
        <v>16</v>
      </c>
      <c r="F407" t="s">
        <v>17</v>
      </c>
      <c r="G407">
        <v>34.937946319580078</v>
      </c>
      <c r="H407">
        <v>34.822189331054688</v>
      </c>
      <c r="I407">
        <v>0.21640820801258087</v>
      </c>
      <c r="J407">
        <v>1.0000000474974513E-3</v>
      </c>
      <c r="K407" t="s">
        <v>27</v>
      </c>
      <c r="L407" t="s">
        <v>27</v>
      </c>
      <c r="M407" t="s">
        <v>123</v>
      </c>
    </row>
    <row r="408" spans="1:13" x14ac:dyDescent="0.25">
      <c r="A408" t="s">
        <v>166</v>
      </c>
      <c r="B408" s="3" t="s">
        <v>245</v>
      </c>
      <c r="C408" s="3"/>
      <c r="D408" t="s">
        <v>15</v>
      </c>
      <c r="E408" t="s">
        <v>16</v>
      </c>
      <c r="F408" t="s">
        <v>17</v>
      </c>
      <c r="G408">
        <v>34.956096649169922</v>
      </c>
      <c r="H408">
        <v>34.822189331054688</v>
      </c>
      <c r="I408">
        <v>0.21640820801258087</v>
      </c>
      <c r="J408">
        <v>1.0000000474974513E-3</v>
      </c>
      <c r="K408" t="s">
        <v>27</v>
      </c>
      <c r="L408" t="s">
        <v>27</v>
      </c>
      <c r="M408" t="s">
        <v>123</v>
      </c>
    </row>
    <row r="409" spans="1:13" x14ac:dyDescent="0.25">
      <c r="A409" t="s">
        <v>246</v>
      </c>
      <c r="B409" s="3" t="s">
        <v>245</v>
      </c>
      <c r="C409" s="3"/>
      <c r="D409" t="s">
        <v>15</v>
      </c>
      <c r="E409" t="s">
        <v>16</v>
      </c>
      <c r="F409" t="s">
        <v>17</v>
      </c>
      <c r="G409">
        <v>34.572521209716797</v>
      </c>
      <c r="H409">
        <v>34.822189331054688</v>
      </c>
      <c r="I409">
        <v>0.21640820801258087</v>
      </c>
      <c r="J409">
        <v>1.0000000474974513E-3</v>
      </c>
      <c r="K409" t="s">
        <v>27</v>
      </c>
      <c r="L409" t="s">
        <v>27</v>
      </c>
      <c r="M409" t="s">
        <v>123</v>
      </c>
    </row>
    <row r="410" spans="1:13" x14ac:dyDescent="0.25">
      <c r="A410" t="s">
        <v>244</v>
      </c>
      <c r="B410" s="3" t="s">
        <v>247</v>
      </c>
      <c r="C410" s="3"/>
      <c r="D410" t="s">
        <v>15</v>
      </c>
      <c r="E410" t="s">
        <v>16</v>
      </c>
      <c r="F410" t="s">
        <v>17</v>
      </c>
      <c r="G410">
        <v>35.4849853515625</v>
      </c>
      <c r="H410">
        <v>35.042129516601563</v>
      </c>
      <c r="I410">
        <v>0.38352444767951965</v>
      </c>
      <c r="J410">
        <v>1.0000000474974513E-3</v>
      </c>
      <c r="K410" t="s">
        <v>27</v>
      </c>
      <c r="L410" t="s">
        <v>27</v>
      </c>
      <c r="M410" t="s">
        <v>194</v>
      </c>
    </row>
    <row r="411" spans="1:13" x14ac:dyDescent="0.25">
      <c r="A411" t="s">
        <v>166</v>
      </c>
      <c r="B411" s="3" t="s">
        <v>247</v>
      </c>
      <c r="C411" s="3"/>
      <c r="D411" t="s">
        <v>15</v>
      </c>
      <c r="E411" t="s">
        <v>16</v>
      </c>
      <c r="F411" t="s">
        <v>17</v>
      </c>
      <c r="G411">
        <v>34.820888519287109</v>
      </c>
      <c r="H411">
        <v>35.042129516601563</v>
      </c>
      <c r="I411">
        <v>0.38352444767951965</v>
      </c>
      <c r="J411">
        <v>1.0000000474974513E-3</v>
      </c>
      <c r="K411" t="s">
        <v>27</v>
      </c>
      <c r="L411" t="s">
        <v>27</v>
      </c>
      <c r="M411" t="s">
        <v>194</v>
      </c>
    </row>
    <row r="412" spans="1:13" x14ac:dyDescent="0.25">
      <c r="A412" t="s">
        <v>246</v>
      </c>
      <c r="B412" s="3" t="s">
        <v>247</v>
      </c>
      <c r="C412" s="3"/>
      <c r="D412" t="s">
        <v>15</v>
      </c>
      <c r="E412" t="s">
        <v>16</v>
      </c>
      <c r="F412" t="s">
        <v>17</v>
      </c>
      <c r="G412">
        <v>34.820514678955078</v>
      </c>
      <c r="H412">
        <v>35.042129516601563</v>
      </c>
      <c r="I412">
        <v>0.38352444767951965</v>
      </c>
      <c r="J412">
        <v>1.0000000474974513E-3</v>
      </c>
      <c r="K412" t="s">
        <v>27</v>
      </c>
      <c r="L412" t="s">
        <v>27</v>
      </c>
      <c r="M412" t="s">
        <v>194</v>
      </c>
    </row>
    <row r="413" spans="1:13" x14ac:dyDescent="0.25">
      <c r="A413" t="s">
        <v>244</v>
      </c>
      <c r="B413" t="s">
        <v>248</v>
      </c>
      <c r="D413" t="s">
        <v>15</v>
      </c>
      <c r="E413" t="s">
        <v>16</v>
      </c>
      <c r="F413" t="s">
        <v>17</v>
      </c>
      <c r="G413">
        <v>33.712600708007813</v>
      </c>
      <c r="H413">
        <v>34.208263397216797</v>
      </c>
      <c r="I413">
        <v>0.75825899839401245</v>
      </c>
      <c r="J413">
        <v>1.0000000474974513E-3</v>
      </c>
      <c r="K413" t="s">
        <v>27</v>
      </c>
      <c r="L413" t="s">
        <v>27</v>
      </c>
      <c r="M413">
        <v>1</v>
      </c>
    </row>
    <row r="414" spans="1:13" x14ac:dyDescent="0.25">
      <c r="A414" t="s">
        <v>166</v>
      </c>
      <c r="B414" t="s">
        <v>248</v>
      </c>
      <c r="D414" t="s">
        <v>15</v>
      </c>
      <c r="E414" t="s">
        <v>16</v>
      </c>
      <c r="F414" t="s">
        <v>17</v>
      </c>
      <c r="G414">
        <v>33.831035614013672</v>
      </c>
      <c r="H414">
        <v>34.208263397216797</v>
      </c>
      <c r="I414">
        <v>0.75825899839401245</v>
      </c>
      <c r="J414">
        <v>1.0000000474974513E-3</v>
      </c>
      <c r="K414" t="s">
        <v>27</v>
      </c>
      <c r="L414" t="s">
        <v>27</v>
      </c>
      <c r="M414">
        <v>1</v>
      </c>
    </row>
    <row r="415" spans="1:13" x14ac:dyDescent="0.25">
      <c r="A415" t="s">
        <v>246</v>
      </c>
      <c r="B415" t="s">
        <v>248</v>
      </c>
      <c r="D415" t="s">
        <v>15</v>
      </c>
      <c r="E415" t="s">
        <v>16</v>
      </c>
      <c r="F415" t="s">
        <v>17</v>
      </c>
      <c r="G415">
        <v>35.081150054931641</v>
      </c>
      <c r="H415">
        <v>34.208263397216797</v>
      </c>
      <c r="I415">
        <v>0.75825899839401245</v>
      </c>
      <c r="J415">
        <v>1.0000000474974513E-3</v>
      </c>
      <c r="K415" t="s">
        <v>27</v>
      </c>
      <c r="L415" t="s">
        <v>27</v>
      </c>
      <c r="M415">
        <v>1</v>
      </c>
    </row>
    <row r="416" spans="1:13" x14ac:dyDescent="0.25">
      <c r="A416" t="s">
        <v>244</v>
      </c>
      <c r="B416" s="3" t="s">
        <v>249</v>
      </c>
      <c r="C416" s="3"/>
      <c r="D416" t="s">
        <v>15</v>
      </c>
      <c r="E416" t="s">
        <v>156</v>
      </c>
      <c r="F416" t="s">
        <v>17</v>
      </c>
      <c r="G416">
        <v>34.552314758300781</v>
      </c>
      <c r="H416">
        <v>34.830848693847656</v>
      </c>
      <c r="I416">
        <v>0.2822316586971283</v>
      </c>
      <c r="J416">
        <v>1.0000000474974513E-3</v>
      </c>
      <c r="K416" t="s">
        <v>27</v>
      </c>
      <c r="L416" t="s">
        <v>27</v>
      </c>
      <c r="M416">
        <v>2</v>
      </c>
    </row>
    <row r="417" spans="1:13" x14ac:dyDescent="0.25">
      <c r="A417" t="s">
        <v>90</v>
      </c>
      <c r="B417" s="3" t="s">
        <v>249</v>
      </c>
      <c r="C417" s="3"/>
      <c r="D417" t="s">
        <v>15</v>
      </c>
      <c r="E417" t="s">
        <v>156</v>
      </c>
      <c r="F417" t="s">
        <v>17</v>
      </c>
      <c r="G417">
        <v>35.11663818359375</v>
      </c>
      <c r="H417">
        <v>34.830848693847656</v>
      </c>
      <c r="I417">
        <v>0.2822316586971283</v>
      </c>
      <c r="J417">
        <v>1.0000000474974513E-3</v>
      </c>
      <c r="K417" t="s">
        <v>27</v>
      </c>
      <c r="L417" t="s">
        <v>27</v>
      </c>
      <c r="M417">
        <v>2</v>
      </c>
    </row>
    <row r="418" spans="1:13" x14ac:dyDescent="0.25">
      <c r="A418" t="s">
        <v>60</v>
      </c>
      <c r="B418" s="3" t="s">
        <v>249</v>
      </c>
      <c r="C418" s="3"/>
      <c r="D418" t="s">
        <v>15</v>
      </c>
      <c r="E418" t="s">
        <v>156</v>
      </c>
      <c r="F418" t="s">
        <v>17</v>
      </c>
      <c r="G418">
        <v>34.823593139648438</v>
      </c>
      <c r="H418">
        <v>34.830848693847656</v>
      </c>
      <c r="I418">
        <v>0.2822316586971283</v>
      </c>
      <c r="J418">
        <v>1.0000000474974513E-3</v>
      </c>
      <c r="K418" t="s">
        <v>27</v>
      </c>
      <c r="L418" t="s">
        <v>27</v>
      </c>
      <c r="M418">
        <v>2</v>
      </c>
    </row>
    <row r="419" spans="1:13" x14ac:dyDescent="0.25">
      <c r="A419" t="s">
        <v>244</v>
      </c>
      <c r="B419" s="3" t="s">
        <v>250</v>
      </c>
      <c r="C419" s="3"/>
      <c r="D419" t="s">
        <v>15</v>
      </c>
      <c r="E419" t="s">
        <v>16</v>
      </c>
      <c r="F419" t="s">
        <v>17</v>
      </c>
      <c r="G419">
        <v>36.268882751464844</v>
      </c>
      <c r="H419">
        <v>36.392559051513672</v>
      </c>
      <c r="I419">
        <v>0.32452908158302307</v>
      </c>
      <c r="J419">
        <v>1.0000000474974513E-3</v>
      </c>
      <c r="K419" t="s">
        <v>27</v>
      </c>
      <c r="L419" t="s">
        <v>27</v>
      </c>
      <c r="M419">
        <v>3</v>
      </c>
    </row>
    <row r="420" spans="1:13" x14ac:dyDescent="0.25">
      <c r="A420" t="s">
        <v>166</v>
      </c>
      <c r="B420" s="3" t="s">
        <v>250</v>
      </c>
      <c r="C420" s="3"/>
      <c r="D420" t="s">
        <v>15</v>
      </c>
      <c r="E420" t="s">
        <v>16</v>
      </c>
      <c r="F420" t="s">
        <v>17</v>
      </c>
      <c r="G420">
        <v>36.148052215576172</v>
      </c>
      <c r="H420">
        <v>36.392559051513672</v>
      </c>
      <c r="I420">
        <v>0.32452908158302307</v>
      </c>
      <c r="J420">
        <v>1.0000000474974513E-3</v>
      </c>
      <c r="K420" t="s">
        <v>27</v>
      </c>
      <c r="L420" t="s">
        <v>27</v>
      </c>
      <c r="M420">
        <v>3</v>
      </c>
    </row>
    <row r="421" spans="1:13" x14ac:dyDescent="0.25">
      <c r="A421" t="s">
        <v>246</v>
      </c>
      <c r="B421" s="3" t="s">
        <v>250</v>
      </c>
      <c r="C421" s="3"/>
      <c r="D421" t="s">
        <v>15</v>
      </c>
      <c r="E421" t="s">
        <v>16</v>
      </c>
      <c r="F421" t="s">
        <v>17</v>
      </c>
      <c r="G421">
        <v>36.7607421875</v>
      </c>
      <c r="H421">
        <v>36.392559051513672</v>
      </c>
      <c r="I421">
        <v>0.32452908158302307</v>
      </c>
      <c r="J421">
        <v>1.0000000474974513E-3</v>
      </c>
      <c r="K421" t="s">
        <v>27</v>
      </c>
      <c r="L421" t="s">
        <v>27</v>
      </c>
      <c r="M421">
        <v>3</v>
      </c>
    </row>
    <row r="422" spans="1:13" x14ac:dyDescent="0.25">
      <c r="A422" t="s">
        <v>251</v>
      </c>
      <c r="B422" s="3" t="s">
        <v>252</v>
      </c>
      <c r="C422" s="3"/>
      <c r="D422" t="s">
        <v>15</v>
      </c>
      <c r="E422" t="s">
        <v>16</v>
      </c>
      <c r="F422" t="s">
        <v>17</v>
      </c>
      <c r="G422" t="s">
        <v>26</v>
      </c>
      <c r="H422">
        <v>38.483726501464844</v>
      </c>
      <c r="I422">
        <v>1.3143235445022583</v>
      </c>
      <c r="J422">
        <v>9.9999997473787516E-5</v>
      </c>
      <c r="K422" t="s">
        <v>27</v>
      </c>
      <c r="L422" t="s">
        <v>27</v>
      </c>
      <c r="M422" t="s">
        <v>123</v>
      </c>
    </row>
    <row r="423" spans="1:13" x14ac:dyDescent="0.25">
      <c r="A423" t="s">
        <v>168</v>
      </c>
      <c r="B423" s="3" t="s">
        <v>252</v>
      </c>
      <c r="C423" s="3"/>
      <c r="D423" t="s">
        <v>15</v>
      </c>
      <c r="E423" t="s">
        <v>16</v>
      </c>
      <c r="F423" t="s">
        <v>17</v>
      </c>
      <c r="G423">
        <v>37.554359436035156</v>
      </c>
      <c r="H423">
        <v>38.483726501464844</v>
      </c>
      <c r="I423">
        <v>1.3143235445022583</v>
      </c>
      <c r="J423">
        <v>9.9999997473787516E-5</v>
      </c>
      <c r="K423" t="s">
        <v>27</v>
      </c>
      <c r="L423" t="s">
        <v>27</v>
      </c>
      <c r="M423" t="s">
        <v>123</v>
      </c>
    </row>
    <row r="424" spans="1:13" x14ac:dyDescent="0.25">
      <c r="A424" t="s">
        <v>253</v>
      </c>
      <c r="B424" s="3" t="s">
        <v>252</v>
      </c>
      <c r="C424" s="3"/>
      <c r="D424" t="s">
        <v>15</v>
      </c>
      <c r="E424" t="s">
        <v>16</v>
      </c>
      <c r="F424" t="s">
        <v>17</v>
      </c>
      <c r="G424">
        <v>39.413093566894531</v>
      </c>
      <c r="H424">
        <v>38.483726501464844</v>
      </c>
      <c r="I424">
        <v>1.3143235445022583</v>
      </c>
      <c r="J424">
        <v>9.9999997473787516E-5</v>
      </c>
      <c r="K424" t="s">
        <v>27</v>
      </c>
      <c r="L424" t="s">
        <v>27</v>
      </c>
      <c r="M424" t="s">
        <v>123</v>
      </c>
    </row>
    <row r="425" spans="1:13" x14ac:dyDescent="0.25">
      <c r="A425" t="s">
        <v>251</v>
      </c>
      <c r="B425" s="3" t="s">
        <v>254</v>
      </c>
      <c r="C425" s="3"/>
      <c r="D425" t="s">
        <v>15</v>
      </c>
      <c r="E425" t="s">
        <v>16</v>
      </c>
      <c r="F425" t="s">
        <v>17</v>
      </c>
      <c r="G425">
        <v>40.584850311279297</v>
      </c>
      <c r="H425">
        <v>38.856353759765625</v>
      </c>
      <c r="I425">
        <v>1.7326523065567017</v>
      </c>
      <c r="J425">
        <v>9.9999997473787516E-5</v>
      </c>
      <c r="K425" t="s">
        <v>27</v>
      </c>
      <c r="L425" t="s">
        <v>27</v>
      </c>
      <c r="M425" t="s">
        <v>194</v>
      </c>
    </row>
    <row r="426" spans="1:13" x14ac:dyDescent="0.25">
      <c r="A426" t="s">
        <v>168</v>
      </c>
      <c r="B426" s="3" t="s">
        <v>254</v>
      </c>
      <c r="C426" s="3"/>
      <c r="D426" t="s">
        <v>15</v>
      </c>
      <c r="E426" t="s">
        <v>16</v>
      </c>
      <c r="F426" t="s">
        <v>17</v>
      </c>
      <c r="G426">
        <v>38.864639282226563</v>
      </c>
      <c r="H426">
        <v>38.856353759765625</v>
      </c>
      <c r="I426">
        <v>1.7326523065567017</v>
      </c>
      <c r="J426">
        <v>9.9999997473787516E-5</v>
      </c>
      <c r="K426" t="s">
        <v>27</v>
      </c>
      <c r="L426" t="s">
        <v>27</v>
      </c>
      <c r="M426" t="s">
        <v>194</v>
      </c>
    </row>
    <row r="427" spans="1:13" x14ac:dyDescent="0.25">
      <c r="A427" t="s">
        <v>253</v>
      </c>
      <c r="B427" s="3" t="s">
        <v>254</v>
      </c>
      <c r="C427" s="3"/>
      <c r="D427" t="s">
        <v>15</v>
      </c>
      <c r="E427" t="s">
        <v>16</v>
      </c>
      <c r="F427" t="s">
        <v>17</v>
      </c>
      <c r="G427">
        <v>37.119575500488281</v>
      </c>
      <c r="H427">
        <v>38.856353759765625</v>
      </c>
      <c r="I427">
        <v>1.7326523065567017</v>
      </c>
      <c r="J427">
        <v>9.9999997473787516E-5</v>
      </c>
      <c r="K427" t="s">
        <v>27</v>
      </c>
      <c r="L427" t="s">
        <v>27</v>
      </c>
      <c r="M427" t="s">
        <v>194</v>
      </c>
    </row>
    <row r="428" spans="1:13" x14ac:dyDescent="0.25">
      <c r="A428" t="s">
        <v>251</v>
      </c>
      <c r="B428" t="s">
        <v>255</v>
      </c>
      <c r="D428" t="s">
        <v>15</v>
      </c>
      <c r="E428" t="s">
        <v>16</v>
      </c>
      <c r="F428" t="s">
        <v>17</v>
      </c>
      <c r="G428" t="s">
        <v>26</v>
      </c>
      <c r="H428">
        <v>38.565139770507813</v>
      </c>
      <c r="I428" t="s">
        <v>27</v>
      </c>
      <c r="J428">
        <v>9.9999997473787516E-5</v>
      </c>
      <c r="K428" t="s">
        <v>27</v>
      </c>
      <c r="L428" t="s">
        <v>27</v>
      </c>
      <c r="M428">
        <v>1</v>
      </c>
    </row>
    <row r="429" spans="1:13" x14ac:dyDescent="0.25">
      <c r="A429" t="s">
        <v>168</v>
      </c>
      <c r="B429" t="s">
        <v>255</v>
      </c>
      <c r="D429" t="s">
        <v>15</v>
      </c>
      <c r="E429" t="s">
        <v>16</v>
      </c>
      <c r="F429" t="s">
        <v>17</v>
      </c>
      <c r="G429" t="s">
        <v>26</v>
      </c>
      <c r="H429">
        <v>38.565139770507813</v>
      </c>
      <c r="I429" t="s">
        <v>27</v>
      </c>
      <c r="J429">
        <v>9.9999997473787516E-5</v>
      </c>
      <c r="K429" t="s">
        <v>27</v>
      </c>
      <c r="L429" t="s">
        <v>27</v>
      </c>
      <c r="M429">
        <v>1</v>
      </c>
    </row>
    <row r="430" spans="1:13" x14ac:dyDescent="0.25">
      <c r="A430" t="s">
        <v>253</v>
      </c>
      <c r="B430" t="s">
        <v>255</v>
      </c>
      <c r="D430" t="s">
        <v>15</v>
      </c>
      <c r="E430" t="s">
        <v>16</v>
      </c>
      <c r="F430" t="s">
        <v>17</v>
      </c>
      <c r="G430">
        <v>38.565139770507813</v>
      </c>
      <c r="H430">
        <v>38.565139770507813</v>
      </c>
      <c r="I430" t="s">
        <v>27</v>
      </c>
      <c r="J430">
        <v>9.9999997473787516E-5</v>
      </c>
      <c r="K430" t="s">
        <v>27</v>
      </c>
      <c r="L430" t="s">
        <v>27</v>
      </c>
      <c r="M430">
        <v>1</v>
      </c>
    </row>
    <row r="431" spans="1:13" x14ac:dyDescent="0.25">
      <c r="A431" t="s">
        <v>251</v>
      </c>
      <c r="B431" s="3" t="s">
        <v>256</v>
      </c>
      <c r="C431" s="3"/>
      <c r="D431" t="s">
        <v>15</v>
      </c>
      <c r="E431" t="s">
        <v>156</v>
      </c>
      <c r="F431" t="s">
        <v>17</v>
      </c>
      <c r="G431">
        <v>39.1239013671875</v>
      </c>
      <c r="H431">
        <v>38.933509826660156</v>
      </c>
      <c r="I431">
        <v>0.26925161480903625</v>
      </c>
      <c r="J431">
        <v>9.9999997473787516E-5</v>
      </c>
      <c r="K431" t="s">
        <v>27</v>
      </c>
      <c r="L431" t="s">
        <v>27</v>
      </c>
      <c r="M431">
        <v>2</v>
      </c>
    </row>
    <row r="432" spans="1:13" x14ac:dyDescent="0.25">
      <c r="A432" t="s">
        <v>94</v>
      </c>
      <c r="B432" s="3" t="s">
        <v>256</v>
      </c>
      <c r="C432" s="3"/>
      <c r="D432" t="s">
        <v>15</v>
      </c>
      <c r="E432" t="s">
        <v>156</v>
      </c>
      <c r="F432" t="s">
        <v>17</v>
      </c>
      <c r="G432">
        <v>38.743122100830078</v>
      </c>
      <c r="H432">
        <v>38.933509826660156</v>
      </c>
      <c r="I432">
        <v>0.26925161480903625</v>
      </c>
      <c r="J432">
        <v>9.9999997473787516E-5</v>
      </c>
      <c r="K432" t="s">
        <v>27</v>
      </c>
      <c r="L432" t="s">
        <v>27</v>
      </c>
      <c r="M432">
        <v>2</v>
      </c>
    </row>
    <row r="433" spans="1:13" x14ac:dyDescent="0.25">
      <c r="A433" t="s">
        <v>64</v>
      </c>
      <c r="B433" s="3" t="s">
        <v>256</v>
      </c>
      <c r="C433" s="3"/>
      <c r="D433" t="s">
        <v>15</v>
      </c>
      <c r="E433" t="s">
        <v>156</v>
      </c>
      <c r="F433" t="s">
        <v>17</v>
      </c>
      <c r="G433" t="s">
        <v>26</v>
      </c>
      <c r="H433">
        <v>38.933509826660156</v>
      </c>
      <c r="I433">
        <v>0.26925161480903625</v>
      </c>
      <c r="J433">
        <v>9.9999997473787516E-5</v>
      </c>
      <c r="K433" t="s">
        <v>27</v>
      </c>
      <c r="L433" t="s">
        <v>27</v>
      </c>
      <c r="M433">
        <v>2</v>
      </c>
    </row>
    <row r="434" spans="1:13" x14ac:dyDescent="0.25">
      <c r="A434" t="s">
        <v>251</v>
      </c>
      <c r="B434" s="3" t="s">
        <v>257</v>
      </c>
      <c r="C434" s="3"/>
      <c r="D434" t="s">
        <v>15</v>
      </c>
      <c r="E434" t="s">
        <v>16</v>
      </c>
      <c r="F434" t="s">
        <v>17</v>
      </c>
      <c r="G434">
        <v>37.650684356689453</v>
      </c>
      <c r="H434">
        <v>37.650684356689453</v>
      </c>
      <c r="I434" t="s">
        <v>27</v>
      </c>
      <c r="J434">
        <v>9.9999997473787516E-5</v>
      </c>
      <c r="K434" t="s">
        <v>27</v>
      </c>
      <c r="L434" t="s">
        <v>27</v>
      </c>
      <c r="M434">
        <v>3</v>
      </c>
    </row>
    <row r="435" spans="1:13" x14ac:dyDescent="0.25">
      <c r="A435" t="s">
        <v>168</v>
      </c>
      <c r="B435" s="3" t="s">
        <v>257</v>
      </c>
      <c r="C435" s="3"/>
      <c r="D435" t="s">
        <v>15</v>
      </c>
      <c r="E435" t="s">
        <v>16</v>
      </c>
      <c r="F435" t="s">
        <v>17</v>
      </c>
      <c r="G435" t="s">
        <v>26</v>
      </c>
      <c r="H435">
        <v>37.650684356689453</v>
      </c>
      <c r="I435" t="s">
        <v>27</v>
      </c>
      <c r="J435">
        <v>9.9999997473787516E-5</v>
      </c>
      <c r="K435" t="s">
        <v>27</v>
      </c>
      <c r="L435" t="s">
        <v>27</v>
      </c>
      <c r="M435">
        <v>3</v>
      </c>
    </row>
    <row r="436" spans="1:13" x14ac:dyDescent="0.25">
      <c r="A436" t="s">
        <v>253</v>
      </c>
      <c r="B436" s="3" t="s">
        <v>258</v>
      </c>
      <c r="C436" s="3"/>
      <c r="D436" t="s">
        <v>15</v>
      </c>
      <c r="E436" t="s">
        <v>16</v>
      </c>
      <c r="F436" t="s">
        <v>17</v>
      </c>
      <c r="G436" t="s">
        <v>26</v>
      </c>
      <c r="H436">
        <v>37.650684356689453</v>
      </c>
      <c r="I436" t="s">
        <v>27</v>
      </c>
      <c r="J436">
        <v>9.9999997473787516E-5</v>
      </c>
      <c r="K436" t="s">
        <v>27</v>
      </c>
      <c r="L436" t="s">
        <v>27</v>
      </c>
      <c r="M43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9"/>
  <sheetViews>
    <sheetView topLeftCell="A328" workbookViewId="0">
      <selection activeCell="P13" sqref="P13"/>
    </sheetView>
  </sheetViews>
  <sheetFormatPr defaultRowHeight="15" x14ac:dyDescent="0.25"/>
  <cols>
    <col min="3" max="3" width="9.7109375" bestFit="1" customWidth="1"/>
    <col min="16" max="16" width="16.140625" customWidth="1"/>
  </cols>
  <sheetData>
    <row r="1" spans="1:22" x14ac:dyDescent="0.25">
      <c r="A1" s="1" t="s">
        <v>0</v>
      </c>
      <c r="B1" s="1" t="s">
        <v>1</v>
      </c>
      <c r="C1" s="1" t="s">
        <v>259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261</v>
      </c>
      <c r="P1" s="1" t="s">
        <v>262</v>
      </c>
      <c r="Q1" s="4" t="s">
        <v>263</v>
      </c>
      <c r="R1" s="4" t="s">
        <v>264</v>
      </c>
      <c r="S1" s="4" t="s">
        <v>265</v>
      </c>
      <c r="T1" s="4" t="s">
        <v>266</v>
      </c>
      <c r="U1" s="4" t="s">
        <v>267</v>
      </c>
      <c r="V1" s="4" t="s">
        <v>268</v>
      </c>
    </row>
    <row r="2" spans="1:22" x14ac:dyDescent="0.25">
      <c r="A2" t="s">
        <v>110</v>
      </c>
      <c r="B2" t="s">
        <v>122</v>
      </c>
      <c r="C2" s="2">
        <v>42574</v>
      </c>
      <c r="D2" t="s">
        <v>269</v>
      </c>
      <c r="E2" t="s">
        <v>156</v>
      </c>
      <c r="F2" t="s">
        <v>17</v>
      </c>
      <c r="G2">
        <v>35.276115417480469</v>
      </c>
      <c r="H2">
        <v>34.992290496826172</v>
      </c>
      <c r="I2">
        <v>0.53151106834411621</v>
      </c>
      <c r="J2">
        <v>3.1449410016648471E-4</v>
      </c>
      <c r="K2">
        <v>3.8902609958313406E-4</v>
      </c>
      <c r="L2">
        <v>1.3670107000507414E-4</v>
      </c>
      <c r="M2" t="s">
        <v>271</v>
      </c>
      <c r="Q2" s="5">
        <v>42538</v>
      </c>
      <c r="R2" s="6"/>
      <c r="S2" s="6"/>
      <c r="T2" s="7"/>
      <c r="U2" s="8"/>
      <c r="V2">
        <f>SUM(R2:U2)</f>
        <v>0</v>
      </c>
    </row>
    <row r="3" spans="1:22" x14ac:dyDescent="0.25">
      <c r="A3" t="s">
        <v>112</v>
      </c>
      <c r="B3" t="s">
        <v>122</v>
      </c>
      <c r="C3" s="2">
        <v>42574</v>
      </c>
      <c r="D3" t="s">
        <v>269</v>
      </c>
      <c r="E3" t="s">
        <v>156</v>
      </c>
      <c r="F3" t="s">
        <v>17</v>
      </c>
      <c r="G3">
        <v>35.321636199951172</v>
      </c>
      <c r="H3">
        <v>34.992290496826172</v>
      </c>
      <c r="I3">
        <v>0.53151106834411621</v>
      </c>
      <c r="J3">
        <v>3.0578928999602795E-4</v>
      </c>
      <c r="K3">
        <v>3.8902609958313406E-4</v>
      </c>
      <c r="L3">
        <v>1.3670107000507414E-4</v>
      </c>
      <c r="M3" t="s">
        <v>271</v>
      </c>
      <c r="Q3" s="5">
        <v>42539</v>
      </c>
      <c r="R3" s="6"/>
      <c r="S3" s="6"/>
      <c r="T3" s="7"/>
      <c r="U3" s="8"/>
      <c r="V3">
        <f t="shared" ref="V3:V66" si="0">SUM(R3:U3)</f>
        <v>0</v>
      </c>
    </row>
    <row r="4" spans="1:22" x14ac:dyDescent="0.25">
      <c r="A4" t="s">
        <v>113</v>
      </c>
      <c r="B4" t="s">
        <v>122</v>
      </c>
      <c r="C4" s="2">
        <v>42574</v>
      </c>
      <c r="D4" t="s">
        <v>269</v>
      </c>
      <c r="E4" t="s">
        <v>156</v>
      </c>
      <c r="F4" t="s">
        <v>17</v>
      </c>
      <c r="G4">
        <v>34.379116058349609</v>
      </c>
      <c r="H4">
        <v>34.992290496826172</v>
      </c>
      <c r="I4">
        <v>0.53151106834411621</v>
      </c>
      <c r="J4">
        <v>5.4679485037922859E-4</v>
      </c>
      <c r="K4">
        <v>3.8902609958313406E-4</v>
      </c>
      <c r="L4">
        <v>1.3670107000507414E-4</v>
      </c>
      <c r="M4" t="s">
        <v>271</v>
      </c>
      <c r="Q4" s="5">
        <v>42540</v>
      </c>
      <c r="R4" s="6"/>
      <c r="S4" s="6"/>
      <c r="T4" s="7"/>
      <c r="U4" s="8">
        <v>2</v>
      </c>
      <c r="V4">
        <f t="shared" si="0"/>
        <v>2</v>
      </c>
    </row>
    <row r="5" spans="1:22" x14ac:dyDescent="0.25">
      <c r="A5" t="s">
        <v>114</v>
      </c>
      <c r="B5" t="s">
        <v>124</v>
      </c>
      <c r="C5" s="2">
        <v>42574</v>
      </c>
      <c r="D5" t="s">
        <v>269</v>
      </c>
      <c r="E5" t="s">
        <v>156</v>
      </c>
      <c r="F5" t="s">
        <v>17</v>
      </c>
      <c r="G5">
        <v>35.403263092041016</v>
      </c>
      <c r="H5">
        <v>35.559101104736328</v>
      </c>
      <c r="I5">
        <v>0.16559383273124695</v>
      </c>
      <c r="J5">
        <v>2.9077896033413708E-4</v>
      </c>
      <c r="K5">
        <v>2.6505099958740175E-4</v>
      </c>
      <c r="L5">
        <v>2.6805910238181241E-5</v>
      </c>
      <c r="M5" t="s">
        <v>271</v>
      </c>
      <c r="Q5" s="5">
        <v>42541</v>
      </c>
      <c r="R5" s="6"/>
      <c r="S5" s="6"/>
      <c r="T5" s="7"/>
      <c r="U5" s="8">
        <v>1</v>
      </c>
      <c r="V5">
        <f t="shared" si="0"/>
        <v>1</v>
      </c>
    </row>
    <row r="6" spans="1:22" x14ac:dyDescent="0.25">
      <c r="A6" t="s">
        <v>116</v>
      </c>
      <c r="B6" t="s">
        <v>124</v>
      </c>
      <c r="C6" s="2">
        <v>42574</v>
      </c>
      <c r="D6" t="s">
        <v>269</v>
      </c>
      <c r="E6" t="s">
        <v>156</v>
      </c>
      <c r="F6" t="s">
        <v>17</v>
      </c>
      <c r="G6">
        <v>35.541072845458984</v>
      </c>
      <c r="H6">
        <v>35.559101104736328</v>
      </c>
      <c r="I6">
        <v>0.16559383273124695</v>
      </c>
      <c r="J6">
        <v>2.6709036319516599E-4</v>
      </c>
      <c r="K6">
        <v>2.6505099958740175E-4</v>
      </c>
      <c r="L6">
        <v>2.6805910238181241E-5</v>
      </c>
      <c r="M6" t="s">
        <v>271</v>
      </c>
      <c r="Q6" s="5">
        <v>42542</v>
      </c>
      <c r="R6" s="6"/>
      <c r="S6" s="6"/>
      <c r="T6" s="7"/>
      <c r="U6" s="8">
        <v>2</v>
      </c>
      <c r="V6">
        <f t="shared" si="0"/>
        <v>2</v>
      </c>
    </row>
    <row r="7" spans="1:22" x14ac:dyDescent="0.25">
      <c r="A7" t="s">
        <v>117</v>
      </c>
      <c r="B7" t="s">
        <v>124</v>
      </c>
      <c r="C7" s="2">
        <v>42574</v>
      </c>
      <c r="D7" t="s">
        <v>269</v>
      </c>
      <c r="E7" t="s">
        <v>156</v>
      </c>
      <c r="F7" t="s">
        <v>17</v>
      </c>
      <c r="G7">
        <v>35.732975006103516</v>
      </c>
      <c r="H7">
        <v>35.559101104736328</v>
      </c>
      <c r="I7">
        <v>0.16559383273124695</v>
      </c>
      <c r="J7">
        <v>2.3728363157715648E-4</v>
      </c>
      <c r="K7">
        <v>2.6505099958740175E-4</v>
      </c>
      <c r="L7">
        <v>2.6805910238181241E-5</v>
      </c>
      <c r="M7" t="s">
        <v>271</v>
      </c>
      <c r="Q7" s="5">
        <v>42543</v>
      </c>
      <c r="R7" s="6"/>
      <c r="S7" s="6"/>
      <c r="T7" s="7"/>
      <c r="U7" s="8">
        <v>6</v>
      </c>
      <c r="V7">
        <f t="shared" si="0"/>
        <v>6</v>
      </c>
    </row>
    <row r="8" spans="1:22" x14ac:dyDescent="0.25">
      <c r="A8" t="s">
        <v>118</v>
      </c>
      <c r="B8" t="s">
        <v>125</v>
      </c>
      <c r="C8" s="2">
        <v>42575</v>
      </c>
      <c r="D8" t="s">
        <v>269</v>
      </c>
      <c r="E8" t="s">
        <v>156</v>
      </c>
      <c r="F8" t="s">
        <v>17</v>
      </c>
      <c r="G8">
        <v>36.078071594238281</v>
      </c>
      <c r="H8">
        <v>36.23883056640625</v>
      </c>
      <c r="I8">
        <v>0.40602004528045654</v>
      </c>
      <c r="J8">
        <v>1.9180179515387863E-4</v>
      </c>
      <c r="K8">
        <v>1.7719670722726732E-4</v>
      </c>
      <c r="L8">
        <v>4.1223705920856446E-5</v>
      </c>
      <c r="M8" t="s">
        <v>271</v>
      </c>
      <c r="Q8" s="5">
        <v>42544</v>
      </c>
      <c r="R8" s="6"/>
      <c r="S8" s="6"/>
      <c r="T8" s="7"/>
      <c r="U8" s="8">
        <v>3</v>
      </c>
      <c r="V8">
        <f t="shared" si="0"/>
        <v>3</v>
      </c>
    </row>
    <row r="9" spans="1:22" x14ac:dyDescent="0.25">
      <c r="A9" t="s">
        <v>120</v>
      </c>
      <c r="B9" t="s">
        <v>125</v>
      </c>
      <c r="C9" s="2">
        <v>42575</v>
      </c>
      <c r="D9" t="s">
        <v>269</v>
      </c>
      <c r="E9" t="s">
        <v>156</v>
      </c>
      <c r="F9" t="s">
        <v>17</v>
      </c>
      <c r="G9">
        <v>35.93780517578125</v>
      </c>
      <c r="H9">
        <v>36.23883056640625</v>
      </c>
      <c r="I9">
        <v>0.40602004528045654</v>
      </c>
      <c r="J9">
        <v>2.0912950276397169E-4</v>
      </c>
      <c r="K9">
        <v>1.7719670722726732E-4</v>
      </c>
      <c r="L9">
        <v>4.1223705920856446E-5</v>
      </c>
      <c r="M9" t="s">
        <v>271</v>
      </c>
      <c r="Q9" s="5">
        <v>42545</v>
      </c>
      <c r="R9" s="6"/>
      <c r="S9" s="6"/>
      <c r="T9" s="7"/>
      <c r="U9" s="8">
        <v>1</v>
      </c>
      <c r="V9">
        <f t="shared" si="0"/>
        <v>1</v>
      </c>
    </row>
    <row r="10" spans="1:22" x14ac:dyDescent="0.25">
      <c r="A10" t="s">
        <v>121</v>
      </c>
      <c r="B10" t="s">
        <v>125</v>
      </c>
      <c r="C10" s="2">
        <v>42575</v>
      </c>
      <c r="D10" t="s">
        <v>269</v>
      </c>
      <c r="E10" t="s">
        <v>156</v>
      </c>
      <c r="F10" t="s">
        <v>17</v>
      </c>
      <c r="G10">
        <v>36.700614929199219</v>
      </c>
      <c r="H10">
        <v>36.23883056640625</v>
      </c>
      <c r="I10">
        <v>0.40602004528045654</v>
      </c>
      <c r="J10">
        <v>1.3065880921203643E-4</v>
      </c>
      <c r="K10">
        <v>1.7719670722726732E-4</v>
      </c>
      <c r="L10">
        <v>4.1223705920856446E-5</v>
      </c>
      <c r="M10" t="s">
        <v>271</v>
      </c>
      <c r="Q10" s="5">
        <v>42546</v>
      </c>
      <c r="R10" s="6"/>
      <c r="S10" s="6"/>
      <c r="T10" s="7"/>
      <c r="U10" s="8">
        <v>3</v>
      </c>
      <c r="V10">
        <f t="shared" si="0"/>
        <v>3</v>
      </c>
    </row>
    <row r="11" spans="1:22" x14ac:dyDescent="0.25">
      <c r="A11" t="s">
        <v>13</v>
      </c>
      <c r="B11" t="s">
        <v>126</v>
      </c>
      <c r="C11" s="2">
        <v>42575</v>
      </c>
      <c r="D11" t="s">
        <v>269</v>
      </c>
      <c r="E11" t="s">
        <v>156</v>
      </c>
      <c r="F11" t="s">
        <v>17</v>
      </c>
      <c r="G11">
        <v>35.454795837402344</v>
      </c>
      <c r="H11">
        <v>35.854339599609375</v>
      </c>
      <c r="I11">
        <v>0.50875401496887207</v>
      </c>
      <c r="J11">
        <v>2.8168439166620374E-4</v>
      </c>
      <c r="K11">
        <v>2.2711280325893313E-4</v>
      </c>
      <c r="L11">
        <v>6.5369742515031248E-5</v>
      </c>
      <c r="M11" t="s">
        <v>271</v>
      </c>
      <c r="Q11" s="5">
        <v>42547</v>
      </c>
      <c r="R11" s="6"/>
      <c r="S11" s="6"/>
      <c r="T11" s="7"/>
      <c r="U11" s="8">
        <v>5</v>
      </c>
      <c r="V11">
        <f t="shared" si="0"/>
        <v>5</v>
      </c>
    </row>
    <row r="12" spans="1:22" x14ac:dyDescent="0.25">
      <c r="A12" t="s">
        <v>18</v>
      </c>
      <c r="B12" t="s">
        <v>126</v>
      </c>
      <c r="C12" s="2">
        <v>42575</v>
      </c>
      <c r="D12" t="s">
        <v>269</v>
      </c>
      <c r="E12" t="s">
        <v>156</v>
      </c>
      <c r="F12" t="s">
        <v>17</v>
      </c>
      <c r="G12">
        <v>36.427078247070313</v>
      </c>
      <c r="H12">
        <v>35.854339599609375</v>
      </c>
      <c r="I12">
        <v>0.50875401496887207</v>
      </c>
      <c r="J12">
        <v>1.5466441982425749E-4</v>
      </c>
      <c r="K12">
        <v>2.2711280325893313E-4</v>
      </c>
      <c r="L12">
        <v>6.5369742515031248E-5</v>
      </c>
      <c r="M12" t="s">
        <v>271</v>
      </c>
      <c r="Q12" s="5">
        <v>42548</v>
      </c>
      <c r="R12" s="9"/>
      <c r="S12" s="9"/>
      <c r="T12" s="9"/>
      <c r="U12" s="9">
        <v>4</v>
      </c>
      <c r="V12">
        <f t="shared" si="0"/>
        <v>4</v>
      </c>
    </row>
    <row r="13" spans="1:22" x14ac:dyDescent="0.25">
      <c r="A13" t="s">
        <v>19</v>
      </c>
      <c r="B13" t="s">
        <v>126</v>
      </c>
      <c r="C13" s="2">
        <v>42575</v>
      </c>
      <c r="D13" t="s">
        <v>269</v>
      </c>
      <c r="E13" t="s">
        <v>156</v>
      </c>
      <c r="F13" t="s">
        <v>17</v>
      </c>
      <c r="G13">
        <v>35.681144714355469</v>
      </c>
      <c r="H13">
        <v>35.854339599609375</v>
      </c>
      <c r="I13">
        <v>0.50875401496887207</v>
      </c>
      <c r="J13">
        <v>2.4498961283825338E-4</v>
      </c>
      <c r="K13">
        <v>2.2711280325893313E-4</v>
      </c>
      <c r="L13">
        <v>6.5369742515031248E-5</v>
      </c>
      <c r="M13" t="s">
        <v>271</v>
      </c>
      <c r="Q13" s="5">
        <v>42549</v>
      </c>
      <c r="R13" s="9"/>
      <c r="S13" s="9"/>
      <c r="T13" s="9"/>
      <c r="U13" s="9">
        <v>2</v>
      </c>
      <c r="V13">
        <f t="shared" si="0"/>
        <v>2</v>
      </c>
    </row>
    <row r="14" spans="1:22" x14ac:dyDescent="0.25">
      <c r="A14" t="s">
        <v>20</v>
      </c>
      <c r="B14" t="s">
        <v>127</v>
      </c>
      <c r="C14" s="2">
        <v>42576</v>
      </c>
      <c r="D14" t="s">
        <v>269</v>
      </c>
      <c r="E14" t="s">
        <v>156</v>
      </c>
      <c r="F14" t="s">
        <v>17</v>
      </c>
      <c r="G14">
        <v>35.051837921142578</v>
      </c>
      <c r="H14">
        <v>35.009445190429688</v>
      </c>
      <c r="I14">
        <v>6.4802944660186768E-2</v>
      </c>
      <c r="J14">
        <v>3.6113773239776492E-4</v>
      </c>
      <c r="K14">
        <v>3.7090122350491583E-4</v>
      </c>
      <c r="L14">
        <v>1.4983007531554904E-5</v>
      </c>
      <c r="M14" t="s">
        <v>271</v>
      </c>
      <c r="Q14" s="5">
        <v>42550</v>
      </c>
      <c r="R14" s="9"/>
      <c r="S14" s="9"/>
      <c r="T14" s="9"/>
      <c r="U14" s="9">
        <v>1</v>
      </c>
      <c r="V14">
        <f t="shared" si="0"/>
        <v>1</v>
      </c>
    </row>
    <row r="15" spans="1:22" x14ac:dyDescent="0.25">
      <c r="A15" t="s">
        <v>22</v>
      </c>
      <c r="B15" t="s">
        <v>127</v>
      </c>
      <c r="C15" s="2">
        <v>42576</v>
      </c>
      <c r="D15" t="s">
        <v>269</v>
      </c>
      <c r="E15" t="s">
        <v>156</v>
      </c>
      <c r="F15" t="s">
        <v>17</v>
      </c>
      <c r="G15">
        <v>35.041648864746094</v>
      </c>
      <c r="H15">
        <v>35.009445190429688</v>
      </c>
      <c r="I15">
        <v>6.4802944660186768E-2</v>
      </c>
      <c r="J15">
        <v>3.6341382656246424E-4</v>
      </c>
      <c r="K15">
        <v>3.7090122350491583E-4</v>
      </c>
      <c r="L15">
        <v>1.4983007531554904E-5</v>
      </c>
      <c r="M15" t="s">
        <v>271</v>
      </c>
      <c r="Q15" s="5">
        <v>42551</v>
      </c>
      <c r="R15" s="9"/>
      <c r="S15" s="9"/>
      <c r="T15" s="9"/>
      <c r="U15" s="9">
        <v>2</v>
      </c>
      <c r="V15">
        <f t="shared" si="0"/>
        <v>2</v>
      </c>
    </row>
    <row r="16" spans="1:22" x14ac:dyDescent="0.25">
      <c r="A16" t="s">
        <v>23</v>
      </c>
      <c r="B16" t="s">
        <v>127</v>
      </c>
      <c r="C16" s="2">
        <v>42576</v>
      </c>
      <c r="D16" t="s">
        <v>269</v>
      </c>
      <c r="E16" t="s">
        <v>156</v>
      </c>
      <c r="F16" t="s">
        <v>17</v>
      </c>
      <c r="G16">
        <v>34.934848785400391</v>
      </c>
      <c r="H16">
        <v>35.009445190429688</v>
      </c>
      <c r="I16">
        <v>6.4802944660186768E-2</v>
      </c>
      <c r="J16">
        <v>3.881521406583488E-4</v>
      </c>
      <c r="K16">
        <v>3.7090122350491583E-4</v>
      </c>
      <c r="L16">
        <v>1.4983007531554904E-5</v>
      </c>
      <c r="M16" t="s">
        <v>271</v>
      </c>
      <c r="Q16" s="5">
        <v>42552</v>
      </c>
      <c r="R16" s="9"/>
      <c r="S16" s="9"/>
      <c r="T16" s="9"/>
      <c r="U16" s="9"/>
      <c r="V16">
        <f t="shared" si="0"/>
        <v>0</v>
      </c>
    </row>
    <row r="17" spans="1:22" x14ac:dyDescent="0.25">
      <c r="A17" t="s">
        <v>24</v>
      </c>
      <c r="B17" t="s">
        <v>128</v>
      </c>
      <c r="C17" s="2">
        <v>42576</v>
      </c>
      <c r="D17" t="s">
        <v>269</v>
      </c>
      <c r="E17" t="s">
        <v>156</v>
      </c>
      <c r="F17" t="s">
        <v>17</v>
      </c>
      <c r="G17">
        <v>35.204151153564453</v>
      </c>
      <c r="H17">
        <v>35.212375640869141</v>
      </c>
      <c r="I17">
        <v>0.21628858149051666</v>
      </c>
      <c r="J17">
        <v>3.287639410700649E-4</v>
      </c>
      <c r="K17">
        <v>3.2903821556828916E-4</v>
      </c>
      <c r="L17">
        <v>4.3620260839816183E-5</v>
      </c>
      <c r="M17" t="s">
        <v>271</v>
      </c>
      <c r="Q17" s="5">
        <v>42553</v>
      </c>
      <c r="R17" s="9"/>
      <c r="S17" s="9"/>
      <c r="T17" s="9"/>
      <c r="U17" s="9">
        <v>1</v>
      </c>
      <c r="V17">
        <f t="shared" si="0"/>
        <v>1</v>
      </c>
    </row>
    <row r="18" spans="1:22" x14ac:dyDescent="0.25">
      <c r="A18" t="s">
        <v>28</v>
      </c>
      <c r="B18" t="s">
        <v>128</v>
      </c>
      <c r="C18" s="2">
        <v>42576</v>
      </c>
      <c r="D18" t="s">
        <v>269</v>
      </c>
      <c r="E18" t="s">
        <v>156</v>
      </c>
      <c r="F18" t="s">
        <v>17</v>
      </c>
      <c r="G18">
        <v>35.432659149169922</v>
      </c>
      <c r="H18">
        <v>35.212375640869141</v>
      </c>
      <c r="I18">
        <v>0.21628858149051666</v>
      </c>
      <c r="J18">
        <v>2.8555572498589754E-4</v>
      </c>
      <c r="K18">
        <v>3.2903821556828916E-4</v>
      </c>
      <c r="L18">
        <v>4.3620260839816183E-5</v>
      </c>
      <c r="M18" t="s">
        <v>271</v>
      </c>
      <c r="Q18" s="5">
        <v>42554</v>
      </c>
      <c r="R18" s="9"/>
      <c r="S18" s="9"/>
      <c r="T18" s="9"/>
      <c r="U18" s="9"/>
      <c r="V18">
        <f t="shared" si="0"/>
        <v>0</v>
      </c>
    </row>
    <row r="19" spans="1:22" x14ac:dyDescent="0.25">
      <c r="A19" t="s">
        <v>29</v>
      </c>
      <c r="B19" t="s">
        <v>128</v>
      </c>
      <c r="C19" s="2">
        <v>42576</v>
      </c>
      <c r="D19" t="s">
        <v>269</v>
      </c>
      <c r="E19" t="s">
        <v>156</v>
      </c>
      <c r="F19" t="s">
        <v>17</v>
      </c>
      <c r="G19">
        <v>35.000316619873047</v>
      </c>
      <c r="H19">
        <v>35.212375640869141</v>
      </c>
      <c r="I19">
        <v>0.21628858149051666</v>
      </c>
      <c r="J19">
        <v>3.7279495154507458E-4</v>
      </c>
      <c r="K19">
        <v>3.2903821556828916E-4</v>
      </c>
      <c r="L19">
        <v>4.3620260839816183E-5</v>
      </c>
      <c r="M19" t="s">
        <v>271</v>
      </c>
      <c r="Q19" s="5">
        <v>42555</v>
      </c>
      <c r="R19" s="9"/>
      <c r="S19" s="9"/>
      <c r="T19" s="9"/>
      <c r="U19" s="9"/>
      <c r="V19">
        <f t="shared" si="0"/>
        <v>0</v>
      </c>
    </row>
    <row r="20" spans="1:22" x14ac:dyDescent="0.25">
      <c r="A20" t="s">
        <v>30</v>
      </c>
      <c r="B20" t="s">
        <v>173</v>
      </c>
      <c r="C20" s="2">
        <v>42595</v>
      </c>
      <c r="D20" t="s">
        <v>269</v>
      </c>
      <c r="E20" t="s">
        <v>156</v>
      </c>
      <c r="F20" t="s">
        <v>17</v>
      </c>
      <c r="G20">
        <v>36.780399322509766</v>
      </c>
      <c r="H20">
        <v>36.254459381103516</v>
      </c>
      <c r="I20">
        <v>0.46460786461830139</v>
      </c>
      <c r="J20">
        <v>1.2438638077583164E-4</v>
      </c>
      <c r="K20">
        <v>1.7655738338362426E-4</v>
      </c>
      <c r="L20">
        <v>4.6607699914602563E-5</v>
      </c>
      <c r="M20" t="s">
        <v>271</v>
      </c>
      <c r="Q20" s="5">
        <v>42556</v>
      </c>
      <c r="R20" s="9"/>
      <c r="S20" s="9"/>
      <c r="T20" s="9"/>
      <c r="U20" s="9"/>
      <c r="V20">
        <f t="shared" si="0"/>
        <v>0</v>
      </c>
    </row>
    <row r="21" spans="1:22" x14ac:dyDescent="0.25">
      <c r="A21" t="s">
        <v>32</v>
      </c>
      <c r="B21" t="s">
        <v>173</v>
      </c>
      <c r="C21" s="2">
        <v>42595</v>
      </c>
      <c r="D21" t="s">
        <v>269</v>
      </c>
      <c r="E21" t="s">
        <v>156</v>
      </c>
      <c r="F21" t="s">
        <v>17</v>
      </c>
      <c r="G21">
        <v>35.899826049804688</v>
      </c>
      <c r="H21">
        <v>36.254459381103516</v>
      </c>
      <c r="I21">
        <v>0.46460786461830139</v>
      </c>
      <c r="J21">
        <v>2.1408483735285699E-4</v>
      </c>
      <c r="K21">
        <v>1.7655738338362426E-4</v>
      </c>
      <c r="L21">
        <v>4.6607699914602563E-5</v>
      </c>
      <c r="M21" t="s">
        <v>271</v>
      </c>
      <c r="Q21" s="5">
        <v>42557</v>
      </c>
      <c r="R21" s="9"/>
      <c r="S21" s="9"/>
      <c r="T21" s="9"/>
      <c r="U21" s="9"/>
      <c r="V21">
        <f t="shared" si="0"/>
        <v>0</v>
      </c>
    </row>
    <row r="22" spans="1:22" x14ac:dyDescent="0.25">
      <c r="A22" t="s">
        <v>33</v>
      </c>
      <c r="B22" t="s">
        <v>173</v>
      </c>
      <c r="C22" s="2">
        <v>42595</v>
      </c>
      <c r="D22" t="s">
        <v>269</v>
      </c>
      <c r="E22" t="s">
        <v>156</v>
      </c>
      <c r="F22" t="s">
        <v>17</v>
      </c>
      <c r="G22">
        <v>36.083160400390625</v>
      </c>
      <c r="H22">
        <v>36.254459381103516</v>
      </c>
      <c r="I22">
        <v>0.46460786461830139</v>
      </c>
      <c r="J22">
        <v>1.9120088836643845E-4</v>
      </c>
      <c r="K22">
        <v>1.7655738338362426E-4</v>
      </c>
      <c r="L22">
        <v>4.6607699914602563E-5</v>
      </c>
      <c r="M22" t="s">
        <v>271</v>
      </c>
      <c r="Q22" s="5">
        <v>42558</v>
      </c>
      <c r="R22" s="9"/>
      <c r="S22" s="9"/>
      <c r="T22" s="9"/>
      <c r="U22" s="9"/>
      <c r="V22">
        <f t="shared" si="0"/>
        <v>0</v>
      </c>
    </row>
    <row r="23" spans="1:22" x14ac:dyDescent="0.25">
      <c r="A23" t="s">
        <v>34</v>
      </c>
      <c r="B23" t="s">
        <v>174</v>
      </c>
      <c r="C23" s="2">
        <v>42595</v>
      </c>
      <c r="D23" t="s">
        <v>269</v>
      </c>
      <c r="E23" t="s">
        <v>156</v>
      </c>
      <c r="F23" t="s">
        <v>17</v>
      </c>
      <c r="G23">
        <v>36.572925567626953</v>
      </c>
      <c r="H23">
        <v>37.395858764648438</v>
      </c>
      <c r="I23">
        <v>0.74245500564575195</v>
      </c>
      <c r="J23">
        <v>1.413621794199571E-4</v>
      </c>
      <c r="K23">
        <v>9.150631376542151E-5</v>
      </c>
      <c r="L23">
        <v>4.4004838855471462E-5</v>
      </c>
      <c r="M23" t="s">
        <v>271</v>
      </c>
      <c r="Q23" s="5">
        <v>42559</v>
      </c>
      <c r="R23" s="9"/>
      <c r="S23" s="9"/>
      <c r="T23" s="9"/>
      <c r="U23" s="9"/>
      <c r="V23">
        <f t="shared" si="0"/>
        <v>0</v>
      </c>
    </row>
    <row r="24" spans="1:22" x14ac:dyDescent="0.25">
      <c r="A24" t="s">
        <v>36</v>
      </c>
      <c r="B24" t="s">
        <v>174</v>
      </c>
      <c r="C24" s="2">
        <v>42595</v>
      </c>
      <c r="D24" t="s">
        <v>269</v>
      </c>
      <c r="E24" t="s">
        <v>156</v>
      </c>
      <c r="F24" t="s">
        <v>17</v>
      </c>
      <c r="G24">
        <v>37.599189758300781</v>
      </c>
      <c r="H24">
        <v>37.395858764648438</v>
      </c>
      <c r="I24">
        <v>0.74245500564575195</v>
      </c>
      <c r="J24">
        <v>7.5076648499816656E-5</v>
      </c>
      <c r="K24">
        <v>9.150631376542151E-5</v>
      </c>
      <c r="L24">
        <v>4.4004838855471462E-5</v>
      </c>
      <c r="M24" t="s">
        <v>271</v>
      </c>
      <c r="Q24" s="5">
        <v>42560</v>
      </c>
      <c r="R24" s="9"/>
      <c r="S24" s="9"/>
      <c r="T24" s="9"/>
      <c r="U24" s="9">
        <v>1</v>
      </c>
      <c r="V24">
        <f t="shared" si="0"/>
        <v>1</v>
      </c>
    </row>
    <row r="25" spans="1:22" x14ac:dyDescent="0.25">
      <c r="A25" t="s">
        <v>37</v>
      </c>
      <c r="B25" t="s">
        <v>174</v>
      </c>
      <c r="C25" s="2">
        <v>42595</v>
      </c>
      <c r="D25" t="s">
        <v>269</v>
      </c>
      <c r="E25" t="s">
        <v>156</v>
      </c>
      <c r="F25" t="s">
        <v>17</v>
      </c>
      <c r="G25">
        <v>38.015468597412109</v>
      </c>
      <c r="H25">
        <v>37.395858764648438</v>
      </c>
      <c r="I25">
        <v>0.74245500564575195</v>
      </c>
      <c r="J25">
        <v>5.8080117014469579E-5</v>
      </c>
      <c r="K25">
        <v>9.150631376542151E-5</v>
      </c>
      <c r="L25">
        <v>4.4004838855471462E-5</v>
      </c>
      <c r="M25" t="s">
        <v>271</v>
      </c>
      <c r="Q25" s="5">
        <v>42561</v>
      </c>
      <c r="R25" s="9"/>
      <c r="S25" s="9"/>
      <c r="T25" s="9"/>
      <c r="U25" s="9">
        <v>2</v>
      </c>
      <c r="V25">
        <f t="shared" si="0"/>
        <v>2</v>
      </c>
    </row>
    <row r="26" spans="1:22" x14ac:dyDescent="0.25">
      <c r="A26" t="s">
        <v>38</v>
      </c>
      <c r="B26" t="s">
        <v>175</v>
      </c>
      <c r="C26" s="2">
        <v>42596</v>
      </c>
      <c r="D26" t="s">
        <v>269</v>
      </c>
      <c r="E26" t="s">
        <v>156</v>
      </c>
      <c r="F26" t="s">
        <v>17</v>
      </c>
      <c r="G26">
        <v>35.72503662109375</v>
      </c>
      <c r="H26">
        <v>35.5640869140625</v>
      </c>
      <c r="I26">
        <v>0.32966023683547974</v>
      </c>
      <c r="J26">
        <v>2.3844798852223903E-4</v>
      </c>
      <c r="K26">
        <v>2.6710410020314157E-4</v>
      </c>
      <c r="L26">
        <v>5.6955279433168471E-5</v>
      </c>
      <c r="M26" t="s">
        <v>271</v>
      </c>
      <c r="Q26" s="5">
        <v>42562</v>
      </c>
      <c r="R26" s="9"/>
      <c r="S26" s="9"/>
      <c r="T26" s="9"/>
      <c r="U26" s="9">
        <v>2</v>
      </c>
      <c r="V26">
        <f t="shared" si="0"/>
        <v>2</v>
      </c>
    </row>
    <row r="27" spans="1:22" x14ac:dyDescent="0.25">
      <c r="A27" t="s">
        <v>40</v>
      </c>
      <c r="B27" t="s">
        <v>175</v>
      </c>
      <c r="C27" s="2">
        <v>42596</v>
      </c>
      <c r="D27" t="s">
        <v>269</v>
      </c>
      <c r="E27" t="s">
        <v>156</v>
      </c>
      <c r="F27" t="s">
        <v>17</v>
      </c>
      <c r="G27">
        <v>35.782352447509766</v>
      </c>
      <c r="H27">
        <v>35.5640869140625</v>
      </c>
      <c r="I27">
        <v>0.32966023683547974</v>
      </c>
      <c r="J27">
        <v>2.3016790510155261E-4</v>
      </c>
      <c r="K27">
        <v>2.6710410020314157E-4</v>
      </c>
      <c r="L27">
        <v>5.6955279433168471E-5</v>
      </c>
      <c r="M27" t="s">
        <v>271</v>
      </c>
      <c r="Q27" s="5">
        <v>42563</v>
      </c>
      <c r="R27" s="9"/>
      <c r="S27" s="9"/>
      <c r="T27" s="9"/>
      <c r="U27" s="9">
        <v>2</v>
      </c>
      <c r="V27">
        <f t="shared" si="0"/>
        <v>2</v>
      </c>
    </row>
    <row r="28" spans="1:22" x14ac:dyDescent="0.25">
      <c r="A28" t="s">
        <v>41</v>
      </c>
      <c r="B28" t="s">
        <v>175</v>
      </c>
      <c r="C28" s="2">
        <v>42596</v>
      </c>
      <c r="D28" t="s">
        <v>269</v>
      </c>
      <c r="E28" t="s">
        <v>156</v>
      </c>
      <c r="F28" t="s">
        <v>17</v>
      </c>
      <c r="G28">
        <v>35.184867858886719</v>
      </c>
      <c r="H28">
        <v>35.5640869140625</v>
      </c>
      <c r="I28">
        <v>0.32966023683547974</v>
      </c>
      <c r="J28">
        <v>3.326964215375483E-4</v>
      </c>
      <c r="K28">
        <v>2.6710410020314157E-4</v>
      </c>
      <c r="L28">
        <v>5.6955279433168471E-5</v>
      </c>
      <c r="M28" t="s">
        <v>271</v>
      </c>
      <c r="Q28" s="5">
        <v>42564</v>
      </c>
      <c r="R28" s="9"/>
      <c r="S28" s="9"/>
      <c r="T28" s="9"/>
      <c r="U28" s="9"/>
      <c r="V28">
        <f t="shared" si="0"/>
        <v>0</v>
      </c>
    </row>
    <row r="29" spans="1:22" x14ac:dyDescent="0.25">
      <c r="A29" t="s">
        <v>42</v>
      </c>
      <c r="B29" t="s">
        <v>176</v>
      </c>
      <c r="C29" s="2">
        <v>42596</v>
      </c>
      <c r="D29" t="s">
        <v>269</v>
      </c>
      <c r="E29" t="s">
        <v>156</v>
      </c>
      <c r="F29" t="s">
        <v>17</v>
      </c>
      <c r="G29">
        <v>35.626724243164063</v>
      </c>
      <c r="H29">
        <v>36.144992828369141</v>
      </c>
      <c r="I29">
        <v>0.59736281633377075</v>
      </c>
      <c r="J29">
        <v>2.533501829020679E-4</v>
      </c>
      <c r="K29">
        <v>1.9213363702874631E-4</v>
      </c>
      <c r="L29">
        <v>6.5523519879207015E-5</v>
      </c>
      <c r="M29" t="s">
        <v>271</v>
      </c>
      <c r="Q29" s="5">
        <v>42565</v>
      </c>
      <c r="R29" s="9"/>
      <c r="S29" s="9"/>
      <c r="T29" s="9"/>
      <c r="U29" s="9"/>
      <c r="V29">
        <f t="shared" si="0"/>
        <v>0</v>
      </c>
    </row>
    <row r="30" spans="1:22" x14ac:dyDescent="0.25">
      <c r="A30" t="s">
        <v>44</v>
      </c>
      <c r="B30" t="s">
        <v>176</v>
      </c>
      <c r="C30" s="2">
        <v>42596</v>
      </c>
      <c r="D30" t="s">
        <v>269</v>
      </c>
      <c r="E30" t="s">
        <v>156</v>
      </c>
      <c r="F30" t="s">
        <v>17</v>
      </c>
      <c r="G30">
        <v>36.009937286376953</v>
      </c>
      <c r="H30">
        <v>36.144992828369141</v>
      </c>
      <c r="I30">
        <v>0.59736281633377075</v>
      </c>
      <c r="J30">
        <v>2.000316308112815E-4</v>
      </c>
      <c r="K30">
        <v>1.9213363702874631E-4</v>
      </c>
      <c r="L30">
        <v>6.5523519879207015E-5</v>
      </c>
      <c r="M30" t="s">
        <v>271</v>
      </c>
      <c r="Q30" s="5">
        <v>42566</v>
      </c>
      <c r="R30" s="9"/>
      <c r="S30" s="9"/>
      <c r="T30" s="9"/>
      <c r="U30" s="9"/>
      <c r="V30">
        <f t="shared" si="0"/>
        <v>0</v>
      </c>
    </row>
    <row r="31" spans="1:22" x14ac:dyDescent="0.25">
      <c r="A31" t="s">
        <v>45</v>
      </c>
      <c r="B31" t="s">
        <v>176</v>
      </c>
      <c r="C31" s="2">
        <v>42596</v>
      </c>
      <c r="D31" t="s">
        <v>269</v>
      </c>
      <c r="E31" t="s">
        <v>156</v>
      </c>
      <c r="F31" t="s">
        <v>17</v>
      </c>
      <c r="G31">
        <v>36.798324584960938</v>
      </c>
      <c r="H31">
        <v>36.144992828369141</v>
      </c>
      <c r="I31">
        <v>0.59736281633377075</v>
      </c>
      <c r="J31">
        <v>1.2301909737288952E-4</v>
      </c>
      <c r="K31">
        <v>1.9213363702874631E-4</v>
      </c>
      <c r="L31">
        <v>6.5523519879207015E-5</v>
      </c>
      <c r="M31" t="s">
        <v>271</v>
      </c>
      <c r="Q31" s="5">
        <v>42567</v>
      </c>
      <c r="R31" s="9"/>
      <c r="S31" s="9"/>
      <c r="T31" s="9"/>
      <c r="U31" s="9"/>
      <c r="V31">
        <f t="shared" si="0"/>
        <v>0</v>
      </c>
    </row>
    <row r="32" spans="1:22" x14ac:dyDescent="0.25">
      <c r="A32" t="s">
        <v>46</v>
      </c>
      <c r="B32" t="s">
        <v>177</v>
      </c>
      <c r="C32" s="2">
        <v>42597</v>
      </c>
      <c r="D32" t="s">
        <v>269</v>
      </c>
      <c r="E32" t="s">
        <v>156</v>
      </c>
      <c r="F32" t="s">
        <v>17</v>
      </c>
      <c r="G32">
        <v>34.488685607910156</v>
      </c>
      <c r="H32">
        <v>34.461986541748047</v>
      </c>
      <c r="I32">
        <v>0.38629555702209473</v>
      </c>
      <c r="J32">
        <v>5.110721685923636E-4</v>
      </c>
      <c r="K32">
        <v>5.2950932877138257E-4</v>
      </c>
      <c r="L32">
        <v>1.2674300523940474E-4</v>
      </c>
      <c r="M32" t="s">
        <v>271</v>
      </c>
      <c r="Q32" s="5">
        <v>42568</v>
      </c>
      <c r="R32" s="9"/>
      <c r="S32" s="9"/>
      <c r="T32" s="9"/>
      <c r="U32" s="9">
        <v>1</v>
      </c>
      <c r="V32">
        <f t="shared" si="0"/>
        <v>1</v>
      </c>
    </row>
    <row r="33" spans="1:22" x14ac:dyDescent="0.25">
      <c r="A33" t="s">
        <v>48</v>
      </c>
      <c r="B33" t="s">
        <v>177</v>
      </c>
      <c r="C33" s="2">
        <v>42597</v>
      </c>
      <c r="D33" t="s">
        <v>269</v>
      </c>
      <c r="E33" t="s">
        <v>156</v>
      </c>
      <c r="F33" t="s">
        <v>17</v>
      </c>
      <c r="G33">
        <v>34.834239959716797</v>
      </c>
      <c r="H33">
        <v>34.461986541748047</v>
      </c>
      <c r="I33">
        <v>0.38629555702209473</v>
      </c>
      <c r="J33">
        <v>4.1299473377875984E-4</v>
      </c>
      <c r="K33">
        <v>5.2950932877138257E-4</v>
      </c>
      <c r="L33">
        <v>1.2674300523940474E-4</v>
      </c>
      <c r="M33" t="s">
        <v>271</v>
      </c>
      <c r="Q33" s="5">
        <v>42569</v>
      </c>
      <c r="R33" s="9"/>
      <c r="S33" s="9"/>
      <c r="T33" s="9"/>
      <c r="U33" s="9"/>
      <c r="V33">
        <f t="shared" si="0"/>
        <v>0</v>
      </c>
    </row>
    <row r="34" spans="1:22" x14ac:dyDescent="0.25">
      <c r="A34" t="s">
        <v>49</v>
      </c>
      <c r="B34" t="s">
        <v>177</v>
      </c>
      <c r="C34" s="2">
        <v>42597</v>
      </c>
      <c r="D34" t="s">
        <v>269</v>
      </c>
      <c r="E34" t="s">
        <v>156</v>
      </c>
      <c r="F34" t="s">
        <v>17</v>
      </c>
      <c r="G34">
        <v>34.063034057617188</v>
      </c>
      <c r="H34">
        <v>34.461986541748047</v>
      </c>
      <c r="I34">
        <v>0.38629555702209473</v>
      </c>
      <c r="J34">
        <v>6.6446117125451565E-4</v>
      </c>
      <c r="K34">
        <v>5.2950932877138257E-4</v>
      </c>
      <c r="L34">
        <v>1.2674300523940474E-4</v>
      </c>
      <c r="M34" t="s">
        <v>271</v>
      </c>
      <c r="Q34" s="5">
        <v>42570</v>
      </c>
      <c r="R34" s="9"/>
      <c r="S34" s="9"/>
      <c r="T34" s="9"/>
      <c r="U34" s="9">
        <v>1</v>
      </c>
      <c r="V34">
        <f t="shared" si="0"/>
        <v>1</v>
      </c>
    </row>
    <row r="35" spans="1:22" x14ac:dyDescent="0.25">
      <c r="A35" t="s">
        <v>50</v>
      </c>
      <c r="B35" t="s">
        <v>178</v>
      </c>
      <c r="C35" s="2">
        <v>42597</v>
      </c>
      <c r="D35" t="s">
        <v>269</v>
      </c>
      <c r="E35" t="s">
        <v>156</v>
      </c>
      <c r="F35" t="s">
        <v>17</v>
      </c>
      <c r="G35">
        <v>35.451145172119141</v>
      </c>
      <c r="H35">
        <v>35.176403045654297</v>
      </c>
      <c r="I35">
        <v>0.26376074552536011</v>
      </c>
      <c r="J35">
        <v>2.8231920441612601E-4</v>
      </c>
      <c r="K35">
        <v>3.3737128251232207E-4</v>
      </c>
      <c r="L35">
        <v>5.4100932175060734E-5</v>
      </c>
      <c r="M35" t="s">
        <v>271</v>
      </c>
      <c r="Q35" s="5">
        <v>42571</v>
      </c>
      <c r="R35" s="9"/>
      <c r="S35" s="9"/>
      <c r="T35" s="9"/>
      <c r="U35" s="9"/>
      <c r="V35">
        <f t="shared" si="0"/>
        <v>0</v>
      </c>
    </row>
    <row r="36" spans="1:22" x14ac:dyDescent="0.25">
      <c r="A36" t="s">
        <v>52</v>
      </c>
      <c r="B36" t="s">
        <v>178</v>
      </c>
      <c r="C36" s="2">
        <v>42597</v>
      </c>
      <c r="D36" t="s">
        <v>269</v>
      </c>
      <c r="E36" t="s">
        <v>156</v>
      </c>
      <c r="F36" t="s">
        <v>17</v>
      </c>
      <c r="G36">
        <v>34.925201416015625</v>
      </c>
      <c r="H36">
        <v>35.176403045654297</v>
      </c>
      <c r="I36">
        <v>0.26376074552536011</v>
      </c>
      <c r="J36">
        <v>3.9046804886311293E-4</v>
      </c>
      <c r="K36">
        <v>3.3737128251232207E-4</v>
      </c>
      <c r="L36">
        <v>5.4100932175060734E-5</v>
      </c>
      <c r="M36" t="s">
        <v>271</v>
      </c>
      <c r="Q36" s="5">
        <v>42572</v>
      </c>
      <c r="R36" s="9"/>
      <c r="S36" s="9"/>
      <c r="T36" s="9"/>
      <c r="U36" s="9"/>
      <c r="V36">
        <f t="shared" si="0"/>
        <v>0</v>
      </c>
    </row>
    <row r="37" spans="1:22" x14ac:dyDescent="0.25">
      <c r="A37" t="s">
        <v>53</v>
      </c>
      <c r="B37" t="s">
        <v>178</v>
      </c>
      <c r="C37" s="2">
        <v>42597</v>
      </c>
      <c r="D37" t="s">
        <v>269</v>
      </c>
      <c r="E37" t="s">
        <v>156</v>
      </c>
      <c r="F37" t="s">
        <v>17</v>
      </c>
      <c r="G37">
        <v>35.152866363525391</v>
      </c>
      <c r="H37">
        <v>35.176403045654297</v>
      </c>
      <c r="I37">
        <v>0.26376074552536011</v>
      </c>
      <c r="J37">
        <v>3.3932665246538818E-4</v>
      </c>
      <c r="K37">
        <v>3.3737128251232207E-4</v>
      </c>
      <c r="L37">
        <v>5.4100932175060734E-5</v>
      </c>
      <c r="M37" t="s">
        <v>271</v>
      </c>
      <c r="Q37" s="5">
        <v>42573</v>
      </c>
      <c r="R37" s="9"/>
      <c r="S37" s="9"/>
      <c r="T37" s="9"/>
      <c r="U37" s="9"/>
      <c r="V37">
        <f t="shared" si="0"/>
        <v>0</v>
      </c>
    </row>
    <row r="38" spans="1:22" x14ac:dyDescent="0.25">
      <c r="A38" t="s">
        <v>54</v>
      </c>
      <c r="B38" t="s">
        <v>179</v>
      </c>
      <c r="C38" s="2">
        <v>42598</v>
      </c>
      <c r="D38" t="s">
        <v>269</v>
      </c>
      <c r="E38" t="s">
        <v>156</v>
      </c>
      <c r="F38" t="s">
        <v>17</v>
      </c>
      <c r="G38">
        <v>36.102691650390625</v>
      </c>
      <c r="H38">
        <v>35.987155914306641</v>
      </c>
      <c r="I38">
        <v>0.34283095598220825</v>
      </c>
      <c r="J38">
        <v>1.8891198851633817E-4</v>
      </c>
      <c r="K38">
        <v>2.0598998526111245E-4</v>
      </c>
      <c r="L38">
        <v>4.5278407924342901E-5</v>
      </c>
      <c r="M38" t="s">
        <v>271</v>
      </c>
      <c r="Q38" s="5">
        <v>42574</v>
      </c>
      <c r="R38" s="9"/>
      <c r="S38" s="9"/>
      <c r="T38" s="9"/>
      <c r="U38" s="9"/>
      <c r="V38">
        <f t="shared" si="0"/>
        <v>0</v>
      </c>
    </row>
    <row r="39" spans="1:22" x14ac:dyDescent="0.25">
      <c r="A39" t="s">
        <v>56</v>
      </c>
      <c r="B39" t="s">
        <v>179</v>
      </c>
      <c r="C39" s="2">
        <v>42598</v>
      </c>
      <c r="D39" t="s">
        <v>269</v>
      </c>
      <c r="E39" t="s">
        <v>156</v>
      </c>
      <c r="F39" t="s">
        <v>17</v>
      </c>
      <c r="G39">
        <v>35.601486206054688</v>
      </c>
      <c r="H39">
        <v>35.987155914306641</v>
      </c>
      <c r="I39">
        <v>0.34283095598220825</v>
      </c>
      <c r="J39">
        <v>2.5732372887432575E-4</v>
      </c>
      <c r="K39">
        <v>2.0598998526111245E-4</v>
      </c>
      <c r="L39">
        <v>4.5278407924342901E-5</v>
      </c>
      <c r="M39" t="s">
        <v>271</v>
      </c>
      <c r="Q39" s="5">
        <v>42575</v>
      </c>
      <c r="R39" s="9"/>
      <c r="S39" s="9"/>
      <c r="T39" s="9"/>
      <c r="U39" s="9"/>
      <c r="V39">
        <f t="shared" si="0"/>
        <v>0</v>
      </c>
    </row>
    <row r="40" spans="1:22" x14ac:dyDescent="0.25">
      <c r="A40" t="s">
        <v>57</v>
      </c>
      <c r="B40" t="s">
        <v>179</v>
      </c>
      <c r="C40" s="2">
        <v>42598</v>
      </c>
      <c r="D40" t="s">
        <v>269</v>
      </c>
      <c r="E40" t="s">
        <v>156</v>
      </c>
      <c r="F40" t="s">
        <v>17</v>
      </c>
      <c r="G40">
        <v>36.257297515869141</v>
      </c>
      <c r="H40">
        <v>35.987155914306641</v>
      </c>
      <c r="I40">
        <v>0.34283095598220825</v>
      </c>
      <c r="J40">
        <v>1.717342238407582E-4</v>
      </c>
      <c r="K40">
        <v>2.0598998526111245E-4</v>
      </c>
      <c r="L40">
        <v>4.5278407924342901E-5</v>
      </c>
      <c r="M40" t="s">
        <v>271</v>
      </c>
      <c r="Q40" s="5">
        <v>42576</v>
      </c>
      <c r="R40" s="9"/>
      <c r="S40" s="9"/>
      <c r="T40" s="9"/>
      <c r="U40" s="9"/>
      <c r="V40">
        <f t="shared" si="0"/>
        <v>0</v>
      </c>
    </row>
    <row r="41" spans="1:22" x14ac:dyDescent="0.25">
      <c r="A41" t="s">
        <v>58</v>
      </c>
      <c r="B41" t="s">
        <v>180</v>
      </c>
      <c r="C41" s="2">
        <v>42598</v>
      </c>
      <c r="D41" t="s">
        <v>269</v>
      </c>
      <c r="E41" t="s">
        <v>156</v>
      </c>
      <c r="F41" t="s">
        <v>17</v>
      </c>
      <c r="G41">
        <v>35.166362762451172</v>
      </c>
      <c r="H41">
        <v>35.218246459960938</v>
      </c>
      <c r="I41">
        <v>0.13348224759101868</v>
      </c>
      <c r="J41">
        <v>3.3651443663984537E-4</v>
      </c>
      <c r="K41">
        <v>3.2664529862813652E-4</v>
      </c>
      <c r="L41">
        <v>2.6311117835575715E-5</v>
      </c>
      <c r="M41" t="s">
        <v>271</v>
      </c>
      <c r="Q41" s="5">
        <v>42577</v>
      </c>
      <c r="R41" s="9"/>
      <c r="S41" s="9"/>
      <c r="T41" s="9"/>
      <c r="U41" s="9"/>
      <c r="V41">
        <f t="shared" si="0"/>
        <v>0</v>
      </c>
    </row>
    <row r="42" spans="1:22" x14ac:dyDescent="0.25">
      <c r="A42" t="s">
        <v>60</v>
      </c>
      <c r="B42" t="s">
        <v>180</v>
      </c>
      <c r="C42" s="2">
        <v>42598</v>
      </c>
      <c r="D42" t="s">
        <v>269</v>
      </c>
      <c r="E42" t="s">
        <v>156</v>
      </c>
      <c r="F42" t="s">
        <v>17</v>
      </c>
      <c r="G42">
        <v>35.369880676269531</v>
      </c>
      <c r="H42">
        <v>35.218246459960938</v>
      </c>
      <c r="I42">
        <v>0.13348224759101868</v>
      </c>
      <c r="J42">
        <v>2.9682647436857224E-4</v>
      </c>
      <c r="K42">
        <v>3.2664529862813652E-4</v>
      </c>
      <c r="L42">
        <v>2.6311117835575715E-5</v>
      </c>
      <c r="M42" t="s">
        <v>271</v>
      </c>
      <c r="Q42" s="5">
        <v>42578</v>
      </c>
      <c r="R42" s="9"/>
      <c r="S42" s="9"/>
      <c r="T42" s="9"/>
      <c r="U42" s="9"/>
      <c r="V42">
        <f t="shared" si="0"/>
        <v>0</v>
      </c>
    </row>
    <row r="43" spans="1:22" x14ac:dyDescent="0.25">
      <c r="A43" t="s">
        <v>61</v>
      </c>
      <c r="B43" t="s">
        <v>180</v>
      </c>
      <c r="C43" s="2">
        <v>42598</v>
      </c>
      <c r="D43" t="s">
        <v>269</v>
      </c>
      <c r="E43" t="s">
        <v>156</v>
      </c>
      <c r="F43" t="s">
        <v>17</v>
      </c>
      <c r="G43">
        <v>35.118495941162109</v>
      </c>
      <c r="H43">
        <v>35.218246459960938</v>
      </c>
      <c r="I43">
        <v>0.13348224759101868</v>
      </c>
      <c r="J43">
        <v>3.4659492666833103E-4</v>
      </c>
      <c r="K43">
        <v>3.2664529862813652E-4</v>
      </c>
      <c r="L43">
        <v>2.6311117835575715E-5</v>
      </c>
      <c r="M43" t="s">
        <v>271</v>
      </c>
      <c r="Q43" s="5">
        <v>42579</v>
      </c>
      <c r="R43" s="9"/>
      <c r="S43" s="9"/>
      <c r="T43" s="9"/>
      <c r="U43" s="9"/>
      <c r="V43">
        <f t="shared" si="0"/>
        <v>0</v>
      </c>
    </row>
    <row r="44" spans="1:22" x14ac:dyDescent="0.25">
      <c r="A44" t="s">
        <v>62</v>
      </c>
      <c r="B44" t="s">
        <v>181</v>
      </c>
      <c r="C44" s="2">
        <v>42599</v>
      </c>
      <c r="D44" t="s">
        <v>269</v>
      </c>
      <c r="E44" t="s">
        <v>156</v>
      </c>
      <c r="F44" t="s">
        <v>17</v>
      </c>
      <c r="G44">
        <v>35.824050903320313</v>
      </c>
      <c r="H44">
        <v>36.352893829345703</v>
      </c>
      <c r="I44">
        <v>0.64235866069793701</v>
      </c>
      <c r="J44">
        <v>2.2432523837778717E-4</v>
      </c>
      <c r="K44">
        <v>1.7003102402668446E-4</v>
      </c>
      <c r="L44">
        <v>6.0893977206433192E-5</v>
      </c>
      <c r="M44" t="s">
        <v>271</v>
      </c>
      <c r="Q44" s="5">
        <v>42580</v>
      </c>
      <c r="R44" s="9"/>
      <c r="S44" s="9"/>
      <c r="T44" s="9"/>
      <c r="U44" s="9"/>
      <c r="V44">
        <f t="shared" si="0"/>
        <v>0</v>
      </c>
    </row>
    <row r="45" spans="1:22" x14ac:dyDescent="0.25">
      <c r="A45" t="s">
        <v>64</v>
      </c>
      <c r="B45" t="s">
        <v>181</v>
      </c>
      <c r="C45" s="2">
        <v>42599</v>
      </c>
      <c r="D45" t="s">
        <v>269</v>
      </c>
      <c r="E45" t="s">
        <v>156</v>
      </c>
      <c r="F45" t="s">
        <v>17</v>
      </c>
      <c r="G45">
        <v>37.067726135253906</v>
      </c>
      <c r="H45">
        <v>36.352893829345703</v>
      </c>
      <c r="I45">
        <v>0.64235866069793701</v>
      </c>
      <c r="J45">
        <v>1.041905052261427E-4</v>
      </c>
      <c r="K45">
        <v>1.7003102402668446E-4</v>
      </c>
      <c r="L45">
        <v>6.0893977206433192E-5</v>
      </c>
      <c r="M45" t="s">
        <v>271</v>
      </c>
      <c r="Q45" s="5">
        <v>42581</v>
      </c>
      <c r="R45" s="9"/>
      <c r="S45" s="9"/>
      <c r="T45" s="9"/>
      <c r="U45" s="9"/>
      <c r="V45">
        <f t="shared" si="0"/>
        <v>0</v>
      </c>
    </row>
    <row r="46" spans="1:22" x14ac:dyDescent="0.25">
      <c r="A46" t="s">
        <v>65</v>
      </c>
      <c r="B46" t="s">
        <v>181</v>
      </c>
      <c r="C46" s="2">
        <v>42599</v>
      </c>
      <c r="D46" t="s">
        <v>269</v>
      </c>
      <c r="E46" t="s">
        <v>156</v>
      </c>
      <c r="F46" t="s">
        <v>17</v>
      </c>
      <c r="G46">
        <v>36.166912078857422</v>
      </c>
      <c r="H46">
        <v>36.352893829345703</v>
      </c>
      <c r="I46">
        <v>0.64235866069793701</v>
      </c>
      <c r="J46">
        <v>1.8157732847612351E-4</v>
      </c>
      <c r="K46">
        <v>1.7003102402668446E-4</v>
      </c>
      <c r="L46">
        <v>6.0893977206433192E-5</v>
      </c>
      <c r="M46" t="s">
        <v>271</v>
      </c>
      <c r="Q46" s="5">
        <v>42582</v>
      </c>
      <c r="R46" s="9"/>
      <c r="S46" s="9"/>
      <c r="T46" s="9"/>
      <c r="U46" s="9"/>
      <c r="V46">
        <f t="shared" si="0"/>
        <v>0</v>
      </c>
    </row>
    <row r="47" spans="1:22" x14ac:dyDescent="0.25">
      <c r="A47" t="s">
        <v>66</v>
      </c>
      <c r="B47" t="s">
        <v>182</v>
      </c>
      <c r="C47" s="2">
        <v>42599</v>
      </c>
      <c r="D47" t="s">
        <v>269</v>
      </c>
      <c r="E47" t="s">
        <v>156</v>
      </c>
      <c r="F47" t="s">
        <v>17</v>
      </c>
      <c r="G47">
        <v>36.283035278320313</v>
      </c>
      <c r="H47">
        <v>35.736347198486328</v>
      </c>
      <c r="I47">
        <v>0.51265692710876465</v>
      </c>
      <c r="J47">
        <v>1.6903024516068399E-4</v>
      </c>
      <c r="K47">
        <v>2.4455998209305108E-4</v>
      </c>
      <c r="L47">
        <v>7.3749797593336552E-5</v>
      </c>
      <c r="M47" t="s">
        <v>271</v>
      </c>
      <c r="Q47" s="5">
        <v>42583</v>
      </c>
      <c r="R47" s="9"/>
      <c r="S47" s="9"/>
      <c r="T47" s="9"/>
      <c r="U47" s="9"/>
      <c r="V47">
        <f t="shared" si="0"/>
        <v>0</v>
      </c>
    </row>
    <row r="48" spans="1:22" x14ac:dyDescent="0.25">
      <c r="A48" t="s">
        <v>68</v>
      </c>
      <c r="B48" t="s">
        <v>182</v>
      </c>
      <c r="C48" s="2">
        <v>42599</v>
      </c>
      <c r="D48" t="s">
        <v>269</v>
      </c>
      <c r="E48" t="s">
        <v>156</v>
      </c>
      <c r="F48" t="s">
        <v>17</v>
      </c>
      <c r="G48">
        <v>35.266365051269531</v>
      </c>
      <c r="H48">
        <v>35.736347198486328</v>
      </c>
      <c r="I48">
        <v>0.51265692710876465</v>
      </c>
      <c r="J48">
        <v>3.1639062217436731E-4</v>
      </c>
      <c r="K48">
        <v>2.4455998209305108E-4</v>
      </c>
      <c r="L48">
        <v>7.3749797593336552E-5</v>
      </c>
      <c r="M48" t="s">
        <v>271</v>
      </c>
      <c r="Q48" s="5">
        <v>42584</v>
      </c>
      <c r="R48" s="9"/>
      <c r="S48" s="9"/>
      <c r="T48" s="9"/>
      <c r="U48" s="9"/>
      <c r="V48">
        <f t="shared" si="0"/>
        <v>0</v>
      </c>
    </row>
    <row r="49" spans="1:22" x14ac:dyDescent="0.25">
      <c r="A49" t="s">
        <v>69</v>
      </c>
      <c r="B49" t="s">
        <v>182</v>
      </c>
      <c r="C49" s="2">
        <v>42599</v>
      </c>
      <c r="D49" t="s">
        <v>269</v>
      </c>
      <c r="E49" t="s">
        <v>156</v>
      </c>
      <c r="F49" t="s">
        <v>17</v>
      </c>
      <c r="G49">
        <v>35.659645080566406</v>
      </c>
      <c r="H49">
        <v>35.736347198486328</v>
      </c>
      <c r="I49">
        <v>0.51265692710876465</v>
      </c>
      <c r="J49">
        <v>2.4825910804793239E-4</v>
      </c>
      <c r="K49">
        <v>2.4455998209305108E-4</v>
      </c>
      <c r="L49">
        <v>7.3749797593336552E-5</v>
      </c>
      <c r="M49" t="s">
        <v>271</v>
      </c>
      <c r="Q49" s="5">
        <v>42585</v>
      </c>
      <c r="R49" s="9"/>
      <c r="S49" s="9"/>
      <c r="T49" s="9"/>
      <c r="U49" s="9"/>
      <c r="V49">
        <f t="shared" si="0"/>
        <v>0</v>
      </c>
    </row>
    <row r="50" spans="1:22" x14ac:dyDescent="0.25">
      <c r="A50" t="s">
        <v>70</v>
      </c>
      <c r="B50" t="s">
        <v>183</v>
      </c>
      <c r="C50" s="2">
        <v>42600</v>
      </c>
      <c r="D50" t="s">
        <v>269</v>
      </c>
      <c r="E50" t="s">
        <v>156</v>
      </c>
      <c r="F50" t="s">
        <v>17</v>
      </c>
      <c r="G50">
        <v>35.230091094970703</v>
      </c>
      <c r="H50">
        <v>35.090824127197266</v>
      </c>
      <c r="I50">
        <v>0.12584325671195984</v>
      </c>
      <c r="J50">
        <v>3.235471376683563E-4</v>
      </c>
      <c r="K50">
        <v>3.5326051875017583E-4</v>
      </c>
      <c r="L50">
        <v>2.699303331610281E-5</v>
      </c>
      <c r="M50" t="s">
        <v>271</v>
      </c>
      <c r="Q50" s="5">
        <v>42586</v>
      </c>
      <c r="R50" s="9"/>
      <c r="S50" s="9"/>
      <c r="T50" s="9"/>
      <c r="U50" s="9"/>
      <c r="V50">
        <f t="shared" si="0"/>
        <v>0</v>
      </c>
    </row>
    <row r="51" spans="1:22" x14ac:dyDescent="0.25">
      <c r="A51" t="s">
        <v>72</v>
      </c>
      <c r="B51" t="s">
        <v>183</v>
      </c>
      <c r="C51" s="2">
        <v>42600</v>
      </c>
      <c r="D51" t="s">
        <v>269</v>
      </c>
      <c r="E51" t="s">
        <v>156</v>
      </c>
      <c r="F51" t="s">
        <v>17</v>
      </c>
      <c r="G51">
        <v>35.057113647460938</v>
      </c>
      <c r="H51">
        <v>35.090824127197266</v>
      </c>
      <c r="I51">
        <v>0.12584325671195984</v>
      </c>
      <c r="J51">
        <v>3.599648189265281E-4</v>
      </c>
      <c r="K51">
        <v>3.5326051875017583E-4</v>
      </c>
      <c r="L51">
        <v>2.699303331610281E-5</v>
      </c>
      <c r="M51" t="s">
        <v>271</v>
      </c>
      <c r="Q51" s="5">
        <v>42587</v>
      </c>
      <c r="R51" s="9"/>
      <c r="S51" s="9"/>
      <c r="T51" s="9"/>
      <c r="U51" s="9"/>
      <c r="V51">
        <f t="shared" si="0"/>
        <v>0</v>
      </c>
    </row>
    <row r="52" spans="1:22" x14ac:dyDescent="0.25">
      <c r="A52" t="s">
        <v>73</v>
      </c>
      <c r="B52" t="s">
        <v>183</v>
      </c>
      <c r="C52" s="2">
        <v>42600</v>
      </c>
      <c r="D52" t="s">
        <v>269</v>
      </c>
      <c r="E52" t="s">
        <v>156</v>
      </c>
      <c r="F52" t="s">
        <v>17</v>
      </c>
      <c r="G52">
        <v>34.985271453857422</v>
      </c>
      <c r="H52">
        <v>35.090824127197266</v>
      </c>
      <c r="I52">
        <v>0.12584325671195984</v>
      </c>
      <c r="J52">
        <v>3.7626954144798219E-4</v>
      </c>
      <c r="K52">
        <v>3.5326051875017583E-4</v>
      </c>
      <c r="L52">
        <v>2.699303331610281E-5</v>
      </c>
      <c r="M52" t="s">
        <v>271</v>
      </c>
      <c r="Q52" s="5">
        <v>42588</v>
      </c>
      <c r="R52" s="9"/>
      <c r="S52" s="9"/>
      <c r="T52" s="9"/>
      <c r="U52" s="9"/>
      <c r="V52">
        <f t="shared" si="0"/>
        <v>0</v>
      </c>
    </row>
    <row r="53" spans="1:22" x14ac:dyDescent="0.25">
      <c r="A53" t="s">
        <v>74</v>
      </c>
      <c r="B53" t="s">
        <v>184</v>
      </c>
      <c r="C53" s="2">
        <v>42600</v>
      </c>
      <c r="D53" t="s">
        <v>269</v>
      </c>
      <c r="E53" t="s">
        <v>156</v>
      </c>
      <c r="F53" t="s">
        <v>17</v>
      </c>
      <c r="G53">
        <v>35.594768524169922</v>
      </c>
      <c r="H53">
        <v>35.115711212158203</v>
      </c>
      <c r="I53">
        <v>0.54480552673339844</v>
      </c>
      <c r="J53">
        <v>2.5839183945208788E-4</v>
      </c>
      <c r="K53">
        <v>3.6081566940993071E-4</v>
      </c>
      <c r="L53">
        <v>1.2517604045569897E-4</v>
      </c>
      <c r="M53" t="s">
        <v>271</v>
      </c>
      <c r="Q53" s="5">
        <v>42589</v>
      </c>
      <c r="R53" s="9"/>
      <c r="S53" s="9"/>
      <c r="T53" s="9"/>
      <c r="U53" s="9"/>
      <c r="V53">
        <f t="shared" si="0"/>
        <v>0</v>
      </c>
    </row>
    <row r="54" spans="1:22" x14ac:dyDescent="0.25">
      <c r="A54" t="s">
        <v>76</v>
      </c>
      <c r="B54" t="s">
        <v>184</v>
      </c>
      <c r="C54" s="2">
        <v>42600</v>
      </c>
      <c r="D54" t="s">
        <v>269</v>
      </c>
      <c r="E54" t="s">
        <v>156</v>
      </c>
      <c r="F54" t="s">
        <v>17</v>
      </c>
      <c r="G54">
        <v>35.229305267333984</v>
      </c>
      <c r="H54">
        <v>35.115711212158203</v>
      </c>
      <c r="I54">
        <v>0.54480552673339844</v>
      </c>
      <c r="J54">
        <v>3.2370397821068764E-4</v>
      </c>
      <c r="K54">
        <v>3.6081566940993071E-4</v>
      </c>
      <c r="L54">
        <v>1.2517604045569897E-4</v>
      </c>
      <c r="M54" t="s">
        <v>271</v>
      </c>
      <c r="Q54" s="5">
        <v>42590</v>
      </c>
      <c r="R54" s="9"/>
      <c r="S54" s="9"/>
      <c r="T54" s="9"/>
      <c r="U54" s="9"/>
      <c r="V54">
        <f t="shared" si="0"/>
        <v>0</v>
      </c>
    </row>
    <row r="55" spans="1:22" x14ac:dyDescent="0.25">
      <c r="A55" t="s">
        <v>77</v>
      </c>
      <c r="B55" t="s">
        <v>184</v>
      </c>
      <c r="C55" s="2">
        <v>42600</v>
      </c>
      <c r="D55" t="s">
        <v>269</v>
      </c>
      <c r="E55" t="s">
        <v>156</v>
      </c>
      <c r="F55" t="s">
        <v>17</v>
      </c>
      <c r="G55">
        <v>34.523067474365234</v>
      </c>
      <c r="H55">
        <v>35.115711212158203</v>
      </c>
      <c r="I55">
        <v>0.54480552673339844</v>
      </c>
      <c r="J55">
        <v>5.003511905670166E-4</v>
      </c>
      <c r="K55">
        <v>3.6081566940993071E-4</v>
      </c>
      <c r="L55">
        <v>1.2517604045569897E-4</v>
      </c>
      <c r="M55" t="s">
        <v>271</v>
      </c>
      <c r="Q55" s="5">
        <v>42591</v>
      </c>
      <c r="R55" s="9"/>
      <c r="S55" s="9"/>
      <c r="T55" s="9"/>
      <c r="U55" s="9"/>
      <c r="V55">
        <f t="shared" si="0"/>
        <v>0</v>
      </c>
    </row>
    <row r="56" spans="1:22" x14ac:dyDescent="0.25">
      <c r="A56" t="s">
        <v>78</v>
      </c>
      <c r="B56" t="s">
        <v>185</v>
      </c>
      <c r="C56" s="2">
        <v>42601</v>
      </c>
      <c r="D56" t="s">
        <v>269</v>
      </c>
      <c r="E56" t="s">
        <v>156</v>
      </c>
      <c r="F56" t="s">
        <v>17</v>
      </c>
      <c r="G56">
        <v>35.044082641601563</v>
      </c>
      <c r="H56">
        <v>35.108211517333984</v>
      </c>
      <c r="I56">
        <v>0.16806451976299286</v>
      </c>
      <c r="J56">
        <v>3.628688573371619E-4</v>
      </c>
      <c r="K56">
        <v>3.5002827644348145E-4</v>
      </c>
      <c r="L56">
        <v>3.529893365339376E-5</v>
      </c>
      <c r="M56" t="s">
        <v>271</v>
      </c>
      <c r="Q56" s="5">
        <v>42592</v>
      </c>
      <c r="R56" s="9"/>
      <c r="S56" s="9"/>
      <c r="T56" s="9"/>
      <c r="U56" s="9"/>
      <c r="V56">
        <f t="shared" si="0"/>
        <v>0</v>
      </c>
    </row>
    <row r="57" spans="1:22" x14ac:dyDescent="0.25">
      <c r="A57" t="s">
        <v>80</v>
      </c>
      <c r="B57" t="s">
        <v>185</v>
      </c>
      <c r="C57" s="2">
        <v>42601</v>
      </c>
      <c r="D57" t="s">
        <v>269</v>
      </c>
      <c r="E57" t="s">
        <v>156</v>
      </c>
      <c r="F57" t="s">
        <v>17</v>
      </c>
      <c r="G57">
        <v>35.298900604248047</v>
      </c>
      <c r="H57">
        <v>35.108211517333984</v>
      </c>
      <c r="I57">
        <v>0.16806451976299286</v>
      </c>
      <c r="J57">
        <v>3.1010640668682754E-4</v>
      </c>
      <c r="K57">
        <v>3.5002827644348145E-4</v>
      </c>
      <c r="L57">
        <v>3.529893365339376E-5</v>
      </c>
      <c r="M57" t="s">
        <v>271</v>
      </c>
      <c r="Q57" s="5">
        <v>42593</v>
      </c>
      <c r="R57" s="9"/>
      <c r="S57" s="9"/>
      <c r="T57" s="9"/>
      <c r="U57" s="9"/>
      <c r="V57">
        <f t="shared" si="0"/>
        <v>0</v>
      </c>
    </row>
    <row r="58" spans="1:22" x14ac:dyDescent="0.25">
      <c r="A58" t="s">
        <v>81</v>
      </c>
      <c r="B58" t="s">
        <v>185</v>
      </c>
      <c r="C58" s="2">
        <v>42601</v>
      </c>
      <c r="D58" t="s">
        <v>269</v>
      </c>
      <c r="E58" t="s">
        <v>156</v>
      </c>
      <c r="F58" t="s">
        <v>17</v>
      </c>
      <c r="G58">
        <v>34.981655120849609</v>
      </c>
      <c r="H58">
        <v>35.108211517333984</v>
      </c>
      <c r="I58">
        <v>0.16806451976299286</v>
      </c>
      <c r="J58">
        <v>3.7710950709879398E-4</v>
      </c>
      <c r="K58">
        <v>3.5002827644348145E-4</v>
      </c>
      <c r="L58">
        <v>3.529893365339376E-5</v>
      </c>
      <c r="M58" t="s">
        <v>271</v>
      </c>
      <c r="Q58" s="5">
        <v>42594</v>
      </c>
      <c r="R58" s="9"/>
      <c r="S58" s="9"/>
      <c r="T58" s="9"/>
      <c r="U58" s="9"/>
      <c r="V58">
        <f t="shared" si="0"/>
        <v>0</v>
      </c>
    </row>
    <row r="59" spans="1:22" x14ac:dyDescent="0.25">
      <c r="A59" t="s">
        <v>82</v>
      </c>
      <c r="B59" t="s">
        <v>186</v>
      </c>
      <c r="C59" s="2">
        <v>42601</v>
      </c>
      <c r="D59" t="s">
        <v>269</v>
      </c>
      <c r="E59" t="s">
        <v>156</v>
      </c>
      <c r="F59" t="s">
        <v>17</v>
      </c>
      <c r="G59">
        <v>34.696365356445313</v>
      </c>
      <c r="H59">
        <v>35.382881164550781</v>
      </c>
      <c r="I59">
        <v>0.72915410995483398</v>
      </c>
      <c r="J59">
        <v>4.4964178232476115E-4</v>
      </c>
      <c r="K59">
        <v>3.1414968543685973E-4</v>
      </c>
      <c r="L59">
        <v>1.3305316679179668E-4</v>
      </c>
      <c r="M59" t="s">
        <v>271</v>
      </c>
      <c r="Q59" s="5">
        <v>42595</v>
      </c>
      <c r="R59" s="9"/>
      <c r="S59" s="9"/>
      <c r="T59" s="9"/>
      <c r="U59" s="9"/>
      <c r="V59">
        <f t="shared" si="0"/>
        <v>0</v>
      </c>
    </row>
    <row r="60" spans="1:22" x14ac:dyDescent="0.25">
      <c r="A60" t="s">
        <v>84</v>
      </c>
      <c r="B60" t="s">
        <v>186</v>
      </c>
      <c r="C60" s="2">
        <v>42601</v>
      </c>
      <c r="D60" t="s">
        <v>269</v>
      </c>
      <c r="E60" t="s">
        <v>156</v>
      </c>
      <c r="F60" t="s">
        <v>17</v>
      </c>
      <c r="G60">
        <v>36.148262023925781</v>
      </c>
      <c r="H60">
        <v>35.382881164550781</v>
      </c>
      <c r="I60">
        <v>0.72915410995483398</v>
      </c>
      <c r="J60">
        <v>1.8367751908954233E-4</v>
      </c>
      <c r="K60">
        <v>3.1414968543685973E-4</v>
      </c>
      <c r="L60">
        <v>1.3305316679179668E-4</v>
      </c>
      <c r="M60" t="s">
        <v>271</v>
      </c>
      <c r="Q60" s="5">
        <v>42596</v>
      </c>
      <c r="R60" s="9"/>
      <c r="S60" s="9"/>
      <c r="T60" s="9"/>
      <c r="U60" s="9"/>
      <c r="V60">
        <f t="shared" si="0"/>
        <v>0</v>
      </c>
    </row>
    <row r="61" spans="1:22" x14ac:dyDescent="0.25">
      <c r="A61" t="s">
        <v>85</v>
      </c>
      <c r="B61" t="s">
        <v>186</v>
      </c>
      <c r="C61" s="2">
        <v>42601</v>
      </c>
      <c r="D61" t="s">
        <v>269</v>
      </c>
      <c r="E61" t="s">
        <v>156</v>
      </c>
      <c r="F61" t="s">
        <v>17</v>
      </c>
      <c r="G61">
        <v>35.30401611328125</v>
      </c>
      <c r="H61">
        <v>35.382881164550781</v>
      </c>
      <c r="I61">
        <v>0.72915410995483398</v>
      </c>
      <c r="J61">
        <v>3.0912976944819093E-4</v>
      </c>
      <c r="K61">
        <v>3.1414968543685973E-4</v>
      </c>
      <c r="L61">
        <v>1.3305316679179668E-4</v>
      </c>
      <c r="M61" t="s">
        <v>271</v>
      </c>
      <c r="Q61" s="5">
        <v>42597</v>
      </c>
      <c r="R61" s="9"/>
      <c r="S61" s="9"/>
      <c r="T61" s="9"/>
      <c r="U61" s="9"/>
      <c r="V61">
        <f t="shared" si="0"/>
        <v>0</v>
      </c>
    </row>
    <row r="62" spans="1:22" x14ac:dyDescent="0.25">
      <c r="A62" t="s">
        <v>86</v>
      </c>
      <c r="B62" t="s">
        <v>187</v>
      </c>
      <c r="C62" s="2">
        <v>42602</v>
      </c>
      <c r="D62" t="s">
        <v>269</v>
      </c>
      <c r="E62" t="s">
        <v>156</v>
      </c>
      <c r="F62" t="s">
        <v>17</v>
      </c>
      <c r="G62">
        <v>34.087455749511719</v>
      </c>
      <c r="H62">
        <v>34.516674041748047</v>
      </c>
      <c r="I62">
        <v>0.49655044078826904</v>
      </c>
      <c r="J62">
        <v>6.5453001298010349E-4</v>
      </c>
      <c r="K62">
        <v>5.1761808572337031E-4</v>
      </c>
      <c r="L62">
        <v>1.4882817049510777E-4</v>
      </c>
      <c r="M62" t="s">
        <v>271</v>
      </c>
      <c r="Q62" s="5">
        <v>42598</v>
      </c>
      <c r="R62" s="9"/>
      <c r="S62" s="9"/>
      <c r="T62" s="9"/>
      <c r="U62" s="9"/>
      <c r="V62">
        <f t="shared" si="0"/>
        <v>0</v>
      </c>
    </row>
    <row r="63" spans="1:22" x14ac:dyDescent="0.25">
      <c r="A63" t="s">
        <v>88</v>
      </c>
      <c r="B63" t="s">
        <v>187</v>
      </c>
      <c r="C63" s="2">
        <v>42602</v>
      </c>
      <c r="D63" t="s">
        <v>269</v>
      </c>
      <c r="E63" t="s">
        <v>156</v>
      </c>
      <c r="F63" t="s">
        <v>17</v>
      </c>
      <c r="G63">
        <v>35.060512542724609</v>
      </c>
      <c r="H63">
        <v>34.516674041748047</v>
      </c>
      <c r="I63">
        <v>0.49655044078826904</v>
      </c>
      <c r="J63">
        <v>3.5921120434068143E-4</v>
      </c>
      <c r="K63">
        <v>5.1761808572337031E-4</v>
      </c>
      <c r="L63">
        <v>1.4882817049510777E-4</v>
      </c>
      <c r="M63" t="s">
        <v>271</v>
      </c>
      <c r="Q63" s="5">
        <v>42599</v>
      </c>
      <c r="R63" s="9">
        <v>1</v>
      </c>
      <c r="S63" s="9"/>
      <c r="T63" s="9"/>
      <c r="U63" s="9"/>
      <c r="V63">
        <f t="shared" si="0"/>
        <v>1</v>
      </c>
    </row>
    <row r="64" spans="1:22" x14ac:dyDescent="0.25">
      <c r="A64" t="s">
        <v>89</v>
      </c>
      <c r="B64" t="s">
        <v>187</v>
      </c>
      <c r="C64" s="2">
        <v>42602</v>
      </c>
      <c r="D64" t="s">
        <v>269</v>
      </c>
      <c r="E64" t="s">
        <v>156</v>
      </c>
      <c r="F64" t="s">
        <v>17</v>
      </c>
      <c r="G64">
        <v>34.402061462402344</v>
      </c>
      <c r="H64">
        <v>34.516674041748047</v>
      </c>
      <c r="I64">
        <v>0.49655044078826904</v>
      </c>
      <c r="J64">
        <v>5.3911295253783464E-4</v>
      </c>
      <c r="K64">
        <v>5.1761808572337031E-4</v>
      </c>
      <c r="L64">
        <v>1.4882817049510777E-4</v>
      </c>
      <c r="M64" t="s">
        <v>271</v>
      </c>
      <c r="Q64" s="5">
        <v>42600</v>
      </c>
      <c r="R64" s="9"/>
      <c r="S64" s="9"/>
      <c r="T64" s="9"/>
      <c r="U64" s="9">
        <v>1</v>
      </c>
      <c r="V64">
        <f t="shared" si="0"/>
        <v>1</v>
      </c>
    </row>
    <row r="65" spans="1:22" x14ac:dyDescent="0.25">
      <c r="A65" t="s">
        <v>90</v>
      </c>
      <c r="B65" t="s">
        <v>188</v>
      </c>
      <c r="C65" s="2">
        <v>42602</v>
      </c>
      <c r="D65" t="s">
        <v>269</v>
      </c>
      <c r="E65" t="s">
        <v>156</v>
      </c>
      <c r="F65" t="s">
        <v>17</v>
      </c>
      <c r="G65">
        <v>34.212062835693359</v>
      </c>
      <c r="H65">
        <v>34.064041137695313</v>
      </c>
      <c r="I65">
        <v>0.14113089442253113</v>
      </c>
      <c r="J65">
        <v>6.0612254310399294E-4</v>
      </c>
      <c r="K65">
        <v>6.6571886418387294E-4</v>
      </c>
      <c r="L65">
        <v>5.7482113334117457E-5</v>
      </c>
      <c r="M65" t="s">
        <v>271</v>
      </c>
      <c r="Q65" s="5">
        <v>42601</v>
      </c>
      <c r="R65" s="9">
        <v>1</v>
      </c>
      <c r="S65" s="9">
        <v>1</v>
      </c>
      <c r="T65" s="9"/>
      <c r="U65" s="9"/>
      <c r="V65">
        <f t="shared" si="0"/>
        <v>2</v>
      </c>
    </row>
    <row r="66" spans="1:22" x14ac:dyDescent="0.25">
      <c r="A66" t="s">
        <v>92</v>
      </c>
      <c r="B66" t="s">
        <v>188</v>
      </c>
      <c r="C66" s="2">
        <v>42602</v>
      </c>
      <c r="D66" t="s">
        <v>269</v>
      </c>
      <c r="E66" t="s">
        <v>156</v>
      </c>
      <c r="F66" t="s">
        <v>17</v>
      </c>
      <c r="G66">
        <v>33.930995941162109</v>
      </c>
      <c r="H66">
        <v>34.064041137695313</v>
      </c>
      <c r="I66">
        <v>0.14113089442253113</v>
      </c>
      <c r="J66">
        <v>7.2082318365573883E-4</v>
      </c>
      <c r="K66">
        <v>6.6571886418387294E-4</v>
      </c>
      <c r="L66">
        <v>5.7482113334117457E-5</v>
      </c>
      <c r="M66" t="s">
        <v>271</v>
      </c>
      <c r="Q66" s="5">
        <v>42602</v>
      </c>
      <c r="R66" s="9"/>
      <c r="S66" s="9"/>
      <c r="T66" s="9"/>
      <c r="U66" s="9"/>
      <c r="V66">
        <f t="shared" si="0"/>
        <v>0</v>
      </c>
    </row>
    <row r="67" spans="1:22" x14ac:dyDescent="0.25">
      <c r="A67" t="s">
        <v>93</v>
      </c>
      <c r="B67" t="s">
        <v>188</v>
      </c>
      <c r="C67" s="2">
        <v>42602</v>
      </c>
      <c r="D67" t="s">
        <v>269</v>
      </c>
      <c r="E67" t="s">
        <v>156</v>
      </c>
      <c r="F67" t="s">
        <v>17</v>
      </c>
      <c r="G67">
        <v>34.049060821533203</v>
      </c>
      <c r="H67">
        <v>34.064041137695313</v>
      </c>
      <c r="I67">
        <v>0.14113089442253113</v>
      </c>
      <c r="J67">
        <v>6.7021098220720887E-4</v>
      </c>
      <c r="K67">
        <v>6.6571886418387294E-4</v>
      </c>
      <c r="L67">
        <v>5.7482113334117457E-5</v>
      </c>
      <c r="M67" t="s">
        <v>271</v>
      </c>
      <c r="Q67" s="5">
        <v>42603</v>
      </c>
      <c r="R67" s="9"/>
      <c r="S67" s="9"/>
      <c r="T67" s="9"/>
      <c r="U67" s="9"/>
      <c r="V67">
        <f t="shared" ref="V67:V130" si="1">SUM(R67:U67)</f>
        <v>0</v>
      </c>
    </row>
    <row r="68" spans="1:22" x14ac:dyDescent="0.25">
      <c r="A68" t="s">
        <v>94</v>
      </c>
      <c r="B68" t="s">
        <v>189</v>
      </c>
      <c r="C68" s="2">
        <v>42603</v>
      </c>
      <c r="D68" t="s">
        <v>269</v>
      </c>
      <c r="E68" t="s">
        <v>156</v>
      </c>
      <c r="F68" t="s">
        <v>17</v>
      </c>
      <c r="G68">
        <v>34.374656677246094</v>
      </c>
      <c r="H68">
        <v>34.100215911865234</v>
      </c>
      <c r="I68">
        <v>0.24291002750396729</v>
      </c>
      <c r="J68">
        <v>5.4830044973641634E-4</v>
      </c>
      <c r="K68">
        <v>6.5415148856118321E-4</v>
      </c>
      <c r="L68">
        <v>9.4242190243676305E-5</v>
      </c>
      <c r="M68" t="s">
        <v>271</v>
      </c>
      <c r="Q68" s="5">
        <v>42604</v>
      </c>
      <c r="R68" s="9">
        <v>2</v>
      </c>
      <c r="S68" s="9"/>
      <c r="T68" s="9">
        <v>1</v>
      </c>
      <c r="U68" s="9">
        <v>2</v>
      </c>
      <c r="V68">
        <f t="shared" si="1"/>
        <v>5</v>
      </c>
    </row>
    <row r="69" spans="1:22" x14ac:dyDescent="0.25">
      <c r="A69" t="s">
        <v>96</v>
      </c>
      <c r="B69" t="s">
        <v>189</v>
      </c>
      <c r="C69" s="2">
        <v>42603</v>
      </c>
      <c r="D69" t="s">
        <v>269</v>
      </c>
      <c r="E69" t="s">
        <v>156</v>
      </c>
      <c r="F69" t="s">
        <v>17</v>
      </c>
      <c r="G69">
        <v>33.912822723388672</v>
      </c>
      <c r="H69">
        <v>34.100215911865234</v>
      </c>
      <c r="I69">
        <v>0.24291002750396729</v>
      </c>
      <c r="J69">
        <v>7.2894612094387412E-4</v>
      </c>
      <c r="K69">
        <v>6.5415148856118321E-4</v>
      </c>
      <c r="L69">
        <v>9.4242190243676305E-5</v>
      </c>
      <c r="M69" t="s">
        <v>271</v>
      </c>
      <c r="Q69" s="5">
        <v>42605</v>
      </c>
      <c r="R69" s="9"/>
      <c r="S69" s="9"/>
      <c r="T69" s="9">
        <v>1</v>
      </c>
      <c r="U69" s="9">
        <v>1</v>
      </c>
      <c r="V69">
        <f t="shared" si="1"/>
        <v>2</v>
      </c>
    </row>
    <row r="70" spans="1:22" x14ac:dyDescent="0.25">
      <c r="A70" t="s">
        <v>97</v>
      </c>
      <c r="B70" t="s">
        <v>189</v>
      </c>
      <c r="C70" s="2">
        <v>42603</v>
      </c>
      <c r="D70" t="s">
        <v>269</v>
      </c>
      <c r="E70" t="s">
        <v>156</v>
      </c>
      <c r="F70" t="s">
        <v>17</v>
      </c>
      <c r="G70">
        <v>34.013172149658203</v>
      </c>
      <c r="H70">
        <v>34.100215911865234</v>
      </c>
      <c r="I70">
        <v>0.24291002750396729</v>
      </c>
      <c r="J70">
        <v>6.8520789500325918E-4</v>
      </c>
      <c r="K70">
        <v>6.5415148856118321E-4</v>
      </c>
      <c r="L70">
        <v>9.4242190243676305E-5</v>
      </c>
      <c r="M70" t="s">
        <v>271</v>
      </c>
      <c r="Q70" s="5">
        <v>42606</v>
      </c>
      <c r="R70" s="9"/>
      <c r="S70" s="9"/>
      <c r="T70" s="9">
        <v>3</v>
      </c>
      <c r="U70" s="9">
        <v>1</v>
      </c>
      <c r="V70">
        <f t="shared" si="1"/>
        <v>4</v>
      </c>
    </row>
    <row r="71" spans="1:22" x14ac:dyDescent="0.25">
      <c r="A71" t="s">
        <v>98</v>
      </c>
      <c r="B71" t="s">
        <v>190</v>
      </c>
      <c r="C71" s="2">
        <v>42603</v>
      </c>
      <c r="D71" t="s">
        <v>269</v>
      </c>
      <c r="E71" t="s">
        <v>156</v>
      </c>
      <c r="F71" t="s">
        <v>17</v>
      </c>
      <c r="G71">
        <v>33.830825805664063</v>
      </c>
      <c r="H71">
        <v>34.111236572265625</v>
      </c>
      <c r="I71">
        <v>0.39751690626144409</v>
      </c>
      <c r="J71">
        <v>7.6675001764670014E-4</v>
      </c>
      <c r="K71">
        <v>6.5742136212065816E-4</v>
      </c>
      <c r="L71">
        <v>1.4936768275219947E-4</v>
      </c>
      <c r="M71" t="s">
        <v>271</v>
      </c>
      <c r="Q71" s="5">
        <v>42607</v>
      </c>
      <c r="R71" s="9"/>
      <c r="S71" s="9">
        <v>1</v>
      </c>
      <c r="T71" s="9">
        <v>4</v>
      </c>
      <c r="U71" s="9"/>
      <c r="V71">
        <f t="shared" si="1"/>
        <v>5</v>
      </c>
    </row>
    <row r="72" spans="1:22" x14ac:dyDescent="0.25">
      <c r="A72" t="s">
        <v>100</v>
      </c>
      <c r="B72" t="s">
        <v>190</v>
      </c>
      <c r="C72" s="2">
        <v>42603</v>
      </c>
      <c r="D72" t="s">
        <v>269</v>
      </c>
      <c r="E72" t="s">
        <v>156</v>
      </c>
      <c r="F72" t="s">
        <v>17</v>
      </c>
      <c r="G72">
        <v>34.566158294677734</v>
      </c>
      <c r="H72">
        <v>34.111236572265625</v>
      </c>
      <c r="I72">
        <v>0.39751690626144409</v>
      </c>
      <c r="J72">
        <v>4.8723159125074744E-4</v>
      </c>
      <c r="K72">
        <v>6.5742136212065816E-4</v>
      </c>
      <c r="L72">
        <v>1.4936768275219947E-4</v>
      </c>
      <c r="M72" t="s">
        <v>271</v>
      </c>
      <c r="Q72" s="5">
        <v>42608</v>
      </c>
      <c r="R72" s="9"/>
      <c r="S72" s="9"/>
      <c r="T72" s="9"/>
      <c r="U72" s="9">
        <v>1</v>
      </c>
      <c r="V72">
        <f t="shared" si="1"/>
        <v>1</v>
      </c>
    </row>
    <row r="73" spans="1:22" x14ac:dyDescent="0.25">
      <c r="A73" t="s">
        <v>101</v>
      </c>
      <c r="B73" t="s">
        <v>190</v>
      </c>
      <c r="C73" s="2">
        <v>42603</v>
      </c>
      <c r="D73" t="s">
        <v>269</v>
      </c>
      <c r="E73" t="s">
        <v>156</v>
      </c>
      <c r="F73" t="s">
        <v>17</v>
      </c>
      <c r="G73">
        <v>33.936721801757813</v>
      </c>
      <c r="H73">
        <v>34.111236572265625</v>
      </c>
      <c r="I73">
        <v>0.39751690626144409</v>
      </c>
      <c r="J73">
        <v>7.1828265208750963E-4</v>
      </c>
      <c r="K73">
        <v>6.5742136212065816E-4</v>
      </c>
      <c r="L73">
        <v>1.4936768275219947E-4</v>
      </c>
      <c r="M73" t="s">
        <v>271</v>
      </c>
      <c r="Q73" s="5">
        <v>42609</v>
      </c>
      <c r="R73" s="9">
        <v>1</v>
      </c>
      <c r="S73" s="9"/>
      <c r="T73" s="9">
        <v>2</v>
      </c>
      <c r="U73" s="9">
        <v>4</v>
      </c>
      <c r="V73">
        <f t="shared" si="1"/>
        <v>7</v>
      </c>
    </row>
    <row r="74" spans="1:22" x14ac:dyDescent="0.25">
      <c r="A74" t="s">
        <v>102</v>
      </c>
      <c r="B74" t="s">
        <v>191</v>
      </c>
      <c r="C74" s="2">
        <v>42604</v>
      </c>
      <c r="D74" t="s">
        <v>269</v>
      </c>
      <c r="E74" t="s">
        <v>156</v>
      </c>
      <c r="F74" t="s">
        <v>17</v>
      </c>
      <c r="G74">
        <v>33.161075592041016</v>
      </c>
      <c r="H74">
        <v>33.944652557373047</v>
      </c>
      <c r="I74">
        <v>0.73038232326507568</v>
      </c>
      <c r="J74">
        <v>1.1588027700781822E-3</v>
      </c>
      <c r="K74">
        <v>7.6572102261707187E-4</v>
      </c>
      <c r="L74">
        <v>3.5314168781042099E-4</v>
      </c>
      <c r="M74" t="s">
        <v>271</v>
      </c>
      <c r="Q74" s="5">
        <v>42610</v>
      </c>
      <c r="R74" s="9">
        <v>2</v>
      </c>
      <c r="S74" s="9"/>
      <c r="T74" s="9">
        <v>4</v>
      </c>
      <c r="U74" s="9">
        <v>1</v>
      </c>
      <c r="V74">
        <f t="shared" si="1"/>
        <v>7</v>
      </c>
    </row>
    <row r="75" spans="1:22" x14ac:dyDescent="0.25">
      <c r="A75" t="s">
        <v>104</v>
      </c>
      <c r="B75" t="s">
        <v>191</v>
      </c>
      <c r="C75" s="2">
        <v>42604</v>
      </c>
      <c r="D75" t="s">
        <v>269</v>
      </c>
      <c r="E75" t="s">
        <v>156</v>
      </c>
      <c r="F75" t="s">
        <v>17</v>
      </c>
      <c r="G75">
        <v>34.606559753417969</v>
      </c>
      <c r="H75">
        <v>33.944652557373047</v>
      </c>
      <c r="I75">
        <v>0.73038232326507568</v>
      </c>
      <c r="J75">
        <v>4.7524346155114472E-4</v>
      </c>
      <c r="K75">
        <v>7.6572102261707187E-4</v>
      </c>
      <c r="L75">
        <v>3.5314168781042099E-4</v>
      </c>
      <c r="M75" t="s">
        <v>271</v>
      </c>
      <c r="Q75" s="5">
        <v>42611</v>
      </c>
      <c r="R75" s="9">
        <v>2</v>
      </c>
      <c r="S75" s="9"/>
      <c r="T75" s="9">
        <v>3</v>
      </c>
      <c r="U75" s="9"/>
      <c r="V75">
        <f t="shared" si="1"/>
        <v>5</v>
      </c>
    </row>
    <row r="76" spans="1:22" x14ac:dyDescent="0.25">
      <c r="A76" t="s">
        <v>105</v>
      </c>
      <c r="B76" t="s">
        <v>191</v>
      </c>
      <c r="C76" s="2">
        <v>42604</v>
      </c>
      <c r="D76" t="s">
        <v>269</v>
      </c>
      <c r="E76" t="s">
        <v>156</v>
      </c>
      <c r="F76" t="s">
        <v>17</v>
      </c>
      <c r="G76">
        <v>34.066318511962891</v>
      </c>
      <c r="H76">
        <v>33.944652557373047</v>
      </c>
      <c r="I76">
        <v>0.73038232326507568</v>
      </c>
      <c r="J76">
        <v>6.631168071180582E-4</v>
      </c>
      <c r="K76">
        <v>7.6572102261707187E-4</v>
      </c>
      <c r="L76">
        <v>3.5314168781042099E-4</v>
      </c>
      <c r="M76" t="s">
        <v>271</v>
      </c>
      <c r="Q76" s="5">
        <v>42612</v>
      </c>
      <c r="R76" s="9"/>
      <c r="S76" s="9"/>
      <c r="T76" s="9">
        <v>5</v>
      </c>
      <c r="U76" s="9"/>
      <c r="V76">
        <f t="shared" si="1"/>
        <v>5</v>
      </c>
    </row>
    <row r="77" spans="1:22" x14ac:dyDescent="0.25">
      <c r="A77" t="s">
        <v>106</v>
      </c>
      <c r="B77" t="s">
        <v>192</v>
      </c>
      <c r="C77" s="2">
        <v>42604</v>
      </c>
      <c r="D77" t="s">
        <v>269</v>
      </c>
      <c r="E77" t="s">
        <v>156</v>
      </c>
      <c r="F77" t="s">
        <v>17</v>
      </c>
      <c r="G77">
        <v>34.114795684814453</v>
      </c>
      <c r="H77">
        <v>33.690700531005859</v>
      </c>
      <c r="I77">
        <v>0.47950983047485352</v>
      </c>
      <c r="J77">
        <v>6.435881950892508E-4</v>
      </c>
      <c r="K77">
        <v>8.6118414765223861E-4</v>
      </c>
      <c r="L77">
        <v>2.6211969088762999E-4</v>
      </c>
      <c r="M77" t="s">
        <v>271</v>
      </c>
      <c r="Q77" s="5">
        <v>42613</v>
      </c>
      <c r="R77" s="9">
        <v>3</v>
      </c>
      <c r="S77" s="9">
        <v>1</v>
      </c>
      <c r="T77" s="9">
        <v>12</v>
      </c>
      <c r="U77" s="9">
        <v>3</v>
      </c>
      <c r="V77">
        <f t="shared" si="1"/>
        <v>19</v>
      </c>
    </row>
    <row r="78" spans="1:22" x14ac:dyDescent="0.25">
      <c r="A78" t="s">
        <v>108</v>
      </c>
      <c r="B78" t="s">
        <v>192</v>
      </c>
      <c r="C78" s="2">
        <v>42604</v>
      </c>
      <c r="D78" t="s">
        <v>269</v>
      </c>
      <c r="E78" t="s">
        <v>156</v>
      </c>
      <c r="F78" t="s">
        <v>17</v>
      </c>
      <c r="G78">
        <v>33.170372009277344</v>
      </c>
      <c r="H78">
        <v>33.690700531005859</v>
      </c>
      <c r="I78">
        <v>0.47950983047485352</v>
      </c>
      <c r="J78">
        <v>1.1521790875121951E-3</v>
      </c>
      <c r="K78">
        <v>8.6118414765223861E-4</v>
      </c>
      <c r="L78">
        <v>2.6211969088762999E-4</v>
      </c>
      <c r="M78" t="s">
        <v>271</v>
      </c>
      <c r="Q78" s="5">
        <v>42614</v>
      </c>
      <c r="R78" s="9"/>
      <c r="S78" s="9">
        <v>3</v>
      </c>
      <c r="T78" s="9">
        <v>13</v>
      </c>
      <c r="U78" s="9">
        <v>2</v>
      </c>
      <c r="V78">
        <f t="shared" si="1"/>
        <v>18</v>
      </c>
    </row>
    <row r="79" spans="1:22" x14ac:dyDescent="0.25">
      <c r="A79" t="s">
        <v>109</v>
      </c>
      <c r="B79" t="s">
        <v>192</v>
      </c>
      <c r="C79" s="2">
        <v>42604</v>
      </c>
      <c r="D79" t="s">
        <v>269</v>
      </c>
      <c r="E79" t="s">
        <v>156</v>
      </c>
      <c r="F79" t="s">
        <v>17</v>
      </c>
      <c r="G79">
        <v>33.786933898925781</v>
      </c>
      <c r="H79">
        <v>33.690700531005859</v>
      </c>
      <c r="I79">
        <v>0.47950983047485352</v>
      </c>
      <c r="J79">
        <v>7.8778521856293082E-4</v>
      </c>
      <c r="K79">
        <v>8.6118414765223861E-4</v>
      </c>
      <c r="L79">
        <v>2.6211969088762999E-4</v>
      </c>
      <c r="M79" t="s">
        <v>271</v>
      </c>
      <c r="Q79" s="5">
        <v>42615</v>
      </c>
      <c r="R79" s="9"/>
      <c r="S79" s="9">
        <v>1</v>
      </c>
      <c r="T79" s="9">
        <v>8</v>
      </c>
      <c r="U79" s="9">
        <v>5</v>
      </c>
      <c r="V79">
        <f t="shared" si="1"/>
        <v>14</v>
      </c>
    </row>
    <row r="80" spans="1:22" x14ac:dyDescent="0.25">
      <c r="A80" t="s">
        <v>110</v>
      </c>
      <c r="B80" t="s">
        <v>193</v>
      </c>
      <c r="C80" s="2">
        <v>42605</v>
      </c>
      <c r="D80" t="s">
        <v>269</v>
      </c>
      <c r="E80" t="s">
        <v>156</v>
      </c>
      <c r="F80" t="s">
        <v>17</v>
      </c>
      <c r="G80">
        <v>31.984785079956055</v>
      </c>
      <c r="H80">
        <v>32.249729156494141</v>
      </c>
      <c r="I80">
        <v>0.2693132758140564</v>
      </c>
      <c r="J80">
        <v>2.4526610504835844E-3</v>
      </c>
      <c r="K80">
        <v>2.0999850239604712E-3</v>
      </c>
      <c r="L80">
        <v>3.4858507569879293E-4</v>
      </c>
      <c r="M80" t="s">
        <v>272</v>
      </c>
      <c r="Q80" s="5">
        <v>42616</v>
      </c>
      <c r="R80" s="9"/>
      <c r="S80" s="9"/>
      <c r="T80" s="9">
        <v>7</v>
      </c>
      <c r="U80" s="9">
        <v>2</v>
      </c>
      <c r="V80">
        <f t="shared" si="1"/>
        <v>9</v>
      </c>
    </row>
    <row r="81" spans="1:22" x14ac:dyDescent="0.25">
      <c r="A81" t="s">
        <v>112</v>
      </c>
      <c r="B81" t="s">
        <v>193</v>
      </c>
      <c r="C81" s="2">
        <v>42605</v>
      </c>
      <c r="D81" t="s">
        <v>269</v>
      </c>
      <c r="E81" t="s">
        <v>156</v>
      </c>
      <c r="F81" t="s">
        <v>17</v>
      </c>
      <c r="G81">
        <v>32.523208618164063</v>
      </c>
      <c r="H81">
        <v>32.249729156494141</v>
      </c>
      <c r="I81">
        <v>0.2693132758140564</v>
      </c>
      <c r="J81">
        <v>1.7556402599439025E-3</v>
      </c>
      <c r="K81">
        <v>2.0999850239604712E-3</v>
      </c>
      <c r="L81">
        <v>3.4858507569879293E-4</v>
      </c>
      <c r="M81" t="s">
        <v>272</v>
      </c>
      <c r="Q81" s="5">
        <v>42617</v>
      </c>
      <c r="R81" s="9">
        <v>1</v>
      </c>
      <c r="S81" s="9"/>
      <c r="T81" s="9">
        <v>3</v>
      </c>
      <c r="U81" s="9">
        <v>2</v>
      </c>
      <c r="V81">
        <f t="shared" si="1"/>
        <v>6</v>
      </c>
    </row>
    <row r="82" spans="1:22" x14ac:dyDescent="0.25">
      <c r="A82" t="s">
        <v>113</v>
      </c>
      <c r="B82" t="s">
        <v>193</v>
      </c>
      <c r="C82" s="2">
        <v>42605</v>
      </c>
      <c r="D82" t="s">
        <v>269</v>
      </c>
      <c r="E82" t="s">
        <v>156</v>
      </c>
      <c r="F82" t="s">
        <v>17</v>
      </c>
      <c r="G82">
        <v>32.241191864013672</v>
      </c>
      <c r="H82">
        <v>32.249729156494141</v>
      </c>
      <c r="I82">
        <v>0.2693132758140564</v>
      </c>
      <c r="J82">
        <v>2.0916536450386047E-3</v>
      </c>
      <c r="K82">
        <v>2.0999850239604712E-3</v>
      </c>
      <c r="L82">
        <v>3.4858507569879293E-4</v>
      </c>
      <c r="M82" t="s">
        <v>272</v>
      </c>
      <c r="Q82" s="5">
        <v>42618</v>
      </c>
      <c r="R82" s="9"/>
      <c r="S82" s="9"/>
      <c r="T82" s="9">
        <v>2</v>
      </c>
      <c r="U82" s="9">
        <v>3</v>
      </c>
      <c r="V82">
        <f t="shared" si="1"/>
        <v>5</v>
      </c>
    </row>
    <row r="83" spans="1:22" x14ac:dyDescent="0.25">
      <c r="A83" t="s">
        <v>114</v>
      </c>
      <c r="B83" t="s">
        <v>195</v>
      </c>
      <c r="C83" s="2">
        <v>42605</v>
      </c>
      <c r="D83" t="s">
        <v>269</v>
      </c>
      <c r="E83" t="s">
        <v>156</v>
      </c>
      <c r="F83" t="s">
        <v>17</v>
      </c>
      <c r="G83">
        <v>32.912738800048828</v>
      </c>
      <c r="H83">
        <v>32.915248870849609</v>
      </c>
      <c r="I83">
        <v>0.13185767829418182</v>
      </c>
      <c r="J83">
        <v>1.3784375041723251E-3</v>
      </c>
      <c r="K83">
        <v>1.3793655671179295E-3</v>
      </c>
      <c r="L83">
        <v>1.127141440520063E-4</v>
      </c>
      <c r="M83" t="s">
        <v>272</v>
      </c>
      <c r="Q83" s="5">
        <v>42619</v>
      </c>
      <c r="R83" s="9">
        <v>1</v>
      </c>
      <c r="S83" s="9">
        <v>1</v>
      </c>
      <c r="T83" s="9">
        <v>15</v>
      </c>
      <c r="U83" s="9">
        <v>1</v>
      </c>
      <c r="V83">
        <f t="shared" si="1"/>
        <v>18</v>
      </c>
    </row>
    <row r="84" spans="1:22" x14ac:dyDescent="0.25">
      <c r="A84" t="s">
        <v>116</v>
      </c>
      <c r="B84" t="s">
        <v>195</v>
      </c>
      <c r="C84" s="2">
        <v>42605</v>
      </c>
      <c r="D84" t="s">
        <v>269</v>
      </c>
      <c r="E84" t="s">
        <v>156</v>
      </c>
      <c r="F84" t="s">
        <v>17</v>
      </c>
      <c r="G84">
        <v>32.784664154052734</v>
      </c>
      <c r="H84">
        <v>32.915248870849609</v>
      </c>
      <c r="I84">
        <v>0.13185767829418182</v>
      </c>
      <c r="J84">
        <v>1.492540817707777E-3</v>
      </c>
      <c r="K84">
        <v>1.3793655671179295E-3</v>
      </c>
      <c r="L84">
        <v>1.127141440520063E-4</v>
      </c>
      <c r="M84" t="s">
        <v>272</v>
      </c>
      <c r="Q84" s="5">
        <v>42620</v>
      </c>
      <c r="R84" s="9">
        <v>14</v>
      </c>
      <c r="S84" s="9">
        <v>10</v>
      </c>
      <c r="T84" s="9">
        <v>62</v>
      </c>
      <c r="U84" s="9">
        <v>2</v>
      </c>
      <c r="V84">
        <f t="shared" si="1"/>
        <v>88</v>
      </c>
    </row>
    <row r="85" spans="1:22" x14ac:dyDescent="0.25">
      <c r="A85" t="s">
        <v>117</v>
      </c>
      <c r="B85" t="s">
        <v>195</v>
      </c>
      <c r="C85" s="2">
        <v>42605</v>
      </c>
      <c r="D85" t="s">
        <v>269</v>
      </c>
      <c r="E85" t="s">
        <v>156</v>
      </c>
      <c r="F85" t="s">
        <v>17</v>
      </c>
      <c r="G85">
        <v>33.048343658447266</v>
      </c>
      <c r="H85">
        <v>32.915248870849609</v>
      </c>
      <c r="I85">
        <v>0.13185767829418182</v>
      </c>
      <c r="J85">
        <v>1.2671182630583644E-3</v>
      </c>
      <c r="K85">
        <v>1.3793655671179295E-3</v>
      </c>
      <c r="L85">
        <v>1.127141440520063E-4</v>
      </c>
      <c r="M85" t="s">
        <v>272</v>
      </c>
      <c r="Q85" s="5">
        <v>42621</v>
      </c>
      <c r="R85" s="9">
        <v>5</v>
      </c>
      <c r="S85" s="9">
        <v>4</v>
      </c>
      <c r="T85" s="9">
        <v>24</v>
      </c>
      <c r="U85" s="9">
        <v>2</v>
      </c>
      <c r="V85">
        <f t="shared" si="1"/>
        <v>35</v>
      </c>
    </row>
    <row r="86" spans="1:22" x14ac:dyDescent="0.25">
      <c r="A86" t="s">
        <v>118</v>
      </c>
      <c r="B86" t="s">
        <v>196</v>
      </c>
      <c r="C86" s="2">
        <v>42606</v>
      </c>
      <c r="D86" t="s">
        <v>269</v>
      </c>
      <c r="E86" t="s">
        <v>156</v>
      </c>
      <c r="F86" t="s">
        <v>17</v>
      </c>
      <c r="G86">
        <v>33.940826416015625</v>
      </c>
      <c r="H86">
        <v>33.933528900146484</v>
      </c>
      <c r="I86">
        <v>8.6981832981109619E-2</v>
      </c>
      <c r="J86">
        <v>7.2800193447619677E-4</v>
      </c>
      <c r="K86">
        <v>7.320212316699326E-4</v>
      </c>
      <c r="L86">
        <v>3.9656792068853974E-5</v>
      </c>
      <c r="M86" t="s">
        <v>272</v>
      </c>
      <c r="Q86" s="5">
        <v>42622</v>
      </c>
      <c r="R86" s="9">
        <v>8</v>
      </c>
      <c r="S86" s="9">
        <v>10</v>
      </c>
      <c r="T86" s="9">
        <v>16</v>
      </c>
      <c r="U86" s="9">
        <v>2</v>
      </c>
      <c r="V86">
        <f t="shared" si="1"/>
        <v>36</v>
      </c>
    </row>
    <row r="87" spans="1:22" x14ac:dyDescent="0.25">
      <c r="A87" t="s">
        <v>120</v>
      </c>
      <c r="B87" t="s">
        <v>196</v>
      </c>
      <c r="C87" s="2">
        <v>42606</v>
      </c>
      <c r="D87" t="s">
        <v>269</v>
      </c>
      <c r="E87" t="s">
        <v>156</v>
      </c>
      <c r="F87" t="s">
        <v>17</v>
      </c>
      <c r="G87">
        <v>34.016632080078125</v>
      </c>
      <c r="H87">
        <v>33.933528900146484</v>
      </c>
      <c r="I87">
        <v>8.6981832981109619E-2</v>
      </c>
      <c r="J87">
        <v>6.9452717434614897E-4</v>
      </c>
      <c r="K87">
        <v>7.320212316699326E-4</v>
      </c>
      <c r="L87">
        <v>3.9656792068853974E-5</v>
      </c>
      <c r="M87" t="s">
        <v>272</v>
      </c>
      <c r="Q87" s="5">
        <v>42623</v>
      </c>
      <c r="R87" s="9">
        <v>19</v>
      </c>
      <c r="S87" s="9">
        <v>18</v>
      </c>
      <c r="T87" s="9">
        <v>12</v>
      </c>
      <c r="U87" s="9">
        <v>1</v>
      </c>
      <c r="V87">
        <f t="shared" si="1"/>
        <v>50</v>
      </c>
    </row>
    <row r="88" spans="1:22" x14ac:dyDescent="0.25">
      <c r="A88" t="s">
        <v>121</v>
      </c>
      <c r="B88" t="s">
        <v>196</v>
      </c>
      <c r="C88" s="2">
        <v>42606</v>
      </c>
      <c r="D88" t="s">
        <v>269</v>
      </c>
      <c r="E88" t="s">
        <v>156</v>
      </c>
      <c r="F88" t="s">
        <v>17</v>
      </c>
      <c r="G88">
        <v>33.843128204345703</v>
      </c>
      <c r="H88">
        <v>33.933528900146484</v>
      </c>
      <c r="I88">
        <v>8.6981832981109619E-2</v>
      </c>
      <c r="J88">
        <v>7.7353464439511299E-4</v>
      </c>
      <c r="K88">
        <v>7.320212316699326E-4</v>
      </c>
      <c r="L88">
        <v>3.9656792068853974E-5</v>
      </c>
      <c r="M88" t="s">
        <v>272</v>
      </c>
      <c r="Q88" s="5">
        <v>42624</v>
      </c>
      <c r="R88" s="9">
        <v>17</v>
      </c>
      <c r="S88" s="9">
        <v>12</v>
      </c>
      <c r="T88" s="9">
        <v>10</v>
      </c>
      <c r="U88" s="9">
        <v>3</v>
      </c>
      <c r="V88">
        <f t="shared" si="1"/>
        <v>42</v>
      </c>
    </row>
    <row r="89" spans="1:22" x14ac:dyDescent="0.25">
      <c r="A89" t="s">
        <v>130</v>
      </c>
      <c r="B89" t="s">
        <v>197</v>
      </c>
      <c r="C89" s="2">
        <v>42606</v>
      </c>
      <c r="D89" t="s">
        <v>269</v>
      </c>
      <c r="E89" t="s">
        <v>156</v>
      </c>
      <c r="F89" t="s">
        <v>17</v>
      </c>
      <c r="G89">
        <v>33.471710205078125</v>
      </c>
      <c r="H89">
        <v>33.4095458984375</v>
      </c>
      <c r="I89">
        <v>0.35621118545532227</v>
      </c>
      <c r="J89">
        <v>9.7419013036414981E-4</v>
      </c>
      <c r="K89">
        <v>1.0294215753674507E-3</v>
      </c>
      <c r="L89">
        <v>2.3248336219694465E-4</v>
      </c>
      <c r="M89" t="s">
        <v>272</v>
      </c>
      <c r="Q89" s="5">
        <v>42625</v>
      </c>
      <c r="R89" s="9">
        <v>3</v>
      </c>
      <c r="S89" s="9">
        <v>4</v>
      </c>
      <c r="T89" s="9">
        <v>5</v>
      </c>
      <c r="U89" s="9">
        <v>5</v>
      </c>
      <c r="V89">
        <f t="shared" si="1"/>
        <v>17</v>
      </c>
    </row>
    <row r="90" spans="1:22" x14ac:dyDescent="0.25">
      <c r="A90" t="s">
        <v>131</v>
      </c>
      <c r="B90" t="s">
        <v>197</v>
      </c>
      <c r="C90" s="2">
        <v>42606</v>
      </c>
      <c r="D90" t="s">
        <v>269</v>
      </c>
      <c r="E90" t="s">
        <v>156</v>
      </c>
      <c r="F90" t="s">
        <v>17</v>
      </c>
      <c r="G90">
        <v>33.730583190917969</v>
      </c>
      <c r="H90">
        <v>33.4095458984375</v>
      </c>
      <c r="I90">
        <v>0.35621118545532227</v>
      </c>
      <c r="J90">
        <v>8.295276784338057E-4</v>
      </c>
      <c r="K90">
        <v>1.0294215753674507E-3</v>
      </c>
      <c r="L90">
        <v>2.3248336219694465E-4</v>
      </c>
      <c r="M90" t="s">
        <v>272</v>
      </c>
      <c r="Q90" s="5">
        <v>42626</v>
      </c>
      <c r="R90" s="9">
        <v>7</v>
      </c>
      <c r="S90" s="9">
        <v>3</v>
      </c>
      <c r="T90" s="9">
        <v>4</v>
      </c>
      <c r="U90" s="9">
        <v>10</v>
      </c>
      <c r="V90">
        <f t="shared" si="1"/>
        <v>24</v>
      </c>
    </row>
    <row r="91" spans="1:22" x14ac:dyDescent="0.25">
      <c r="A91" t="s">
        <v>132</v>
      </c>
      <c r="B91" t="s">
        <v>197</v>
      </c>
      <c r="C91" s="2">
        <v>42606</v>
      </c>
      <c r="D91" t="s">
        <v>269</v>
      </c>
      <c r="E91" t="s">
        <v>156</v>
      </c>
      <c r="F91" t="s">
        <v>17</v>
      </c>
      <c r="G91">
        <v>33.026344299316406</v>
      </c>
      <c r="H91">
        <v>33.4095458984375</v>
      </c>
      <c r="I91">
        <v>0.35621118545532227</v>
      </c>
      <c r="J91">
        <v>1.2845469173043966E-3</v>
      </c>
      <c r="K91">
        <v>1.0294215753674507E-3</v>
      </c>
      <c r="L91">
        <v>2.3248336219694465E-4</v>
      </c>
      <c r="M91" t="s">
        <v>272</v>
      </c>
      <c r="Q91" s="5">
        <v>42627</v>
      </c>
      <c r="R91" s="9">
        <v>6</v>
      </c>
      <c r="S91" s="9">
        <v>1</v>
      </c>
      <c r="T91" s="9">
        <v>5</v>
      </c>
      <c r="U91" s="9">
        <v>17</v>
      </c>
      <c r="V91">
        <f t="shared" si="1"/>
        <v>29</v>
      </c>
    </row>
    <row r="92" spans="1:22" x14ac:dyDescent="0.25">
      <c r="A92" t="s">
        <v>13</v>
      </c>
      <c r="B92" t="s">
        <v>198</v>
      </c>
      <c r="C92" s="2">
        <v>42607</v>
      </c>
      <c r="D92" t="s">
        <v>269</v>
      </c>
      <c r="E92" t="s">
        <v>156</v>
      </c>
      <c r="F92" t="s">
        <v>17</v>
      </c>
      <c r="G92">
        <v>34.985076904296875</v>
      </c>
      <c r="H92">
        <v>34.437740325927734</v>
      </c>
      <c r="I92">
        <v>0.5329514741897583</v>
      </c>
      <c r="J92">
        <v>3.8064413820393384E-4</v>
      </c>
      <c r="K92">
        <v>5.5423448793590069E-4</v>
      </c>
      <c r="L92">
        <v>1.7850279982667416E-4</v>
      </c>
      <c r="M92" t="s">
        <v>272</v>
      </c>
      <c r="Q92" s="5">
        <v>42628</v>
      </c>
      <c r="R92" s="9">
        <v>1</v>
      </c>
      <c r="S92" s="9">
        <v>3</v>
      </c>
      <c r="T92" s="9">
        <v>5</v>
      </c>
      <c r="U92" s="9">
        <v>24</v>
      </c>
      <c r="V92">
        <f t="shared" si="1"/>
        <v>33</v>
      </c>
    </row>
    <row r="93" spans="1:22" x14ac:dyDescent="0.25">
      <c r="A93" t="s">
        <v>18</v>
      </c>
      <c r="B93" t="s">
        <v>198</v>
      </c>
      <c r="C93" s="2">
        <v>42607</v>
      </c>
      <c r="D93" t="s">
        <v>269</v>
      </c>
      <c r="E93" t="s">
        <v>156</v>
      </c>
      <c r="F93" t="s">
        <v>17</v>
      </c>
      <c r="G93">
        <v>34.407703399658203</v>
      </c>
      <c r="H93">
        <v>34.437740325927734</v>
      </c>
      <c r="I93">
        <v>0.5329514741897583</v>
      </c>
      <c r="J93">
        <v>5.4478505626320839E-4</v>
      </c>
      <c r="K93">
        <v>5.5423448793590069E-4</v>
      </c>
      <c r="L93">
        <v>1.7850279982667416E-4</v>
      </c>
      <c r="M93" t="s">
        <v>272</v>
      </c>
      <c r="Q93" s="5">
        <v>42629</v>
      </c>
      <c r="R93" s="9">
        <v>10</v>
      </c>
      <c r="S93" s="9">
        <v>10</v>
      </c>
      <c r="T93" s="9">
        <v>8</v>
      </c>
      <c r="U93" s="9">
        <v>22</v>
      </c>
      <c r="V93">
        <f t="shared" si="1"/>
        <v>50</v>
      </c>
    </row>
    <row r="94" spans="1:22" x14ac:dyDescent="0.25">
      <c r="A94" t="s">
        <v>19</v>
      </c>
      <c r="B94" t="s">
        <v>198</v>
      </c>
      <c r="C94" s="2">
        <v>42607</v>
      </c>
      <c r="D94" t="s">
        <v>269</v>
      </c>
      <c r="E94" t="s">
        <v>156</v>
      </c>
      <c r="F94" t="s">
        <v>17</v>
      </c>
      <c r="G94">
        <v>33.920444488525391</v>
      </c>
      <c r="H94">
        <v>34.437740325927734</v>
      </c>
      <c r="I94">
        <v>0.5329514741897583</v>
      </c>
      <c r="J94">
        <v>7.3727435665205121E-4</v>
      </c>
      <c r="K94">
        <v>5.5423448793590069E-4</v>
      </c>
      <c r="L94">
        <v>1.7850279982667416E-4</v>
      </c>
      <c r="M94" t="s">
        <v>272</v>
      </c>
      <c r="Q94" s="5">
        <v>42630</v>
      </c>
      <c r="R94" s="9">
        <v>7</v>
      </c>
      <c r="S94" s="9">
        <v>2</v>
      </c>
      <c r="T94" s="9">
        <v>3</v>
      </c>
      <c r="U94" s="9">
        <v>23</v>
      </c>
      <c r="V94">
        <f t="shared" si="1"/>
        <v>35</v>
      </c>
    </row>
    <row r="95" spans="1:22" x14ac:dyDescent="0.25">
      <c r="A95" t="s">
        <v>20</v>
      </c>
      <c r="B95" t="s">
        <v>199</v>
      </c>
      <c r="C95" s="2">
        <v>42607</v>
      </c>
      <c r="D95" t="s">
        <v>269</v>
      </c>
      <c r="E95" t="s">
        <v>156</v>
      </c>
      <c r="F95" t="s">
        <v>17</v>
      </c>
      <c r="G95">
        <v>33.430995941162109</v>
      </c>
      <c r="H95">
        <v>33.518863677978516</v>
      </c>
      <c r="I95">
        <v>0.22690457105636597</v>
      </c>
      <c r="J95">
        <v>9.9913356825709343E-4</v>
      </c>
      <c r="K95">
        <v>9.5220451476052403E-4</v>
      </c>
      <c r="L95">
        <v>1.2912396050523967E-4</v>
      </c>
      <c r="M95" t="s">
        <v>272</v>
      </c>
      <c r="Q95" s="5">
        <v>42631</v>
      </c>
      <c r="R95" s="9">
        <v>1</v>
      </c>
      <c r="S95" s="9"/>
      <c r="T95" s="9">
        <v>1</v>
      </c>
      <c r="U95" s="9">
        <v>26</v>
      </c>
      <c r="V95">
        <f t="shared" si="1"/>
        <v>28</v>
      </c>
    </row>
    <row r="96" spans="1:22" x14ac:dyDescent="0.25">
      <c r="A96" t="s">
        <v>22</v>
      </c>
      <c r="B96" t="s">
        <v>199</v>
      </c>
      <c r="C96" s="2">
        <v>42607</v>
      </c>
      <c r="D96" t="s">
        <v>269</v>
      </c>
      <c r="E96" t="s">
        <v>156</v>
      </c>
      <c r="F96" t="s">
        <v>17</v>
      </c>
      <c r="G96">
        <v>33.776561737060547</v>
      </c>
      <c r="H96">
        <v>33.518863677978516</v>
      </c>
      <c r="I96">
        <v>0.22690457105636597</v>
      </c>
      <c r="J96">
        <v>8.0617883941158652E-4</v>
      </c>
      <c r="K96">
        <v>9.5220451476052403E-4</v>
      </c>
      <c r="L96">
        <v>1.2912396050523967E-4</v>
      </c>
      <c r="M96" t="s">
        <v>272</v>
      </c>
      <c r="Q96" s="5">
        <v>42632</v>
      </c>
      <c r="R96" s="9"/>
      <c r="S96" s="9"/>
      <c r="T96" s="9"/>
      <c r="U96" s="9">
        <v>22</v>
      </c>
      <c r="V96">
        <f t="shared" si="1"/>
        <v>22</v>
      </c>
    </row>
    <row r="97" spans="1:22" x14ac:dyDescent="0.25">
      <c r="A97" t="s">
        <v>23</v>
      </c>
      <c r="B97" t="s">
        <v>199</v>
      </c>
      <c r="C97" s="2">
        <v>42607</v>
      </c>
      <c r="D97" t="s">
        <v>269</v>
      </c>
      <c r="E97" t="s">
        <v>156</v>
      </c>
      <c r="F97" t="s">
        <v>17</v>
      </c>
      <c r="G97">
        <v>33.349033355712891</v>
      </c>
      <c r="H97">
        <v>33.518863677978516</v>
      </c>
      <c r="I97">
        <v>0.22690457105636597</v>
      </c>
      <c r="J97">
        <v>1.051301253028214E-3</v>
      </c>
      <c r="K97">
        <v>9.5220451476052403E-4</v>
      </c>
      <c r="L97">
        <v>1.2912396050523967E-4</v>
      </c>
      <c r="M97" t="s">
        <v>272</v>
      </c>
      <c r="Q97" s="5">
        <v>42633</v>
      </c>
      <c r="R97" s="9"/>
      <c r="S97" s="9"/>
      <c r="T97" s="9"/>
      <c r="U97" s="9">
        <v>34</v>
      </c>
      <c r="V97">
        <f t="shared" si="1"/>
        <v>34</v>
      </c>
    </row>
    <row r="98" spans="1:22" x14ac:dyDescent="0.25">
      <c r="A98" t="s">
        <v>24</v>
      </c>
      <c r="B98" t="s">
        <v>200</v>
      </c>
      <c r="C98" s="2">
        <v>42608</v>
      </c>
      <c r="D98" t="s">
        <v>269</v>
      </c>
      <c r="E98" t="s">
        <v>156</v>
      </c>
      <c r="F98" t="s">
        <v>17</v>
      </c>
      <c r="G98">
        <v>33.504798889160156</v>
      </c>
      <c r="H98">
        <v>33.917629241943359</v>
      </c>
      <c r="I98">
        <v>0.35959431529045105</v>
      </c>
      <c r="J98">
        <v>9.5437787240371108E-4</v>
      </c>
      <c r="K98">
        <v>7.5139227556064725E-4</v>
      </c>
      <c r="L98">
        <v>1.7647726053837687E-4</v>
      </c>
      <c r="M98" t="s">
        <v>272</v>
      </c>
      <c r="Q98" s="5">
        <v>42634</v>
      </c>
      <c r="R98" s="9"/>
      <c r="S98" s="9"/>
      <c r="T98" s="9"/>
      <c r="U98" s="9">
        <v>45</v>
      </c>
      <c r="V98">
        <f t="shared" si="1"/>
        <v>45</v>
      </c>
    </row>
    <row r="99" spans="1:22" x14ac:dyDescent="0.25">
      <c r="A99" t="s">
        <v>28</v>
      </c>
      <c r="B99" t="s">
        <v>200</v>
      </c>
      <c r="C99" s="2">
        <v>42608</v>
      </c>
      <c r="D99" t="s">
        <v>269</v>
      </c>
      <c r="E99" t="s">
        <v>156</v>
      </c>
      <c r="F99" t="s">
        <v>17</v>
      </c>
      <c r="G99">
        <v>34.162590026855469</v>
      </c>
      <c r="H99">
        <v>33.917629241943359</v>
      </c>
      <c r="I99">
        <v>0.35959431529045105</v>
      </c>
      <c r="J99">
        <v>6.3434767071157694E-4</v>
      </c>
      <c r="K99">
        <v>7.5139227556064725E-4</v>
      </c>
      <c r="L99">
        <v>1.7647726053837687E-4</v>
      </c>
      <c r="M99" t="s">
        <v>272</v>
      </c>
      <c r="Q99" s="5">
        <v>42635</v>
      </c>
      <c r="R99" s="9"/>
      <c r="S99" s="9"/>
      <c r="T99" s="9">
        <v>1</v>
      </c>
      <c r="U99" s="9">
        <v>31</v>
      </c>
      <c r="V99">
        <f t="shared" si="1"/>
        <v>32</v>
      </c>
    </row>
    <row r="100" spans="1:22" x14ac:dyDescent="0.25">
      <c r="A100" t="s">
        <v>29</v>
      </c>
      <c r="B100" t="s">
        <v>200</v>
      </c>
      <c r="C100" s="2">
        <v>42608</v>
      </c>
      <c r="D100" t="s">
        <v>269</v>
      </c>
      <c r="E100" t="s">
        <v>156</v>
      </c>
      <c r="F100" t="s">
        <v>17</v>
      </c>
      <c r="G100">
        <v>34.085502624511719</v>
      </c>
      <c r="H100">
        <v>33.917629241943359</v>
      </c>
      <c r="I100">
        <v>0.35959431529045105</v>
      </c>
      <c r="J100">
        <v>6.6545128356665373E-4</v>
      </c>
      <c r="K100">
        <v>7.5139227556064725E-4</v>
      </c>
      <c r="L100">
        <v>1.7647726053837687E-4</v>
      </c>
      <c r="M100" t="s">
        <v>272</v>
      </c>
      <c r="Q100" s="5">
        <v>42636</v>
      </c>
      <c r="R100" s="9"/>
      <c r="S100" s="9">
        <v>1</v>
      </c>
      <c r="T100" s="9"/>
      <c r="U100" s="9">
        <v>25</v>
      </c>
      <c r="V100">
        <f t="shared" si="1"/>
        <v>26</v>
      </c>
    </row>
    <row r="101" spans="1:22" x14ac:dyDescent="0.25">
      <c r="A101" t="s">
        <v>30</v>
      </c>
      <c r="B101" t="s">
        <v>201</v>
      </c>
      <c r="C101" s="2">
        <v>42608</v>
      </c>
      <c r="D101" t="s">
        <v>269</v>
      </c>
      <c r="E101" t="s">
        <v>156</v>
      </c>
      <c r="F101" t="s">
        <v>17</v>
      </c>
      <c r="G101">
        <v>34.139457702636719</v>
      </c>
      <c r="H101">
        <v>34.165584564208984</v>
      </c>
      <c r="I101">
        <v>5.9626121073961258E-2</v>
      </c>
      <c r="J101">
        <v>6.4352533081546426E-4</v>
      </c>
      <c r="K101">
        <v>6.3345668604597449E-4</v>
      </c>
      <c r="L101">
        <v>2.3218412025016733E-5</v>
      </c>
      <c r="M101" t="s">
        <v>272</v>
      </c>
      <c r="Q101" s="5">
        <v>42637</v>
      </c>
      <c r="R101" s="9"/>
      <c r="S101" s="9"/>
      <c r="T101" s="9"/>
      <c r="U101" s="9">
        <v>27</v>
      </c>
      <c r="V101">
        <f t="shared" si="1"/>
        <v>27</v>
      </c>
    </row>
    <row r="102" spans="1:22" x14ac:dyDescent="0.25">
      <c r="A102" t="s">
        <v>32</v>
      </c>
      <c r="B102" t="s">
        <v>201</v>
      </c>
      <c r="C102" s="2">
        <v>42608</v>
      </c>
      <c r="D102" t="s">
        <v>269</v>
      </c>
      <c r="E102" t="s">
        <v>156</v>
      </c>
      <c r="F102" t="s">
        <v>17</v>
      </c>
      <c r="G102">
        <v>34.233814239501953</v>
      </c>
      <c r="H102">
        <v>34.165584564208984</v>
      </c>
      <c r="I102">
        <v>5.9626121073961258E-2</v>
      </c>
      <c r="J102">
        <v>6.0690345708280802E-4</v>
      </c>
      <c r="K102">
        <v>6.3345668604597449E-4</v>
      </c>
      <c r="L102">
        <v>2.3218412025016733E-5</v>
      </c>
      <c r="M102" t="s">
        <v>272</v>
      </c>
      <c r="Q102" s="5">
        <v>42638</v>
      </c>
      <c r="R102" s="9"/>
      <c r="S102" s="9"/>
      <c r="T102" s="9">
        <v>1</v>
      </c>
      <c r="U102" s="9">
        <v>11</v>
      </c>
      <c r="V102">
        <f t="shared" si="1"/>
        <v>12</v>
      </c>
    </row>
    <row r="103" spans="1:22" x14ac:dyDescent="0.25">
      <c r="A103" t="s">
        <v>33</v>
      </c>
      <c r="B103" t="s">
        <v>201</v>
      </c>
      <c r="C103" s="2">
        <v>42608</v>
      </c>
      <c r="D103" t="s">
        <v>269</v>
      </c>
      <c r="E103" t="s">
        <v>156</v>
      </c>
      <c r="F103" t="s">
        <v>17</v>
      </c>
      <c r="G103">
        <v>34.123481750488281</v>
      </c>
      <c r="H103">
        <v>34.165584564208984</v>
      </c>
      <c r="I103">
        <v>5.9626121073961258E-2</v>
      </c>
      <c r="J103">
        <v>6.4994115382432938E-4</v>
      </c>
      <c r="K103">
        <v>6.3345668604597449E-4</v>
      </c>
      <c r="L103">
        <v>2.3218412025016733E-5</v>
      </c>
      <c r="M103" t="s">
        <v>272</v>
      </c>
      <c r="Q103" s="5">
        <v>42639</v>
      </c>
      <c r="R103" s="9"/>
      <c r="S103" s="9"/>
      <c r="T103" s="9"/>
      <c r="U103" s="9">
        <v>17</v>
      </c>
      <c r="V103">
        <f t="shared" si="1"/>
        <v>17</v>
      </c>
    </row>
    <row r="104" spans="1:22" x14ac:dyDescent="0.25">
      <c r="A104" t="s">
        <v>34</v>
      </c>
      <c r="B104" t="s">
        <v>202</v>
      </c>
      <c r="C104" s="2">
        <v>42609</v>
      </c>
      <c r="D104" t="s">
        <v>269</v>
      </c>
      <c r="E104" t="s">
        <v>156</v>
      </c>
      <c r="F104" t="s">
        <v>17</v>
      </c>
      <c r="G104">
        <v>33.668769836425781</v>
      </c>
      <c r="H104">
        <v>33.713981628417969</v>
      </c>
      <c r="I104">
        <v>8.7401255965232849E-2</v>
      </c>
      <c r="J104">
        <v>8.6198700591921806E-4</v>
      </c>
      <c r="K104">
        <v>8.3893811097368598E-4</v>
      </c>
      <c r="L104">
        <v>4.4808028178522363E-5</v>
      </c>
      <c r="M104" t="s">
        <v>272</v>
      </c>
      <c r="Q104" s="5">
        <v>42640</v>
      </c>
      <c r="R104" s="9"/>
      <c r="S104" s="9"/>
      <c r="T104" s="9">
        <v>1</v>
      </c>
      <c r="U104" s="9">
        <v>33</v>
      </c>
      <c r="V104">
        <f t="shared" si="1"/>
        <v>34</v>
      </c>
    </row>
    <row r="105" spans="1:22" x14ac:dyDescent="0.25">
      <c r="A105" t="s">
        <v>36</v>
      </c>
      <c r="B105" t="s">
        <v>202</v>
      </c>
      <c r="C105" s="2">
        <v>42609</v>
      </c>
      <c r="D105" t="s">
        <v>269</v>
      </c>
      <c r="E105" t="s">
        <v>156</v>
      </c>
      <c r="F105" t="s">
        <v>17</v>
      </c>
      <c r="G105">
        <v>33.814727783203125</v>
      </c>
      <c r="H105">
        <v>33.713981628417969</v>
      </c>
      <c r="I105">
        <v>8.7401255965232849E-2</v>
      </c>
      <c r="J105">
        <v>7.8729732194915414E-4</v>
      </c>
      <c r="K105">
        <v>8.3893811097368598E-4</v>
      </c>
      <c r="L105">
        <v>4.4808028178522363E-5</v>
      </c>
      <c r="M105" t="s">
        <v>272</v>
      </c>
      <c r="Q105" s="5">
        <v>42641</v>
      </c>
      <c r="R105" s="9"/>
      <c r="S105" s="9"/>
      <c r="T105" s="9">
        <v>1</v>
      </c>
      <c r="U105" s="9">
        <v>15</v>
      </c>
      <c r="V105">
        <f t="shared" si="1"/>
        <v>16</v>
      </c>
    </row>
    <row r="106" spans="1:22" x14ac:dyDescent="0.25">
      <c r="A106" t="s">
        <v>37</v>
      </c>
      <c r="B106" t="s">
        <v>202</v>
      </c>
      <c r="C106" s="2">
        <v>42609</v>
      </c>
      <c r="D106" t="s">
        <v>269</v>
      </c>
      <c r="E106" t="s">
        <v>156</v>
      </c>
      <c r="F106" t="s">
        <v>17</v>
      </c>
      <c r="G106">
        <v>33.658447265625</v>
      </c>
      <c r="H106">
        <v>33.713981628417969</v>
      </c>
      <c r="I106">
        <v>8.7401255965232849E-2</v>
      </c>
      <c r="J106">
        <v>8.6753000505268574E-4</v>
      </c>
      <c r="K106">
        <v>8.3893811097368598E-4</v>
      </c>
      <c r="L106">
        <v>4.4808028178522363E-5</v>
      </c>
      <c r="M106" t="s">
        <v>272</v>
      </c>
      <c r="Q106" s="5">
        <v>42642</v>
      </c>
      <c r="R106" s="9">
        <v>1</v>
      </c>
      <c r="S106" s="9">
        <v>2</v>
      </c>
      <c r="T106" s="9">
        <v>2</v>
      </c>
      <c r="U106" s="9">
        <v>9</v>
      </c>
      <c r="V106">
        <f t="shared" si="1"/>
        <v>14</v>
      </c>
    </row>
    <row r="107" spans="1:22" x14ac:dyDescent="0.25">
      <c r="A107" t="s">
        <v>38</v>
      </c>
      <c r="B107" t="s">
        <v>203</v>
      </c>
      <c r="C107" s="2">
        <v>42609</v>
      </c>
      <c r="D107" t="s">
        <v>269</v>
      </c>
      <c r="E107" t="s">
        <v>156</v>
      </c>
      <c r="F107" t="s">
        <v>17</v>
      </c>
      <c r="G107">
        <v>34.263904571533203</v>
      </c>
      <c r="H107">
        <v>34.215953826904297</v>
      </c>
      <c r="I107">
        <v>0.12177670747041702</v>
      </c>
      <c r="J107">
        <v>5.9566879644989967E-4</v>
      </c>
      <c r="K107">
        <v>6.1485730111598969E-4</v>
      </c>
      <c r="L107">
        <v>4.7328328946605325E-5</v>
      </c>
      <c r="M107" t="s">
        <v>272</v>
      </c>
      <c r="Q107" s="5">
        <v>42643</v>
      </c>
      <c r="R107" s="9">
        <v>1</v>
      </c>
      <c r="S107" s="9"/>
      <c r="T107" s="9">
        <v>2</v>
      </c>
      <c r="U107" s="9">
        <v>11</v>
      </c>
      <c r="V107">
        <f t="shared" si="1"/>
        <v>14</v>
      </c>
    </row>
    <row r="108" spans="1:22" x14ac:dyDescent="0.25">
      <c r="A108" t="s">
        <v>40</v>
      </c>
      <c r="B108" t="s">
        <v>203</v>
      </c>
      <c r="C108" s="2">
        <v>42609</v>
      </c>
      <c r="D108" t="s">
        <v>269</v>
      </c>
      <c r="E108" t="s">
        <v>156</v>
      </c>
      <c r="F108" t="s">
        <v>17</v>
      </c>
      <c r="G108">
        <v>34.077499389648438</v>
      </c>
      <c r="H108">
        <v>34.215953826904297</v>
      </c>
      <c r="I108">
        <v>0.12177670747041702</v>
      </c>
      <c r="J108">
        <v>6.6876655910164118E-4</v>
      </c>
      <c r="K108">
        <v>6.1485730111598969E-4</v>
      </c>
      <c r="L108">
        <v>4.7328328946605325E-5</v>
      </c>
      <c r="M108" t="s">
        <v>272</v>
      </c>
      <c r="Q108" s="5">
        <v>42644</v>
      </c>
      <c r="R108" s="9"/>
      <c r="S108" s="9"/>
      <c r="T108" s="9">
        <v>1</v>
      </c>
      <c r="U108" s="9">
        <v>11</v>
      </c>
      <c r="V108">
        <f t="shared" si="1"/>
        <v>12</v>
      </c>
    </row>
    <row r="109" spans="1:22" x14ac:dyDescent="0.25">
      <c r="A109" t="s">
        <v>41</v>
      </c>
      <c r="B109" t="s">
        <v>203</v>
      </c>
      <c r="C109" s="2">
        <v>42609</v>
      </c>
      <c r="D109" t="s">
        <v>269</v>
      </c>
      <c r="E109" t="s">
        <v>156</v>
      </c>
      <c r="F109" t="s">
        <v>17</v>
      </c>
      <c r="G109">
        <v>34.306453704833984</v>
      </c>
      <c r="H109">
        <v>34.215953826904297</v>
      </c>
      <c r="I109">
        <v>0.12177670747041702</v>
      </c>
      <c r="J109">
        <v>5.8013648958876729E-4</v>
      </c>
      <c r="K109">
        <v>6.1485730111598969E-4</v>
      </c>
      <c r="L109">
        <v>4.7328328946605325E-5</v>
      </c>
      <c r="M109" t="s">
        <v>272</v>
      </c>
      <c r="Q109" s="5">
        <v>42645</v>
      </c>
      <c r="R109" s="9"/>
      <c r="S109" s="9"/>
      <c r="T109" s="9">
        <v>2</v>
      </c>
      <c r="U109" s="9">
        <v>5</v>
      </c>
      <c r="V109">
        <f t="shared" si="1"/>
        <v>7</v>
      </c>
    </row>
    <row r="110" spans="1:22" x14ac:dyDescent="0.25">
      <c r="A110" t="s">
        <v>42</v>
      </c>
      <c r="B110" t="s">
        <v>204</v>
      </c>
      <c r="C110" s="2">
        <v>42610</v>
      </c>
      <c r="D110" t="s">
        <v>269</v>
      </c>
      <c r="E110" t="s">
        <v>156</v>
      </c>
      <c r="F110" t="s">
        <v>17</v>
      </c>
      <c r="G110">
        <v>35.016773223876953</v>
      </c>
      <c r="H110">
        <v>34.851642608642578</v>
      </c>
      <c r="I110">
        <v>0.398631751537323</v>
      </c>
      <c r="J110">
        <v>3.7322548450902104E-4</v>
      </c>
      <c r="K110">
        <v>4.2237667366862297E-4</v>
      </c>
      <c r="L110">
        <v>1.1003873078152537E-4</v>
      </c>
      <c r="M110" t="s">
        <v>272</v>
      </c>
      <c r="Q110" s="5">
        <v>42646</v>
      </c>
      <c r="R110" s="9"/>
      <c r="S110" s="9"/>
      <c r="T110" s="9"/>
      <c r="U110" s="9">
        <v>7</v>
      </c>
      <c r="V110">
        <f t="shared" si="1"/>
        <v>7</v>
      </c>
    </row>
    <row r="111" spans="1:22" x14ac:dyDescent="0.25">
      <c r="A111" t="s">
        <v>44</v>
      </c>
      <c r="B111" t="s">
        <v>204</v>
      </c>
      <c r="C111" s="2">
        <v>42610</v>
      </c>
      <c r="D111" t="s">
        <v>269</v>
      </c>
      <c r="E111" t="s">
        <v>156</v>
      </c>
      <c r="F111" t="s">
        <v>17</v>
      </c>
      <c r="G111">
        <v>35.14117431640625</v>
      </c>
      <c r="H111">
        <v>34.851642608642578</v>
      </c>
      <c r="I111">
        <v>0.398631751537323</v>
      </c>
      <c r="J111">
        <v>3.454799298197031E-4</v>
      </c>
      <c r="K111">
        <v>4.2237667366862297E-4</v>
      </c>
      <c r="L111">
        <v>1.1003873078152537E-4</v>
      </c>
      <c r="M111" t="s">
        <v>272</v>
      </c>
      <c r="Q111" s="5">
        <v>42647</v>
      </c>
      <c r="R111" s="9"/>
      <c r="S111" s="9"/>
      <c r="T111" s="9">
        <v>1</v>
      </c>
      <c r="U111" s="9">
        <v>7</v>
      </c>
      <c r="V111">
        <f t="shared" si="1"/>
        <v>8</v>
      </c>
    </row>
    <row r="112" spans="1:22" x14ac:dyDescent="0.25">
      <c r="A112" t="s">
        <v>45</v>
      </c>
      <c r="B112" t="s">
        <v>204</v>
      </c>
      <c r="C112" s="2">
        <v>42610</v>
      </c>
      <c r="D112" t="s">
        <v>269</v>
      </c>
      <c r="E112" t="s">
        <v>156</v>
      </c>
      <c r="F112" t="s">
        <v>17</v>
      </c>
      <c r="G112">
        <v>34.396980285644531</v>
      </c>
      <c r="H112">
        <v>34.851642608642578</v>
      </c>
      <c r="I112">
        <v>0.398631751537323</v>
      </c>
      <c r="J112">
        <v>5.4842466488480568E-4</v>
      </c>
      <c r="K112">
        <v>4.2237667366862297E-4</v>
      </c>
      <c r="L112">
        <v>1.1003873078152537E-4</v>
      </c>
      <c r="M112" t="s">
        <v>272</v>
      </c>
      <c r="Q112" s="5">
        <v>42648</v>
      </c>
      <c r="R112" s="9"/>
      <c r="S112" s="9"/>
      <c r="T112" s="9"/>
      <c r="U112" s="9">
        <v>11</v>
      </c>
      <c r="V112">
        <f t="shared" si="1"/>
        <v>11</v>
      </c>
    </row>
    <row r="113" spans="1:22" x14ac:dyDescent="0.25">
      <c r="A113" t="s">
        <v>46</v>
      </c>
      <c r="B113" t="s">
        <v>205</v>
      </c>
      <c r="C113" s="2">
        <v>42610</v>
      </c>
      <c r="D113" t="s">
        <v>269</v>
      </c>
      <c r="E113" t="s">
        <v>156</v>
      </c>
      <c r="F113" t="s">
        <v>17</v>
      </c>
      <c r="G113">
        <v>33.182319641113281</v>
      </c>
      <c r="H113">
        <v>33.321399688720703</v>
      </c>
      <c r="I113">
        <v>0.12305819988250732</v>
      </c>
      <c r="J113">
        <v>1.1659677838906646E-3</v>
      </c>
      <c r="K113">
        <v>1.0716035030782223E-3</v>
      </c>
      <c r="L113">
        <v>8.3280399849172682E-5</v>
      </c>
      <c r="M113" t="s">
        <v>272</v>
      </c>
      <c r="Q113" s="5">
        <v>42649</v>
      </c>
      <c r="R113" s="9"/>
      <c r="S113" s="9"/>
      <c r="T113" s="9">
        <v>1</v>
      </c>
      <c r="U113" s="9">
        <v>5</v>
      </c>
      <c r="V113">
        <f t="shared" si="1"/>
        <v>6</v>
      </c>
    </row>
    <row r="114" spans="1:22" x14ac:dyDescent="0.25">
      <c r="A114" t="s">
        <v>48</v>
      </c>
      <c r="B114" t="s">
        <v>205</v>
      </c>
      <c r="C114" s="2">
        <v>42610</v>
      </c>
      <c r="D114" t="s">
        <v>269</v>
      </c>
      <c r="E114" t="s">
        <v>156</v>
      </c>
      <c r="F114" t="s">
        <v>17</v>
      </c>
      <c r="G114">
        <v>33.365730285644531</v>
      </c>
      <c r="H114">
        <v>33.321399688720703</v>
      </c>
      <c r="I114">
        <v>0.12305819988250732</v>
      </c>
      <c r="J114">
        <v>1.0404576314613223E-3</v>
      </c>
      <c r="K114">
        <v>1.0716035030782223E-3</v>
      </c>
      <c r="L114">
        <v>8.3280399849172682E-5</v>
      </c>
      <c r="M114" t="s">
        <v>272</v>
      </c>
      <c r="Q114" s="5">
        <v>42650</v>
      </c>
      <c r="R114" s="9"/>
      <c r="S114" s="9"/>
      <c r="T114" s="9"/>
      <c r="U114" s="9"/>
      <c r="V114">
        <f t="shared" si="1"/>
        <v>0</v>
      </c>
    </row>
    <row r="115" spans="1:22" x14ac:dyDescent="0.25">
      <c r="A115" t="s">
        <v>49</v>
      </c>
      <c r="B115" t="s">
        <v>205</v>
      </c>
      <c r="C115" s="2">
        <v>42610</v>
      </c>
      <c r="D115" t="s">
        <v>269</v>
      </c>
      <c r="E115" t="s">
        <v>156</v>
      </c>
      <c r="F115" t="s">
        <v>17</v>
      </c>
      <c r="G115">
        <v>33.416152954101563</v>
      </c>
      <c r="H115">
        <v>33.321399688720703</v>
      </c>
      <c r="I115">
        <v>0.12305819988250732</v>
      </c>
      <c r="J115">
        <v>1.0083850938826799E-3</v>
      </c>
      <c r="K115">
        <v>1.0716035030782223E-3</v>
      </c>
      <c r="L115">
        <v>8.3280399849172682E-5</v>
      </c>
      <c r="M115" t="s">
        <v>272</v>
      </c>
      <c r="Q115" s="5">
        <v>42651</v>
      </c>
      <c r="R115" s="9"/>
      <c r="S115" s="9"/>
      <c r="T115" s="9"/>
      <c r="U115" s="9">
        <v>5</v>
      </c>
      <c r="V115">
        <f t="shared" si="1"/>
        <v>5</v>
      </c>
    </row>
    <row r="116" spans="1:22" x14ac:dyDescent="0.25">
      <c r="A116" t="s">
        <v>50</v>
      </c>
      <c r="B116" t="s">
        <v>206</v>
      </c>
      <c r="C116" s="2">
        <v>42611</v>
      </c>
      <c r="D116" t="s">
        <v>269</v>
      </c>
      <c r="E116" t="s">
        <v>156</v>
      </c>
      <c r="F116" t="s">
        <v>17</v>
      </c>
      <c r="G116">
        <v>33.689357757568359</v>
      </c>
      <c r="H116">
        <v>34.158748626708984</v>
      </c>
      <c r="I116">
        <v>0.40651088953018188</v>
      </c>
      <c r="J116">
        <v>8.5103721357882023E-4</v>
      </c>
      <c r="K116">
        <v>6.5009965328499675E-4</v>
      </c>
      <c r="L116">
        <v>1.7401883087586612E-4</v>
      </c>
      <c r="M116" t="s">
        <v>272</v>
      </c>
      <c r="Q116" s="5">
        <v>42652</v>
      </c>
      <c r="R116" s="9"/>
      <c r="S116" s="9"/>
      <c r="T116" s="9"/>
      <c r="U116" s="9"/>
      <c r="V116">
        <f t="shared" si="1"/>
        <v>0</v>
      </c>
    </row>
    <row r="117" spans="1:22" x14ac:dyDescent="0.25">
      <c r="A117" t="s">
        <v>52</v>
      </c>
      <c r="B117" t="s">
        <v>206</v>
      </c>
      <c r="C117" s="2">
        <v>42611</v>
      </c>
      <c r="D117" t="s">
        <v>269</v>
      </c>
      <c r="E117" t="s">
        <v>156</v>
      </c>
      <c r="F117" t="s">
        <v>17</v>
      </c>
      <c r="G117">
        <v>34.395736694335938</v>
      </c>
      <c r="H117">
        <v>34.158748626708984</v>
      </c>
      <c r="I117">
        <v>0.40651088953018188</v>
      </c>
      <c r="J117">
        <v>5.4884835844859481E-4</v>
      </c>
      <c r="K117">
        <v>6.5009965328499675E-4</v>
      </c>
      <c r="L117">
        <v>1.7401883087586612E-4</v>
      </c>
      <c r="M117" t="s">
        <v>272</v>
      </c>
      <c r="Q117" s="5">
        <v>42653</v>
      </c>
      <c r="R117" s="9"/>
      <c r="S117" s="9"/>
      <c r="T117" s="9"/>
      <c r="U117" s="9"/>
      <c r="V117">
        <f t="shared" si="1"/>
        <v>0</v>
      </c>
    </row>
    <row r="118" spans="1:22" x14ac:dyDescent="0.25">
      <c r="A118" t="s">
        <v>53</v>
      </c>
      <c r="B118" t="s">
        <v>206</v>
      </c>
      <c r="C118" s="2">
        <v>42611</v>
      </c>
      <c r="D118" t="s">
        <v>269</v>
      </c>
      <c r="E118" t="s">
        <v>156</v>
      </c>
      <c r="F118" t="s">
        <v>17</v>
      </c>
      <c r="G118">
        <v>34.391151428222656</v>
      </c>
      <c r="H118">
        <v>34.158748626708984</v>
      </c>
      <c r="I118">
        <v>0.40651088953018188</v>
      </c>
      <c r="J118">
        <v>5.5041327141225338E-4</v>
      </c>
      <c r="K118">
        <v>6.5009965328499675E-4</v>
      </c>
      <c r="L118">
        <v>1.7401883087586612E-4</v>
      </c>
      <c r="M118" t="s">
        <v>272</v>
      </c>
      <c r="Q118" s="5">
        <v>42654</v>
      </c>
      <c r="R118" s="9"/>
      <c r="S118" s="9"/>
      <c r="T118" s="9"/>
      <c r="U118" s="9">
        <v>1</v>
      </c>
      <c r="V118">
        <f t="shared" si="1"/>
        <v>1</v>
      </c>
    </row>
    <row r="119" spans="1:22" x14ac:dyDescent="0.25">
      <c r="A119" t="s">
        <v>54</v>
      </c>
      <c r="B119" t="s">
        <v>207</v>
      </c>
      <c r="C119" s="2">
        <v>42611</v>
      </c>
      <c r="D119" t="s">
        <v>269</v>
      </c>
      <c r="E119" t="s">
        <v>156</v>
      </c>
      <c r="F119" t="s">
        <v>17</v>
      </c>
      <c r="G119">
        <v>34.354122161865234</v>
      </c>
      <c r="H119">
        <v>34.126277923583984</v>
      </c>
      <c r="I119">
        <v>0.21689285337924957</v>
      </c>
      <c r="J119">
        <v>5.6321598822250962E-4</v>
      </c>
      <c r="K119">
        <v>6.5271480707451701E-4</v>
      </c>
      <c r="L119">
        <v>8.6746804299764335E-5</v>
      </c>
      <c r="M119" t="s">
        <v>272</v>
      </c>
      <c r="Q119" s="5">
        <v>42655</v>
      </c>
      <c r="R119" s="9"/>
      <c r="S119" s="9"/>
      <c r="T119" s="9"/>
      <c r="U119" s="9">
        <v>1</v>
      </c>
      <c r="V119">
        <f t="shared" si="1"/>
        <v>1</v>
      </c>
    </row>
    <row r="120" spans="1:22" x14ac:dyDescent="0.25">
      <c r="A120" t="s">
        <v>56</v>
      </c>
      <c r="B120" t="s">
        <v>207</v>
      </c>
      <c r="C120" s="2">
        <v>42611</v>
      </c>
      <c r="D120" t="s">
        <v>269</v>
      </c>
      <c r="E120" t="s">
        <v>156</v>
      </c>
      <c r="F120" t="s">
        <v>17</v>
      </c>
      <c r="G120">
        <v>33.922313690185547</v>
      </c>
      <c r="H120">
        <v>34.126277923583984</v>
      </c>
      <c r="I120">
        <v>0.21689285337924957</v>
      </c>
      <c r="J120">
        <v>7.3641905328258872E-4</v>
      </c>
      <c r="K120">
        <v>6.5271480707451701E-4</v>
      </c>
      <c r="L120">
        <v>8.6746804299764335E-5</v>
      </c>
      <c r="M120" t="s">
        <v>272</v>
      </c>
      <c r="Q120" s="5">
        <v>42656</v>
      </c>
      <c r="R120" s="9"/>
      <c r="S120" s="9"/>
      <c r="T120" s="9"/>
      <c r="U120" s="9"/>
      <c r="V120">
        <f t="shared" si="1"/>
        <v>0</v>
      </c>
    </row>
    <row r="121" spans="1:22" x14ac:dyDescent="0.25">
      <c r="A121" t="s">
        <v>57</v>
      </c>
      <c r="B121" t="s">
        <v>207</v>
      </c>
      <c r="C121" s="2">
        <v>42611</v>
      </c>
      <c r="D121" t="s">
        <v>269</v>
      </c>
      <c r="E121" t="s">
        <v>156</v>
      </c>
      <c r="F121" t="s">
        <v>17</v>
      </c>
      <c r="G121">
        <v>34.102390289306641</v>
      </c>
      <c r="H121">
        <v>34.126277923583984</v>
      </c>
      <c r="I121">
        <v>0.21689285337924957</v>
      </c>
      <c r="J121">
        <v>6.5850943792611361E-4</v>
      </c>
      <c r="K121">
        <v>6.5271480707451701E-4</v>
      </c>
      <c r="L121">
        <v>8.6746804299764335E-5</v>
      </c>
      <c r="M121" t="s">
        <v>272</v>
      </c>
      <c r="Q121" s="5">
        <v>42657</v>
      </c>
      <c r="R121" s="9"/>
      <c r="S121" s="9"/>
      <c r="T121" s="9"/>
      <c r="U121" s="9"/>
      <c r="V121">
        <f t="shared" si="1"/>
        <v>0</v>
      </c>
    </row>
    <row r="122" spans="1:22" x14ac:dyDescent="0.25">
      <c r="A122" t="s">
        <v>58</v>
      </c>
      <c r="B122" t="s">
        <v>208</v>
      </c>
      <c r="C122" s="2">
        <v>42612</v>
      </c>
      <c r="D122" t="s">
        <v>269</v>
      </c>
      <c r="E122" t="s">
        <v>156</v>
      </c>
      <c r="F122" t="s">
        <v>17</v>
      </c>
      <c r="G122">
        <v>33.027950286865234</v>
      </c>
      <c r="H122">
        <v>33.008724212646484</v>
      </c>
      <c r="I122">
        <v>2.7020711451768875E-2</v>
      </c>
      <c r="J122">
        <v>1.2832664651796222E-3</v>
      </c>
      <c r="K122">
        <v>1.2988019734621048E-3</v>
      </c>
      <c r="L122">
        <v>2.1887670300202444E-5</v>
      </c>
      <c r="M122" t="s">
        <v>272</v>
      </c>
      <c r="Q122" s="5">
        <v>42658</v>
      </c>
      <c r="R122" s="9"/>
      <c r="S122" s="9"/>
      <c r="T122" s="9"/>
      <c r="U122" s="9"/>
      <c r="V122">
        <f t="shared" si="1"/>
        <v>0</v>
      </c>
    </row>
    <row r="123" spans="1:22" x14ac:dyDescent="0.25">
      <c r="A123" t="s">
        <v>60</v>
      </c>
      <c r="B123" t="s">
        <v>208</v>
      </c>
      <c r="C123" s="2">
        <v>42612</v>
      </c>
      <c r="D123" t="s">
        <v>269</v>
      </c>
      <c r="E123" t="s">
        <v>156</v>
      </c>
      <c r="F123" t="s">
        <v>17</v>
      </c>
      <c r="G123">
        <v>33.020389556884766</v>
      </c>
      <c r="H123">
        <v>33.008724212646484</v>
      </c>
      <c r="I123">
        <v>2.7020711451768875E-2</v>
      </c>
      <c r="J123">
        <v>1.2893055099993944E-3</v>
      </c>
      <c r="K123">
        <v>1.2988019734621048E-3</v>
      </c>
      <c r="L123">
        <v>2.1887670300202444E-5</v>
      </c>
      <c r="M123" t="s">
        <v>272</v>
      </c>
      <c r="Q123" s="5">
        <v>42659</v>
      </c>
      <c r="R123" s="9"/>
      <c r="S123" s="9"/>
      <c r="T123" s="9"/>
      <c r="U123" s="9"/>
      <c r="V123">
        <f t="shared" si="1"/>
        <v>0</v>
      </c>
    </row>
    <row r="124" spans="1:22" x14ac:dyDescent="0.25">
      <c r="A124" t="s">
        <v>61</v>
      </c>
      <c r="B124" t="s">
        <v>208</v>
      </c>
      <c r="C124" s="2">
        <v>42612</v>
      </c>
      <c r="D124" t="s">
        <v>269</v>
      </c>
      <c r="E124" t="s">
        <v>156</v>
      </c>
      <c r="F124" t="s">
        <v>17</v>
      </c>
      <c r="G124">
        <v>32.977828979492188</v>
      </c>
      <c r="H124">
        <v>33.008724212646484</v>
      </c>
      <c r="I124">
        <v>2.7020711451768875E-2</v>
      </c>
      <c r="J124">
        <v>1.3238340616226196E-3</v>
      </c>
      <c r="K124">
        <v>1.2988019734621048E-3</v>
      </c>
      <c r="L124">
        <v>2.1887670300202444E-5</v>
      </c>
      <c r="M124" t="s">
        <v>272</v>
      </c>
      <c r="Q124" s="5">
        <v>42660</v>
      </c>
      <c r="R124" s="9"/>
      <c r="S124" s="9"/>
      <c r="T124" s="9"/>
      <c r="U124" s="9">
        <v>1</v>
      </c>
      <c r="V124">
        <f t="shared" si="1"/>
        <v>1</v>
      </c>
    </row>
    <row r="125" spans="1:22" x14ac:dyDescent="0.25">
      <c r="A125" t="s">
        <v>62</v>
      </c>
      <c r="B125" t="s">
        <v>209</v>
      </c>
      <c r="C125" s="2">
        <v>42612</v>
      </c>
      <c r="D125" t="s">
        <v>269</v>
      </c>
      <c r="E125" t="s">
        <v>156</v>
      </c>
      <c r="F125" t="s">
        <v>17</v>
      </c>
      <c r="G125">
        <v>33.682613372802734</v>
      </c>
      <c r="H125">
        <v>33.502761840820313</v>
      </c>
      <c r="I125">
        <v>0.21384891867637634</v>
      </c>
      <c r="J125">
        <v>8.5460883565247059E-4</v>
      </c>
      <c r="K125">
        <v>9.6130365272983909E-4</v>
      </c>
      <c r="L125">
        <v>1.3043955550529063E-4</v>
      </c>
      <c r="M125" t="s">
        <v>272</v>
      </c>
      <c r="Q125" s="5">
        <v>42661</v>
      </c>
      <c r="R125" s="9"/>
      <c r="S125" s="9"/>
      <c r="T125" s="9"/>
      <c r="U125" s="9">
        <v>1</v>
      </c>
      <c r="V125">
        <f t="shared" si="1"/>
        <v>1</v>
      </c>
    </row>
    <row r="126" spans="1:22" x14ac:dyDescent="0.25">
      <c r="A126" t="s">
        <v>64</v>
      </c>
      <c r="B126" t="s">
        <v>209</v>
      </c>
      <c r="C126" s="2">
        <v>42612</v>
      </c>
      <c r="D126" t="s">
        <v>269</v>
      </c>
      <c r="E126" t="s">
        <v>156</v>
      </c>
      <c r="F126" t="s">
        <v>17</v>
      </c>
      <c r="G126">
        <v>33.559364318847656</v>
      </c>
      <c r="H126">
        <v>33.502761840820313</v>
      </c>
      <c r="I126">
        <v>0.21384891867637634</v>
      </c>
      <c r="J126">
        <v>9.2258240329101682E-4</v>
      </c>
      <c r="K126">
        <v>9.6130365272983909E-4</v>
      </c>
      <c r="L126">
        <v>1.3043955550529063E-4</v>
      </c>
      <c r="M126" t="s">
        <v>272</v>
      </c>
      <c r="Q126" s="5">
        <v>42662</v>
      </c>
      <c r="R126" s="10">
        <v>2</v>
      </c>
      <c r="S126" s="10"/>
      <c r="T126" s="7"/>
      <c r="U126" s="8">
        <v>4</v>
      </c>
      <c r="V126">
        <f t="shared" si="1"/>
        <v>6</v>
      </c>
    </row>
    <row r="127" spans="1:22" x14ac:dyDescent="0.25">
      <c r="A127" t="s">
        <v>65</v>
      </c>
      <c r="B127" t="s">
        <v>209</v>
      </c>
      <c r="C127" s="2">
        <v>42612</v>
      </c>
      <c r="D127" t="s">
        <v>269</v>
      </c>
      <c r="E127" t="s">
        <v>156</v>
      </c>
      <c r="F127" t="s">
        <v>17</v>
      </c>
      <c r="G127">
        <v>33.266304016113281</v>
      </c>
      <c r="H127">
        <v>33.502761840820313</v>
      </c>
      <c r="I127">
        <v>0.21384891867637634</v>
      </c>
      <c r="J127">
        <v>1.1067197192460299E-3</v>
      </c>
      <c r="K127">
        <v>9.6130365272983909E-4</v>
      </c>
      <c r="L127">
        <v>1.3043955550529063E-4</v>
      </c>
      <c r="M127" t="s">
        <v>272</v>
      </c>
      <c r="Q127" s="5">
        <v>42663</v>
      </c>
      <c r="R127" s="11"/>
      <c r="S127" s="11"/>
      <c r="T127" s="11">
        <v>1</v>
      </c>
      <c r="U127" s="11">
        <v>4</v>
      </c>
      <c r="V127">
        <f t="shared" si="1"/>
        <v>5</v>
      </c>
    </row>
    <row r="128" spans="1:22" x14ac:dyDescent="0.25">
      <c r="A128" t="s">
        <v>66</v>
      </c>
      <c r="B128" t="s">
        <v>210</v>
      </c>
      <c r="C128" s="2">
        <v>42613</v>
      </c>
      <c r="D128" t="s">
        <v>269</v>
      </c>
      <c r="E128" t="s">
        <v>156</v>
      </c>
      <c r="F128" t="s">
        <v>17</v>
      </c>
      <c r="G128">
        <v>31.200630187988281</v>
      </c>
      <c r="H128">
        <v>31.274030685424805</v>
      </c>
      <c r="I128">
        <v>9.3254834413528442E-2</v>
      </c>
      <c r="J128">
        <v>3.9912443608045578E-3</v>
      </c>
      <c r="K128">
        <v>3.8176400121301413E-3</v>
      </c>
      <c r="L128">
        <v>2.1808777819387615E-4</v>
      </c>
      <c r="M128" t="s">
        <v>272</v>
      </c>
      <c r="Q128" s="5">
        <v>42664</v>
      </c>
      <c r="R128" s="11"/>
      <c r="S128" s="11"/>
      <c r="T128" s="11"/>
      <c r="U128" s="11">
        <v>2</v>
      </c>
      <c r="V128">
        <f t="shared" si="1"/>
        <v>2</v>
      </c>
    </row>
    <row r="129" spans="1:22" x14ac:dyDescent="0.25">
      <c r="A129" t="s">
        <v>68</v>
      </c>
      <c r="B129" t="s">
        <v>210</v>
      </c>
      <c r="C129" s="2">
        <v>42613</v>
      </c>
      <c r="D129" t="s">
        <v>269</v>
      </c>
      <c r="E129" t="s">
        <v>156</v>
      </c>
      <c r="F129" t="s">
        <v>17</v>
      </c>
      <c r="G129">
        <v>31.242496490478516</v>
      </c>
      <c r="H129">
        <v>31.274030685424805</v>
      </c>
      <c r="I129">
        <v>9.3254834413528442E-2</v>
      </c>
      <c r="J129">
        <v>3.888819832354784E-3</v>
      </c>
      <c r="K129">
        <v>3.8176400121301413E-3</v>
      </c>
      <c r="L129">
        <v>2.1808777819387615E-4</v>
      </c>
      <c r="M129" t="s">
        <v>272</v>
      </c>
      <c r="Q129" s="5">
        <v>42665</v>
      </c>
      <c r="R129" s="11"/>
      <c r="S129" s="11"/>
      <c r="T129" s="11"/>
      <c r="U129" s="11"/>
      <c r="V129">
        <f t="shared" si="1"/>
        <v>0</v>
      </c>
    </row>
    <row r="130" spans="1:22" x14ac:dyDescent="0.25">
      <c r="A130" t="s">
        <v>69</v>
      </c>
      <c r="B130" t="s">
        <v>210</v>
      </c>
      <c r="C130" s="2">
        <v>42613</v>
      </c>
      <c r="D130" t="s">
        <v>269</v>
      </c>
      <c r="E130" t="s">
        <v>156</v>
      </c>
      <c r="F130" t="s">
        <v>17</v>
      </c>
      <c r="G130">
        <v>31.378963470458984</v>
      </c>
      <c r="H130">
        <v>31.274030685424805</v>
      </c>
      <c r="I130">
        <v>9.3254834413528442E-2</v>
      </c>
      <c r="J130">
        <v>3.5728553775697947E-3</v>
      </c>
      <c r="K130">
        <v>3.8176400121301413E-3</v>
      </c>
      <c r="L130">
        <v>2.1808777819387615E-4</v>
      </c>
      <c r="M130" t="s">
        <v>272</v>
      </c>
      <c r="Q130" s="5">
        <v>42666</v>
      </c>
      <c r="R130" s="11"/>
      <c r="S130" s="11"/>
      <c r="T130" s="11"/>
      <c r="U130" s="11">
        <v>3</v>
      </c>
      <c r="V130">
        <f t="shared" si="1"/>
        <v>3</v>
      </c>
    </row>
    <row r="131" spans="1:22" x14ac:dyDescent="0.25">
      <c r="A131" t="s">
        <v>70</v>
      </c>
      <c r="B131" t="s">
        <v>211</v>
      </c>
      <c r="C131" s="2">
        <v>42613</v>
      </c>
      <c r="D131" t="s">
        <v>269</v>
      </c>
      <c r="E131" t="s">
        <v>156</v>
      </c>
      <c r="F131" t="s">
        <v>17</v>
      </c>
      <c r="G131">
        <v>31.361324310302734</v>
      </c>
      <c r="H131">
        <v>31.436193466186523</v>
      </c>
      <c r="I131">
        <v>9.8576270043849945E-2</v>
      </c>
      <c r="J131">
        <v>3.6122046876698732E-3</v>
      </c>
      <c r="K131">
        <v>3.4523771610110998E-3</v>
      </c>
      <c r="L131">
        <v>2.080920385196805E-4</v>
      </c>
      <c r="M131" t="s">
        <v>272</v>
      </c>
      <c r="Q131" s="5">
        <v>42667</v>
      </c>
      <c r="R131" s="11"/>
      <c r="S131" s="11"/>
      <c r="T131" s="11"/>
      <c r="U131" s="11"/>
      <c r="V131">
        <f t="shared" ref="V131:V133" si="2">SUM(R131:U131)</f>
        <v>0</v>
      </c>
    </row>
    <row r="132" spans="1:22" x14ac:dyDescent="0.25">
      <c r="A132" t="s">
        <v>72</v>
      </c>
      <c r="B132" t="s">
        <v>211</v>
      </c>
      <c r="C132" s="2">
        <v>42613</v>
      </c>
      <c r="D132" t="s">
        <v>269</v>
      </c>
      <c r="E132" t="s">
        <v>156</v>
      </c>
      <c r="F132" t="s">
        <v>17</v>
      </c>
      <c r="G132">
        <v>31.399379730224609</v>
      </c>
      <c r="H132">
        <v>31.436193466186523</v>
      </c>
      <c r="I132">
        <v>9.8576270043849945E-2</v>
      </c>
      <c r="J132">
        <v>3.5278457216918468E-3</v>
      </c>
      <c r="K132">
        <v>3.4523771610110998E-3</v>
      </c>
      <c r="L132">
        <v>2.080920385196805E-4</v>
      </c>
      <c r="M132" t="s">
        <v>272</v>
      </c>
      <c r="Q132" s="5">
        <v>42668</v>
      </c>
      <c r="R132" s="11"/>
      <c r="S132" s="11"/>
      <c r="T132" s="11"/>
      <c r="U132" s="11">
        <v>2</v>
      </c>
      <c r="V132">
        <f t="shared" si="2"/>
        <v>2</v>
      </c>
    </row>
    <row r="133" spans="1:22" x14ac:dyDescent="0.25">
      <c r="A133" t="s">
        <v>73</v>
      </c>
      <c r="B133" t="s">
        <v>211</v>
      </c>
      <c r="C133" s="2">
        <v>42613</v>
      </c>
      <c r="D133" t="s">
        <v>269</v>
      </c>
      <c r="E133" t="s">
        <v>156</v>
      </c>
      <c r="F133" t="s">
        <v>17</v>
      </c>
      <c r="G133">
        <v>31.547880172729492</v>
      </c>
      <c r="H133">
        <v>31.436193466186523</v>
      </c>
      <c r="I133">
        <v>9.8576270043849945E-2</v>
      </c>
      <c r="J133">
        <v>3.2170810736715794E-3</v>
      </c>
      <c r="K133">
        <v>3.4523771610110998E-3</v>
      </c>
      <c r="L133">
        <v>2.080920385196805E-4</v>
      </c>
      <c r="M133" t="s">
        <v>272</v>
      </c>
      <c r="Q133" s="5">
        <v>42669</v>
      </c>
      <c r="R133" s="11"/>
      <c r="S133" s="11"/>
      <c r="T133" s="11"/>
      <c r="V133">
        <f t="shared" si="2"/>
        <v>0</v>
      </c>
    </row>
    <row r="134" spans="1:22" x14ac:dyDescent="0.25">
      <c r="A134" t="s">
        <v>74</v>
      </c>
      <c r="B134" t="s">
        <v>212</v>
      </c>
      <c r="C134" s="2">
        <v>42614</v>
      </c>
      <c r="D134" t="s">
        <v>269</v>
      </c>
      <c r="E134" t="s">
        <v>156</v>
      </c>
      <c r="F134" t="s">
        <v>17</v>
      </c>
      <c r="G134">
        <v>31.437690734863281</v>
      </c>
      <c r="H134">
        <v>31.513120651245117</v>
      </c>
      <c r="I134">
        <v>0.23924843966960907</v>
      </c>
      <c r="J134">
        <v>3.4449098166078329E-3</v>
      </c>
      <c r="K134">
        <v>3.3109940122812986E-3</v>
      </c>
      <c r="L134">
        <v>4.7488251584582031E-4</v>
      </c>
      <c r="M134" t="s">
        <v>272</v>
      </c>
    </row>
    <row r="135" spans="1:22" x14ac:dyDescent="0.25">
      <c r="A135" t="s">
        <v>76</v>
      </c>
      <c r="B135" t="s">
        <v>212</v>
      </c>
      <c r="C135" s="2">
        <v>42614</v>
      </c>
      <c r="D135" t="s">
        <v>269</v>
      </c>
      <c r="E135" t="s">
        <v>156</v>
      </c>
      <c r="F135" t="s">
        <v>17</v>
      </c>
      <c r="G135">
        <v>31.78099250793457</v>
      </c>
      <c r="H135">
        <v>31.513120651245117</v>
      </c>
      <c r="I135">
        <v>0.23924843966960907</v>
      </c>
      <c r="J135">
        <v>2.7835324872285128E-3</v>
      </c>
      <c r="K135">
        <v>3.3109940122812986E-3</v>
      </c>
      <c r="L135">
        <v>4.7488251584582031E-4</v>
      </c>
      <c r="M135" t="s">
        <v>272</v>
      </c>
    </row>
    <row r="136" spans="1:22" x14ac:dyDescent="0.25">
      <c r="A136" t="s">
        <v>77</v>
      </c>
      <c r="B136" t="s">
        <v>212</v>
      </c>
      <c r="C136" s="2">
        <v>42614</v>
      </c>
      <c r="D136" t="s">
        <v>269</v>
      </c>
      <c r="E136" t="s">
        <v>156</v>
      </c>
      <c r="F136" t="s">
        <v>17</v>
      </c>
      <c r="G136">
        <v>31.320676803588867</v>
      </c>
      <c r="H136">
        <v>31.513120651245117</v>
      </c>
      <c r="I136">
        <v>0.23924843966960907</v>
      </c>
      <c r="J136">
        <v>3.7045390345156193E-3</v>
      </c>
      <c r="K136">
        <v>3.3109940122812986E-3</v>
      </c>
      <c r="L136">
        <v>4.7488251584582031E-4</v>
      </c>
      <c r="M136" t="s">
        <v>272</v>
      </c>
    </row>
    <row r="137" spans="1:22" x14ac:dyDescent="0.25">
      <c r="A137" t="s">
        <v>78</v>
      </c>
      <c r="B137" t="s">
        <v>213</v>
      </c>
      <c r="C137" s="2">
        <v>42614</v>
      </c>
      <c r="D137" t="s">
        <v>269</v>
      </c>
      <c r="E137" t="s">
        <v>156</v>
      </c>
      <c r="F137" t="s">
        <v>17</v>
      </c>
      <c r="G137">
        <v>31.527782440185547</v>
      </c>
      <c r="H137">
        <v>31.550430297851563</v>
      </c>
      <c r="I137">
        <v>0.1086430624127388</v>
      </c>
      <c r="J137">
        <v>3.2574813812971115E-3</v>
      </c>
      <c r="K137">
        <v>3.2168366014957428E-3</v>
      </c>
      <c r="L137">
        <v>2.1469834609888494E-4</v>
      </c>
      <c r="M137" t="s">
        <v>272</v>
      </c>
    </row>
    <row r="138" spans="1:22" x14ac:dyDescent="0.25">
      <c r="A138" t="s">
        <v>80</v>
      </c>
      <c r="B138" t="s">
        <v>213</v>
      </c>
      <c r="C138" s="2">
        <v>42614</v>
      </c>
      <c r="D138" t="s">
        <v>269</v>
      </c>
      <c r="E138" t="s">
        <v>156</v>
      </c>
      <c r="F138" t="s">
        <v>17</v>
      </c>
      <c r="G138">
        <v>31.668609619140625</v>
      </c>
      <c r="H138">
        <v>31.550430297851563</v>
      </c>
      <c r="I138">
        <v>0.1086430624127388</v>
      </c>
      <c r="J138">
        <v>2.9847207479178905E-3</v>
      </c>
      <c r="K138">
        <v>3.2168366014957428E-3</v>
      </c>
      <c r="L138">
        <v>2.1469834609888494E-4</v>
      </c>
      <c r="M138" t="s">
        <v>272</v>
      </c>
    </row>
    <row r="139" spans="1:22" x14ac:dyDescent="0.25">
      <c r="A139" t="s">
        <v>81</v>
      </c>
      <c r="B139" t="s">
        <v>213</v>
      </c>
      <c r="C139" s="2">
        <v>42614</v>
      </c>
      <c r="D139" t="s">
        <v>269</v>
      </c>
      <c r="E139" t="s">
        <v>156</v>
      </c>
      <c r="F139" t="s">
        <v>17</v>
      </c>
      <c r="G139">
        <v>31.454893112182617</v>
      </c>
      <c r="H139">
        <v>31.550430297851563</v>
      </c>
      <c r="I139">
        <v>0.1086430624127388</v>
      </c>
      <c r="J139">
        <v>3.408307209610939E-3</v>
      </c>
      <c r="K139">
        <v>3.2168366014957428E-3</v>
      </c>
      <c r="L139">
        <v>2.1469834609888494E-4</v>
      </c>
      <c r="M139" t="s">
        <v>272</v>
      </c>
    </row>
    <row r="140" spans="1:22" x14ac:dyDescent="0.25">
      <c r="A140" t="s">
        <v>82</v>
      </c>
      <c r="B140" t="s">
        <v>214</v>
      </c>
      <c r="C140" s="2">
        <v>42614</v>
      </c>
      <c r="D140" t="s">
        <v>269</v>
      </c>
      <c r="E140" t="s">
        <v>156</v>
      </c>
      <c r="F140" t="s">
        <v>17</v>
      </c>
      <c r="G140">
        <v>30.669046401977539</v>
      </c>
      <c r="H140">
        <v>30.81645393371582</v>
      </c>
      <c r="I140">
        <v>0.13903096318244934</v>
      </c>
      <c r="J140">
        <v>5.5522089824080467E-3</v>
      </c>
      <c r="K140">
        <v>5.0792200490832329E-3</v>
      </c>
      <c r="L140">
        <v>4.4180414988659322E-4</v>
      </c>
      <c r="M140" t="s">
        <v>272</v>
      </c>
    </row>
    <row r="141" spans="1:22" x14ac:dyDescent="0.25">
      <c r="A141" t="s">
        <v>84</v>
      </c>
      <c r="B141" t="s">
        <v>214</v>
      </c>
      <c r="C141" s="2">
        <v>42614</v>
      </c>
      <c r="D141" t="s">
        <v>269</v>
      </c>
      <c r="E141" t="s">
        <v>156</v>
      </c>
      <c r="F141" t="s">
        <v>17</v>
      </c>
      <c r="G141">
        <v>30.945228576660156</v>
      </c>
      <c r="H141">
        <v>30.81645393371582</v>
      </c>
      <c r="I141">
        <v>0.13903096318244934</v>
      </c>
      <c r="J141">
        <v>4.6771899797022343E-3</v>
      </c>
      <c r="K141">
        <v>5.0792200490832329E-3</v>
      </c>
      <c r="L141">
        <v>4.4180414988659322E-4</v>
      </c>
      <c r="M141" t="s">
        <v>272</v>
      </c>
    </row>
    <row r="142" spans="1:22" x14ac:dyDescent="0.25">
      <c r="A142" t="s">
        <v>85</v>
      </c>
      <c r="B142" t="s">
        <v>214</v>
      </c>
      <c r="C142" s="2">
        <v>42614</v>
      </c>
      <c r="D142" t="s">
        <v>269</v>
      </c>
      <c r="E142" t="s">
        <v>156</v>
      </c>
      <c r="F142" t="s">
        <v>17</v>
      </c>
      <c r="G142">
        <v>30.835090637207031</v>
      </c>
      <c r="H142">
        <v>30.81645393371582</v>
      </c>
      <c r="I142">
        <v>0.13903096318244934</v>
      </c>
      <c r="J142">
        <v>5.008261650800705E-3</v>
      </c>
      <c r="K142">
        <v>5.0792200490832329E-3</v>
      </c>
      <c r="L142">
        <v>4.4180414988659322E-4</v>
      </c>
      <c r="M142" t="s">
        <v>272</v>
      </c>
    </row>
    <row r="143" spans="1:22" x14ac:dyDescent="0.25">
      <c r="A143" t="s">
        <v>86</v>
      </c>
      <c r="B143" t="s">
        <v>215</v>
      </c>
      <c r="C143" s="2">
        <v>42614</v>
      </c>
      <c r="D143" t="s">
        <v>269</v>
      </c>
      <c r="E143" t="s">
        <v>156</v>
      </c>
      <c r="F143" t="s">
        <v>17</v>
      </c>
      <c r="G143">
        <v>31.088312149047852</v>
      </c>
      <c r="H143">
        <v>30.941240310668945</v>
      </c>
      <c r="I143">
        <v>0.13811719417572021</v>
      </c>
      <c r="J143">
        <v>4.2795515619218349E-3</v>
      </c>
      <c r="K143">
        <v>4.7002192586660385E-3</v>
      </c>
      <c r="L143">
        <v>3.9904503501020372E-4</v>
      </c>
      <c r="M143" t="s">
        <v>272</v>
      </c>
    </row>
    <row r="144" spans="1:22" x14ac:dyDescent="0.25">
      <c r="A144" t="s">
        <v>88</v>
      </c>
      <c r="B144" t="s">
        <v>215</v>
      </c>
      <c r="C144" s="2">
        <v>42614</v>
      </c>
      <c r="D144" t="s">
        <v>269</v>
      </c>
      <c r="E144" t="s">
        <v>156</v>
      </c>
      <c r="F144" t="s">
        <v>17</v>
      </c>
      <c r="G144">
        <v>30.81428337097168</v>
      </c>
      <c r="H144">
        <v>30.941240310668945</v>
      </c>
      <c r="I144">
        <v>0.13811719417572021</v>
      </c>
      <c r="J144">
        <v>5.0733904354274273E-3</v>
      </c>
      <c r="K144">
        <v>4.7002192586660385E-3</v>
      </c>
      <c r="L144">
        <v>3.9904503501020372E-4</v>
      </c>
      <c r="M144" t="s">
        <v>272</v>
      </c>
    </row>
    <row r="145" spans="1:13" x14ac:dyDescent="0.25">
      <c r="A145" t="s">
        <v>89</v>
      </c>
      <c r="B145" t="s">
        <v>215</v>
      </c>
      <c r="C145" s="2">
        <v>42614</v>
      </c>
      <c r="D145" t="s">
        <v>269</v>
      </c>
      <c r="E145" t="s">
        <v>156</v>
      </c>
      <c r="F145" t="s">
        <v>17</v>
      </c>
      <c r="G145">
        <v>30.921127319335938</v>
      </c>
      <c r="H145">
        <v>30.941240310668945</v>
      </c>
      <c r="I145">
        <v>0.13811719417572021</v>
      </c>
      <c r="J145">
        <v>4.7477148473262787E-3</v>
      </c>
      <c r="K145">
        <v>4.7002192586660385E-3</v>
      </c>
      <c r="L145">
        <v>3.9904503501020372E-4</v>
      </c>
      <c r="M145" t="s">
        <v>272</v>
      </c>
    </row>
    <row r="146" spans="1:13" x14ac:dyDescent="0.25">
      <c r="A146" t="s">
        <v>90</v>
      </c>
      <c r="B146" t="s">
        <v>216</v>
      </c>
      <c r="C146" s="2">
        <v>42616</v>
      </c>
      <c r="D146" t="s">
        <v>269</v>
      </c>
      <c r="E146" t="s">
        <v>156</v>
      </c>
      <c r="F146" t="s">
        <v>17</v>
      </c>
      <c r="G146">
        <v>30.12060546875</v>
      </c>
      <c r="H146">
        <v>30.272001266479492</v>
      </c>
      <c r="I146">
        <v>0.14455573260784149</v>
      </c>
      <c r="J146">
        <v>7.8049348667263985E-3</v>
      </c>
      <c r="K146">
        <v>7.123804185539484E-3</v>
      </c>
      <c r="L146">
        <v>6.4315058989450336E-4</v>
      </c>
      <c r="M146" t="s">
        <v>272</v>
      </c>
    </row>
    <row r="147" spans="1:13" x14ac:dyDescent="0.25">
      <c r="A147" t="s">
        <v>92</v>
      </c>
      <c r="B147" t="s">
        <v>216</v>
      </c>
      <c r="C147" s="2">
        <v>42616</v>
      </c>
      <c r="D147" t="s">
        <v>269</v>
      </c>
      <c r="E147" t="s">
        <v>156</v>
      </c>
      <c r="F147" t="s">
        <v>17</v>
      </c>
      <c r="G147">
        <v>30.286821365356445</v>
      </c>
      <c r="H147">
        <v>30.272001266479492</v>
      </c>
      <c r="I147">
        <v>0.14455573260784149</v>
      </c>
      <c r="J147">
        <v>7.0395385846495628E-3</v>
      </c>
      <c r="K147">
        <v>7.123804185539484E-3</v>
      </c>
      <c r="L147">
        <v>6.4315058989450336E-4</v>
      </c>
      <c r="M147" t="s">
        <v>272</v>
      </c>
    </row>
    <row r="148" spans="1:13" x14ac:dyDescent="0.25">
      <c r="A148" t="s">
        <v>93</v>
      </c>
      <c r="B148" t="s">
        <v>216</v>
      </c>
      <c r="C148" s="2">
        <v>42616</v>
      </c>
      <c r="D148" t="s">
        <v>269</v>
      </c>
      <c r="E148" t="s">
        <v>156</v>
      </c>
      <c r="F148" t="s">
        <v>17</v>
      </c>
      <c r="G148">
        <v>30.408575057983398</v>
      </c>
      <c r="H148">
        <v>30.272001266479492</v>
      </c>
      <c r="I148">
        <v>0.14455573260784149</v>
      </c>
      <c r="J148">
        <v>6.52694096788764E-3</v>
      </c>
      <c r="K148">
        <v>7.123804185539484E-3</v>
      </c>
      <c r="L148">
        <v>6.4315058989450336E-4</v>
      </c>
      <c r="M148" t="s">
        <v>272</v>
      </c>
    </row>
    <row r="149" spans="1:13" x14ac:dyDescent="0.25">
      <c r="A149" t="s">
        <v>94</v>
      </c>
      <c r="B149" t="s">
        <v>217</v>
      </c>
      <c r="C149" s="2">
        <v>42616</v>
      </c>
      <c r="D149" t="s">
        <v>269</v>
      </c>
      <c r="E149" t="s">
        <v>156</v>
      </c>
      <c r="F149" t="s">
        <v>17</v>
      </c>
      <c r="G149">
        <v>30.750434875488281</v>
      </c>
      <c r="H149">
        <v>30.827917098999023</v>
      </c>
      <c r="I149">
        <v>8.9262388646602631E-2</v>
      </c>
      <c r="J149">
        <v>5.2785780280828476E-3</v>
      </c>
      <c r="K149">
        <v>5.0357431173324585E-3</v>
      </c>
      <c r="L149">
        <v>2.7652550488710403E-4</v>
      </c>
      <c r="M149" t="s">
        <v>272</v>
      </c>
    </row>
    <row r="150" spans="1:13" x14ac:dyDescent="0.25">
      <c r="A150" t="s">
        <v>96</v>
      </c>
      <c r="B150" t="s">
        <v>217</v>
      </c>
      <c r="C150" s="2">
        <v>42616</v>
      </c>
      <c r="D150" t="s">
        <v>269</v>
      </c>
      <c r="E150" t="s">
        <v>156</v>
      </c>
      <c r="F150" t="s">
        <v>17</v>
      </c>
      <c r="G150">
        <v>30.807792663574219</v>
      </c>
      <c r="H150">
        <v>30.827917098999023</v>
      </c>
      <c r="I150">
        <v>8.9262388646602631E-2</v>
      </c>
      <c r="J150">
        <v>5.0938799977302551E-3</v>
      </c>
      <c r="K150">
        <v>5.0357431173324585E-3</v>
      </c>
      <c r="L150">
        <v>2.7652550488710403E-4</v>
      </c>
      <c r="M150" t="s">
        <v>272</v>
      </c>
    </row>
    <row r="151" spans="1:13" x14ac:dyDescent="0.25">
      <c r="A151" t="s">
        <v>97</v>
      </c>
      <c r="B151" t="s">
        <v>217</v>
      </c>
      <c r="C151" s="2">
        <v>42616</v>
      </c>
      <c r="D151" t="s">
        <v>269</v>
      </c>
      <c r="E151" t="s">
        <v>156</v>
      </c>
      <c r="F151" t="s">
        <v>17</v>
      </c>
      <c r="G151">
        <v>30.92552375793457</v>
      </c>
      <c r="H151">
        <v>30.827917098999023</v>
      </c>
      <c r="I151">
        <v>8.9262388646602631E-2</v>
      </c>
      <c r="J151">
        <v>4.7347713261842728E-3</v>
      </c>
      <c r="K151">
        <v>5.0357431173324585E-3</v>
      </c>
      <c r="L151">
        <v>2.7652550488710403E-4</v>
      </c>
      <c r="M151" t="s">
        <v>272</v>
      </c>
    </row>
    <row r="152" spans="1:13" x14ac:dyDescent="0.25">
      <c r="A152" t="s">
        <v>98</v>
      </c>
      <c r="B152" t="s">
        <v>218</v>
      </c>
      <c r="C152" s="2">
        <v>42617</v>
      </c>
      <c r="D152" t="s">
        <v>269</v>
      </c>
      <c r="E152" t="s">
        <v>156</v>
      </c>
      <c r="F152" t="s">
        <v>17</v>
      </c>
      <c r="G152">
        <v>30.406911849975586</v>
      </c>
      <c r="H152">
        <v>30.406044006347656</v>
      </c>
      <c r="I152">
        <v>2.3673547431826591E-2</v>
      </c>
      <c r="J152">
        <v>6.533685140311718E-3</v>
      </c>
      <c r="K152">
        <v>6.5376781858503819E-3</v>
      </c>
      <c r="L152">
        <v>9.6142335678450763E-5</v>
      </c>
      <c r="M152" t="s">
        <v>272</v>
      </c>
    </row>
    <row r="153" spans="1:13" x14ac:dyDescent="0.25">
      <c r="A153" t="s">
        <v>100</v>
      </c>
      <c r="B153" t="s">
        <v>218</v>
      </c>
      <c r="C153" s="2">
        <v>42617</v>
      </c>
      <c r="D153" t="s">
        <v>269</v>
      </c>
      <c r="E153" t="s">
        <v>156</v>
      </c>
      <c r="F153" t="s">
        <v>17</v>
      </c>
      <c r="G153">
        <v>30.381948471069336</v>
      </c>
      <c r="H153">
        <v>30.406044006347656</v>
      </c>
      <c r="I153">
        <v>2.3673547431826591E-2</v>
      </c>
      <c r="J153">
        <v>6.6357548348605633E-3</v>
      </c>
      <c r="K153">
        <v>6.5376781858503819E-3</v>
      </c>
      <c r="L153">
        <v>9.6142335678450763E-5</v>
      </c>
      <c r="M153" t="s">
        <v>272</v>
      </c>
    </row>
    <row r="154" spans="1:13" x14ac:dyDescent="0.25">
      <c r="A154" t="s">
        <v>101</v>
      </c>
      <c r="B154" t="s">
        <v>218</v>
      </c>
      <c r="C154" s="2">
        <v>42617</v>
      </c>
      <c r="D154" t="s">
        <v>269</v>
      </c>
      <c r="E154" t="s">
        <v>156</v>
      </c>
      <c r="F154" t="s">
        <v>17</v>
      </c>
      <c r="G154">
        <v>30.429271697998047</v>
      </c>
      <c r="H154">
        <v>30.406044006347656</v>
      </c>
      <c r="I154">
        <v>2.3673547431826591E-2</v>
      </c>
      <c r="J154">
        <v>6.4435945823788643E-3</v>
      </c>
      <c r="K154">
        <v>6.5376781858503819E-3</v>
      </c>
      <c r="L154">
        <v>9.6142335678450763E-5</v>
      </c>
      <c r="M154" t="s">
        <v>272</v>
      </c>
    </row>
    <row r="155" spans="1:13" x14ac:dyDescent="0.25">
      <c r="A155" t="s">
        <v>102</v>
      </c>
      <c r="B155" t="s">
        <v>219</v>
      </c>
      <c r="C155" s="2">
        <v>42617</v>
      </c>
      <c r="D155" t="s">
        <v>269</v>
      </c>
      <c r="E155" t="s">
        <v>156</v>
      </c>
      <c r="F155" t="s">
        <v>17</v>
      </c>
      <c r="G155">
        <v>30.429933547973633</v>
      </c>
      <c r="H155">
        <v>30.566545486450195</v>
      </c>
      <c r="I155">
        <v>0.15271873772144318</v>
      </c>
      <c r="J155">
        <v>6.4409468322992325E-3</v>
      </c>
      <c r="K155">
        <v>5.9346891939640045E-3</v>
      </c>
      <c r="L155">
        <v>5.5499788140878081E-4</v>
      </c>
      <c r="M155" t="s">
        <v>272</v>
      </c>
    </row>
    <row r="156" spans="1:13" x14ac:dyDescent="0.25">
      <c r="A156" t="s">
        <v>104</v>
      </c>
      <c r="B156" t="s">
        <v>219</v>
      </c>
      <c r="C156" s="2">
        <v>42617</v>
      </c>
      <c r="D156" t="s">
        <v>269</v>
      </c>
      <c r="E156" t="s">
        <v>156</v>
      </c>
      <c r="F156" t="s">
        <v>17</v>
      </c>
      <c r="G156">
        <v>30.731422424316406</v>
      </c>
      <c r="H156">
        <v>30.566545486450195</v>
      </c>
      <c r="I156">
        <v>0.15271873772144318</v>
      </c>
      <c r="J156">
        <v>5.3412662819027901E-3</v>
      </c>
      <c r="K156">
        <v>5.9346891939640045E-3</v>
      </c>
      <c r="L156">
        <v>5.5499788140878081E-4</v>
      </c>
      <c r="M156" t="s">
        <v>272</v>
      </c>
    </row>
    <row r="157" spans="1:13" x14ac:dyDescent="0.25">
      <c r="A157" t="s">
        <v>105</v>
      </c>
      <c r="B157" t="s">
        <v>219</v>
      </c>
      <c r="C157" s="2">
        <v>42617</v>
      </c>
      <c r="D157" t="s">
        <v>269</v>
      </c>
      <c r="E157" t="s">
        <v>156</v>
      </c>
      <c r="F157" t="s">
        <v>17</v>
      </c>
      <c r="G157">
        <v>30.53828239440918</v>
      </c>
      <c r="H157">
        <v>30.566545486450195</v>
      </c>
      <c r="I157">
        <v>0.15271873772144318</v>
      </c>
      <c r="J157">
        <v>6.0218540020287037E-3</v>
      </c>
      <c r="K157">
        <v>5.9346891939640045E-3</v>
      </c>
      <c r="L157">
        <v>5.5499788140878081E-4</v>
      </c>
      <c r="M157" t="s">
        <v>272</v>
      </c>
    </row>
    <row r="158" spans="1:13" x14ac:dyDescent="0.25">
      <c r="A158" t="s">
        <v>106</v>
      </c>
      <c r="B158" t="s">
        <v>220</v>
      </c>
      <c r="C158" s="2">
        <v>42618</v>
      </c>
      <c r="D158" t="s">
        <v>269</v>
      </c>
      <c r="E158" t="s">
        <v>156</v>
      </c>
      <c r="F158" t="s">
        <v>17</v>
      </c>
      <c r="G158">
        <v>30.153621673583984</v>
      </c>
      <c r="H158">
        <v>30.25196647644043</v>
      </c>
      <c r="I158">
        <v>8.518470823764801E-2</v>
      </c>
      <c r="J158">
        <v>7.6465490274131298E-3</v>
      </c>
      <c r="K158">
        <v>7.200341671705246E-3</v>
      </c>
      <c r="L158">
        <v>3.8649377529509366E-4</v>
      </c>
      <c r="M158" t="s">
        <v>272</v>
      </c>
    </row>
    <row r="159" spans="1:13" x14ac:dyDescent="0.25">
      <c r="A159" t="s">
        <v>108</v>
      </c>
      <c r="B159" t="s">
        <v>220</v>
      </c>
      <c r="C159" s="2">
        <v>42618</v>
      </c>
      <c r="D159" t="s">
        <v>269</v>
      </c>
      <c r="E159" t="s">
        <v>156</v>
      </c>
      <c r="F159" t="s">
        <v>17</v>
      </c>
      <c r="G159">
        <v>30.302797317504883</v>
      </c>
      <c r="H159">
        <v>30.25196647644043</v>
      </c>
      <c r="I159">
        <v>8.518470823764801E-2</v>
      </c>
      <c r="J159">
        <v>6.9700484164059162E-3</v>
      </c>
      <c r="K159">
        <v>7.200341671705246E-3</v>
      </c>
      <c r="L159">
        <v>3.8649377529509366E-4</v>
      </c>
      <c r="M159" t="s">
        <v>272</v>
      </c>
    </row>
    <row r="160" spans="1:13" x14ac:dyDescent="0.25">
      <c r="A160" t="s">
        <v>109</v>
      </c>
      <c r="B160" t="s">
        <v>220</v>
      </c>
      <c r="C160" s="2">
        <v>42618</v>
      </c>
      <c r="D160" t="s">
        <v>269</v>
      </c>
      <c r="E160" t="s">
        <v>156</v>
      </c>
      <c r="F160" t="s">
        <v>17</v>
      </c>
      <c r="G160">
        <v>30.299478530883789</v>
      </c>
      <c r="H160">
        <v>30.25196647644043</v>
      </c>
      <c r="I160">
        <v>8.518470823764801E-2</v>
      </c>
      <c r="J160">
        <v>6.9844275712966919E-3</v>
      </c>
      <c r="K160">
        <v>7.200341671705246E-3</v>
      </c>
      <c r="L160">
        <v>3.8649377529509366E-4</v>
      </c>
      <c r="M160" t="s">
        <v>272</v>
      </c>
    </row>
    <row r="161" spans="1:13" x14ac:dyDescent="0.25">
      <c r="A161" t="s">
        <v>110</v>
      </c>
      <c r="B161" t="s">
        <v>273</v>
      </c>
      <c r="C161" s="2">
        <v>42618</v>
      </c>
      <c r="D161" t="s">
        <v>269</v>
      </c>
      <c r="E161" t="s">
        <v>156</v>
      </c>
      <c r="F161" t="s">
        <v>17</v>
      </c>
      <c r="G161">
        <v>31.440927505493164</v>
      </c>
      <c r="H161">
        <v>31.704795837402344</v>
      </c>
      <c r="I161">
        <v>0.2470538318157196</v>
      </c>
      <c r="J161">
        <v>3.5415349993854761E-3</v>
      </c>
      <c r="K161">
        <v>2.9681313317269087E-3</v>
      </c>
      <c r="L161">
        <v>5.2755762590095401E-4</v>
      </c>
      <c r="M161" t="s">
        <v>274</v>
      </c>
    </row>
    <row r="162" spans="1:13" x14ac:dyDescent="0.25">
      <c r="A162" t="s">
        <v>112</v>
      </c>
      <c r="B162" t="s">
        <v>273</v>
      </c>
      <c r="C162" s="2">
        <v>42618</v>
      </c>
      <c r="D162" t="s">
        <v>269</v>
      </c>
      <c r="E162" t="s">
        <v>156</v>
      </c>
      <c r="F162" t="s">
        <v>17</v>
      </c>
      <c r="G162">
        <v>31.742837905883789</v>
      </c>
      <c r="H162">
        <v>31.704795837402344</v>
      </c>
      <c r="I162">
        <v>0.2470538318157196</v>
      </c>
      <c r="J162">
        <v>2.8595391195267439E-3</v>
      </c>
      <c r="K162">
        <v>2.9681313317269087E-3</v>
      </c>
      <c r="L162">
        <v>5.2755762590095401E-4</v>
      </c>
      <c r="M162" t="s">
        <v>274</v>
      </c>
    </row>
    <row r="163" spans="1:13" x14ac:dyDescent="0.25">
      <c r="A163" t="s">
        <v>113</v>
      </c>
      <c r="B163" t="s">
        <v>273</v>
      </c>
      <c r="C163" s="2">
        <v>42618</v>
      </c>
      <c r="D163" t="s">
        <v>269</v>
      </c>
      <c r="E163" t="s">
        <v>156</v>
      </c>
      <c r="F163" t="s">
        <v>17</v>
      </c>
      <c r="G163">
        <v>31.930622100830078</v>
      </c>
      <c r="H163">
        <v>31.704795837402344</v>
      </c>
      <c r="I163">
        <v>0.2470538318157196</v>
      </c>
      <c r="J163">
        <v>2.5033194106072187E-3</v>
      </c>
      <c r="K163">
        <v>2.9681313317269087E-3</v>
      </c>
      <c r="L163">
        <v>5.2755762590095401E-4</v>
      </c>
      <c r="M163" t="s">
        <v>274</v>
      </c>
    </row>
    <row r="164" spans="1:13" x14ac:dyDescent="0.25">
      <c r="A164" t="s">
        <v>114</v>
      </c>
      <c r="B164" t="s">
        <v>275</v>
      </c>
      <c r="C164" s="2">
        <v>42619</v>
      </c>
      <c r="D164" t="s">
        <v>269</v>
      </c>
      <c r="E164" t="s">
        <v>156</v>
      </c>
      <c r="F164" t="s">
        <v>17</v>
      </c>
      <c r="G164">
        <v>33.759342193603516</v>
      </c>
      <c r="H164">
        <v>33.855983734130859</v>
      </c>
      <c r="I164">
        <v>0.18776071071624756</v>
      </c>
      <c r="J164">
        <v>6.8522494984790683E-4</v>
      </c>
      <c r="K164">
        <v>6.4356304937973619E-4</v>
      </c>
      <c r="L164">
        <v>8.2153055700473487E-5</v>
      </c>
      <c r="M164" t="s">
        <v>274</v>
      </c>
    </row>
    <row r="165" spans="1:13" x14ac:dyDescent="0.25">
      <c r="A165" t="s">
        <v>116</v>
      </c>
      <c r="B165" t="s">
        <v>275</v>
      </c>
      <c r="C165" s="2">
        <v>42619</v>
      </c>
      <c r="D165" t="s">
        <v>269</v>
      </c>
      <c r="E165" t="s">
        <v>156</v>
      </c>
      <c r="F165" t="s">
        <v>17</v>
      </c>
      <c r="G165">
        <v>34.072380065917969</v>
      </c>
      <c r="H165">
        <v>33.855983734130859</v>
      </c>
      <c r="I165">
        <v>0.18776071071624756</v>
      </c>
      <c r="J165">
        <v>5.4892600746825337E-4</v>
      </c>
      <c r="K165">
        <v>6.4356304937973619E-4</v>
      </c>
      <c r="L165">
        <v>8.2153055700473487E-5</v>
      </c>
      <c r="M165" t="s">
        <v>274</v>
      </c>
    </row>
    <row r="166" spans="1:13" x14ac:dyDescent="0.25">
      <c r="A166" t="s">
        <v>117</v>
      </c>
      <c r="B166" t="s">
        <v>275</v>
      </c>
      <c r="C166" s="2">
        <v>42619</v>
      </c>
      <c r="D166" t="s">
        <v>269</v>
      </c>
      <c r="E166" t="s">
        <v>156</v>
      </c>
      <c r="F166" t="s">
        <v>17</v>
      </c>
      <c r="G166">
        <v>33.736228942871094</v>
      </c>
      <c r="H166">
        <v>33.855983734130859</v>
      </c>
      <c r="I166">
        <v>0.18776071071624756</v>
      </c>
      <c r="J166">
        <v>6.9653819082304835E-4</v>
      </c>
      <c r="K166">
        <v>6.4356304937973619E-4</v>
      </c>
      <c r="L166">
        <v>8.2153055700473487E-5</v>
      </c>
      <c r="M166" t="s">
        <v>274</v>
      </c>
    </row>
    <row r="167" spans="1:13" x14ac:dyDescent="0.25">
      <c r="A167" t="s">
        <v>118</v>
      </c>
      <c r="B167" t="s">
        <v>276</v>
      </c>
      <c r="C167" s="2">
        <v>42619</v>
      </c>
      <c r="D167" t="s">
        <v>269</v>
      </c>
      <c r="E167" t="s">
        <v>156</v>
      </c>
      <c r="F167" t="s">
        <v>17</v>
      </c>
      <c r="G167">
        <v>33.994319915771484</v>
      </c>
      <c r="H167">
        <v>33.858448028564453</v>
      </c>
      <c r="I167">
        <v>0.12888525426387787</v>
      </c>
      <c r="J167">
        <v>5.8013934176415205E-4</v>
      </c>
      <c r="K167">
        <v>6.4052792731672525E-4</v>
      </c>
      <c r="L167">
        <v>5.7957895478466526E-5</v>
      </c>
      <c r="M167" t="s">
        <v>274</v>
      </c>
    </row>
    <row r="168" spans="1:13" x14ac:dyDescent="0.25">
      <c r="A168" t="s">
        <v>120</v>
      </c>
      <c r="B168" t="s">
        <v>276</v>
      </c>
      <c r="C168" s="2">
        <v>42619</v>
      </c>
      <c r="D168" t="s">
        <v>269</v>
      </c>
      <c r="E168" t="s">
        <v>156</v>
      </c>
      <c r="F168" t="s">
        <v>17</v>
      </c>
      <c r="G168">
        <v>33.843109130859375</v>
      </c>
      <c r="H168">
        <v>33.858448028564453</v>
      </c>
      <c r="I168">
        <v>0.12888525426387787</v>
      </c>
      <c r="J168">
        <v>6.4574152929708362E-4</v>
      </c>
      <c r="K168">
        <v>6.4052792731672525E-4</v>
      </c>
      <c r="L168">
        <v>5.7957895478466526E-5</v>
      </c>
      <c r="M168" t="s">
        <v>274</v>
      </c>
    </row>
    <row r="169" spans="1:13" x14ac:dyDescent="0.25">
      <c r="A169" t="s">
        <v>121</v>
      </c>
      <c r="B169" t="s">
        <v>276</v>
      </c>
      <c r="C169" s="2">
        <v>42619</v>
      </c>
      <c r="D169" t="s">
        <v>269</v>
      </c>
      <c r="E169" t="s">
        <v>156</v>
      </c>
      <c r="F169" t="s">
        <v>17</v>
      </c>
      <c r="G169">
        <v>33.737922668457031</v>
      </c>
      <c r="H169">
        <v>33.858448028564453</v>
      </c>
      <c r="I169">
        <v>0.12888525426387787</v>
      </c>
      <c r="J169">
        <v>6.9570285268127918E-4</v>
      </c>
      <c r="K169">
        <v>6.4052792731672525E-4</v>
      </c>
      <c r="L169">
        <v>5.7957895478466526E-5</v>
      </c>
      <c r="M169" t="s">
        <v>274</v>
      </c>
    </row>
    <row r="170" spans="1:13" x14ac:dyDescent="0.25">
      <c r="A170" t="s">
        <v>130</v>
      </c>
      <c r="B170" t="s">
        <v>277</v>
      </c>
      <c r="C170" s="2">
        <v>42620</v>
      </c>
      <c r="D170" t="s">
        <v>269</v>
      </c>
      <c r="E170" t="s">
        <v>156</v>
      </c>
      <c r="F170" t="s">
        <v>17</v>
      </c>
      <c r="G170">
        <v>35.179370880126953</v>
      </c>
      <c r="H170">
        <v>34.852092742919922</v>
      </c>
      <c r="I170">
        <v>0.31765717267990112</v>
      </c>
      <c r="J170">
        <v>2.5055394507944584E-4</v>
      </c>
      <c r="K170">
        <v>3.2125646248459816E-4</v>
      </c>
      <c r="L170">
        <v>7.1087379183154553E-5</v>
      </c>
      <c r="M170" t="s">
        <v>274</v>
      </c>
    </row>
    <row r="171" spans="1:13" x14ac:dyDescent="0.25">
      <c r="A171" t="s">
        <v>131</v>
      </c>
      <c r="B171" t="s">
        <v>277</v>
      </c>
      <c r="C171" s="2">
        <v>42620</v>
      </c>
      <c r="D171" t="s">
        <v>269</v>
      </c>
      <c r="E171" t="s">
        <v>156</v>
      </c>
      <c r="F171" t="s">
        <v>17</v>
      </c>
      <c r="G171">
        <v>34.831890106201172</v>
      </c>
      <c r="H171">
        <v>34.852092742919922</v>
      </c>
      <c r="I171">
        <v>0.31765717267990112</v>
      </c>
      <c r="J171">
        <v>3.2049292349256575E-4</v>
      </c>
      <c r="K171">
        <v>3.2125646248459816E-4</v>
      </c>
      <c r="L171">
        <v>7.1087379183154553E-5</v>
      </c>
      <c r="M171" t="s">
        <v>274</v>
      </c>
    </row>
    <row r="172" spans="1:13" x14ac:dyDescent="0.25">
      <c r="A172" t="s">
        <v>132</v>
      </c>
      <c r="B172" t="s">
        <v>277</v>
      </c>
      <c r="C172" s="2">
        <v>42620</v>
      </c>
      <c r="D172" t="s">
        <v>269</v>
      </c>
      <c r="E172" t="s">
        <v>156</v>
      </c>
      <c r="F172" t="s">
        <v>17</v>
      </c>
      <c r="G172">
        <v>34.545021057128906</v>
      </c>
      <c r="H172">
        <v>34.852092742919922</v>
      </c>
      <c r="I172">
        <v>0.31765717267990112</v>
      </c>
      <c r="J172">
        <v>3.9272254798561335E-4</v>
      </c>
      <c r="K172">
        <v>3.2125646248459816E-4</v>
      </c>
      <c r="L172">
        <v>7.1087379183154553E-5</v>
      </c>
      <c r="M172" t="s">
        <v>274</v>
      </c>
    </row>
    <row r="173" spans="1:13" x14ac:dyDescent="0.25">
      <c r="A173" t="s">
        <v>13</v>
      </c>
      <c r="B173" t="s">
        <v>278</v>
      </c>
      <c r="C173" s="2">
        <v>42620</v>
      </c>
      <c r="D173" t="s">
        <v>269</v>
      </c>
      <c r="E173" t="s">
        <v>156</v>
      </c>
      <c r="F173" t="s">
        <v>17</v>
      </c>
      <c r="G173">
        <v>34.280384063720703</v>
      </c>
      <c r="H173">
        <v>34.846908569335938</v>
      </c>
      <c r="I173">
        <v>0.5120856761932373</v>
      </c>
      <c r="J173">
        <v>4.7371003893204033E-4</v>
      </c>
      <c r="K173">
        <v>3.3179973252117634E-4</v>
      </c>
      <c r="L173">
        <v>1.2583172065205872E-4</v>
      </c>
      <c r="M173" t="s">
        <v>274</v>
      </c>
    </row>
    <row r="174" spans="1:13" x14ac:dyDescent="0.25">
      <c r="A174" t="s">
        <v>18</v>
      </c>
      <c r="B174" t="s">
        <v>278</v>
      </c>
      <c r="C174" s="2">
        <v>42620</v>
      </c>
      <c r="D174" t="s">
        <v>269</v>
      </c>
      <c r="E174" t="s">
        <v>156</v>
      </c>
      <c r="F174" t="s">
        <v>17</v>
      </c>
      <c r="G174">
        <v>35.276866912841797</v>
      </c>
      <c r="H174">
        <v>34.846908569335938</v>
      </c>
      <c r="I174">
        <v>0.5120856761932373</v>
      </c>
      <c r="J174">
        <v>2.3383121879305691E-4</v>
      </c>
      <c r="K174">
        <v>3.3179973252117634E-4</v>
      </c>
      <c r="L174">
        <v>1.2583172065205872E-4</v>
      </c>
      <c r="M174" t="s">
        <v>274</v>
      </c>
    </row>
    <row r="175" spans="1:13" x14ac:dyDescent="0.25">
      <c r="A175" t="s">
        <v>19</v>
      </c>
      <c r="B175" t="s">
        <v>278</v>
      </c>
      <c r="C175" s="2">
        <v>42620</v>
      </c>
      <c r="D175" t="s">
        <v>269</v>
      </c>
      <c r="E175" t="s">
        <v>156</v>
      </c>
      <c r="F175" t="s">
        <v>17</v>
      </c>
      <c r="G175">
        <v>34.983470916748047</v>
      </c>
      <c r="H175">
        <v>34.846908569335938</v>
      </c>
      <c r="I175">
        <v>0.5120856761932373</v>
      </c>
      <c r="J175">
        <v>2.8785792528651655E-4</v>
      </c>
      <c r="K175">
        <v>3.3179973252117634E-4</v>
      </c>
      <c r="L175">
        <v>1.2583172065205872E-4</v>
      </c>
      <c r="M175" t="s">
        <v>274</v>
      </c>
    </row>
    <row r="176" spans="1:13" x14ac:dyDescent="0.25">
      <c r="A176" t="s">
        <v>20</v>
      </c>
      <c r="B176" t="s">
        <v>279</v>
      </c>
      <c r="C176" s="2">
        <v>42621</v>
      </c>
      <c r="D176" t="s">
        <v>269</v>
      </c>
      <c r="E176" t="s">
        <v>156</v>
      </c>
      <c r="F176" t="s">
        <v>17</v>
      </c>
      <c r="G176">
        <v>32.275409698486328</v>
      </c>
      <c r="H176">
        <v>32.473728179931641</v>
      </c>
      <c r="I176">
        <v>0.2085624635219574</v>
      </c>
      <c r="J176">
        <v>1.9607751164585352E-3</v>
      </c>
      <c r="K176">
        <v>1.7160922288894653E-3</v>
      </c>
      <c r="L176">
        <v>2.5033895508386195E-4</v>
      </c>
      <c r="M176" t="s">
        <v>274</v>
      </c>
    </row>
    <row r="177" spans="1:13" x14ac:dyDescent="0.25">
      <c r="A177" t="s">
        <v>22</v>
      </c>
      <c r="B177" t="s">
        <v>279</v>
      </c>
      <c r="C177" s="2">
        <v>42621</v>
      </c>
      <c r="D177" t="s">
        <v>269</v>
      </c>
      <c r="E177" t="s">
        <v>156</v>
      </c>
      <c r="F177" t="s">
        <v>17</v>
      </c>
      <c r="G177">
        <v>32.691211700439453</v>
      </c>
      <c r="H177">
        <v>32.473728179931641</v>
      </c>
      <c r="I177">
        <v>0.2085624635219574</v>
      </c>
      <c r="J177">
        <v>1.4604567550122738E-3</v>
      </c>
      <c r="K177">
        <v>1.7160922288894653E-3</v>
      </c>
      <c r="L177">
        <v>2.5033895508386195E-4</v>
      </c>
      <c r="M177" t="s">
        <v>274</v>
      </c>
    </row>
    <row r="178" spans="1:13" x14ac:dyDescent="0.25">
      <c r="A178" t="s">
        <v>23</v>
      </c>
      <c r="B178" t="s">
        <v>279</v>
      </c>
      <c r="C178" s="2">
        <v>42621</v>
      </c>
      <c r="D178" t="s">
        <v>269</v>
      </c>
      <c r="E178" t="s">
        <v>156</v>
      </c>
      <c r="F178" t="s">
        <v>17</v>
      </c>
      <c r="G178">
        <v>32.454563140869141</v>
      </c>
      <c r="H178">
        <v>32.473728179931641</v>
      </c>
      <c r="I178">
        <v>0.2085624635219574</v>
      </c>
      <c r="J178">
        <v>1.7270449316129088E-3</v>
      </c>
      <c r="K178">
        <v>1.7160922288894653E-3</v>
      </c>
      <c r="L178">
        <v>2.5033895508386195E-4</v>
      </c>
      <c r="M178" t="s">
        <v>274</v>
      </c>
    </row>
    <row r="179" spans="1:13" x14ac:dyDescent="0.25">
      <c r="A179" t="s">
        <v>24</v>
      </c>
      <c r="B179" t="s">
        <v>280</v>
      </c>
      <c r="C179" s="2">
        <v>42621</v>
      </c>
      <c r="D179" t="s">
        <v>269</v>
      </c>
      <c r="E179" t="s">
        <v>156</v>
      </c>
      <c r="F179" t="s">
        <v>17</v>
      </c>
      <c r="G179">
        <v>32.293430328369141</v>
      </c>
      <c r="H179">
        <v>32.335968017578125</v>
      </c>
      <c r="I179">
        <v>8.9870363473892212E-2</v>
      </c>
      <c r="J179">
        <v>1.9359003053978086E-3</v>
      </c>
      <c r="K179">
        <v>1.8809338798746467E-3</v>
      </c>
      <c r="L179">
        <v>1.1758678738260642E-4</v>
      </c>
      <c r="M179" t="s">
        <v>274</v>
      </c>
    </row>
    <row r="180" spans="1:13" x14ac:dyDescent="0.25">
      <c r="A180" t="s">
        <v>28</v>
      </c>
      <c r="B180" t="s">
        <v>280</v>
      </c>
      <c r="C180" s="2">
        <v>42621</v>
      </c>
      <c r="D180" t="s">
        <v>269</v>
      </c>
      <c r="E180" t="s">
        <v>156</v>
      </c>
      <c r="F180" t="s">
        <v>17</v>
      </c>
      <c r="G180">
        <v>32.439212799072266</v>
      </c>
      <c r="H180">
        <v>32.335968017578125</v>
      </c>
      <c r="I180">
        <v>8.9870363473892212E-2</v>
      </c>
      <c r="J180">
        <v>1.7459300579503179E-3</v>
      </c>
      <c r="K180">
        <v>1.8809338798746467E-3</v>
      </c>
      <c r="L180">
        <v>1.1758678738260642E-4</v>
      </c>
      <c r="M180" t="s">
        <v>274</v>
      </c>
    </row>
    <row r="181" spans="1:13" x14ac:dyDescent="0.25">
      <c r="A181" t="s">
        <v>29</v>
      </c>
      <c r="B181" t="s">
        <v>280</v>
      </c>
      <c r="C181" s="2">
        <v>42621</v>
      </c>
      <c r="D181" t="s">
        <v>269</v>
      </c>
      <c r="E181" t="s">
        <v>156</v>
      </c>
      <c r="F181" t="s">
        <v>17</v>
      </c>
      <c r="G181">
        <v>32.2752685546875</v>
      </c>
      <c r="H181">
        <v>32.335968017578125</v>
      </c>
      <c r="I181">
        <v>8.9870363473892212E-2</v>
      </c>
      <c r="J181">
        <v>1.9609711598604918E-3</v>
      </c>
      <c r="K181">
        <v>1.8809338798746467E-3</v>
      </c>
      <c r="L181">
        <v>1.1758678738260642E-4</v>
      </c>
      <c r="M181" t="s">
        <v>274</v>
      </c>
    </row>
    <row r="182" spans="1:13" x14ac:dyDescent="0.25">
      <c r="A182" t="s">
        <v>30</v>
      </c>
      <c r="B182" t="s">
        <v>281</v>
      </c>
      <c r="C182" s="2">
        <v>42622</v>
      </c>
      <c r="D182" t="s">
        <v>269</v>
      </c>
      <c r="E182" t="s">
        <v>156</v>
      </c>
      <c r="F182" t="s">
        <v>17</v>
      </c>
      <c r="G182">
        <v>32.383998870849609</v>
      </c>
      <c r="H182">
        <v>32.610530853271484</v>
      </c>
      <c r="I182">
        <v>0.19802510738372803</v>
      </c>
      <c r="J182">
        <v>1.8155814614146948E-3</v>
      </c>
      <c r="K182">
        <v>1.5567891532555223E-3</v>
      </c>
      <c r="L182">
        <v>2.2577446361538023E-4</v>
      </c>
      <c r="M182" t="s">
        <v>274</v>
      </c>
    </row>
    <row r="183" spans="1:13" x14ac:dyDescent="0.25">
      <c r="A183" t="s">
        <v>32</v>
      </c>
      <c r="B183" t="s">
        <v>281</v>
      </c>
      <c r="C183" s="2">
        <v>42622</v>
      </c>
      <c r="D183" t="s">
        <v>269</v>
      </c>
      <c r="E183" t="s">
        <v>156</v>
      </c>
      <c r="F183" t="s">
        <v>17</v>
      </c>
      <c r="G183">
        <v>32.696815490722656</v>
      </c>
      <c r="H183">
        <v>32.610530853271484</v>
      </c>
      <c r="I183">
        <v>0.19802510738372803</v>
      </c>
      <c r="J183">
        <v>1.4546699821949005E-3</v>
      </c>
      <c r="K183">
        <v>1.5567891532555223E-3</v>
      </c>
      <c r="L183">
        <v>2.2577446361538023E-4</v>
      </c>
      <c r="M183" t="s">
        <v>274</v>
      </c>
    </row>
    <row r="184" spans="1:13" x14ac:dyDescent="0.25">
      <c r="A184" t="s">
        <v>33</v>
      </c>
      <c r="B184" t="s">
        <v>281</v>
      </c>
      <c r="C184" s="2">
        <v>42622</v>
      </c>
      <c r="D184" t="s">
        <v>269</v>
      </c>
      <c r="E184" t="s">
        <v>156</v>
      </c>
      <c r="F184" t="s">
        <v>17</v>
      </c>
      <c r="G184">
        <v>32.750766754150391</v>
      </c>
      <c r="H184">
        <v>32.610530853271484</v>
      </c>
      <c r="I184">
        <v>0.19802510738372803</v>
      </c>
      <c r="J184">
        <v>1.4001161325722933E-3</v>
      </c>
      <c r="K184">
        <v>1.5567891532555223E-3</v>
      </c>
      <c r="L184">
        <v>2.2577446361538023E-4</v>
      </c>
      <c r="M184" t="s">
        <v>274</v>
      </c>
    </row>
    <row r="185" spans="1:13" x14ac:dyDescent="0.25">
      <c r="A185" t="s">
        <v>34</v>
      </c>
      <c r="B185" t="s">
        <v>282</v>
      </c>
      <c r="C185" s="2">
        <v>42622</v>
      </c>
      <c r="D185" t="s">
        <v>269</v>
      </c>
      <c r="E185" t="s">
        <v>156</v>
      </c>
      <c r="F185" t="s">
        <v>17</v>
      </c>
      <c r="G185">
        <v>31.185834884643555</v>
      </c>
      <c r="H185">
        <v>31.421091079711914</v>
      </c>
      <c r="I185">
        <v>0.22834597527980804</v>
      </c>
      <c r="J185">
        <v>4.2430832982063293E-3</v>
      </c>
      <c r="K185">
        <v>3.6232192069292068E-3</v>
      </c>
      <c r="L185">
        <v>5.8868841733783484E-4</v>
      </c>
      <c r="M185" t="s">
        <v>274</v>
      </c>
    </row>
    <row r="186" spans="1:13" x14ac:dyDescent="0.25">
      <c r="A186" t="s">
        <v>36</v>
      </c>
      <c r="B186" t="s">
        <v>282</v>
      </c>
      <c r="C186" s="2">
        <v>42622</v>
      </c>
      <c r="D186" t="s">
        <v>269</v>
      </c>
      <c r="E186" t="s">
        <v>156</v>
      </c>
      <c r="F186" t="s">
        <v>17</v>
      </c>
      <c r="G186">
        <v>31.641834259033203</v>
      </c>
      <c r="H186">
        <v>31.421091079711914</v>
      </c>
      <c r="I186">
        <v>0.22834597527980804</v>
      </c>
      <c r="J186">
        <v>3.0716666951775551E-3</v>
      </c>
      <c r="K186">
        <v>3.6232192069292068E-3</v>
      </c>
      <c r="L186">
        <v>5.8868841733783484E-4</v>
      </c>
      <c r="M186" t="s">
        <v>274</v>
      </c>
    </row>
    <row r="187" spans="1:13" x14ac:dyDescent="0.25">
      <c r="A187" t="s">
        <v>37</v>
      </c>
      <c r="B187" t="s">
        <v>282</v>
      </c>
      <c r="C187" s="2">
        <v>42622</v>
      </c>
      <c r="D187" t="s">
        <v>269</v>
      </c>
      <c r="E187" t="s">
        <v>156</v>
      </c>
      <c r="F187" t="s">
        <v>17</v>
      </c>
      <c r="G187">
        <v>31.43560791015625</v>
      </c>
      <c r="H187">
        <v>31.421091079711914</v>
      </c>
      <c r="I187">
        <v>0.22834597527980804</v>
      </c>
      <c r="J187">
        <v>3.5549078602343798E-3</v>
      </c>
      <c r="K187">
        <v>3.6232192069292068E-3</v>
      </c>
      <c r="L187">
        <v>5.8868841733783484E-4</v>
      </c>
      <c r="M187" t="s">
        <v>274</v>
      </c>
    </row>
    <row r="188" spans="1:13" x14ac:dyDescent="0.25">
      <c r="A188" t="s">
        <v>38</v>
      </c>
      <c r="B188" t="s">
        <v>283</v>
      </c>
      <c r="C188" s="2">
        <v>42623</v>
      </c>
      <c r="D188" t="s">
        <v>269</v>
      </c>
      <c r="E188" t="s">
        <v>156</v>
      </c>
      <c r="F188" t="s">
        <v>17</v>
      </c>
      <c r="G188">
        <v>34.260795593261719</v>
      </c>
      <c r="H188">
        <v>34.242748260498047</v>
      </c>
      <c r="I188">
        <v>6.034579873085022E-2</v>
      </c>
      <c r="J188">
        <v>4.8033011262305081E-4</v>
      </c>
      <c r="K188">
        <v>4.8680938198231161E-4</v>
      </c>
      <c r="L188">
        <v>2.098922232107725E-5</v>
      </c>
      <c r="M188" t="s">
        <v>274</v>
      </c>
    </row>
    <row r="189" spans="1:13" x14ac:dyDescent="0.25">
      <c r="A189" t="s">
        <v>40</v>
      </c>
      <c r="B189" t="s">
        <v>283</v>
      </c>
      <c r="C189" s="2">
        <v>42623</v>
      </c>
      <c r="D189" t="s">
        <v>269</v>
      </c>
      <c r="E189" t="s">
        <v>156</v>
      </c>
      <c r="F189" t="s">
        <v>17</v>
      </c>
      <c r="G189">
        <v>34.292011260986328</v>
      </c>
      <c r="H189">
        <v>34.242748260498047</v>
      </c>
      <c r="I189">
        <v>6.034579873085022E-2</v>
      </c>
      <c r="J189">
        <v>4.6982377534732223E-4</v>
      </c>
      <c r="K189">
        <v>4.8680938198231161E-4</v>
      </c>
      <c r="L189">
        <v>2.098922232107725E-5</v>
      </c>
      <c r="M189" t="s">
        <v>274</v>
      </c>
    </row>
    <row r="190" spans="1:13" x14ac:dyDescent="0.25">
      <c r="A190" t="s">
        <v>41</v>
      </c>
      <c r="B190" t="s">
        <v>283</v>
      </c>
      <c r="C190" s="2">
        <v>42623</v>
      </c>
      <c r="D190" t="s">
        <v>269</v>
      </c>
      <c r="E190" t="s">
        <v>156</v>
      </c>
      <c r="F190" t="s">
        <v>17</v>
      </c>
      <c r="G190">
        <v>34.175437927246094</v>
      </c>
      <c r="H190">
        <v>34.242748260498047</v>
      </c>
      <c r="I190">
        <v>6.034579873085022E-2</v>
      </c>
      <c r="J190">
        <v>5.102743161842227E-4</v>
      </c>
      <c r="K190">
        <v>4.8680938198231161E-4</v>
      </c>
      <c r="L190">
        <v>2.098922232107725E-5</v>
      </c>
      <c r="M190" t="s">
        <v>274</v>
      </c>
    </row>
    <row r="191" spans="1:13" x14ac:dyDescent="0.25">
      <c r="A191" t="s">
        <v>42</v>
      </c>
      <c r="B191" t="s">
        <v>284</v>
      </c>
      <c r="C191" s="2">
        <v>42623</v>
      </c>
      <c r="D191" t="s">
        <v>269</v>
      </c>
      <c r="E191" t="s">
        <v>156</v>
      </c>
      <c r="F191" t="s">
        <v>17</v>
      </c>
      <c r="G191">
        <v>34.729396820068359</v>
      </c>
      <c r="H191">
        <v>35.189937591552734</v>
      </c>
      <c r="I191">
        <v>0.54648017883300781</v>
      </c>
      <c r="J191">
        <v>3.4463137853890657E-4</v>
      </c>
      <c r="K191">
        <v>2.6067343424074352E-4</v>
      </c>
      <c r="L191">
        <v>9.2124231741763651E-5</v>
      </c>
      <c r="M191" t="s">
        <v>274</v>
      </c>
    </row>
    <row r="192" spans="1:13" x14ac:dyDescent="0.25">
      <c r="A192" t="s">
        <v>44</v>
      </c>
      <c r="B192" t="s">
        <v>284</v>
      </c>
      <c r="C192" s="2">
        <v>42623</v>
      </c>
      <c r="D192" t="s">
        <v>269</v>
      </c>
      <c r="E192" t="s">
        <v>156</v>
      </c>
      <c r="F192" t="s">
        <v>17</v>
      </c>
      <c r="G192">
        <v>35.793792724609375</v>
      </c>
      <c r="H192">
        <v>35.189937591552734</v>
      </c>
      <c r="I192">
        <v>0.54648017883300781</v>
      </c>
      <c r="J192">
        <v>1.6212440095841885E-4</v>
      </c>
      <c r="K192">
        <v>2.6067343424074352E-4</v>
      </c>
      <c r="L192">
        <v>9.2124231741763651E-5</v>
      </c>
      <c r="M192" t="s">
        <v>274</v>
      </c>
    </row>
    <row r="193" spans="1:13" x14ac:dyDescent="0.25">
      <c r="A193" t="s">
        <v>45</v>
      </c>
      <c r="B193" t="s">
        <v>284</v>
      </c>
      <c r="C193" s="2">
        <v>42623</v>
      </c>
      <c r="D193" t="s">
        <v>269</v>
      </c>
      <c r="E193" t="s">
        <v>156</v>
      </c>
      <c r="F193" t="s">
        <v>17</v>
      </c>
      <c r="G193">
        <v>35.046611785888672</v>
      </c>
      <c r="H193">
        <v>35.189937591552734</v>
      </c>
      <c r="I193">
        <v>0.54648017883300781</v>
      </c>
      <c r="J193">
        <v>2.7526452322490513E-4</v>
      </c>
      <c r="K193">
        <v>2.6067343424074352E-4</v>
      </c>
      <c r="L193">
        <v>9.2124231741763651E-5</v>
      </c>
      <c r="M193" t="s">
        <v>274</v>
      </c>
    </row>
    <row r="194" spans="1:13" x14ac:dyDescent="0.25">
      <c r="A194" t="s">
        <v>46</v>
      </c>
      <c r="B194" t="s">
        <v>285</v>
      </c>
      <c r="C194" s="2">
        <v>42624</v>
      </c>
      <c r="D194" t="s">
        <v>269</v>
      </c>
      <c r="E194" t="s">
        <v>156</v>
      </c>
      <c r="F194" t="s">
        <v>17</v>
      </c>
      <c r="G194">
        <v>32.273666381835938</v>
      </c>
      <c r="H194">
        <v>32.153514862060547</v>
      </c>
      <c r="I194">
        <v>0.14778617024421692</v>
      </c>
      <c r="J194">
        <v>1.9631984177976847E-3</v>
      </c>
      <c r="K194">
        <v>2.1455662790685892E-3</v>
      </c>
      <c r="L194">
        <v>2.2913032444193959E-4</v>
      </c>
      <c r="M194" t="s">
        <v>274</v>
      </c>
    </row>
    <row r="195" spans="1:13" x14ac:dyDescent="0.25">
      <c r="A195" t="s">
        <v>48</v>
      </c>
      <c r="B195" t="s">
        <v>285</v>
      </c>
      <c r="C195" s="2">
        <v>42624</v>
      </c>
      <c r="D195" t="s">
        <v>269</v>
      </c>
      <c r="E195" t="s">
        <v>156</v>
      </c>
      <c r="F195" t="s">
        <v>17</v>
      </c>
      <c r="G195">
        <v>31.988494873046875</v>
      </c>
      <c r="H195">
        <v>32.153514862060547</v>
      </c>
      <c r="I195">
        <v>0.14778617024421692</v>
      </c>
      <c r="J195">
        <v>2.4027538020163774E-3</v>
      </c>
      <c r="K195">
        <v>2.1455662790685892E-3</v>
      </c>
      <c r="L195">
        <v>2.2913032444193959E-4</v>
      </c>
      <c r="M195" t="s">
        <v>274</v>
      </c>
    </row>
    <row r="196" spans="1:13" x14ac:dyDescent="0.25">
      <c r="A196" t="s">
        <v>49</v>
      </c>
      <c r="B196" t="s">
        <v>285</v>
      </c>
      <c r="C196" s="2">
        <v>42624</v>
      </c>
      <c r="D196" t="s">
        <v>269</v>
      </c>
      <c r="E196" t="s">
        <v>156</v>
      </c>
      <c r="F196" t="s">
        <v>17</v>
      </c>
      <c r="G196">
        <v>32.198387145996094</v>
      </c>
      <c r="H196">
        <v>32.153514862060547</v>
      </c>
      <c r="I196">
        <v>0.14778617024421692</v>
      </c>
      <c r="J196">
        <v>2.0707468502223492E-3</v>
      </c>
      <c r="K196">
        <v>2.1455662790685892E-3</v>
      </c>
      <c r="L196">
        <v>2.2913032444193959E-4</v>
      </c>
      <c r="M196" t="s">
        <v>274</v>
      </c>
    </row>
    <row r="197" spans="1:13" x14ac:dyDescent="0.25">
      <c r="A197" t="s">
        <v>50</v>
      </c>
      <c r="B197" t="s">
        <v>286</v>
      </c>
      <c r="C197" s="2">
        <v>42624</v>
      </c>
      <c r="D197" t="s">
        <v>269</v>
      </c>
      <c r="E197" t="s">
        <v>156</v>
      </c>
      <c r="F197" t="s">
        <v>17</v>
      </c>
      <c r="G197">
        <v>32.149566650390625</v>
      </c>
      <c r="H197">
        <v>32.382350921630859</v>
      </c>
      <c r="I197">
        <v>0.2073340117931366</v>
      </c>
      <c r="J197">
        <v>2.1436244715005159E-3</v>
      </c>
      <c r="K197">
        <v>1.8310844898223877E-3</v>
      </c>
      <c r="L197">
        <v>2.7669960400089622E-4</v>
      </c>
      <c r="M197" t="s">
        <v>274</v>
      </c>
    </row>
    <row r="198" spans="1:13" x14ac:dyDescent="0.25">
      <c r="A198" t="s">
        <v>52</v>
      </c>
      <c r="B198" t="s">
        <v>286</v>
      </c>
      <c r="C198" s="2">
        <v>42624</v>
      </c>
      <c r="D198" t="s">
        <v>269</v>
      </c>
      <c r="E198" t="s">
        <v>156</v>
      </c>
      <c r="F198" t="s">
        <v>17</v>
      </c>
      <c r="G198">
        <v>32.547183990478516</v>
      </c>
      <c r="H198">
        <v>32.382350921630859</v>
      </c>
      <c r="I198">
        <v>0.2073340117931366</v>
      </c>
      <c r="J198">
        <v>1.6173534095287323E-3</v>
      </c>
      <c r="K198">
        <v>1.8310844898223877E-3</v>
      </c>
      <c r="L198">
        <v>2.7669960400089622E-4</v>
      </c>
      <c r="M198" t="s">
        <v>274</v>
      </c>
    </row>
    <row r="199" spans="1:13" x14ac:dyDescent="0.25">
      <c r="A199" t="s">
        <v>53</v>
      </c>
      <c r="B199" t="s">
        <v>286</v>
      </c>
      <c r="C199" s="2">
        <v>42624</v>
      </c>
      <c r="D199" t="s">
        <v>269</v>
      </c>
      <c r="E199" t="s">
        <v>156</v>
      </c>
      <c r="F199" t="s">
        <v>17</v>
      </c>
      <c r="G199">
        <v>32.450294494628906</v>
      </c>
      <c r="H199">
        <v>32.382350921630859</v>
      </c>
      <c r="I199">
        <v>0.2073340117931366</v>
      </c>
      <c r="J199">
        <v>1.7322759376838803E-3</v>
      </c>
      <c r="K199">
        <v>1.8310844898223877E-3</v>
      </c>
      <c r="L199">
        <v>2.7669960400089622E-4</v>
      </c>
      <c r="M199" t="s">
        <v>274</v>
      </c>
    </row>
    <row r="200" spans="1:13" x14ac:dyDescent="0.25">
      <c r="A200" t="s">
        <v>54</v>
      </c>
      <c r="B200" t="s">
        <v>287</v>
      </c>
      <c r="C200" s="2">
        <v>42625</v>
      </c>
      <c r="D200" t="s">
        <v>269</v>
      </c>
      <c r="E200" t="s">
        <v>156</v>
      </c>
      <c r="F200" t="s">
        <v>17</v>
      </c>
      <c r="G200">
        <v>31.89897346496582</v>
      </c>
      <c r="H200">
        <v>31.973739624023438</v>
      </c>
      <c r="I200">
        <v>0.17679856717586517</v>
      </c>
      <c r="J200">
        <v>2.5600846856832504E-3</v>
      </c>
      <c r="K200">
        <v>2.4404388386756182E-3</v>
      </c>
      <c r="L200">
        <v>2.9502107645384967E-4</v>
      </c>
      <c r="M200" t="s">
        <v>274</v>
      </c>
    </row>
    <row r="201" spans="1:13" x14ac:dyDescent="0.25">
      <c r="A201" t="s">
        <v>56</v>
      </c>
      <c r="B201" t="s">
        <v>287</v>
      </c>
      <c r="C201" s="2">
        <v>42625</v>
      </c>
      <c r="D201" t="s">
        <v>269</v>
      </c>
      <c r="E201" t="s">
        <v>156</v>
      </c>
      <c r="F201" t="s">
        <v>17</v>
      </c>
      <c r="G201">
        <v>32.175640106201172</v>
      </c>
      <c r="H201">
        <v>31.973739624023438</v>
      </c>
      <c r="I201">
        <v>0.17679856717586517</v>
      </c>
      <c r="J201">
        <v>2.1043894812464714E-3</v>
      </c>
      <c r="K201">
        <v>2.4404388386756182E-3</v>
      </c>
      <c r="L201">
        <v>2.9502107645384967E-4</v>
      </c>
      <c r="M201" t="s">
        <v>274</v>
      </c>
    </row>
    <row r="202" spans="1:13" x14ac:dyDescent="0.25">
      <c r="A202" t="s">
        <v>57</v>
      </c>
      <c r="B202" t="s">
        <v>287</v>
      </c>
      <c r="C202" s="2">
        <v>42625</v>
      </c>
      <c r="D202" t="s">
        <v>269</v>
      </c>
      <c r="E202" t="s">
        <v>156</v>
      </c>
      <c r="F202" t="s">
        <v>17</v>
      </c>
      <c r="G202">
        <v>31.846611022949219</v>
      </c>
      <c r="H202">
        <v>31.973739624023438</v>
      </c>
      <c r="I202">
        <v>0.17679856717586517</v>
      </c>
      <c r="J202">
        <v>2.6568425819277763E-3</v>
      </c>
      <c r="K202">
        <v>2.4404388386756182E-3</v>
      </c>
      <c r="L202">
        <v>2.9502107645384967E-4</v>
      </c>
      <c r="M202" t="s">
        <v>274</v>
      </c>
    </row>
    <row r="203" spans="1:13" x14ac:dyDescent="0.25">
      <c r="A203" t="s">
        <v>58</v>
      </c>
      <c r="B203" t="s">
        <v>288</v>
      </c>
      <c r="C203" s="2">
        <v>42625</v>
      </c>
      <c r="D203" t="s">
        <v>269</v>
      </c>
      <c r="E203" t="s">
        <v>156</v>
      </c>
      <c r="F203" t="s">
        <v>17</v>
      </c>
      <c r="G203">
        <v>31.718837738037109</v>
      </c>
      <c r="H203">
        <v>31.698043823242188</v>
      </c>
      <c r="I203">
        <v>0.23071485757827759</v>
      </c>
      <c r="J203">
        <v>2.9085779096931219E-3</v>
      </c>
      <c r="K203">
        <v>2.9782848432660103E-3</v>
      </c>
      <c r="L203">
        <v>4.9044954357668757E-4</v>
      </c>
      <c r="M203" t="s">
        <v>274</v>
      </c>
    </row>
    <row r="204" spans="1:13" x14ac:dyDescent="0.25">
      <c r="A204" t="s">
        <v>60</v>
      </c>
      <c r="B204" t="s">
        <v>288</v>
      </c>
      <c r="C204" s="2">
        <v>42625</v>
      </c>
      <c r="D204" t="s">
        <v>269</v>
      </c>
      <c r="E204" t="s">
        <v>156</v>
      </c>
      <c r="F204" t="s">
        <v>17</v>
      </c>
      <c r="G204">
        <v>31.917657852172852</v>
      </c>
      <c r="H204">
        <v>31.698043823242188</v>
      </c>
      <c r="I204">
        <v>0.23071485757827759</v>
      </c>
      <c r="J204">
        <v>2.5264183059334755E-3</v>
      </c>
      <c r="K204">
        <v>2.9782848432660103E-3</v>
      </c>
      <c r="L204">
        <v>4.9044954357668757E-4</v>
      </c>
      <c r="M204" t="s">
        <v>274</v>
      </c>
    </row>
    <row r="205" spans="1:13" x14ac:dyDescent="0.25">
      <c r="A205" t="s">
        <v>61</v>
      </c>
      <c r="B205" t="s">
        <v>288</v>
      </c>
      <c r="C205" s="2">
        <v>42625</v>
      </c>
      <c r="D205" t="s">
        <v>269</v>
      </c>
      <c r="E205" t="s">
        <v>156</v>
      </c>
      <c r="F205" t="s">
        <v>17</v>
      </c>
      <c r="G205">
        <v>31.457635879516602</v>
      </c>
      <c r="H205">
        <v>31.698043823242188</v>
      </c>
      <c r="I205">
        <v>0.23071485757827759</v>
      </c>
      <c r="J205">
        <v>3.4998585470020771E-3</v>
      </c>
      <c r="K205">
        <v>2.9782848432660103E-3</v>
      </c>
      <c r="L205">
        <v>4.9044954357668757E-4</v>
      </c>
      <c r="M205" t="s">
        <v>274</v>
      </c>
    </row>
    <row r="206" spans="1:13" x14ac:dyDescent="0.25">
      <c r="A206" t="s">
        <v>62</v>
      </c>
      <c r="B206" t="s">
        <v>289</v>
      </c>
      <c r="C206" s="2">
        <v>42626</v>
      </c>
      <c r="D206" t="s">
        <v>269</v>
      </c>
      <c r="E206" t="s">
        <v>156</v>
      </c>
      <c r="F206" t="s">
        <v>17</v>
      </c>
      <c r="G206">
        <v>32.692798614501953</v>
      </c>
      <c r="H206">
        <v>32.737869262695313</v>
      </c>
      <c r="I206">
        <v>0.11138392984867096</v>
      </c>
      <c r="J206">
        <v>1.4588156482204795E-3</v>
      </c>
      <c r="K206">
        <v>1.41586281824857E-3</v>
      </c>
      <c r="L206">
        <v>1.0939050116576254E-4</v>
      </c>
      <c r="M206" t="s">
        <v>274</v>
      </c>
    </row>
    <row r="207" spans="1:13" x14ac:dyDescent="0.25">
      <c r="A207" t="s">
        <v>64</v>
      </c>
      <c r="B207" t="s">
        <v>289</v>
      </c>
      <c r="C207" s="2">
        <v>42626</v>
      </c>
      <c r="D207" t="s">
        <v>269</v>
      </c>
      <c r="E207" t="s">
        <v>156</v>
      </c>
      <c r="F207" t="s">
        <v>17</v>
      </c>
      <c r="G207">
        <v>32.656085968017578</v>
      </c>
      <c r="H207">
        <v>32.737869262695313</v>
      </c>
      <c r="I207">
        <v>0.11138392984867096</v>
      </c>
      <c r="J207">
        <v>1.4972579665482044E-3</v>
      </c>
      <c r="K207">
        <v>1.41586281824857E-3</v>
      </c>
      <c r="L207">
        <v>1.0939050116576254E-4</v>
      </c>
      <c r="M207" t="s">
        <v>274</v>
      </c>
    </row>
    <row r="208" spans="1:13" x14ac:dyDescent="0.25">
      <c r="A208" t="s">
        <v>65</v>
      </c>
      <c r="B208" t="s">
        <v>289</v>
      </c>
      <c r="C208" s="2">
        <v>42626</v>
      </c>
      <c r="D208" t="s">
        <v>269</v>
      </c>
      <c r="E208" t="s">
        <v>156</v>
      </c>
      <c r="F208" t="s">
        <v>17</v>
      </c>
      <c r="G208">
        <v>32.864727020263672</v>
      </c>
      <c r="H208">
        <v>32.737869262695313</v>
      </c>
      <c r="I208">
        <v>0.11138392984867096</v>
      </c>
      <c r="J208">
        <v>1.2915147235617042E-3</v>
      </c>
      <c r="K208">
        <v>1.41586281824857E-3</v>
      </c>
      <c r="L208">
        <v>1.0939050116576254E-4</v>
      </c>
      <c r="M208" t="s">
        <v>274</v>
      </c>
    </row>
    <row r="209" spans="1:13" x14ac:dyDescent="0.25">
      <c r="A209" t="s">
        <v>66</v>
      </c>
      <c r="B209" t="s">
        <v>290</v>
      </c>
      <c r="C209" s="2">
        <v>42626</v>
      </c>
      <c r="D209" t="s">
        <v>269</v>
      </c>
      <c r="E209" t="s">
        <v>156</v>
      </c>
      <c r="F209" t="s">
        <v>17</v>
      </c>
      <c r="G209">
        <v>32.352859497070313</v>
      </c>
      <c r="H209">
        <v>32.388153076171875</v>
      </c>
      <c r="I209">
        <v>0.11268980801105499</v>
      </c>
      <c r="J209">
        <v>1.8560816533863544E-3</v>
      </c>
      <c r="K209">
        <v>1.8140490865334868E-3</v>
      </c>
      <c r="L209">
        <v>1.4225344057194889E-4</v>
      </c>
      <c r="M209" t="s">
        <v>274</v>
      </c>
    </row>
    <row r="210" spans="1:13" x14ac:dyDescent="0.25">
      <c r="A210" t="s">
        <v>68</v>
      </c>
      <c r="B210" t="s">
        <v>290</v>
      </c>
      <c r="C210" s="2">
        <v>42626</v>
      </c>
      <c r="D210" t="s">
        <v>269</v>
      </c>
      <c r="E210" t="s">
        <v>156</v>
      </c>
      <c r="F210" t="s">
        <v>17</v>
      </c>
      <c r="G210">
        <v>32.297336578369141</v>
      </c>
      <c r="H210">
        <v>32.388153076171875</v>
      </c>
      <c r="I210">
        <v>0.11268980801105499</v>
      </c>
      <c r="J210">
        <v>1.9305499736219645E-3</v>
      </c>
      <c r="K210">
        <v>1.8140490865334868E-3</v>
      </c>
      <c r="L210">
        <v>1.4225344057194889E-4</v>
      </c>
      <c r="M210" t="s">
        <v>274</v>
      </c>
    </row>
    <row r="211" spans="1:13" x14ac:dyDescent="0.25">
      <c r="A211" t="s">
        <v>69</v>
      </c>
      <c r="B211" t="s">
        <v>290</v>
      </c>
      <c r="C211" s="2">
        <v>42626</v>
      </c>
      <c r="D211" t="s">
        <v>269</v>
      </c>
      <c r="E211" t="s">
        <v>156</v>
      </c>
      <c r="F211" t="s">
        <v>17</v>
      </c>
      <c r="G211">
        <v>32.514266967773438</v>
      </c>
      <c r="H211">
        <v>32.388153076171875</v>
      </c>
      <c r="I211">
        <v>0.11268980801105499</v>
      </c>
      <c r="J211">
        <v>1.6555155161768198E-3</v>
      </c>
      <c r="K211">
        <v>1.8140490865334868E-3</v>
      </c>
      <c r="L211">
        <v>1.4225344057194889E-4</v>
      </c>
      <c r="M211" t="s">
        <v>274</v>
      </c>
    </row>
    <row r="212" spans="1:13" x14ac:dyDescent="0.25">
      <c r="A212" t="s">
        <v>70</v>
      </c>
      <c r="B212" t="s">
        <v>291</v>
      </c>
      <c r="C212" s="2">
        <v>42627</v>
      </c>
      <c r="D212" t="s">
        <v>269</v>
      </c>
      <c r="E212" t="s">
        <v>156</v>
      </c>
      <c r="F212" t="s">
        <v>17</v>
      </c>
      <c r="G212">
        <v>32.0782470703125</v>
      </c>
      <c r="H212">
        <v>32.133022308349609</v>
      </c>
      <c r="I212">
        <v>0.17145378887653351</v>
      </c>
      <c r="J212">
        <v>2.2547231055796146E-3</v>
      </c>
      <c r="K212">
        <v>2.1793916821479797E-3</v>
      </c>
      <c r="L212">
        <v>2.5728472974151373E-4</v>
      </c>
      <c r="M212" t="s">
        <v>274</v>
      </c>
    </row>
    <row r="213" spans="1:13" x14ac:dyDescent="0.25">
      <c r="A213" t="s">
        <v>72</v>
      </c>
      <c r="B213" t="s">
        <v>291</v>
      </c>
      <c r="C213" s="2">
        <v>42627</v>
      </c>
      <c r="D213" t="s">
        <v>269</v>
      </c>
      <c r="E213" t="s">
        <v>156</v>
      </c>
      <c r="F213" t="s">
        <v>17</v>
      </c>
      <c r="G213">
        <v>32.325172424316406</v>
      </c>
      <c r="H213">
        <v>32.133022308349609</v>
      </c>
      <c r="I213">
        <v>0.17145378887653351</v>
      </c>
      <c r="J213">
        <v>1.8928499193862081E-3</v>
      </c>
      <c r="K213">
        <v>2.1793916821479797E-3</v>
      </c>
      <c r="L213">
        <v>2.5728472974151373E-4</v>
      </c>
      <c r="M213" t="s">
        <v>274</v>
      </c>
    </row>
    <row r="214" spans="1:13" x14ac:dyDescent="0.25">
      <c r="A214" t="s">
        <v>73</v>
      </c>
      <c r="B214" t="s">
        <v>291</v>
      </c>
      <c r="C214" s="2">
        <v>42627</v>
      </c>
      <c r="D214" t="s">
        <v>269</v>
      </c>
      <c r="E214" t="s">
        <v>156</v>
      </c>
      <c r="F214" t="s">
        <v>17</v>
      </c>
      <c r="G214">
        <v>31.995651245117188</v>
      </c>
      <c r="H214">
        <v>32.133022308349609</v>
      </c>
      <c r="I214">
        <v>0.17145378887653351</v>
      </c>
      <c r="J214">
        <v>2.3906021378934383E-3</v>
      </c>
      <c r="K214">
        <v>2.1793916821479797E-3</v>
      </c>
      <c r="L214">
        <v>2.5728472974151373E-4</v>
      </c>
      <c r="M214" t="s">
        <v>274</v>
      </c>
    </row>
    <row r="215" spans="1:13" x14ac:dyDescent="0.25">
      <c r="A215" t="s">
        <v>74</v>
      </c>
      <c r="B215" t="s">
        <v>292</v>
      </c>
      <c r="C215" s="2">
        <v>42627</v>
      </c>
      <c r="D215" t="s">
        <v>269</v>
      </c>
      <c r="E215" t="s">
        <v>156</v>
      </c>
      <c r="F215" t="s">
        <v>17</v>
      </c>
      <c r="G215">
        <v>31.855539321899414</v>
      </c>
      <c r="H215">
        <v>31.910331726074219</v>
      </c>
      <c r="I215">
        <v>0.13658405840396881</v>
      </c>
      <c r="J215">
        <v>2.6400897186249495E-3</v>
      </c>
      <c r="K215">
        <v>2.5473709683865309E-3</v>
      </c>
      <c r="L215">
        <v>2.401447418378666E-4</v>
      </c>
      <c r="M215" t="s">
        <v>274</v>
      </c>
    </row>
    <row r="216" spans="1:13" x14ac:dyDescent="0.25">
      <c r="A216" t="s">
        <v>76</v>
      </c>
      <c r="B216" t="s">
        <v>292</v>
      </c>
      <c r="C216" s="2">
        <v>42627</v>
      </c>
      <c r="D216" t="s">
        <v>269</v>
      </c>
      <c r="E216" t="s">
        <v>156</v>
      </c>
      <c r="F216" t="s">
        <v>17</v>
      </c>
      <c r="G216">
        <v>32.065803527832031</v>
      </c>
      <c r="H216">
        <v>31.910331726074219</v>
      </c>
      <c r="I216">
        <v>0.13658405840396881</v>
      </c>
      <c r="J216">
        <v>2.2746887989342213E-3</v>
      </c>
      <c r="K216">
        <v>2.5473709683865309E-3</v>
      </c>
      <c r="L216">
        <v>2.401447418378666E-4</v>
      </c>
      <c r="M216" t="s">
        <v>274</v>
      </c>
    </row>
    <row r="217" spans="1:13" x14ac:dyDescent="0.25">
      <c r="A217" t="s">
        <v>77</v>
      </c>
      <c r="B217" t="s">
        <v>292</v>
      </c>
      <c r="C217" s="2">
        <v>42627</v>
      </c>
      <c r="D217" t="s">
        <v>269</v>
      </c>
      <c r="E217" t="s">
        <v>156</v>
      </c>
      <c r="F217" t="s">
        <v>17</v>
      </c>
      <c r="G217">
        <v>31.809650421142578</v>
      </c>
      <c r="H217">
        <v>31.910331726074219</v>
      </c>
      <c r="I217">
        <v>0.13658405840396881</v>
      </c>
      <c r="J217">
        <v>2.7273339219391346E-3</v>
      </c>
      <c r="K217">
        <v>2.5473709683865309E-3</v>
      </c>
      <c r="L217">
        <v>2.401447418378666E-4</v>
      </c>
      <c r="M217" t="s">
        <v>274</v>
      </c>
    </row>
    <row r="218" spans="1:13" x14ac:dyDescent="0.25">
      <c r="A218" t="s">
        <v>78</v>
      </c>
      <c r="B218" t="s">
        <v>293</v>
      </c>
      <c r="C218" s="2">
        <v>42628</v>
      </c>
      <c r="D218" t="s">
        <v>269</v>
      </c>
      <c r="E218" t="s">
        <v>156</v>
      </c>
      <c r="F218" t="s">
        <v>17</v>
      </c>
      <c r="G218">
        <v>31.966377258300781</v>
      </c>
      <c r="H218">
        <v>31.98956298828125</v>
      </c>
      <c r="I218">
        <v>5.4958321154117584E-2</v>
      </c>
      <c r="J218">
        <v>2.4407017044723034E-3</v>
      </c>
      <c r="K218">
        <v>2.4021414574235678E-3</v>
      </c>
      <c r="L218">
        <v>9.2563779617194086E-5</v>
      </c>
      <c r="M218" t="s">
        <v>274</v>
      </c>
    </row>
    <row r="219" spans="1:13" x14ac:dyDescent="0.25">
      <c r="A219" t="s">
        <v>80</v>
      </c>
      <c r="B219" t="s">
        <v>293</v>
      </c>
      <c r="C219" s="2">
        <v>42628</v>
      </c>
      <c r="D219" t="s">
        <v>269</v>
      </c>
      <c r="E219" t="s">
        <v>156</v>
      </c>
      <c r="F219" t="s">
        <v>17</v>
      </c>
      <c r="G219">
        <v>31.949996948242188</v>
      </c>
      <c r="H219">
        <v>31.98956298828125</v>
      </c>
      <c r="I219">
        <v>5.4958321154117584E-2</v>
      </c>
      <c r="J219">
        <v>2.4691915605217218E-3</v>
      </c>
      <c r="K219">
        <v>2.4021414574235678E-3</v>
      </c>
      <c r="L219">
        <v>9.2563779617194086E-5</v>
      </c>
      <c r="M219" t="s">
        <v>274</v>
      </c>
    </row>
    <row r="220" spans="1:13" x14ac:dyDescent="0.25">
      <c r="A220" t="s">
        <v>81</v>
      </c>
      <c r="B220" t="s">
        <v>293</v>
      </c>
      <c r="C220" s="2">
        <v>42628</v>
      </c>
      <c r="D220" t="s">
        <v>269</v>
      </c>
      <c r="E220" t="s">
        <v>156</v>
      </c>
      <c r="F220" t="s">
        <v>17</v>
      </c>
      <c r="G220">
        <v>32.052314758300781</v>
      </c>
      <c r="H220">
        <v>31.98956298828125</v>
      </c>
      <c r="I220">
        <v>5.4958321154117584E-2</v>
      </c>
      <c r="J220">
        <v>2.2965313401073217E-3</v>
      </c>
      <c r="K220">
        <v>2.4021414574235678E-3</v>
      </c>
      <c r="L220">
        <v>9.2563779617194086E-5</v>
      </c>
      <c r="M220" t="s">
        <v>274</v>
      </c>
    </row>
    <row r="221" spans="1:13" x14ac:dyDescent="0.25">
      <c r="A221" t="s">
        <v>82</v>
      </c>
      <c r="B221" t="s">
        <v>294</v>
      </c>
      <c r="C221" s="2">
        <v>42628</v>
      </c>
      <c r="D221" t="s">
        <v>269</v>
      </c>
      <c r="E221" t="s">
        <v>156</v>
      </c>
      <c r="F221" t="s">
        <v>17</v>
      </c>
      <c r="G221">
        <v>32.370708465576172</v>
      </c>
      <c r="H221">
        <v>32.293533325195313</v>
      </c>
      <c r="I221">
        <v>0.17353510856628418</v>
      </c>
      <c r="J221">
        <v>1.8327578436583281E-3</v>
      </c>
      <c r="K221">
        <v>1.9457374000921845E-3</v>
      </c>
      <c r="L221">
        <v>2.4646305246278644E-4</v>
      </c>
      <c r="M221" t="s">
        <v>274</v>
      </c>
    </row>
    <row r="222" spans="1:13" x14ac:dyDescent="0.25">
      <c r="A222" t="s">
        <v>84</v>
      </c>
      <c r="B222" t="s">
        <v>294</v>
      </c>
      <c r="C222" s="2">
        <v>42628</v>
      </c>
      <c r="D222" t="s">
        <v>269</v>
      </c>
      <c r="E222" t="s">
        <v>156</v>
      </c>
      <c r="F222" t="s">
        <v>17</v>
      </c>
      <c r="G222">
        <v>32.415096282958984</v>
      </c>
      <c r="H222">
        <v>32.293533325195313</v>
      </c>
      <c r="I222">
        <v>0.17353510856628418</v>
      </c>
      <c r="J222">
        <v>1.776017714291811E-3</v>
      </c>
      <c r="K222">
        <v>1.9457374000921845E-3</v>
      </c>
      <c r="L222">
        <v>2.4646305246278644E-4</v>
      </c>
      <c r="M222" t="s">
        <v>274</v>
      </c>
    </row>
    <row r="223" spans="1:13" x14ac:dyDescent="0.25">
      <c r="A223" t="s">
        <v>85</v>
      </c>
      <c r="B223" t="s">
        <v>294</v>
      </c>
      <c r="C223" s="2">
        <v>42628</v>
      </c>
      <c r="D223" t="s">
        <v>269</v>
      </c>
      <c r="E223" t="s">
        <v>156</v>
      </c>
      <c r="F223" t="s">
        <v>17</v>
      </c>
      <c r="G223">
        <v>32.094799041748047</v>
      </c>
      <c r="H223">
        <v>32.293533325195313</v>
      </c>
      <c r="I223">
        <v>0.17353510856628418</v>
      </c>
      <c r="J223">
        <v>2.2284367587417364E-3</v>
      </c>
      <c r="K223">
        <v>1.9457374000921845E-3</v>
      </c>
      <c r="L223">
        <v>2.4646305246278644E-4</v>
      </c>
      <c r="M223" t="s">
        <v>274</v>
      </c>
    </row>
    <row r="224" spans="1:13" x14ac:dyDescent="0.25">
      <c r="A224" t="s">
        <v>86</v>
      </c>
      <c r="B224" t="s">
        <v>295</v>
      </c>
      <c r="C224" s="2">
        <v>42629</v>
      </c>
      <c r="D224" t="s">
        <v>269</v>
      </c>
      <c r="E224" t="s">
        <v>156</v>
      </c>
      <c r="F224" t="s">
        <v>17</v>
      </c>
      <c r="G224">
        <v>31.319271087646484</v>
      </c>
      <c r="H224">
        <v>31.372442245483398</v>
      </c>
      <c r="I224">
        <v>6.6868148744106293E-2</v>
      </c>
      <c r="J224">
        <v>3.8603285793215036E-3</v>
      </c>
      <c r="K224">
        <v>3.7203698884695768E-3</v>
      </c>
      <c r="L224">
        <v>1.7436528287362307E-4</v>
      </c>
      <c r="M224" t="s">
        <v>274</v>
      </c>
    </row>
    <row r="225" spans="1:13" x14ac:dyDescent="0.25">
      <c r="A225" t="s">
        <v>88</v>
      </c>
      <c r="B225" t="s">
        <v>295</v>
      </c>
      <c r="C225" s="2">
        <v>42629</v>
      </c>
      <c r="D225" t="s">
        <v>269</v>
      </c>
      <c r="E225" t="s">
        <v>156</v>
      </c>
      <c r="F225" t="s">
        <v>17</v>
      </c>
      <c r="G225">
        <v>31.447515487670898</v>
      </c>
      <c r="H225">
        <v>31.372442245483398</v>
      </c>
      <c r="I225">
        <v>6.6868148744106293E-2</v>
      </c>
      <c r="J225">
        <v>3.5250433720648289E-3</v>
      </c>
      <c r="K225">
        <v>3.7203698884695768E-3</v>
      </c>
      <c r="L225">
        <v>1.7436528287362307E-4</v>
      </c>
      <c r="M225" t="s">
        <v>274</v>
      </c>
    </row>
    <row r="226" spans="1:13" x14ac:dyDescent="0.25">
      <c r="A226" t="s">
        <v>89</v>
      </c>
      <c r="B226" t="s">
        <v>295</v>
      </c>
      <c r="C226" s="2">
        <v>42629</v>
      </c>
      <c r="D226" t="s">
        <v>269</v>
      </c>
      <c r="E226" t="s">
        <v>156</v>
      </c>
      <c r="F226" t="s">
        <v>17</v>
      </c>
      <c r="G226">
        <v>31.350543975830078</v>
      </c>
      <c r="H226">
        <v>31.372442245483398</v>
      </c>
      <c r="I226">
        <v>6.6868148744106293E-2</v>
      </c>
      <c r="J226">
        <v>3.7757379468530416E-3</v>
      </c>
      <c r="K226">
        <v>3.7203698884695768E-3</v>
      </c>
      <c r="L226">
        <v>1.7436528287362307E-4</v>
      </c>
      <c r="M226" t="s">
        <v>274</v>
      </c>
    </row>
    <row r="227" spans="1:13" x14ac:dyDescent="0.25">
      <c r="A227" t="s">
        <v>90</v>
      </c>
      <c r="B227" t="s">
        <v>296</v>
      </c>
      <c r="C227" s="2">
        <v>42629</v>
      </c>
      <c r="D227" t="s">
        <v>269</v>
      </c>
      <c r="E227" t="s">
        <v>156</v>
      </c>
      <c r="F227" t="s">
        <v>17</v>
      </c>
      <c r="G227">
        <v>33.327945709228516</v>
      </c>
      <c r="H227">
        <v>33.353687286376953</v>
      </c>
      <c r="I227">
        <v>0.1258837878704071</v>
      </c>
      <c r="J227">
        <v>9.3018758343532681E-4</v>
      </c>
      <c r="K227">
        <v>9.1577746206894517E-4</v>
      </c>
      <c r="L227">
        <v>8.0520665505900979E-5</v>
      </c>
      <c r="M227" t="s">
        <v>274</v>
      </c>
    </row>
    <row r="228" spans="1:13" x14ac:dyDescent="0.25">
      <c r="A228" t="s">
        <v>92</v>
      </c>
      <c r="B228" t="s">
        <v>296</v>
      </c>
      <c r="C228" s="2">
        <v>42629</v>
      </c>
      <c r="D228" t="s">
        <v>269</v>
      </c>
      <c r="E228" t="s">
        <v>156</v>
      </c>
      <c r="F228" t="s">
        <v>17</v>
      </c>
      <c r="G228">
        <v>33.242668151855469</v>
      </c>
      <c r="H228">
        <v>33.353687286376953</v>
      </c>
      <c r="I228">
        <v>0.1258837878704071</v>
      </c>
      <c r="J228">
        <v>9.8812021315097809E-4</v>
      </c>
      <c r="K228">
        <v>9.1577746206894517E-4</v>
      </c>
      <c r="L228">
        <v>8.0520665505900979E-5</v>
      </c>
      <c r="M228" t="s">
        <v>274</v>
      </c>
    </row>
    <row r="229" spans="1:13" x14ac:dyDescent="0.25">
      <c r="A229" t="s">
        <v>93</v>
      </c>
      <c r="B229" t="s">
        <v>296</v>
      </c>
      <c r="C229" s="2">
        <v>42629</v>
      </c>
      <c r="D229" t="s">
        <v>269</v>
      </c>
      <c r="E229" t="s">
        <v>156</v>
      </c>
      <c r="F229" t="s">
        <v>17</v>
      </c>
      <c r="G229">
        <v>33.490455627441406</v>
      </c>
      <c r="H229">
        <v>33.353687286376953</v>
      </c>
      <c r="I229">
        <v>0.1258837878704071</v>
      </c>
      <c r="J229">
        <v>8.2902476424351335E-4</v>
      </c>
      <c r="K229">
        <v>9.1577746206894517E-4</v>
      </c>
      <c r="L229">
        <v>8.0520665505900979E-5</v>
      </c>
      <c r="M229" t="s">
        <v>274</v>
      </c>
    </row>
    <row r="230" spans="1:13" x14ac:dyDescent="0.25">
      <c r="A230" t="s">
        <v>94</v>
      </c>
      <c r="B230" t="s">
        <v>297</v>
      </c>
      <c r="C230" s="2">
        <v>42630</v>
      </c>
      <c r="D230" t="s">
        <v>269</v>
      </c>
      <c r="E230" t="s">
        <v>156</v>
      </c>
      <c r="F230" t="s">
        <v>17</v>
      </c>
      <c r="G230">
        <v>32.361328125</v>
      </c>
      <c r="H230">
        <v>32.341358184814453</v>
      </c>
      <c r="I230">
        <v>1.8269725143909454E-2</v>
      </c>
      <c r="J230">
        <v>1.8449786584824324E-3</v>
      </c>
      <c r="K230">
        <v>1.8713738536462188E-3</v>
      </c>
      <c r="L230">
        <v>2.4172173652914353E-5</v>
      </c>
      <c r="M230" t="s">
        <v>274</v>
      </c>
    </row>
    <row r="231" spans="1:13" x14ac:dyDescent="0.25">
      <c r="A231" t="s">
        <v>96</v>
      </c>
      <c r="B231" t="s">
        <v>297</v>
      </c>
      <c r="C231" s="2">
        <v>42630</v>
      </c>
      <c r="D231" t="s">
        <v>269</v>
      </c>
      <c r="E231" t="s">
        <v>156</v>
      </c>
      <c r="F231" t="s">
        <v>17</v>
      </c>
      <c r="G231">
        <v>32.325485229492188</v>
      </c>
      <c r="H231">
        <v>32.341358184814453</v>
      </c>
      <c r="I231">
        <v>1.8269725143909454E-2</v>
      </c>
      <c r="J231">
        <v>1.8924304749816656E-3</v>
      </c>
      <c r="K231">
        <v>1.8713738536462188E-3</v>
      </c>
      <c r="L231">
        <v>2.4172173652914353E-5</v>
      </c>
      <c r="M231" t="s">
        <v>274</v>
      </c>
    </row>
    <row r="232" spans="1:13" x14ac:dyDescent="0.25">
      <c r="A232" t="s">
        <v>97</v>
      </c>
      <c r="B232" t="s">
        <v>297</v>
      </c>
      <c r="C232" s="2">
        <v>42630</v>
      </c>
      <c r="D232" t="s">
        <v>269</v>
      </c>
      <c r="E232" t="s">
        <v>156</v>
      </c>
      <c r="F232" t="s">
        <v>17</v>
      </c>
      <c r="G232">
        <v>32.337257385253906</v>
      </c>
      <c r="H232">
        <v>32.341358184814453</v>
      </c>
      <c r="I232">
        <v>1.8269725143909454E-2</v>
      </c>
      <c r="J232">
        <v>1.8767124274745584E-3</v>
      </c>
      <c r="K232">
        <v>1.8713738536462188E-3</v>
      </c>
      <c r="L232">
        <v>2.4172173652914353E-5</v>
      </c>
      <c r="M232" t="s">
        <v>274</v>
      </c>
    </row>
    <row r="233" spans="1:13" x14ac:dyDescent="0.25">
      <c r="A233" t="s">
        <v>98</v>
      </c>
      <c r="B233" t="s">
        <v>298</v>
      </c>
      <c r="C233" s="2">
        <v>42630</v>
      </c>
      <c r="D233" t="s">
        <v>269</v>
      </c>
      <c r="E233" t="s">
        <v>156</v>
      </c>
      <c r="F233" t="s">
        <v>17</v>
      </c>
      <c r="G233">
        <v>32.287609100341797</v>
      </c>
      <c r="H233">
        <v>32.443935394287109</v>
      </c>
      <c r="I233">
        <v>0.21368397772312164</v>
      </c>
      <c r="J233">
        <v>1.9439009483903646E-3</v>
      </c>
      <c r="K233">
        <v>1.7530746990814805E-3</v>
      </c>
      <c r="L233">
        <v>2.5429940433241427E-4</v>
      </c>
      <c r="M233" t="s">
        <v>274</v>
      </c>
    </row>
    <row r="234" spans="1:13" x14ac:dyDescent="0.25">
      <c r="A234" t="s">
        <v>100</v>
      </c>
      <c r="B234" t="s">
        <v>298</v>
      </c>
      <c r="C234" s="2">
        <v>42630</v>
      </c>
      <c r="D234" t="s">
        <v>269</v>
      </c>
      <c r="E234" t="s">
        <v>156</v>
      </c>
      <c r="F234" t="s">
        <v>17</v>
      </c>
      <c r="G234">
        <v>32.356773376464844</v>
      </c>
      <c r="H234">
        <v>32.443935394287109</v>
      </c>
      <c r="I234">
        <v>0.21368397772312164</v>
      </c>
      <c r="J234">
        <v>1.8509420333430171E-3</v>
      </c>
      <c r="K234">
        <v>1.7530746990814805E-3</v>
      </c>
      <c r="L234">
        <v>2.5429940433241427E-4</v>
      </c>
      <c r="M234" t="s">
        <v>274</v>
      </c>
    </row>
    <row r="235" spans="1:13" x14ac:dyDescent="0.25">
      <c r="A235" t="s">
        <v>101</v>
      </c>
      <c r="B235" t="s">
        <v>298</v>
      </c>
      <c r="C235" s="2">
        <v>42630</v>
      </c>
      <c r="D235" t="s">
        <v>269</v>
      </c>
      <c r="E235" t="s">
        <v>156</v>
      </c>
      <c r="F235" t="s">
        <v>17</v>
      </c>
      <c r="G235">
        <v>32.687423706054688</v>
      </c>
      <c r="H235">
        <v>32.443935394287109</v>
      </c>
      <c r="I235">
        <v>0.21368397772312164</v>
      </c>
      <c r="J235">
        <v>1.4643815811723471E-3</v>
      </c>
      <c r="K235">
        <v>1.7530746990814805E-3</v>
      </c>
      <c r="L235">
        <v>2.5429940433241427E-4</v>
      </c>
      <c r="M235" t="s">
        <v>274</v>
      </c>
    </row>
    <row r="236" spans="1:13" x14ac:dyDescent="0.25">
      <c r="A236" t="s">
        <v>102</v>
      </c>
      <c r="B236" t="s">
        <v>299</v>
      </c>
      <c r="C236" s="2">
        <v>42631</v>
      </c>
      <c r="D236" t="s">
        <v>269</v>
      </c>
      <c r="E236" t="s">
        <v>156</v>
      </c>
      <c r="F236" t="s">
        <v>17</v>
      </c>
      <c r="G236">
        <v>32.807411193847656</v>
      </c>
      <c r="H236">
        <v>32.559978485107422</v>
      </c>
      <c r="I236">
        <v>0.22732603549957275</v>
      </c>
      <c r="J236">
        <v>1.3450394617393613E-3</v>
      </c>
      <c r="K236">
        <v>1.6164206899702549E-3</v>
      </c>
      <c r="L236">
        <v>2.5317032122984529E-4</v>
      </c>
      <c r="M236" t="s">
        <v>274</v>
      </c>
    </row>
    <row r="237" spans="1:13" x14ac:dyDescent="0.25">
      <c r="A237" t="s">
        <v>104</v>
      </c>
      <c r="B237" t="s">
        <v>299</v>
      </c>
      <c r="C237" s="2">
        <v>42631</v>
      </c>
      <c r="D237" t="s">
        <v>269</v>
      </c>
      <c r="E237" t="s">
        <v>156</v>
      </c>
      <c r="F237" t="s">
        <v>17</v>
      </c>
      <c r="G237">
        <v>32.360366821289063</v>
      </c>
      <c r="H237">
        <v>32.559978485107422</v>
      </c>
      <c r="I237">
        <v>0.22732603549957275</v>
      </c>
      <c r="J237">
        <v>1.8462355947121978E-3</v>
      </c>
      <c r="K237">
        <v>1.6164206899702549E-3</v>
      </c>
      <c r="L237">
        <v>2.5317032122984529E-4</v>
      </c>
      <c r="M237" t="s">
        <v>274</v>
      </c>
    </row>
    <row r="238" spans="1:13" x14ac:dyDescent="0.25">
      <c r="A238" t="s">
        <v>105</v>
      </c>
      <c r="B238" t="s">
        <v>299</v>
      </c>
      <c r="C238" s="2">
        <v>42631</v>
      </c>
      <c r="D238" t="s">
        <v>269</v>
      </c>
      <c r="E238" t="s">
        <v>156</v>
      </c>
      <c r="F238" t="s">
        <v>17</v>
      </c>
      <c r="G238">
        <v>32.512161254882813</v>
      </c>
      <c r="H238">
        <v>32.559978485107422</v>
      </c>
      <c r="I238">
        <v>0.22732603549957275</v>
      </c>
      <c r="J238">
        <v>1.6579871298745275E-3</v>
      </c>
      <c r="K238">
        <v>1.6164206899702549E-3</v>
      </c>
      <c r="L238">
        <v>2.5317032122984529E-4</v>
      </c>
      <c r="M238" t="s">
        <v>274</v>
      </c>
    </row>
    <row r="239" spans="1:13" x14ac:dyDescent="0.25">
      <c r="A239" t="s">
        <v>106</v>
      </c>
      <c r="B239" t="s">
        <v>300</v>
      </c>
      <c r="C239" s="2">
        <v>42631</v>
      </c>
      <c r="D239" t="s">
        <v>269</v>
      </c>
      <c r="E239" t="s">
        <v>156</v>
      </c>
      <c r="F239" t="s">
        <v>17</v>
      </c>
      <c r="G239">
        <v>32.397201538085938</v>
      </c>
      <c r="H239">
        <v>32.633510589599609</v>
      </c>
      <c r="I239">
        <v>0.21591250598430634</v>
      </c>
      <c r="J239">
        <v>1.798677840270102E-3</v>
      </c>
      <c r="K239">
        <v>1.5334879280999303E-3</v>
      </c>
      <c r="L239">
        <v>2.3959093960002065E-4</v>
      </c>
      <c r="M239" t="s">
        <v>274</v>
      </c>
    </row>
    <row r="240" spans="1:13" x14ac:dyDescent="0.25">
      <c r="A240" t="s">
        <v>108</v>
      </c>
      <c r="B240" t="s">
        <v>300</v>
      </c>
      <c r="C240" s="2">
        <v>42631</v>
      </c>
      <c r="D240" t="s">
        <v>269</v>
      </c>
      <c r="E240" t="s">
        <v>156</v>
      </c>
      <c r="F240" t="s">
        <v>17</v>
      </c>
      <c r="G240">
        <v>32.820491790771484</v>
      </c>
      <c r="H240">
        <v>32.633510589599609</v>
      </c>
      <c r="I240">
        <v>0.21591250598430634</v>
      </c>
      <c r="J240">
        <v>1.3326319167390466E-3</v>
      </c>
      <c r="K240">
        <v>1.5334879280999303E-3</v>
      </c>
      <c r="L240">
        <v>2.3959093960002065E-4</v>
      </c>
      <c r="M240" t="s">
        <v>274</v>
      </c>
    </row>
    <row r="241" spans="1:13" x14ac:dyDescent="0.25">
      <c r="A241" t="s">
        <v>109</v>
      </c>
      <c r="B241" t="s">
        <v>300</v>
      </c>
      <c r="C241" s="2">
        <v>42631</v>
      </c>
      <c r="D241" t="s">
        <v>269</v>
      </c>
      <c r="E241" t="s">
        <v>156</v>
      </c>
      <c r="F241" t="s">
        <v>17</v>
      </c>
      <c r="G241">
        <v>32.682830810546875</v>
      </c>
      <c r="H241">
        <v>32.633510589599609</v>
      </c>
      <c r="I241">
        <v>0.21591250598430634</v>
      </c>
      <c r="J241">
        <v>1.4691543765366077E-3</v>
      </c>
      <c r="K241">
        <v>1.5334879280999303E-3</v>
      </c>
      <c r="L241">
        <v>2.3959093960002065E-4</v>
      </c>
      <c r="M241" t="s">
        <v>274</v>
      </c>
    </row>
    <row r="242" spans="1:13" x14ac:dyDescent="0.25">
      <c r="A242" t="s">
        <v>110</v>
      </c>
      <c r="B242" t="s">
        <v>301</v>
      </c>
      <c r="C242" s="2">
        <v>42632</v>
      </c>
      <c r="D242" t="s">
        <v>269</v>
      </c>
      <c r="E242" t="s">
        <v>156</v>
      </c>
      <c r="F242" t="s">
        <v>17</v>
      </c>
      <c r="G242">
        <v>31.775230407714844</v>
      </c>
      <c r="H242">
        <v>31.870094299316406</v>
      </c>
      <c r="I242">
        <v>8.5462488234043121E-2</v>
      </c>
      <c r="J242">
        <v>3.3643420320004225E-3</v>
      </c>
      <c r="K242">
        <v>3.1724413856863976E-3</v>
      </c>
      <c r="L242">
        <v>1.7233109974768013E-4</v>
      </c>
      <c r="M242" t="s">
        <v>302</v>
      </c>
    </row>
    <row r="243" spans="1:13" x14ac:dyDescent="0.25">
      <c r="A243" t="s">
        <v>112</v>
      </c>
      <c r="B243" t="s">
        <v>301</v>
      </c>
      <c r="C243" s="2">
        <v>42632</v>
      </c>
      <c r="D243" t="s">
        <v>269</v>
      </c>
      <c r="E243" t="s">
        <v>156</v>
      </c>
      <c r="F243" t="s">
        <v>17</v>
      </c>
      <c r="G243">
        <v>31.941074371337891</v>
      </c>
      <c r="H243">
        <v>31.870094299316406</v>
      </c>
      <c r="I243">
        <v>8.5462488234043121E-2</v>
      </c>
      <c r="J243">
        <v>3.0308992136269808E-3</v>
      </c>
      <c r="K243">
        <v>3.1724413856863976E-3</v>
      </c>
      <c r="L243">
        <v>1.7233109974768013E-4</v>
      </c>
      <c r="M243" t="s">
        <v>302</v>
      </c>
    </row>
    <row r="244" spans="1:13" x14ac:dyDescent="0.25">
      <c r="A244" t="s">
        <v>113</v>
      </c>
      <c r="B244" t="s">
        <v>301</v>
      </c>
      <c r="C244" s="2">
        <v>42632</v>
      </c>
      <c r="D244" t="s">
        <v>269</v>
      </c>
      <c r="E244" t="s">
        <v>156</v>
      </c>
      <c r="F244" t="s">
        <v>17</v>
      </c>
      <c r="G244">
        <v>31.893976211547852</v>
      </c>
      <c r="H244">
        <v>31.870094299316406</v>
      </c>
      <c r="I244">
        <v>8.5462488234043121E-2</v>
      </c>
      <c r="J244">
        <v>3.1220829114317894E-3</v>
      </c>
      <c r="K244">
        <v>3.1724413856863976E-3</v>
      </c>
      <c r="L244">
        <v>1.7233109974768013E-4</v>
      </c>
      <c r="M244" t="s">
        <v>302</v>
      </c>
    </row>
    <row r="245" spans="1:13" x14ac:dyDescent="0.25">
      <c r="A245" t="s">
        <v>114</v>
      </c>
      <c r="B245" t="s">
        <v>303</v>
      </c>
      <c r="C245" s="2">
        <v>42632</v>
      </c>
      <c r="D245" t="s">
        <v>269</v>
      </c>
      <c r="E245" t="s">
        <v>156</v>
      </c>
      <c r="F245" t="s">
        <v>17</v>
      </c>
      <c r="G245">
        <v>34.938087463378906</v>
      </c>
      <c r="H245">
        <v>33.312709808349609</v>
      </c>
      <c r="I245">
        <v>1.4092870950698853</v>
      </c>
      <c r="J245">
        <v>4.5964706805534661E-4</v>
      </c>
      <c r="K245">
        <v>1.5759137459099293E-3</v>
      </c>
      <c r="L245">
        <v>9.7108253976330161E-4</v>
      </c>
      <c r="M245" t="s">
        <v>302</v>
      </c>
    </row>
    <row r="246" spans="1:13" x14ac:dyDescent="0.25">
      <c r="A246" t="s">
        <v>116</v>
      </c>
      <c r="B246" t="s">
        <v>303</v>
      </c>
      <c r="C246" s="2">
        <v>42632</v>
      </c>
      <c r="D246" t="s">
        <v>269</v>
      </c>
      <c r="E246" t="s">
        <v>156</v>
      </c>
      <c r="F246" t="s">
        <v>17</v>
      </c>
      <c r="G246">
        <v>32.431480407714844</v>
      </c>
      <c r="H246">
        <v>33.312709808349609</v>
      </c>
      <c r="I246">
        <v>1.4092870950698853</v>
      </c>
      <c r="J246">
        <v>2.2260409314185381E-3</v>
      </c>
      <c r="K246">
        <v>1.5759137459099293E-3</v>
      </c>
      <c r="L246">
        <v>9.7108253976330161E-4</v>
      </c>
      <c r="M246" t="s">
        <v>302</v>
      </c>
    </row>
    <row r="247" spans="1:13" x14ac:dyDescent="0.25">
      <c r="A247" t="s">
        <v>117</v>
      </c>
      <c r="B247" t="s">
        <v>303</v>
      </c>
      <c r="C247" s="2">
        <v>42632</v>
      </c>
      <c r="D247" t="s">
        <v>269</v>
      </c>
      <c r="E247" t="s">
        <v>156</v>
      </c>
      <c r="F247" t="s">
        <v>17</v>
      </c>
      <c r="G247">
        <v>32.568557739257813</v>
      </c>
      <c r="H247">
        <v>33.312709808349609</v>
      </c>
      <c r="I247">
        <v>1.4092870950698853</v>
      </c>
      <c r="J247">
        <v>2.0420530345290899E-3</v>
      </c>
      <c r="K247">
        <v>1.5759137459099293E-3</v>
      </c>
      <c r="L247">
        <v>9.7108253976330161E-4</v>
      </c>
      <c r="M247" t="s">
        <v>302</v>
      </c>
    </row>
    <row r="248" spans="1:13" x14ac:dyDescent="0.25">
      <c r="A248" t="s">
        <v>118</v>
      </c>
      <c r="B248" t="s">
        <v>304</v>
      </c>
      <c r="C248" s="2">
        <v>42633</v>
      </c>
      <c r="D248" t="s">
        <v>269</v>
      </c>
      <c r="E248" t="s">
        <v>156</v>
      </c>
      <c r="F248" t="s">
        <v>17</v>
      </c>
      <c r="G248">
        <v>32.031845092773438</v>
      </c>
      <c r="H248">
        <v>32.151515960693359</v>
      </c>
      <c r="I248">
        <v>0.13229665160179138</v>
      </c>
      <c r="J248">
        <v>2.8626082930713892E-3</v>
      </c>
      <c r="K248">
        <v>2.6610323693603277E-3</v>
      </c>
      <c r="L248">
        <v>2.1908672351855785E-4</v>
      </c>
      <c r="M248" t="s">
        <v>302</v>
      </c>
    </row>
    <row r="249" spans="1:13" x14ac:dyDescent="0.25">
      <c r="A249" t="s">
        <v>120</v>
      </c>
      <c r="B249" t="s">
        <v>304</v>
      </c>
      <c r="C249" s="2">
        <v>42633</v>
      </c>
      <c r="D249" t="s">
        <v>269</v>
      </c>
      <c r="E249" t="s">
        <v>156</v>
      </c>
      <c r="F249" t="s">
        <v>17</v>
      </c>
      <c r="G249">
        <v>32.129116058349609</v>
      </c>
      <c r="H249">
        <v>32.151515960693359</v>
      </c>
      <c r="I249">
        <v>0.13229665160179138</v>
      </c>
      <c r="J249">
        <v>2.692623995244503E-3</v>
      </c>
      <c r="K249">
        <v>2.6610323693603277E-3</v>
      </c>
      <c r="L249">
        <v>2.1908672351855785E-4</v>
      </c>
      <c r="M249" t="s">
        <v>302</v>
      </c>
    </row>
    <row r="250" spans="1:13" x14ac:dyDescent="0.25">
      <c r="A250" t="s">
        <v>121</v>
      </c>
      <c r="B250" t="s">
        <v>304</v>
      </c>
      <c r="C250" s="2">
        <v>42633</v>
      </c>
      <c r="D250" t="s">
        <v>269</v>
      </c>
      <c r="E250" t="s">
        <v>156</v>
      </c>
      <c r="F250" t="s">
        <v>17</v>
      </c>
      <c r="G250">
        <v>32.2935791015625</v>
      </c>
      <c r="H250">
        <v>32.151515960693359</v>
      </c>
      <c r="I250">
        <v>0.13229665160179138</v>
      </c>
      <c r="J250">
        <v>2.4278648197650909E-3</v>
      </c>
      <c r="K250">
        <v>2.6610323693603277E-3</v>
      </c>
      <c r="L250">
        <v>2.1908672351855785E-4</v>
      </c>
      <c r="M250" t="s">
        <v>302</v>
      </c>
    </row>
    <row r="251" spans="1:13" x14ac:dyDescent="0.25">
      <c r="A251" t="s">
        <v>130</v>
      </c>
      <c r="B251" t="s">
        <v>305</v>
      </c>
      <c r="C251" s="2">
        <v>42633</v>
      </c>
      <c r="D251" t="s">
        <v>269</v>
      </c>
      <c r="E251" t="s">
        <v>156</v>
      </c>
      <c r="F251" t="s">
        <v>17</v>
      </c>
      <c r="G251">
        <v>31.801824569702148</v>
      </c>
      <c r="H251">
        <v>31.579946517944336</v>
      </c>
      <c r="I251">
        <v>0.19512143731117249</v>
      </c>
      <c r="J251">
        <v>3.3085020259022713E-3</v>
      </c>
      <c r="K251">
        <v>3.8230631034821272E-3</v>
      </c>
      <c r="L251">
        <v>4.540462396107614E-4</v>
      </c>
      <c r="M251" t="s">
        <v>302</v>
      </c>
    </row>
    <row r="252" spans="1:13" x14ac:dyDescent="0.25">
      <c r="A252" t="s">
        <v>131</v>
      </c>
      <c r="B252" t="s">
        <v>305</v>
      </c>
      <c r="C252" s="2">
        <v>42633</v>
      </c>
      <c r="D252" t="s">
        <v>269</v>
      </c>
      <c r="E252" t="s">
        <v>156</v>
      </c>
      <c r="F252" t="s">
        <v>17</v>
      </c>
      <c r="G252">
        <v>31.435100555419922</v>
      </c>
      <c r="H252">
        <v>31.579946517944336</v>
      </c>
      <c r="I252">
        <v>0.19512143731117249</v>
      </c>
      <c r="J252">
        <v>4.1673965752124786E-3</v>
      </c>
      <c r="K252">
        <v>3.8230631034821272E-3</v>
      </c>
      <c r="L252">
        <v>4.540462396107614E-4</v>
      </c>
      <c r="M252" t="s">
        <v>302</v>
      </c>
    </row>
    <row r="253" spans="1:13" x14ac:dyDescent="0.25">
      <c r="A253" t="s">
        <v>132</v>
      </c>
      <c r="B253" t="s">
        <v>305</v>
      </c>
      <c r="C253" s="2">
        <v>42633</v>
      </c>
      <c r="D253" t="s">
        <v>269</v>
      </c>
      <c r="E253" t="s">
        <v>156</v>
      </c>
      <c r="F253" t="s">
        <v>17</v>
      </c>
      <c r="G253">
        <v>31.502910614013672</v>
      </c>
      <c r="H253">
        <v>31.579946517944336</v>
      </c>
      <c r="I253">
        <v>0.19512143731117249</v>
      </c>
      <c r="J253">
        <v>3.993290476500988E-3</v>
      </c>
      <c r="K253">
        <v>3.8230631034821272E-3</v>
      </c>
      <c r="L253">
        <v>4.540462396107614E-4</v>
      </c>
      <c r="M253" t="s">
        <v>302</v>
      </c>
    </row>
    <row r="254" spans="1:13" x14ac:dyDescent="0.25">
      <c r="A254" t="s">
        <v>13</v>
      </c>
      <c r="B254" t="s">
        <v>306</v>
      </c>
      <c r="C254" s="2">
        <v>42634</v>
      </c>
      <c r="D254" t="s">
        <v>269</v>
      </c>
      <c r="E254" t="s">
        <v>156</v>
      </c>
      <c r="F254" t="s">
        <v>17</v>
      </c>
      <c r="G254">
        <v>31.570175170898438</v>
      </c>
      <c r="H254">
        <v>31.69691276550293</v>
      </c>
      <c r="I254">
        <v>0.11070181429386139</v>
      </c>
      <c r="J254">
        <v>3.8277721032500267E-3</v>
      </c>
      <c r="K254">
        <v>3.5401142667979002E-3</v>
      </c>
      <c r="L254">
        <v>2.510207996238023E-4</v>
      </c>
      <c r="M254" t="s">
        <v>302</v>
      </c>
    </row>
    <row r="255" spans="1:13" x14ac:dyDescent="0.25">
      <c r="A255" t="s">
        <v>18</v>
      </c>
      <c r="B255" t="s">
        <v>306</v>
      </c>
      <c r="C255" s="2">
        <v>42634</v>
      </c>
      <c r="D255" t="s">
        <v>269</v>
      </c>
      <c r="E255" t="s">
        <v>156</v>
      </c>
      <c r="F255" t="s">
        <v>17</v>
      </c>
      <c r="G255">
        <v>31.774709701538086</v>
      </c>
      <c r="H255">
        <v>31.69691276550293</v>
      </c>
      <c r="I255">
        <v>0.11070181429386139</v>
      </c>
      <c r="J255">
        <v>3.3654447179287672E-3</v>
      </c>
      <c r="K255">
        <v>3.5401142667979002E-3</v>
      </c>
      <c r="L255">
        <v>2.510207996238023E-4</v>
      </c>
      <c r="M255" t="s">
        <v>302</v>
      </c>
    </row>
    <row r="256" spans="1:13" x14ac:dyDescent="0.25">
      <c r="A256" t="s">
        <v>19</v>
      </c>
      <c r="B256" t="s">
        <v>306</v>
      </c>
      <c r="C256" s="2">
        <v>42634</v>
      </c>
      <c r="D256" t="s">
        <v>269</v>
      </c>
      <c r="E256" t="s">
        <v>156</v>
      </c>
      <c r="F256" t="s">
        <v>17</v>
      </c>
      <c r="G256">
        <v>31.745851516723633</v>
      </c>
      <c r="H256">
        <v>31.69691276550293</v>
      </c>
      <c r="I256">
        <v>0.11070181429386139</v>
      </c>
      <c r="J256">
        <v>3.427125746384263E-3</v>
      </c>
      <c r="K256">
        <v>3.5401142667979002E-3</v>
      </c>
      <c r="L256">
        <v>2.510207996238023E-4</v>
      </c>
      <c r="M256" t="s">
        <v>302</v>
      </c>
    </row>
    <row r="257" spans="1:13" x14ac:dyDescent="0.25">
      <c r="A257" t="s">
        <v>20</v>
      </c>
      <c r="B257" t="s">
        <v>307</v>
      </c>
      <c r="C257" s="2">
        <v>42634</v>
      </c>
      <c r="D257" t="s">
        <v>269</v>
      </c>
      <c r="E257" t="s">
        <v>156</v>
      </c>
      <c r="F257" t="s">
        <v>17</v>
      </c>
      <c r="G257">
        <v>31.522327423095703</v>
      </c>
      <c r="H257">
        <v>31.757131576538086</v>
      </c>
      <c r="I257">
        <v>0.21422295272350311</v>
      </c>
      <c r="J257">
        <v>3.9447899907827377E-3</v>
      </c>
      <c r="K257">
        <v>3.4238437656313181E-3</v>
      </c>
      <c r="L257">
        <v>4.7066100523807108E-4</v>
      </c>
      <c r="M257" t="s">
        <v>302</v>
      </c>
    </row>
    <row r="258" spans="1:13" x14ac:dyDescent="0.25">
      <c r="A258" t="s">
        <v>22</v>
      </c>
      <c r="B258" t="s">
        <v>307</v>
      </c>
      <c r="C258" s="2">
        <v>42634</v>
      </c>
      <c r="D258" t="s">
        <v>269</v>
      </c>
      <c r="E258" t="s">
        <v>156</v>
      </c>
      <c r="F258" t="s">
        <v>17</v>
      </c>
      <c r="G258">
        <v>31.807130813598633</v>
      </c>
      <c r="H258">
        <v>31.757131576538086</v>
      </c>
      <c r="I258">
        <v>0.21422295272350311</v>
      </c>
      <c r="J258">
        <v>3.2974719069898129E-3</v>
      </c>
      <c r="K258">
        <v>3.4238437656313181E-3</v>
      </c>
      <c r="L258">
        <v>4.7066100523807108E-4</v>
      </c>
      <c r="M258" t="s">
        <v>302</v>
      </c>
    </row>
    <row r="259" spans="1:13" x14ac:dyDescent="0.25">
      <c r="A259" t="s">
        <v>23</v>
      </c>
      <c r="B259" t="s">
        <v>307</v>
      </c>
      <c r="C259" s="2">
        <v>42634</v>
      </c>
      <c r="D259" t="s">
        <v>269</v>
      </c>
      <c r="E259" t="s">
        <v>156</v>
      </c>
      <c r="F259" t="s">
        <v>17</v>
      </c>
      <c r="G259">
        <v>31.941928863525391</v>
      </c>
      <c r="H259">
        <v>31.757131576538086</v>
      </c>
      <c r="I259">
        <v>0.21422295272350311</v>
      </c>
      <c r="J259">
        <v>3.0292696319520473E-3</v>
      </c>
      <c r="K259">
        <v>3.4238437656313181E-3</v>
      </c>
      <c r="L259">
        <v>4.7066100523807108E-4</v>
      </c>
      <c r="M259" t="s">
        <v>302</v>
      </c>
    </row>
    <row r="260" spans="1:13" x14ac:dyDescent="0.25">
      <c r="A260" t="s">
        <v>24</v>
      </c>
      <c r="B260" t="s">
        <v>308</v>
      </c>
      <c r="C260" s="2">
        <v>42635</v>
      </c>
      <c r="D260" t="s">
        <v>269</v>
      </c>
      <c r="E260" t="s">
        <v>156</v>
      </c>
      <c r="F260" t="s">
        <v>17</v>
      </c>
      <c r="G260">
        <v>30.884897232055664</v>
      </c>
      <c r="H260">
        <v>30.933717727661133</v>
      </c>
      <c r="I260">
        <v>4.323839396238327E-2</v>
      </c>
      <c r="J260">
        <v>5.8917868882417679E-3</v>
      </c>
      <c r="K260">
        <v>5.7149310596287251E-3</v>
      </c>
      <c r="L260">
        <v>1.5648119733668864E-4</v>
      </c>
      <c r="M260" t="s">
        <v>302</v>
      </c>
    </row>
    <row r="261" spans="1:13" x14ac:dyDescent="0.25">
      <c r="A261" t="s">
        <v>28</v>
      </c>
      <c r="B261" t="s">
        <v>308</v>
      </c>
      <c r="C261" s="2">
        <v>42635</v>
      </c>
      <c r="D261" t="s">
        <v>269</v>
      </c>
      <c r="E261" t="s">
        <v>156</v>
      </c>
      <c r="F261" t="s">
        <v>17</v>
      </c>
      <c r="G261">
        <v>30.949073791503906</v>
      </c>
      <c r="H261">
        <v>30.933717727661133</v>
      </c>
      <c r="I261">
        <v>4.323839396238327E-2</v>
      </c>
      <c r="J261">
        <v>5.6585636921226978E-3</v>
      </c>
      <c r="K261">
        <v>5.7149310596287251E-3</v>
      </c>
      <c r="L261">
        <v>1.5648119733668864E-4</v>
      </c>
      <c r="M261" t="s">
        <v>302</v>
      </c>
    </row>
    <row r="262" spans="1:13" x14ac:dyDescent="0.25">
      <c r="A262" t="s">
        <v>29</v>
      </c>
      <c r="B262" t="s">
        <v>308</v>
      </c>
      <c r="C262" s="2">
        <v>42635</v>
      </c>
      <c r="D262" t="s">
        <v>269</v>
      </c>
      <c r="E262" t="s">
        <v>156</v>
      </c>
      <c r="F262" t="s">
        <v>17</v>
      </c>
      <c r="G262">
        <v>30.967182159423828</v>
      </c>
      <c r="H262">
        <v>30.933717727661133</v>
      </c>
      <c r="I262">
        <v>4.323839396238327E-2</v>
      </c>
      <c r="J262">
        <v>5.5944425985217094E-3</v>
      </c>
      <c r="K262">
        <v>5.7149310596287251E-3</v>
      </c>
      <c r="L262">
        <v>1.5648119733668864E-4</v>
      </c>
      <c r="M262" t="s">
        <v>302</v>
      </c>
    </row>
    <row r="263" spans="1:13" x14ac:dyDescent="0.25">
      <c r="A263" t="s">
        <v>30</v>
      </c>
      <c r="B263" t="s">
        <v>309</v>
      </c>
      <c r="C263" s="2">
        <v>42635</v>
      </c>
      <c r="D263" t="s">
        <v>269</v>
      </c>
      <c r="E263" t="s">
        <v>156</v>
      </c>
      <c r="F263" t="s">
        <v>17</v>
      </c>
      <c r="G263">
        <v>30.635757446289063</v>
      </c>
      <c r="H263">
        <v>30.857568740844727</v>
      </c>
      <c r="I263">
        <v>0.19742695987224579</v>
      </c>
      <c r="J263">
        <v>6.8919509649276733E-3</v>
      </c>
      <c r="K263">
        <v>6.0254442505538464E-3</v>
      </c>
      <c r="L263">
        <v>7.6735770562663674E-4</v>
      </c>
      <c r="M263" t="s">
        <v>302</v>
      </c>
    </row>
    <row r="264" spans="1:13" x14ac:dyDescent="0.25">
      <c r="A264" t="s">
        <v>32</v>
      </c>
      <c r="B264" t="s">
        <v>309</v>
      </c>
      <c r="C264" s="2">
        <v>42635</v>
      </c>
      <c r="D264" t="s">
        <v>269</v>
      </c>
      <c r="E264" t="s">
        <v>156</v>
      </c>
      <c r="F264" t="s">
        <v>17</v>
      </c>
      <c r="G264">
        <v>30.922901153564453</v>
      </c>
      <c r="H264">
        <v>30.857568740844727</v>
      </c>
      <c r="I264">
        <v>0.19742695987224579</v>
      </c>
      <c r="J264">
        <v>5.7525411248207092E-3</v>
      </c>
      <c r="K264">
        <v>6.0254442505538464E-3</v>
      </c>
      <c r="L264">
        <v>7.6735770562663674E-4</v>
      </c>
      <c r="M264" t="s">
        <v>302</v>
      </c>
    </row>
    <row r="265" spans="1:13" x14ac:dyDescent="0.25">
      <c r="A265" t="s">
        <v>33</v>
      </c>
      <c r="B265" t="s">
        <v>309</v>
      </c>
      <c r="C265" s="2">
        <v>42635</v>
      </c>
      <c r="D265" t="s">
        <v>269</v>
      </c>
      <c r="E265" t="s">
        <v>156</v>
      </c>
      <c r="F265" t="s">
        <v>17</v>
      </c>
      <c r="G265">
        <v>31.014049530029297</v>
      </c>
      <c r="H265">
        <v>30.857568740844727</v>
      </c>
      <c r="I265">
        <v>0.19742695987224579</v>
      </c>
      <c r="J265">
        <v>5.4318401962518692E-3</v>
      </c>
      <c r="K265">
        <v>6.0254442505538464E-3</v>
      </c>
      <c r="L265">
        <v>7.6735770562663674E-4</v>
      </c>
      <c r="M265" t="s">
        <v>302</v>
      </c>
    </row>
    <row r="266" spans="1:13" x14ac:dyDescent="0.25">
      <c r="A266" t="s">
        <v>34</v>
      </c>
      <c r="B266" t="s">
        <v>310</v>
      </c>
      <c r="C266" s="2">
        <v>42636</v>
      </c>
      <c r="D266" t="s">
        <v>269</v>
      </c>
      <c r="E266" t="s">
        <v>156</v>
      </c>
      <c r="F266" t="s">
        <v>17</v>
      </c>
      <c r="G266">
        <v>31.560457229614258</v>
      </c>
      <c r="H266">
        <v>31.98820686340332</v>
      </c>
      <c r="I266">
        <v>0.48553800582885742</v>
      </c>
      <c r="J266">
        <v>3.8512542378157377E-3</v>
      </c>
      <c r="K266">
        <v>3.0318258795887232E-3</v>
      </c>
      <c r="L266">
        <v>8.7467563571408391E-4</v>
      </c>
      <c r="M266" t="s">
        <v>302</v>
      </c>
    </row>
    <row r="267" spans="1:13" x14ac:dyDescent="0.25">
      <c r="A267" t="s">
        <v>36</v>
      </c>
      <c r="B267" t="s">
        <v>310</v>
      </c>
      <c r="C267" s="2">
        <v>42636</v>
      </c>
      <c r="D267" t="s">
        <v>269</v>
      </c>
      <c r="E267" t="s">
        <v>156</v>
      </c>
      <c r="F267" t="s">
        <v>17</v>
      </c>
      <c r="G267">
        <v>32.515960693359375</v>
      </c>
      <c r="H267">
        <v>31.98820686340332</v>
      </c>
      <c r="I267">
        <v>0.48553800582885742</v>
      </c>
      <c r="J267">
        <v>2.1107797510921955E-3</v>
      </c>
      <c r="K267">
        <v>3.0318258795887232E-3</v>
      </c>
      <c r="L267">
        <v>8.7467563571408391E-4</v>
      </c>
      <c r="M267" t="s">
        <v>302</v>
      </c>
    </row>
    <row r="268" spans="1:13" x14ac:dyDescent="0.25">
      <c r="A268" t="s">
        <v>37</v>
      </c>
      <c r="B268" t="s">
        <v>310</v>
      </c>
      <c r="C268" s="2">
        <v>42636</v>
      </c>
      <c r="D268" t="s">
        <v>269</v>
      </c>
      <c r="E268" t="s">
        <v>156</v>
      </c>
      <c r="F268" t="s">
        <v>17</v>
      </c>
      <c r="G268">
        <v>31.888204574584961</v>
      </c>
      <c r="H268">
        <v>31.98820686340332</v>
      </c>
      <c r="I268">
        <v>0.48553800582885742</v>
      </c>
      <c r="J268">
        <v>3.13344388268888E-3</v>
      </c>
      <c r="K268">
        <v>3.0318258795887232E-3</v>
      </c>
      <c r="L268">
        <v>8.7467563571408391E-4</v>
      </c>
      <c r="M268" t="s">
        <v>302</v>
      </c>
    </row>
    <row r="269" spans="1:13" x14ac:dyDescent="0.25">
      <c r="A269" t="s">
        <v>38</v>
      </c>
      <c r="B269" t="s">
        <v>311</v>
      </c>
      <c r="C269" s="2">
        <v>42636</v>
      </c>
      <c r="D269" t="s">
        <v>269</v>
      </c>
      <c r="E269" t="s">
        <v>156</v>
      </c>
      <c r="F269" t="s">
        <v>17</v>
      </c>
      <c r="G269">
        <v>31.398393630981445</v>
      </c>
      <c r="H269">
        <v>31.398393630981445</v>
      </c>
      <c r="I269" t="s">
        <v>27</v>
      </c>
      <c r="J269">
        <v>4.2647896334528923E-3</v>
      </c>
      <c r="K269">
        <v>4.2647896334528923E-3</v>
      </c>
      <c r="L269" t="s">
        <v>27</v>
      </c>
      <c r="M269" t="s">
        <v>302</v>
      </c>
    </row>
    <row r="270" spans="1:13" x14ac:dyDescent="0.25">
      <c r="A270" t="s">
        <v>40</v>
      </c>
      <c r="B270" t="s">
        <v>311</v>
      </c>
      <c r="C270" s="2">
        <v>42636</v>
      </c>
      <c r="D270" t="s">
        <v>269</v>
      </c>
      <c r="E270" t="s">
        <v>156</v>
      </c>
      <c r="F270" t="s">
        <v>17</v>
      </c>
      <c r="G270" t="s">
        <v>26</v>
      </c>
      <c r="H270">
        <v>31.398393630981445</v>
      </c>
      <c r="I270" t="s">
        <v>27</v>
      </c>
      <c r="J270" t="s">
        <v>27</v>
      </c>
      <c r="K270" t="s">
        <v>27</v>
      </c>
      <c r="L270" t="s">
        <v>27</v>
      </c>
      <c r="M270" t="s">
        <v>302</v>
      </c>
    </row>
    <row r="271" spans="1:13" x14ac:dyDescent="0.25">
      <c r="A271" t="s">
        <v>41</v>
      </c>
      <c r="B271" t="s">
        <v>311</v>
      </c>
      <c r="C271" s="2">
        <v>42636</v>
      </c>
      <c r="D271" t="s">
        <v>269</v>
      </c>
      <c r="E271" t="s">
        <v>156</v>
      </c>
      <c r="F271" t="s">
        <v>17</v>
      </c>
      <c r="G271" t="s">
        <v>26</v>
      </c>
      <c r="H271">
        <v>31.398393630981445</v>
      </c>
      <c r="I271" t="s">
        <v>27</v>
      </c>
      <c r="J271" t="s">
        <v>27</v>
      </c>
      <c r="K271" t="s">
        <v>27</v>
      </c>
      <c r="L271" t="s">
        <v>27</v>
      </c>
      <c r="M271" t="s">
        <v>302</v>
      </c>
    </row>
    <row r="272" spans="1:13" x14ac:dyDescent="0.25">
      <c r="A272" t="s">
        <v>42</v>
      </c>
      <c r="B272" t="s">
        <v>312</v>
      </c>
      <c r="C272" s="2">
        <v>42637</v>
      </c>
      <c r="D272" t="s">
        <v>269</v>
      </c>
      <c r="E272" t="s">
        <v>156</v>
      </c>
      <c r="F272" t="s">
        <v>17</v>
      </c>
      <c r="G272">
        <v>31.249935150146484</v>
      </c>
      <c r="H272">
        <v>30.998794555664063</v>
      </c>
      <c r="I272">
        <v>0.22341485321521759</v>
      </c>
      <c r="J272">
        <v>4.6824640594422817E-3</v>
      </c>
      <c r="K272">
        <v>5.51969138905406E-3</v>
      </c>
      <c r="L272">
        <v>7.4976030737161636E-4</v>
      </c>
      <c r="M272" t="s">
        <v>302</v>
      </c>
    </row>
    <row r="273" spans="1:13" x14ac:dyDescent="0.25">
      <c r="A273" t="s">
        <v>44</v>
      </c>
      <c r="B273" t="s">
        <v>312</v>
      </c>
      <c r="C273" s="2">
        <v>42637</v>
      </c>
      <c r="D273" t="s">
        <v>269</v>
      </c>
      <c r="E273" t="s">
        <v>156</v>
      </c>
      <c r="F273" t="s">
        <v>17</v>
      </c>
      <c r="G273">
        <v>30.924310684204102</v>
      </c>
      <c r="H273">
        <v>30.998794555664063</v>
      </c>
      <c r="I273">
        <v>0.22341485321521759</v>
      </c>
      <c r="J273">
        <v>5.7474407367408276E-3</v>
      </c>
      <c r="K273">
        <v>5.51969138905406E-3</v>
      </c>
      <c r="L273">
        <v>7.4976030737161636E-4</v>
      </c>
      <c r="M273" t="s">
        <v>302</v>
      </c>
    </row>
    <row r="274" spans="1:13" x14ac:dyDescent="0.25">
      <c r="A274" t="s">
        <v>45</v>
      </c>
      <c r="B274" t="s">
        <v>312</v>
      </c>
      <c r="C274" s="2">
        <v>42637</v>
      </c>
      <c r="D274" t="s">
        <v>269</v>
      </c>
      <c r="E274" t="s">
        <v>156</v>
      </c>
      <c r="F274" t="s">
        <v>17</v>
      </c>
      <c r="G274">
        <v>30.822134017944336</v>
      </c>
      <c r="H274">
        <v>30.998794555664063</v>
      </c>
      <c r="I274">
        <v>0.22341485321521759</v>
      </c>
      <c r="J274">
        <v>6.1291679739952087E-3</v>
      </c>
      <c r="K274">
        <v>5.51969138905406E-3</v>
      </c>
      <c r="L274">
        <v>7.4976030737161636E-4</v>
      </c>
      <c r="M274" t="s">
        <v>302</v>
      </c>
    </row>
    <row r="275" spans="1:13" x14ac:dyDescent="0.25">
      <c r="A275" t="s">
        <v>46</v>
      </c>
      <c r="B275" t="s">
        <v>313</v>
      </c>
      <c r="C275" s="2">
        <v>42637</v>
      </c>
      <c r="D275" t="s">
        <v>269</v>
      </c>
      <c r="E275" t="s">
        <v>156</v>
      </c>
      <c r="F275" t="s">
        <v>17</v>
      </c>
      <c r="G275">
        <v>30.760810852050781</v>
      </c>
      <c r="H275">
        <v>30.933349609375</v>
      </c>
      <c r="I275">
        <v>0.16446514427661896</v>
      </c>
      <c r="J275">
        <v>6.3703376799821854E-3</v>
      </c>
      <c r="K275">
        <v>5.7353810407221317E-3</v>
      </c>
      <c r="L275">
        <v>5.9766793856397271E-4</v>
      </c>
      <c r="M275" t="s">
        <v>302</v>
      </c>
    </row>
    <row r="276" spans="1:13" x14ac:dyDescent="0.25">
      <c r="A276" t="s">
        <v>48</v>
      </c>
      <c r="B276" t="s">
        <v>313</v>
      </c>
      <c r="C276" s="2">
        <v>42637</v>
      </c>
      <c r="D276" t="s">
        <v>269</v>
      </c>
      <c r="E276" t="s">
        <v>156</v>
      </c>
      <c r="F276" t="s">
        <v>17</v>
      </c>
      <c r="G276">
        <v>31.088333129882813</v>
      </c>
      <c r="H276">
        <v>30.933349609375</v>
      </c>
      <c r="I276">
        <v>0.16446514427661896</v>
      </c>
      <c r="J276">
        <v>5.1837456412613392E-3</v>
      </c>
      <c r="K276">
        <v>5.7353810407221317E-3</v>
      </c>
      <c r="L276">
        <v>5.9766793856397271E-4</v>
      </c>
      <c r="M276" t="s">
        <v>302</v>
      </c>
    </row>
    <row r="277" spans="1:13" x14ac:dyDescent="0.25">
      <c r="A277" t="s">
        <v>49</v>
      </c>
      <c r="B277" t="s">
        <v>313</v>
      </c>
      <c r="C277" s="2">
        <v>42637</v>
      </c>
      <c r="D277" t="s">
        <v>269</v>
      </c>
      <c r="E277" t="s">
        <v>156</v>
      </c>
      <c r="F277" t="s">
        <v>17</v>
      </c>
      <c r="G277">
        <v>30.950901031494141</v>
      </c>
      <c r="H277">
        <v>30.933349609375</v>
      </c>
      <c r="I277">
        <v>0.16446514427661896</v>
      </c>
      <c r="J277">
        <v>5.6520602665841579E-3</v>
      </c>
      <c r="K277">
        <v>5.7353810407221317E-3</v>
      </c>
      <c r="L277">
        <v>5.9766793856397271E-4</v>
      </c>
      <c r="M277" t="s">
        <v>302</v>
      </c>
    </row>
    <row r="278" spans="1:13" x14ac:dyDescent="0.25">
      <c r="A278" t="s">
        <v>50</v>
      </c>
      <c r="B278" t="s">
        <v>314</v>
      </c>
      <c r="C278" s="2">
        <v>42638</v>
      </c>
      <c r="D278" t="s">
        <v>269</v>
      </c>
      <c r="E278" t="s">
        <v>156</v>
      </c>
      <c r="F278" t="s">
        <v>17</v>
      </c>
      <c r="G278">
        <v>31.775875091552734</v>
      </c>
      <c r="H278">
        <v>31.843072891235352</v>
      </c>
      <c r="I278">
        <v>0.22170300781726837</v>
      </c>
      <c r="J278">
        <v>3.3629774115979671E-3</v>
      </c>
      <c r="K278">
        <v>3.2442745286971331E-3</v>
      </c>
      <c r="L278">
        <v>4.3845229083672166E-4</v>
      </c>
      <c r="M278" t="s">
        <v>302</v>
      </c>
    </row>
    <row r="279" spans="1:13" x14ac:dyDescent="0.25">
      <c r="A279" t="s">
        <v>52</v>
      </c>
      <c r="B279" t="s">
        <v>314</v>
      </c>
      <c r="C279" s="2">
        <v>42638</v>
      </c>
      <c r="D279" t="s">
        <v>269</v>
      </c>
      <c r="E279" t="s">
        <v>156</v>
      </c>
      <c r="F279" t="s">
        <v>17</v>
      </c>
      <c r="G279">
        <v>32.090599060058594</v>
      </c>
      <c r="H279">
        <v>31.843072891235352</v>
      </c>
      <c r="I279">
        <v>0.22170300781726837</v>
      </c>
      <c r="J279">
        <v>2.7586922515183687E-3</v>
      </c>
      <c r="K279">
        <v>3.2442745286971331E-3</v>
      </c>
      <c r="L279">
        <v>4.3845229083672166E-4</v>
      </c>
      <c r="M279" t="s">
        <v>302</v>
      </c>
    </row>
    <row r="280" spans="1:13" x14ac:dyDescent="0.25">
      <c r="A280" t="s">
        <v>53</v>
      </c>
      <c r="B280" t="s">
        <v>314</v>
      </c>
      <c r="C280" s="2">
        <v>42638</v>
      </c>
      <c r="D280" t="s">
        <v>269</v>
      </c>
      <c r="E280" t="s">
        <v>156</v>
      </c>
      <c r="F280" t="s">
        <v>17</v>
      </c>
      <c r="G280">
        <v>31.662740707397461</v>
      </c>
      <c r="H280">
        <v>31.843072891235352</v>
      </c>
      <c r="I280">
        <v>0.22170300781726837</v>
      </c>
      <c r="J280">
        <v>3.6111536901444197E-3</v>
      </c>
      <c r="K280">
        <v>3.2442745286971331E-3</v>
      </c>
      <c r="L280">
        <v>4.3845229083672166E-4</v>
      </c>
      <c r="M280" t="s">
        <v>302</v>
      </c>
    </row>
    <row r="281" spans="1:13" x14ac:dyDescent="0.25">
      <c r="A281" t="s">
        <v>54</v>
      </c>
      <c r="B281" t="s">
        <v>315</v>
      </c>
      <c r="C281" s="2">
        <v>42638</v>
      </c>
      <c r="D281" t="s">
        <v>269</v>
      </c>
      <c r="E281" t="s">
        <v>156</v>
      </c>
      <c r="F281" t="s">
        <v>17</v>
      </c>
      <c r="G281">
        <v>32.106288909912109</v>
      </c>
      <c r="H281">
        <v>32.312305450439453</v>
      </c>
      <c r="I281">
        <v>0.17887169122695923</v>
      </c>
      <c r="J281">
        <v>2.7315858751535416E-3</v>
      </c>
      <c r="K281">
        <v>2.409778768196702E-3</v>
      </c>
      <c r="L281">
        <v>2.7927683549933136E-4</v>
      </c>
      <c r="M281" t="s">
        <v>302</v>
      </c>
    </row>
    <row r="282" spans="1:13" x14ac:dyDescent="0.25">
      <c r="A282" t="s">
        <v>56</v>
      </c>
      <c r="B282" t="s">
        <v>315</v>
      </c>
      <c r="C282" s="2">
        <v>42638</v>
      </c>
      <c r="D282" t="s">
        <v>269</v>
      </c>
      <c r="E282" t="s">
        <v>156</v>
      </c>
      <c r="F282" t="s">
        <v>17</v>
      </c>
      <c r="G282">
        <v>32.402565002441406</v>
      </c>
      <c r="H282">
        <v>32.312305450439453</v>
      </c>
      <c r="I282">
        <v>0.17887169122695923</v>
      </c>
      <c r="J282">
        <v>2.2669208701699972E-3</v>
      </c>
      <c r="K282">
        <v>2.409778768196702E-3</v>
      </c>
      <c r="L282">
        <v>2.7927683549933136E-4</v>
      </c>
      <c r="M282" t="s">
        <v>302</v>
      </c>
    </row>
    <row r="283" spans="1:13" x14ac:dyDescent="0.25">
      <c r="A283" t="s">
        <v>57</v>
      </c>
      <c r="B283" t="s">
        <v>315</v>
      </c>
      <c r="C283" s="2">
        <v>42638</v>
      </c>
      <c r="D283" t="s">
        <v>269</v>
      </c>
      <c r="E283" t="s">
        <v>156</v>
      </c>
      <c r="F283" t="s">
        <v>17</v>
      </c>
      <c r="G283">
        <v>32.428066253662109</v>
      </c>
      <c r="H283">
        <v>32.312305450439453</v>
      </c>
      <c r="I283">
        <v>0.17887169122695923</v>
      </c>
      <c r="J283">
        <v>2.2308293264359236E-3</v>
      </c>
      <c r="K283">
        <v>2.409778768196702E-3</v>
      </c>
      <c r="L283">
        <v>2.7927683549933136E-4</v>
      </c>
      <c r="M283" t="s">
        <v>302</v>
      </c>
    </row>
    <row r="284" spans="1:13" x14ac:dyDescent="0.25">
      <c r="A284" t="s">
        <v>58</v>
      </c>
      <c r="B284" t="s">
        <v>316</v>
      </c>
      <c r="C284" s="2">
        <v>42639</v>
      </c>
      <c r="D284" t="s">
        <v>269</v>
      </c>
      <c r="E284" t="s">
        <v>156</v>
      </c>
      <c r="F284" t="s">
        <v>17</v>
      </c>
      <c r="G284">
        <v>32.393196105957031</v>
      </c>
      <c r="H284">
        <v>32.689014434814453</v>
      </c>
      <c r="I284">
        <v>0.27120122313499451</v>
      </c>
      <c r="J284">
        <v>2.2803267929702997E-3</v>
      </c>
      <c r="K284">
        <v>1.9117215415462852E-3</v>
      </c>
      <c r="L284">
        <v>3.3352934406138957E-4</v>
      </c>
      <c r="M284" t="s">
        <v>302</v>
      </c>
    </row>
    <row r="285" spans="1:13" x14ac:dyDescent="0.25">
      <c r="A285" t="s">
        <v>60</v>
      </c>
      <c r="B285" t="s">
        <v>316</v>
      </c>
      <c r="C285" s="2">
        <v>42639</v>
      </c>
      <c r="D285" t="s">
        <v>269</v>
      </c>
      <c r="E285" t="s">
        <v>156</v>
      </c>
      <c r="F285" t="s">
        <v>17</v>
      </c>
      <c r="G285">
        <v>32.925910949707031</v>
      </c>
      <c r="H285">
        <v>32.689014434814453</v>
      </c>
      <c r="I285">
        <v>0.27120122313499451</v>
      </c>
      <c r="J285">
        <v>1.6307780751958489E-3</v>
      </c>
      <c r="K285">
        <v>1.9117215415462852E-3</v>
      </c>
      <c r="L285">
        <v>3.3352934406138957E-4</v>
      </c>
      <c r="M285" t="s">
        <v>302</v>
      </c>
    </row>
    <row r="286" spans="1:13" x14ac:dyDescent="0.25">
      <c r="A286" t="s">
        <v>61</v>
      </c>
      <c r="B286" t="s">
        <v>316</v>
      </c>
      <c r="C286" s="2">
        <v>42639</v>
      </c>
      <c r="D286" t="s">
        <v>269</v>
      </c>
      <c r="E286" t="s">
        <v>156</v>
      </c>
      <c r="F286" t="s">
        <v>17</v>
      </c>
      <c r="G286">
        <v>32.747936248779297</v>
      </c>
      <c r="H286">
        <v>32.689014434814453</v>
      </c>
      <c r="I286">
        <v>0.27120122313499451</v>
      </c>
      <c r="J286">
        <v>1.8240598728880286E-3</v>
      </c>
      <c r="K286">
        <v>1.9117215415462852E-3</v>
      </c>
      <c r="L286">
        <v>3.3352934406138957E-4</v>
      </c>
      <c r="M286" t="s">
        <v>302</v>
      </c>
    </row>
    <row r="287" spans="1:13" x14ac:dyDescent="0.25">
      <c r="A287" t="s">
        <v>62</v>
      </c>
      <c r="B287" t="s">
        <v>317</v>
      </c>
      <c r="C287" s="2">
        <v>42639</v>
      </c>
      <c r="D287" t="s">
        <v>269</v>
      </c>
      <c r="E287" t="s">
        <v>156</v>
      </c>
      <c r="F287" t="s">
        <v>17</v>
      </c>
      <c r="G287">
        <v>32.298530578613281</v>
      </c>
      <c r="H287">
        <v>32.371257781982422</v>
      </c>
      <c r="I287">
        <v>0.16787414252758026</v>
      </c>
      <c r="J287">
        <v>2.4203108623623848E-3</v>
      </c>
      <c r="K287">
        <v>2.3204793687909842E-3</v>
      </c>
      <c r="L287">
        <v>2.3791952116880566E-4</v>
      </c>
      <c r="M287" t="s">
        <v>302</v>
      </c>
    </row>
    <row r="288" spans="1:13" x14ac:dyDescent="0.25">
      <c r="A288" t="s">
        <v>64</v>
      </c>
      <c r="B288" t="s">
        <v>317</v>
      </c>
      <c r="C288" s="2">
        <v>42639</v>
      </c>
      <c r="D288" t="s">
        <v>269</v>
      </c>
      <c r="E288" t="s">
        <v>156</v>
      </c>
      <c r="F288" t="s">
        <v>17</v>
      </c>
      <c r="G288">
        <v>32.563232421875</v>
      </c>
      <c r="H288">
        <v>32.371257781982422</v>
      </c>
      <c r="I288">
        <v>0.16787414252758026</v>
      </c>
      <c r="J288">
        <v>2.0489085000008345E-3</v>
      </c>
      <c r="K288">
        <v>2.3204793687909842E-3</v>
      </c>
      <c r="L288">
        <v>2.3791952116880566E-4</v>
      </c>
      <c r="M288" t="s">
        <v>302</v>
      </c>
    </row>
    <row r="289" spans="1:13" x14ac:dyDescent="0.25">
      <c r="A289" t="s">
        <v>65</v>
      </c>
      <c r="B289" t="s">
        <v>317</v>
      </c>
      <c r="C289" s="2">
        <v>42639</v>
      </c>
      <c r="D289" t="s">
        <v>269</v>
      </c>
      <c r="E289" t="s">
        <v>156</v>
      </c>
      <c r="F289" t="s">
        <v>17</v>
      </c>
      <c r="G289">
        <v>32.252010345458984</v>
      </c>
      <c r="H289">
        <v>32.371257781982422</v>
      </c>
      <c r="I289">
        <v>0.16787414252758026</v>
      </c>
      <c r="J289">
        <v>2.4922185111790895E-3</v>
      </c>
      <c r="K289">
        <v>2.3204793687909842E-3</v>
      </c>
      <c r="L289">
        <v>2.3791952116880566E-4</v>
      </c>
      <c r="M289" t="s">
        <v>302</v>
      </c>
    </row>
    <row r="290" spans="1:13" x14ac:dyDescent="0.25">
      <c r="A290" t="s">
        <v>66</v>
      </c>
      <c r="B290" t="s">
        <v>318</v>
      </c>
      <c r="C290" s="2">
        <v>42640</v>
      </c>
      <c r="D290" t="s">
        <v>269</v>
      </c>
      <c r="E290" t="s">
        <v>156</v>
      </c>
      <c r="F290" t="s">
        <v>17</v>
      </c>
      <c r="G290">
        <v>31.126394271850586</v>
      </c>
      <c r="H290">
        <v>31.270309448242188</v>
      </c>
      <c r="I290">
        <v>0.19488592445850372</v>
      </c>
      <c r="J290">
        <v>5.0610518082976341E-3</v>
      </c>
      <c r="K290">
        <v>4.6455366536974907E-3</v>
      </c>
      <c r="L290">
        <v>5.5095122661441565E-4</v>
      </c>
      <c r="M290" t="s">
        <v>302</v>
      </c>
    </row>
    <row r="291" spans="1:13" x14ac:dyDescent="0.25">
      <c r="A291" t="s">
        <v>68</v>
      </c>
      <c r="B291" t="s">
        <v>318</v>
      </c>
      <c r="C291" s="2">
        <v>42640</v>
      </c>
      <c r="D291" t="s">
        <v>269</v>
      </c>
      <c r="E291" t="s">
        <v>156</v>
      </c>
      <c r="F291" t="s">
        <v>17</v>
      </c>
      <c r="G291">
        <v>31.492090225219727</v>
      </c>
      <c r="H291">
        <v>31.270309448242188</v>
      </c>
      <c r="I291">
        <v>0.19488592445850372</v>
      </c>
      <c r="J291">
        <v>4.0205768309533596E-3</v>
      </c>
      <c r="K291">
        <v>4.6455366536974907E-3</v>
      </c>
      <c r="L291">
        <v>5.5095122661441565E-4</v>
      </c>
      <c r="M291" t="s">
        <v>302</v>
      </c>
    </row>
    <row r="292" spans="1:13" x14ac:dyDescent="0.25">
      <c r="A292" t="s">
        <v>69</v>
      </c>
      <c r="B292" t="s">
        <v>318</v>
      </c>
      <c r="C292" s="2">
        <v>42640</v>
      </c>
      <c r="D292" t="s">
        <v>269</v>
      </c>
      <c r="E292" t="s">
        <v>156</v>
      </c>
      <c r="F292" t="s">
        <v>17</v>
      </c>
      <c r="G292">
        <v>31.192445755004883</v>
      </c>
      <c r="H292">
        <v>31.270309448242188</v>
      </c>
      <c r="I292">
        <v>0.19488592445850372</v>
      </c>
      <c r="J292">
        <v>4.854980856180191E-3</v>
      </c>
      <c r="K292">
        <v>4.6455366536974907E-3</v>
      </c>
      <c r="L292">
        <v>5.5095122661441565E-4</v>
      </c>
      <c r="M292" t="s">
        <v>302</v>
      </c>
    </row>
    <row r="293" spans="1:13" x14ac:dyDescent="0.25">
      <c r="A293" t="s">
        <v>70</v>
      </c>
      <c r="B293" t="s">
        <v>319</v>
      </c>
      <c r="C293" s="2">
        <v>42640</v>
      </c>
      <c r="D293" t="s">
        <v>269</v>
      </c>
      <c r="E293" t="s">
        <v>156</v>
      </c>
      <c r="F293" t="s">
        <v>17</v>
      </c>
      <c r="G293">
        <v>31.926689147949219</v>
      </c>
      <c r="H293">
        <v>31.855331420898438</v>
      </c>
      <c r="I293">
        <v>0.20101052522659302</v>
      </c>
      <c r="J293">
        <v>3.0584633350372314E-3</v>
      </c>
      <c r="K293">
        <v>3.2163672149181366E-3</v>
      </c>
      <c r="L293">
        <v>4.177936352789402E-4</v>
      </c>
      <c r="M293" t="s">
        <v>302</v>
      </c>
    </row>
    <row r="294" spans="1:13" x14ac:dyDescent="0.25">
      <c r="A294" t="s">
        <v>72</v>
      </c>
      <c r="B294" t="s">
        <v>319</v>
      </c>
      <c r="C294" s="2">
        <v>42640</v>
      </c>
      <c r="D294" t="s">
        <v>269</v>
      </c>
      <c r="E294" t="s">
        <v>156</v>
      </c>
      <c r="F294" t="s">
        <v>17</v>
      </c>
      <c r="G294">
        <v>32.010929107666016</v>
      </c>
      <c r="H294">
        <v>31.855331420898438</v>
      </c>
      <c r="I294">
        <v>0.20101052522659302</v>
      </c>
      <c r="J294">
        <v>2.9005389660596848E-3</v>
      </c>
      <c r="K294">
        <v>3.2163672149181366E-3</v>
      </c>
      <c r="L294">
        <v>4.177936352789402E-4</v>
      </c>
      <c r="M294" t="s">
        <v>302</v>
      </c>
    </row>
    <row r="295" spans="1:13" x14ac:dyDescent="0.25">
      <c r="A295" t="s">
        <v>73</v>
      </c>
      <c r="B295" t="s">
        <v>319</v>
      </c>
      <c r="C295" s="2">
        <v>42640</v>
      </c>
      <c r="D295" t="s">
        <v>269</v>
      </c>
      <c r="E295" t="s">
        <v>156</v>
      </c>
      <c r="F295" t="s">
        <v>17</v>
      </c>
      <c r="G295">
        <v>31.628377914428711</v>
      </c>
      <c r="H295">
        <v>31.855331420898438</v>
      </c>
      <c r="I295">
        <v>0.20101052522659302</v>
      </c>
      <c r="J295">
        <v>3.6900991108268499E-3</v>
      </c>
      <c r="K295">
        <v>3.2163672149181366E-3</v>
      </c>
      <c r="L295">
        <v>4.177936352789402E-4</v>
      </c>
      <c r="M295" t="s">
        <v>302</v>
      </c>
    </row>
    <row r="296" spans="1:13" x14ac:dyDescent="0.25">
      <c r="A296" t="s">
        <v>74</v>
      </c>
      <c r="B296" t="s">
        <v>320</v>
      </c>
      <c r="C296" s="2">
        <v>42641</v>
      </c>
      <c r="D296" t="s">
        <v>269</v>
      </c>
      <c r="E296" t="s">
        <v>156</v>
      </c>
      <c r="F296" t="s">
        <v>17</v>
      </c>
      <c r="G296">
        <v>33.342025756835938</v>
      </c>
      <c r="H296">
        <v>33.250225067138672</v>
      </c>
      <c r="I296">
        <v>0.1286768764257431</v>
      </c>
      <c r="J296">
        <v>1.2550525134429336E-3</v>
      </c>
      <c r="K296">
        <v>1.3326475163921714E-3</v>
      </c>
      <c r="L296">
        <v>1.100977387977764E-4</v>
      </c>
      <c r="M296" t="s">
        <v>302</v>
      </c>
    </row>
    <row r="297" spans="1:13" x14ac:dyDescent="0.25">
      <c r="A297" t="s">
        <v>76</v>
      </c>
      <c r="B297" t="s">
        <v>320</v>
      </c>
      <c r="C297" s="2">
        <v>42641</v>
      </c>
      <c r="D297" t="s">
        <v>269</v>
      </c>
      <c r="E297" t="s">
        <v>156</v>
      </c>
      <c r="F297" t="s">
        <v>17</v>
      </c>
      <c r="G297">
        <v>33.305503845214844</v>
      </c>
      <c r="H297">
        <v>33.250225067138672</v>
      </c>
      <c r="I297">
        <v>0.1286768764257431</v>
      </c>
      <c r="J297">
        <v>1.2842337600886822E-3</v>
      </c>
      <c r="K297">
        <v>1.3326475163921714E-3</v>
      </c>
      <c r="L297">
        <v>1.100977387977764E-4</v>
      </c>
      <c r="M297" t="s">
        <v>302</v>
      </c>
    </row>
    <row r="298" spans="1:13" x14ac:dyDescent="0.25">
      <c r="A298" t="s">
        <v>77</v>
      </c>
      <c r="B298" t="s">
        <v>320</v>
      </c>
      <c r="C298" s="2">
        <v>42641</v>
      </c>
      <c r="D298" t="s">
        <v>269</v>
      </c>
      <c r="E298" t="s">
        <v>156</v>
      </c>
      <c r="F298" t="s">
        <v>17</v>
      </c>
      <c r="G298">
        <v>33.103145599365234</v>
      </c>
      <c r="H298">
        <v>33.250225067138672</v>
      </c>
      <c r="I298">
        <v>0.1286768764257431</v>
      </c>
      <c r="J298">
        <v>1.4586560428142548E-3</v>
      </c>
      <c r="K298">
        <v>1.3326475163921714E-3</v>
      </c>
      <c r="L298">
        <v>1.100977387977764E-4</v>
      </c>
      <c r="M298" t="s">
        <v>302</v>
      </c>
    </row>
    <row r="299" spans="1:13" x14ac:dyDescent="0.25">
      <c r="A299" t="s">
        <v>78</v>
      </c>
      <c r="B299" t="s">
        <v>321</v>
      </c>
      <c r="C299" s="2">
        <v>42641</v>
      </c>
      <c r="D299" t="s">
        <v>269</v>
      </c>
      <c r="E299" t="s">
        <v>156</v>
      </c>
      <c r="F299" t="s">
        <v>17</v>
      </c>
      <c r="G299">
        <v>32.361682891845703</v>
      </c>
      <c r="H299">
        <v>32.591033935546875</v>
      </c>
      <c r="I299">
        <v>0.2048489898443222</v>
      </c>
      <c r="J299">
        <v>2.3260032758116722E-3</v>
      </c>
      <c r="K299">
        <v>2.0247420761734247E-3</v>
      </c>
      <c r="L299">
        <v>2.6750561664812267E-4</v>
      </c>
      <c r="M299" t="s">
        <v>302</v>
      </c>
    </row>
    <row r="300" spans="1:13" x14ac:dyDescent="0.25">
      <c r="A300" t="s">
        <v>80</v>
      </c>
      <c r="B300" t="s">
        <v>321</v>
      </c>
      <c r="C300" s="2">
        <v>42641</v>
      </c>
      <c r="D300" t="s">
        <v>269</v>
      </c>
      <c r="E300" t="s">
        <v>156</v>
      </c>
      <c r="F300" t="s">
        <v>17</v>
      </c>
      <c r="G300">
        <v>32.655605316162109</v>
      </c>
      <c r="H300">
        <v>32.591033935546875</v>
      </c>
      <c r="I300">
        <v>0.2048489898443222</v>
      </c>
      <c r="J300">
        <v>1.933192485012114E-3</v>
      </c>
      <c r="K300">
        <v>2.0247420761734247E-3</v>
      </c>
      <c r="L300">
        <v>2.6750561664812267E-4</v>
      </c>
      <c r="M300" t="s">
        <v>302</v>
      </c>
    </row>
    <row r="301" spans="1:13" x14ac:dyDescent="0.25">
      <c r="A301" t="s">
        <v>81</v>
      </c>
      <c r="B301" t="s">
        <v>321</v>
      </c>
      <c r="C301" s="2">
        <v>42641</v>
      </c>
      <c r="D301" t="s">
        <v>269</v>
      </c>
      <c r="E301" t="s">
        <v>156</v>
      </c>
      <c r="F301" t="s">
        <v>17</v>
      </c>
      <c r="G301">
        <v>32.755821228027344</v>
      </c>
      <c r="H301">
        <v>32.591033935546875</v>
      </c>
      <c r="I301">
        <v>0.2048489898443222</v>
      </c>
      <c r="J301">
        <v>1.8150307005271316E-3</v>
      </c>
      <c r="K301">
        <v>2.0247420761734247E-3</v>
      </c>
      <c r="L301">
        <v>2.6750561664812267E-4</v>
      </c>
      <c r="M301" t="s">
        <v>302</v>
      </c>
    </row>
    <row r="302" spans="1:13" x14ac:dyDescent="0.25">
      <c r="A302" t="s">
        <v>82</v>
      </c>
      <c r="B302" t="s">
        <v>322</v>
      </c>
      <c r="C302" s="2">
        <v>42642</v>
      </c>
      <c r="D302" t="s">
        <v>269</v>
      </c>
      <c r="E302" t="s">
        <v>156</v>
      </c>
      <c r="F302" t="s">
        <v>17</v>
      </c>
      <c r="G302">
        <v>31.036409378051758</v>
      </c>
      <c r="H302">
        <v>31.004621505737305</v>
      </c>
      <c r="I302">
        <v>2.9502637684345245E-2</v>
      </c>
      <c r="J302">
        <v>5.355937872081995E-3</v>
      </c>
      <c r="K302">
        <v>5.4647945798933506E-3</v>
      </c>
      <c r="L302">
        <v>1.012172142509371E-4</v>
      </c>
      <c r="M302" t="s">
        <v>302</v>
      </c>
    </row>
    <row r="303" spans="1:13" x14ac:dyDescent="0.25">
      <c r="A303" t="s">
        <v>84</v>
      </c>
      <c r="B303" t="s">
        <v>322</v>
      </c>
      <c r="C303" s="2">
        <v>42642</v>
      </c>
      <c r="D303" t="s">
        <v>269</v>
      </c>
      <c r="E303" t="s">
        <v>156</v>
      </c>
      <c r="F303" t="s">
        <v>17</v>
      </c>
      <c r="G303">
        <v>30.999334335327148</v>
      </c>
      <c r="H303">
        <v>31.004621505737305</v>
      </c>
      <c r="I303">
        <v>2.9502637684345245E-2</v>
      </c>
      <c r="J303">
        <v>5.4823774844408035E-3</v>
      </c>
      <c r="K303">
        <v>5.4647945798933506E-3</v>
      </c>
      <c r="L303">
        <v>1.012172142509371E-4</v>
      </c>
      <c r="M303" t="s">
        <v>302</v>
      </c>
    </row>
    <row r="304" spans="1:13" x14ac:dyDescent="0.25">
      <c r="A304" t="s">
        <v>85</v>
      </c>
      <c r="B304" t="s">
        <v>322</v>
      </c>
      <c r="C304" s="2">
        <v>42642</v>
      </c>
      <c r="D304" t="s">
        <v>269</v>
      </c>
      <c r="E304" t="s">
        <v>156</v>
      </c>
      <c r="F304" t="s">
        <v>17</v>
      </c>
      <c r="G304">
        <v>30.978118896484375</v>
      </c>
      <c r="H304">
        <v>31.004621505737305</v>
      </c>
      <c r="I304">
        <v>2.9502637684345245E-2</v>
      </c>
      <c r="J304">
        <v>5.5560683831572533E-3</v>
      </c>
      <c r="K304">
        <v>5.4647945798933506E-3</v>
      </c>
      <c r="L304">
        <v>1.012172142509371E-4</v>
      </c>
      <c r="M304" t="s">
        <v>302</v>
      </c>
    </row>
    <row r="305" spans="1:13" x14ac:dyDescent="0.25">
      <c r="A305" t="s">
        <v>86</v>
      </c>
      <c r="B305" t="s">
        <v>323</v>
      </c>
      <c r="C305" s="2">
        <v>42642</v>
      </c>
      <c r="D305" t="s">
        <v>269</v>
      </c>
      <c r="E305" t="s">
        <v>156</v>
      </c>
      <c r="F305" t="s">
        <v>17</v>
      </c>
      <c r="G305">
        <v>30.934337615966797</v>
      </c>
      <c r="H305">
        <v>31.015649795532227</v>
      </c>
      <c r="I305">
        <v>9.6425764262676239E-2</v>
      </c>
      <c r="J305">
        <v>5.7112863287329674E-3</v>
      </c>
      <c r="K305">
        <v>5.4329819977283478E-3</v>
      </c>
      <c r="L305">
        <v>3.258793440181762E-4</v>
      </c>
      <c r="M305" t="s">
        <v>302</v>
      </c>
    </row>
    <row r="306" spans="1:13" x14ac:dyDescent="0.25">
      <c r="A306" t="s">
        <v>88</v>
      </c>
      <c r="B306" t="s">
        <v>323</v>
      </c>
      <c r="C306" s="2">
        <v>42642</v>
      </c>
      <c r="D306" t="s">
        <v>269</v>
      </c>
      <c r="E306" t="s">
        <v>156</v>
      </c>
      <c r="F306" t="s">
        <v>17</v>
      </c>
      <c r="G306">
        <v>31.12217903137207</v>
      </c>
      <c r="H306">
        <v>31.015649795532227</v>
      </c>
      <c r="I306">
        <v>9.6425764262676239E-2</v>
      </c>
      <c r="J306">
        <v>5.0744959153234959E-3</v>
      </c>
      <c r="K306">
        <v>5.4329819977283478E-3</v>
      </c>
      <c r="L306">
        <v>3.258793440181762E-4</v>
      </c>
      <c r="M306" t="s">
        <v>302</v>
      </c>
    </row>
    <row r="307" spans="1:13" x14ac:dyDescent="0.25">
      <c r="A307" t="s">
        <v>89</v>
      </c>
      <c r="B307" t="s">
        <v>323</v>
      </c>
      <c r="C307" s="2">
        <v>42642</v>
      </c>
      <c r="D307" t="s">
        <v>269</v>
      </c>
      <c r="E307" t="s">
        <v>156</v>
      </c>
      <c r="F307" t="s">
        <v>17</v>
      </c>
      <c r="G307">
        <v>30.990436553955078</v>
      </c>
      <c r="H307">
        <v>31.015649795532227</v>
      </c>
      <c r="I307">
        <v>9.6425764262676239E-2</v>
      </c>
      <c r="J307">
        <v>5.5131637491285801E-3</v>
      </c>
      <c r="K307">
        <v>5.4329819977283478E-3</v>
      </c>
      <c r="L307">
        <v>3.258793440181762E-4</v>
      </c>
      <c r="M307" t="s">
        <v>302</v>
      </c>
    </row>
    <row r="308" spans="1:13" x14ac:dyDescent="0.25">
      <c r="A308" t="s">
        <v>90</v>
      </c>
      <c r="B308" t="s">
        <v>324</v>
      </c>
      <c r="C308" s="2">
        <v>42643</v>
      </c>
      <c r="D308" t="s">
        <v>269</v>
      </c>
      <c r="E308" t="s">
        <v>156</v>
      </c>
      <c r="F308" t="s">
        <v>17</v>
      </c>
      <c r="G308">
        <v>31.803516387939453</v>
      </c>
      <c r="H308">
        <v>31.912954330444336</v>
      </c>
      <c r="I308">
        <v>0.12284982204437256</v>
      </c>
      <c r="J308">
        <v>3.3049811609089375E-3</v>
      </c>
      <c r="K308">
        <v>3.0911203939467669E-3</v>
      </c>
      <c r="L308">
        <v>2.3625628091394901E-4</v>
      </c>
      <c r="M308" t="s">
        <v>302</v>
      </c>
    </row>
    <row r="309" spans="1:13" x14ac:dyDescent="0.25">
      <c r="A309" t="s">
        <v>92</v>
      </c>
      <c r="B309" t="s">
        <v>324</v>
      </c>
      <c r="C309" s="2">
        <v>42643</v>
      </c>
      <c r="D309" t="s">
        <v>269</v>
      </c>
      <c r="E309" t="s">
        <v>156</v>
      </c>
      <c r="F309" t="s">
        <v>17</v>
      </c>
      <c r="G309">
        <v>31.889511108398438</v>
      </c>
      <c r="H309">
        <v>31.912954330444336</v>
      </c>
      <c r="I309">
        <v>0.12284982204437256</v>
      </c>
      <c r="J309">
        <v>3.1308685429394245E-3</v>
      </c>
      <c r="K309">
        <v>3.0911203939467669E-3</v>
      </c>
      <c r="L309">
        <v>2.3625628091394901E-4</v>
      </c>
      <c r="M309" t="s">
        <v>302</v>
      </c>
    </row>
    <row r="310" spans="1:13" x14ac:dyDescent="0.25">
      <c r="A310" t="s">
        <v>93</v>
      </c>
      <c r="B310" t="s">
        <v>324</v>
      </c>
      <c r="C310" s="2">
        <v>42643</v>
      </c>
      <c r="D310" t="s">
        <v>269</v>
      </c>
      <c r="E310" t="s">
        <v>156</v>
      </c>
      <c r="F310" t="s">
        <v>17</v>
      </c>
      <c r="G310">
        <v>32.04583740234375</v>
      </c>
      <c r="H310">
        <v>31.912954330444336</v>
      </c>
      <c r="I310">
        <v>0.12284982204437256</v>
      </c>
      <c r="J310">
        <v>2.8375110123306513E-3</v>
      </c>
      <c r="K310">
        <v>3.0911203939467669E-3</v>
      </c>
      <c r="L310">
        <v>2.3625628091394901E-4</v>
      </c>
      <c r="M310" t="s">
        <v>302</v>
      </c>
    </row>
    <row r="311" spans="1:13" x14ac:dyDescent="0.25">
      <c r="A311" t="s">
        <v>94</v>
      </c>
      <c r="B311" t="s">
        <v>325</v>
      </c>
      <c r="C311" s="2">
        <v>42643</v>
      </c>
      <c r="D311" t="s">
        <v>269</v>
      </c>
      <c r="E311" t="s">
        <v>156</v>
      </c>
      <c r="F311" t="s">
        <v>17</v>
      </c>
      <c r="G311">
        <v>33.085491180419922</v>
      </c>
      <c r="H311">
        <v>33.178207397460938</v>
      </c>
      <c r="I311">
        <v>0.1726413369178772</v>
      </c>
      <c r="J311">
        <v>1.4749530237168074E-3</v>
      </c>
      <c r="K311">
        <v>1.3967171544209123E-3</v>
      </c>
      <c r="L311">
        <v>1.4675500278826803E-4</v>
      </c>
      <c r="M311" t="s">
        <v>302</v>
      </c>
    </row>
    <row r="312" spans="1:13" x14ac:dyDescent="0.25">
      <c r="A312" t="s">
        <v>96</v>
      </c>
      <c r="B312" t="s">
        <v>325</v>
      </c>
      <c r="C312" s="2">
        <v>42643</v>
      </c>
      <c r="D312" t="s">
        <v>269</v>
      </c>
      <c r="E312" t="s">
        <v>156</v>
      </c>
      <c r="F312" t="s">
        <v>17</v>
      </c>
      <c r="G312">
        <v>33.377399444580078</v>
      </c>
      <c r="H312">
        <v>33.178207397460938</v>
      </c>
      <c r="I312">
        <v>0.1726413369178772</v>
      </c>
      <c r="J312">
        <v>1.2274208711460233E-3</v>
      </c>
      <c r="K312">
        <v>1.3967171544209123E-3</v>
      </c>
      <c r="L312">
        <v>1.4675500278826803E-4</v>
      </c>
      <c r="M312" t="s">
        <v>302</v>
      </c>
    </row>
    <row r="313" spans="1:13" x14ac:dyDescent="0.25">
      <c r="A313" t="s">
        <v>97</v>
      </c>
      <c r="B313" t="s">
        <v>325</v>
      </c>
      <c r="C313" s="2">
        <v>42643</v>
      </c>
      <c r="D313" t="s">
        <v>269</v>
      </c>
      <c r="E313" t="s">
        <v>156</v>
      </c>
      <c r="F313" t="s">
        <v>17</v>
      </c>
      <c r="G313">
        <v>33.071735382080078</v>
      </c>
      <c r="H313">
        <v>33.178207397460938</v>
      </c>
      <c r="I313">
        <v>0.1726413369178772</v>
      </c>
      <c r="J313">
        <v>1.4877774519845843E-3</v>
      </c>
      <c r="K313">
        <v>1.3967171544209123E-3</v>
      </c>
      <c r="L313">
        <v>1.4675500278826803E-4</v>
      </c>
      <c r="M313" t="s">
        <v>302</v>
      </c>
    </row>
    <row r="314" spans="1:13" x14ac:dyDescent="0.25">
      <c r="A314" t="s">
        <v>98</v>
      </c>
      <c r="B314" t="s">
        <v>326</v>
      </c>
      <c r="C314" s="2">
        <v>42644</v>
      </c>
      <c r="D314" t="s">
        <v>269</v>
      </c>
      <c r="E314" t="s">
        <v>156</v>
      </c>
      <c r="F314" t="s">
        <v>17</v>
      </c>
      <c r="G314">
        <v>33.324775695800781</v>
      </c>
      <c r="H314">
        <v>33.24468994140625</v>
      </c>
      <c r="I314">
        <v>0.17441684007644653</v>
      </c>
      <c r="J314">
        <v>1.2687519192695618E-3</v>
      </c>
      <c r="K314">
        <v>1.3398091541603208E-3</v>
      </c>
      <c r="L314">
        <v>1.511473092250526E-4</v>
      </c>
      <c r="M314" t="s">
        <v>302</v>
      </c>
    </row>
    <row r="315" spans="1:13" x14ac:dyDescent="0.25">
      <c r="A315" t="s">
        <v>100</v>
      </c>
      <c r="B315" t="s">
        <v>326</v>
      </c>
      <c r="C315" s="2">
        <v>42644</v>
      </c>
      <c r="D315" t="s">
        <v>269</v>
      </c>
      <c r="E315" t="s">
        <v>156</v>
      </c>
      <c r="F315" t="s">
        <v>17</v>
      </c>
      <c r="G315">
        <v>33.364681243896484</v>
      </c>
      <c r="H315">
        <v>33.24468994140625</v>
      </c>
      <c r="I315">
        <v>0.17441684007644653</v>
      </c>
      <c r="J315">
        <v>1.2372847413644195E-3</v>
      </c>
      <c r="K315">
        <v>1.3398091541603208E-3</v>
      </c>
      <c r="L315">
        <v>1.511473092250526E-4</v>
      </c>
      <c r="M315" t="s">
        <v>302</v>
      </c>
    </row>
    <row r="316" spans="1:13" x14ac:dyDescent="0.25">
      <c r="A316" t="s">
        <v>101</v>
      </c>
      <c r="B316" t="s">
        <v>326</v>
      </c>
      <c r="C316" s="2">
        <v>42644</v>
      </c>
      <c r="D316" t="s">
        <v>269</v>
      </c>
      <c r="E316" t="s">
        <v>156</v>
      </c>
      <c r="F316" t="s">
        <v>17</v>
      </c>
      <c r="G316">
        <v>33.044612884521484</v>
      </c>
      <c r="H316">
        <v>33.24468994140625</v>
      </c>
      <c r="I316">
        <v>0.17441684007644653</v>
      </c>
      <c r="J316">
        <v>1.5133909182623029E-3</v>
      </c>
      <c r="K316">
        <v>1.3398091541603208E-3</v>
      </c>
      <c r="L316">
        <v>1.511473092250526E-4</v>
      </c>
      <c r="M316" t="s">
        <v>302</v>
      </c>
    </row>
    <row r="317" spans="1:13" x14ac:dyDescent="0.25">
      <c r="A317" t="s">
        <v>102</v>
      </c>
      <c r="B317" t="s">
        <v>327</v>
      </c>
      <c r="C317" s="2">
        <v>42644</v>
      </c>
      <c r="D317" t="s">
        <v>269</v>
      </c>
      <c r="E317" t="s">
        <v>156</v>
      </c>
      <c r="F317" t="s">
        <v>17</v>
      </c>
      <c r="G317">
        <v>33.254219055175781</v>
      </c>
      <c r="H317">
        <v>33.453777313232422</v>
      </c>
      <c r="I317">
        <v>0.17657077312469482</v>
      </c>
      <c r="J317">
        <v>1.326359692029655E-3</v>
      </c>
      <c r="K317">
        <v>1.1747217504307628E-3</v>
      </c>
      <c r="L317">
        <v>1.3368581130634993E-4</v>
      </c>
      <c r="M317" t="s">
        <v>302</v>
      </c>
    </row>
    <row r="318" spans="1:13" x14ac:dyDescent="0.25">
      <c r="A318" t="s">
        <v>104</v>
      </c>
      <c r="B318" t="s">
        <v>327</v>
      </c>
      <c r="C318" s="2">
        <v>42644</v>
      </c>
      <c r="D318" t="s">
        <v>269</v>
      </c>
      <c r="E318" t="s">
        <v>156</v>
      </c>
      <c r="F318" t="s">
        <v>17</v>
      </c>
      <c r="G318">
        <v>33.589748382568359</v>
      </c>
      <c r="H318">
        <v>33.453777313232422</v>
      </c>
      <c r="I318">
        <v>0.17657077312469482</v>
      </c>
      <c r="J318">
        <v>1.0738758137449622E-3</v>
      </c>
      <c r="K318">
        <v>1.1747217504307628E-3</v>
      </c>
      <c r="L318">
        <v>1.3368581130634993E-4</v>
      </c>
      <c r="M318" t="s">
        <v>302</v>
      </c>
    </row>
    <row r="319" spans="1:13" x14ac:dyDescent="0.25">
      <c r="A319" t="s">
        <v>105</v>
      </c>
      <c r="B319" t="s">
        <v>327</v>
      </c>
      <c r="C319" s="2">
        <v>42644</v>
      </c>
      <c r="D319" t="s">
        <v>269</v>
      </c>
      <c r="E319" t="s">
        <v>156</v>
      </c>
      <c r="F319" t="s">
        <v>17</v>
      </c>
      <c r="G319">
        <v>33.517360687255859</v>
      </c>
      <c r="H319">
        <v>33.453777313232422</v>
      </c>
      <c r="I319">
        <v>0.17657077312469482</v>
      </c>
      <c r="J319">
        <v>1.1239297455176711E-3</v>
      </c>
      <c r="K319">
        <v>1.1747217504307628E-3</v>
      </c>
      <c r="L319">
        <v>1.3368581130634993E-4</v>
      </c>
      <c r="M319" t="s">
        <v>302</v>
      </c>
    </row>
    <row r="320" spans="1:13" x14ac:dyDescent="0.25">
      <c r="A320" t="s">
        <v>106</v>
      </c>
      <c r="B320" t="s">
        <v>328</v>
      </c>
      <c r="C320" s="2">
        <v>42645</v>
      </c>
      <c r="D320" t="s">
        <v>269</v>
      </c>
      <c r="E320" t="s">
        <v>156</v>
      </c>
      <c r="F320" t="s">
        <v>17</v>
      </c>
      <c r="G320">
        <v>33.599868774414063</v>
      </c>
      <c r="H320">
        <v>33.632785797119141</v>
      </c>
      <c r="I320">
        <v>0.25505611300468445</v>
      </c>
      <c r="J320">
        <v>1.067057834006846E-3</v>
      </c>
      <c r="K320">
        <v>1.0540842777118087E-3</v>
      </c>
      <c r="L320">
        <v>1.6608243458904326E-4</v>
      </c>
      <c r="M320" t="s">
        <v>302</v>
      </c>
    </row>
    <row r="321" spans="1:13" x14ac:dyDescent="0.25">
      <c r="A321" t="s">
        <v>108</v>
      </c>
      <c r="B321" t="s">
        <v>328</v>
      </c>
      <c r="C321" s="2">
        <v>42645</v>
      </c>
      <c r="D321" t="s">
        <v>269</v>
      </c>
      <c r="E321" t="s">
        <v>156</v>
      </c>
      <c r="F321" t="s">
        <v>17</v>
      </c>
      <c r="G321">
        <v>33.395786285400391</v>
      </c>
      <c r="H321">
        <v>33.632785797119141</v>
      </c>
      <c r="I321">
        <v>0.25505611300468445</v>
      </c>
      <c r="J321">
        <v>1.2132994597777724E-3</v>
      </c>
      <c r="K321">
        <v>1.0540842777118087E-3</v>
      </c>
      <c r="L321">
        <v>1.6608243458904326E-4</v>
      </c>
      <c r="M321" t="s">
        <v>302</v>
      </c>
    </row>
    <row r="322" spans="1:13" x14ac:dyDescent="0.25">
      <c r="A322" t="s">
        <v>109</v>
      </c>
      <c r="B322" t="s">
        <v>328</v>
      </c>
      <c r="C322" s="2">
        <v>42645</v>
      </c>
      <c r="D322" t="s">
        <v>269</v>
      </c>
      <c r="E322" t="s">
        <v>156</v>
      </c>
      <c r="F322" t="s">
        <v>17</v>
      </c>
      <c r="G322">
        <v>33.902702331542969</v>
      </c>
      <c r="H322">
        <v>33.632785797119141</v>
      </c>
      <c r="I322">
        <v>0.25505611300468445</v>
      </c>
      <c r="J322">
        <v>8.8189553935080767E-4</v>
      </c>
      <c r="K322">
        <v>1.0540842777118087E-3</v>
      </c>
      <c r="L322">
        <v>1.6608243458904326E-4</v>
      </c>
      <c r="M322" t="s">
        <v>302</v>
      </c>
    </row>
    <row r="323" spans="1:13" x14ac:dyDescent="0.25">
      <c r="A323" t="s">
        <v>110</v>
      </c>
      <c r="B323" t="s">
        <v>329</v>
      </c>
      <c r="C323" s="2">
        <v>42645</v>
      </c>
      <c r="D323" t="s">
        <v>269</v>
      </c>
      <c r="E323" t="s">
        <v>156</v>
      </c>
      <c r="F323" t="s">
        <v>17</v>
      </c>
      <c r="G323">
        <v>32.426528930664063</v>
      </c>
      <c r="H323">
        <v>32.434856414794922</v>
      </c>
      <c r="I323">
        <v>8.0495104193687439E-2</v>
      </c>
      <c r="J323">
        <v>1.5896086115390062E-3</v>
      </c>
      <c r="K323">
        <v>1.5822394052520394E-3</v>
      </c>
      <c r="L323">
        <v>8.5775362094864249E-5</v>
      </c>
      <c r="M323" t="s">
        <v>330</v>
      </c>
    </row>
    <row r="324" spans="1:13" x14ac:dyDescent="0.25">
      <c r="A324" t="s">
        <v>98</v>
      </c>
      <c r="B324" t="s">
        <v>329</v>
      </c>
      <c r="C324" s="2">
        <v>42645</v>
      </c>
      <c r="D324" t="s">
        <v>269</v>
      </c>
      <c r="E324" t="s">
        <v>156</v>
      </c>
      <c r="F324" t="s">
        <v>17</v>
      </c>
      <c r="G324">
        <v>32.519187927246094</v>
      </c>
      <c r="H324">
        <v>32.434856414794922</v>
      </c>
      <c r="I324">
        <v>8.0495104193687439E-2</v>
      </c>
      <c r="J324">
        <v>1.493017072789371E-3</v>
      </c>
      <c r="K324">
        <v>1.5822394052520394E-3</v>
      </c>
      <c r="L324">
        <v>8.5775362094864249E-5</v>
      </c>
      <c r="M324" t="s">
        <v>330</v>
      </c>
    </row>
    <row r="325" spans="1:13" x14ac:dyDescent="0.25">
      <c r="A325" t="s">
        <v>68</v>
      </c>
      <c r="B325" t="s">
        <v>329</v>
      </c>
      <c r="C325" s="2">
        <v>42645</v>
      </c>
      <c r="D325" t="s">
        <v>269</v>
      </c>
      <c r="E325" t="s">
        <v>156</v>
      </c>
      <c r="F325" t="s">
        <v>17</v>
      </c>
      <c r="G325">
        <v>32.358844757080078</v>
      </c>
      <c r="H325">
        <v>32.434856414794922</v>
      </c>
      <c r="I325">
        <v>8.0495104193687439E-2</v>
      </c>
      <c r="J325">
        <v>1.6640922985970974E-3</v>
      </c>
      <c r="K325">
        <v>1.5822394052520394E-3</v>
      </c>
      <c r="L325">
        <v>8.5775362094864249E-5</v>
      </c>
      <c r="M325" t="s">
        <v>330</v>
      </c>
    </row>
    <row r="326" spans="1:13" x14ac:dyDescent="0.25">
      <c r="A326" t="s">
        <v>114</v>
      </c>
      <c r="B326" t="s">
        <v>331</v>
      </c>
      <c r="C326" s="2">
        <v>42646</v>
      </c>
      <c r="D326" t="s">
        <v>269</v>
      </c>
      <c r="E326" t="s">
        <v>156</v>
      </c>
      <c r="F326" t="s">
        <v>17</v>
      </c>
      <c r="G326">
        <v>32.983612060546875</v>
      </c>
      <c r="H326">
        <v>33.110019683837891</v>
      </c>
      <c r="I326">
        <v>0.11685783416032791</v>
      </c>
      <c r="J326">
        <v>1.0904503287747502E-3</v>
      </c>
      <c r="K326">
        <v>1.0031708516180515E-3</v>
      </c>
      <c r="L326">
        <v>8.010784222278744E-5</v>
      </c>
      <c r="M326" t="s">
        <v>330</v>
      </c>
    </row>
    <row r="327" spans="1:13" x14ac:dyDescent="0.25">
      <c r="A327" t="s">
        <v>102</v>
      </c>
      <c r="B327" t="s">
        <v>331</v>
      </c>
      <c r="C327" s="2">
        <v>42646</v>
      </c>
      <c r="D327" t="s">
        <v>269</v>
      </c>
      <c r="E327" t="s">
        <v>156</v>
      </c>
      <c r="F327" t="s">
        <v>17</v>
      </c>
      <c r="G327">
        <v>33.132343292236328</v>
      </c>
      <c r="H327">
        <v>33.110019683837891</v>
      </c>
      <c r="I327">
        <v>0.11685783416032791</v>
      </c>
      <c r="J327">
        <v>9.8606408573687077E-4</v>
      </c>
      <c r="K327">
        <v>1.0031708516180515E-3</v>
      </c>
      <c r="L327">
        <v>8.010784222278744E-5</v>
      </c>
      <c r="M327" t="s">
        <v>330</v>
      </c>
    </row>
    <row r="328" spans="1:13" x14ac:dyDescent="0.25">
      <c r="A328" t="s">
        <v>72</v>
      </c>
      <c r="B328" t="s">
        <v>331</v>
      </c>
      <c r="C328" s="2">
        <v>42646</v>
      </c>
      <c r="D328" t="s">
        <v>269</v>
      </c>
      <c r="E328" t="s">
        <v>156</v>
      </c>
      <c r="F328" t="s">
        <v>17</v>
      </c>
      <c r="G328">
        <v>33.214107513427734</v>
      </c>
      <c r="H328">
        <v>33.110019683837891</v>
      </c>
      <c r="I328">
        <v>0.11685783416032791</v>
      </c>
      <c r="J328">
        <v>9.3299831496551633E-4</v>
      </c>
      <c r="K328">
        <v>1.0031708516180515E-3</v>
      </c>
      <c r="L328">
        <v>8.010784222278744E-5</v>
      </c>
      <c r="M328" t="s">
        <v>330</v>
      </c>
    </row>
    <row r="329" spans="1:13" x14ac:dyDescent="0.25">
      <c r="A329" t="s">
        <v>118</v>
      </c>
      <c r="B329" t="s">
        <v>332</v>
      </c>
      <c r="C329" s="2">
        <v>42646</v>
      </c>
      <c r="D329" t="s">
        <v>269</v>
      </c>
      <c r="E329" t="s">
        <v>156</v>
      </c>
      <c r="F329" t="s">
        <v>17</v>
      </c>
      <c r="G329">
        <v>33.215717315673828</v>
      </c>
      <c r="H329">
        <v>33.068729400634766</v>
      </c>
      <c r="I329">
        <v>0.1575937420129776</v>
      </c>
      <c r="J329">
        <v>9.3198270769789815E-4</v>
      </c>
      <c r="K329">
        <v>1.0333588579669595E-3</v>
      </c>
      <c r="L329">
        <v>1.1107937461929396E-4</v>
      </c>
      <c r="M329" t="s">
        <v>330</v>
      </c>
    </row>
    <row r="330" spans="1:13" x14ac:dyDescent="0.25">
      <c r="A330" t="s">
        <v>106</v>
      </c>
      <c r="B330" t="s">
        <v>332</v>
      </c>
      <c r="C330" s="2">
        <v>42646</v>
      </c>
      <c r="D330" t="s">
        <v>269</v>
      </c>
      <c r="E330" t="s">
        <v>156</v>
      </c>
      <c r="F330" t="s">
        <v>17</v>
      </c>
      <c r="G330">
        <v>33.088142395019531</v>
      </c>
      <c r="H330">
        <v>33.068729400634766</v>
      </c>
      <c r="I330">
        <v>0.1575937420129776</v>
      </c>
      <c r="J330">
        <v>1.0159969097003341E-3</v>
      </c>
      <c r="K330">
        <v>1.0333588579669595E-3</v>
      </c>
      <c r="L330">
        <v>1.1107937461929396E-4</v>
      </c>
      <c r="M330" t="s">
        <v>330</v>
      </c>
    </row>
    <row r="331" spans="1:13" x14ac:dyDescent="0.25">
      <c r="A331" t="s">
        <v>76</v>
      </c>
      <c r="B331" t="s">
        <v>332</v>
      </c>
      <c r="C331" s="2">
        <v>42646</v>
      </c>
      <c r="D331" t="s">
        <v>269</v>
      </c>
      <c r="E331" t="s">
        <v>156</v>
      </c>
      <c r="F331" t="s">
        <v>17</v>
      </c>
      <c r="G331">
        <v>32.902328491210938</v>
      </c>
      <c r="H331">
        <v>33.068729400634766</v>
      </c>
      <c r="I331">
        <v>0.1575937420129776</v>
      </c>
      <c r="J331">
        <v>1.1520967818796635E-3</v>
      </c>
      <c r="K331">
        <v>1.0333588579669595E-3</v>
      </c>
      <c r="L331">
        <v>1.1107937461929396E-4</v>
      </c>
      <c r="M331" t="s">
        <v>330</v>
      </c>
    </row>
    <row r="332" spans="1:13" x14ac:dyDescent="0.25">
      <c r="A332" t="s">
        <v>130</v>
      </c>
      <c r="B332" t="s">
        <v>333</v>
      </c>
      <c r="C332" s="2">
        <v>42647</v>
      </c>
      <c r="D332" t="s">
        <v>269</v>
      </c>
      <c r="E332" t="s">
        <v>156</v>
      </c>
      <c r="F332" t="s">
        <v>17</v>
      </c>
      <c r="G332">
        <v>32.014545440673828</v>
      </c>
      <c r="H332">
        <v>32.051223754882813</v>
      </c>
      <c r="I332">
        <v>0.20207320153713226</v>
      </c>
      <c r="J332">
        <v>2.1005873568356037E-3</v>
      </c>
      <c r="K332">
        <v>2.0617365371435881E-3</v>
      </c>
      <c r="L332">
        <v>2.7613461134023964E-4</v>
      </c>
      <c r="M332" t="s">
        <v>330</v>
      </c>
    </row>
    <row r="333" spans="1:13" x14ac:dyDescent="0.25">
      <c r="A333" t="s">
        <v>160</v>
      </c>
      <c r="B333" t="s">
        <v>333</v>
      </c>
      <c r="C333" s="2">
        <v>42647</v>
      </c>
      <c r="D333" t="s">
        <v>269</v>
      </c>
      <c r="E333" t="s">
        <v>156</v>
      </c>
      <c r="F333" t="s">
        <v>17</v>
      </c>
      <c r="G333">
        <v>31.870000839233398</v>
      </c>
      <c r="H333">
        <v>32.051223754882813</v>
      </c>
      <c r="I333">
        <v>0.20207320153713226</v>
      </c>
      <c r="J333">
        <v>2.3163885343819857E-3</v>
      </c>
      <c r="K333">
        <v>2.0617365371435881E-3</v>
      </c>
      <c r="L333">
        <v>2.7613461134023964E-4</v>
      </c>
      <c r="M333" t="s">
        <v>330</v>
      </c>
    </row>
    <row r="334" spans="1:13" x14ac:dyDescent="0.25">
      <c r="A334" t="s">
        <v>80</v>
      </c>
      <c r="B334" t="s">
        <v>333</v>
      </c>
      <c r="C334" s="2">
        <v>42647</v>
      </c>
      <c r="D334" t="s">
        <v>269</v>
      </c>
      <c r="E334" t="s">
        <v>156</v>
      </c>
      <c r="F334" t="s">
        <v>17</v>
      </c>
      <c r="G334">
        <v>32.269123077392578</v>
      </c>
      <c r="H334">
        <v>32.051223754882813</v>
      </c>
      <c r="I334">
        <v>0.20207320153713226</v>
      </c>
      <c r="J334">
        <v>1.7682341858744621E-3</v>
      </c>
      <c r="K334">
        <v>2.0617365371435881E-3</v>
      </c>
      <c r="L334">
        <v>2.7613461134023964E-4</v>
      </c>
      <c r="M334" t="s">
        <v>330</v>
      </c>
    </row>
    <row r="335" spans="1:13" x14ac:dyDescent="0.25">
      <c r="A335" t="s">
        <v>13</v>
      </c>
      <c r="B335" t="s">
        <v>334</v>
      </c>
      <c r="C335" s="2">
        <v>42647</v>
      </c>
      <c r="D335" t="s">
        <v>269</v>
      </c>
      <c r="E335" t="s">
        <v>156</v>
      </c>
      <c r="F335" t="s">
        <v>17</v>
      </c>
      <c r="G335">
        <v>31.584857940673828</v>
      </c>
      <c r="H335">
        <v>31.5887451171875</v>
      </c>
      <c r="I335">
        <v>9.4583339989185333E-2</v>
      </c>
      <c r="J335">
        <v>2.8092681895941496E-3</v>
      </c>
      <c r="K335">
        <v>2.8057117015123367E-3</v>
      </c>
      <c r="L335">
        <v>1.7909466987475753E-4</v>
      </c>
      <c r="M335" t="s">
        <v>330</v>
      </c>
    </row>
    <row r="336" spans="1:13" x14ac:dyDescent="0.25">
      <c r="A336" t="s">
        <v>162</v>
      </c>
      <c r="B336" t="s">
        <v>334</v>
      </c>
      <c r="C336" s="2">
        <v>42647</v>
      </c>
      <c r="D336" t="s">
        <v>269</v>
      </c>
      <c r="E336" t="s">
        <v>156</v>
      </c>
      <c r="F336" t="s">
        <v>17</v>
      </c>
      <c r="G336">
        <v>31.685211181640625</v>
      </c>
      <c r="H336">
        <v>31.5887451171875</v>
      </c>
      <c r="I336">
        <v>9.4583339989185333E-2</v>
      </c>
      <c r="J336">
        <v>2.6248651556670666E-3</v>
      </c>
      <c r="K336">
        <v>2.8057117015123367E-3</v>
      </c>
      <c r="L336">
        <v>1.7909466987475753E-4</v>
      </c>
      <c r="M336" t="s">
        <v>330</v>
      </c>
    </row>
    <row r="337" spans="1:13" x14ac:dyDescent="0.25">
      <c r="A337" t="s">
        <v>84</v>
      </c>
      <c r="B337" t="s">
        <v>334</v>
      </c>
      <c r="C337" s="2">
        <v>42647</v>
      </c>
      <c r="D337" t="s">
        <v>269</v>
      </c>
      <c r="E337" t="s">
        <v>156</v>
      </c>
      <c r="F337" t="s">
        <v>17</v>
      </c>
      <c r="G337">
        <v>31.496164321899414</v>
      </c>
      <c r="H337">
        <v>31.5887451171875</v>
      </c>
      <c r="I337">
        <v>9.4583339989185333E-2</v>
      </c>
      <c r="J337">
        <v>2.9830015264451504E-3</v>
      </c>
      <c r="K337">
        <v>2.8057117015123367E-3</v>
      </c>
      <c r="L337">
        <v>1.7909466987475753E-4</v>
      </c>
      <c r="M337" t="s">
        <v>330</v>
      </c>
    </row>
    <row r="338" spans="1:13" x14ac:dyDescent="0.25">
      <c r="A338" t="s">
        <v>20</v>
      </c>
      <c r="B338" t="s">
        <v>335</v>
      </c>
      <c r="C338" s="2">
        <v>42648</v>
      </c>
      <c r="D338" t="s">
        <v>269</v>
      </c>
      <c r="E338" t="s">
        <v>156</v>
      </c>
      <c r="F338" t="s">
        <v>17</v>
      </c>
      <c r="G338">
        <v>31.317850112915039</v>
      </c>
      <c r="H338">
        <v>31.45233154296875</v>
      </c>
      <c r="I338">
        <v>0.21412631869316101</v>
      </c>
      <c r="J338">
        <v>3.3654756844043732E-3</v>
      </c>
      <c r="K338">
        <v>3.0937257688492537E-3</v>
      </c>
      <c r="L338">
        <v>4.2826923890970647E-4</v>
      </c>
      <c r="M338" t="s">
        <v>330</v>
      </c>
    </row>
    <row r="339" spans="1:13" x14ac:dyDescent="0.25">
      <c r="A339" t="s">
        <v>164</v>
      </c>
      <c r="B339" t="s">
        <v>335</v>
      </c>
      <c r="C339" s="2">
        <v>42648</v>
      </c>
      <c r="D339" t="s">
        <v>269</v>
      </c>
      <c r="E339" t="s">
        <v>156</v>
      </c>
      <c r="F339" t="s">
        <v>17</v>
      </c>
      <c r="G339">
        <v>31.33989143371582</v>
      </c>
      <c r="H339">
        <v>31.45233154296875</v>
      </c>
      <c r="I339">
        <v>0.21412631869316101</v>
      </c>
      <c r="J339">
        <v>3.3156615681946278E-3</v>
      </c>
      <c r="K339">
        <v>3.0937257688492537E-3</v>
      </c>
      <c r="L339">
        <v>4.2826923890970647E-4</v>
      </c>
      <c r="M339" t="s">
        <v>330</v>
      </c>
    </row>
    <row r="340" spans="1:13" x14ac:dyDescent="0.25">
      <c r="A340" t="s">
        <v>88</v>
      </c>
      <c r="B340" t="s">
        <v>335</v>
      </c>
      <c r="C340" s="2">
        <v>42648</v>
      </c>
      <c r="D340" t="s">
        <v>269</v>
      </c>
      <c r="E340" t="s">
        <v>156</v>
      </c>
      <c r="F340" t="s">
        <v>17</v>
      </c>
      <c r="G340">
        <v>31.699256896972656</v>
      </c>
      <c r="H340">
        <v>31.45233154296875</v>
      </c>
      <c r="I340">
        <v>0.21412631869316101</v>
      </c>
      <c r="J340">
        <v>2.60004005394876E-3</v>
      </c>
      <c r="K340">
        <v>3.0937257688492537E-3</v>
      </c>
      <c r="L340">
        <v>4.2826923890970647E-4</v>
      </c>
      <c r="M340" t="s">
        <v>330</v>
      </c>
    </row>
    <row r="341" spans="1:13" x14ac:dyDescent="0.25">
      <c r="A341" t="s">
        <v>24</v>
      </c>
      <c r="B341" t="s">
        <v>336</v>
      </c>
      <c r="C341" s="2">
        <v>42648</v>
      </c>
      <c r="D341" t="s">
        <v>269</v>
      </c>
      <c r="E341" t="s">
        <v>156</v>
      </c>
      <c r="F341" t="s">
        <v>17</v>
      </c>
      <c r="G341">
        <v>31.285514831542969</v>
      </c>
      <c r="H341">
        <v>31.318962097167969</v>
      </c>
      <c r="I341">
        <v>9.0801037847995758E-2</v>
      </c>
      <c r="J341">
        <v>3.4399118740111589E-3</v>
      </c>
      <c r="K341">
        <v>3.3671334385871887E-3</v>
      </c>
      <c r="L341">
        <v>2.0370008132886142E-4</v>
      </c>
      <c r="M341" t="s">
        <v>330</v>
      </c>
    </row>
    <row r="342" spans="1:13" x14ac:dyDescent="0.25">
      <c r="A342" t="s">
        <v>166</v>
      </c>
      <c r="B342" t="s">
        <v>336</v>
      </c>
      <c r="C342" s="2">
        <v>42648</v>
      </c>
      <c r="D342" t="s">
        <v>269</v>
      </c>
      <c r="E342" t="s">
        <v>156</v>
      </c>
      <c r="F342" t="s">
        <v>17</v>
      </c>
      <c r="G342">
        <v>31.249629974365234</v>
      </c>
      <c r="H342">
        <v>31.318962097167969</v>
      </c>
      <c r="I342">
        <v>9.0801037847995758E-2</v>
      </c>
      <c r="J342">
        <v>3.5244482569396496E-3</v>
      </c>
      <c r="K342">
        <v>3.3671334385871887E-3</v>
      </c>
      <c r="L342">
        <v>2.0370008132886142E-4</v>
      </c>
      <c r="M342" t="s">
        <v>330</v>
      </c>
    </row>
    <row r="343" spans="1:13" x14ac:dyDescent="0.25">
      <c r="A343" t="s">
        <v>92</v>
      </c>
      <c r="B343" t="s">
        <v>336</v>
      </c>
      <c r="C343" s="2">
        <v>42648</v>
      </c>
      <c r="D343" t="s">
        <v>269</v>
      </c>
      <c r="E343" t="s">
        <v>156</v>
      </c>
      <c r="F343" t="s">
        <v>17</v>
      </c>
      <c r="G343">
        <v>31.421743392944336</v>
      </c>
      <c r="H343">
        <v>31.318962097167969</v>
      </c>
      <c r="I343">
        <v>9.0801037847995758E-2</v>
      </c>
      <c r="J343">
        <v>3.1370404176414013E-3</v>
      </c>
      <c r="K343">
        <v>3.3671334385871887E-3</v>
      </c>
      <c r="L343">
        <v>2.0370008132886142E-4</v>
      </c>
      <c r="M343" t="s">
        <v>330</v>
      </c>
    </row>
    <row r="344" spans="1:13" x14ac:dyDescent="0.25">
      <c r="A344" t="s">
        <v>30</v>
      </c>
      <c r="B344" t="s">
        <v>337</v>
      </c>
      <c r="C344" s="2">
        <v>42649</v>
      </c>
      <c r="D344" t="s">
        <v>269</v>
      </c>
      <c r="E344" t="s">
        <v>156</v>
      </c>
      <c r="F344" t="s">
        <v>17</v>
      </c>
      <c r="G344">
        <v>30.367532730102539</v>
      </c>
      <c r="H344">
        <v>30.474267959594727</v>
      </c>
      <c r="I344">
        <v>9.8338313400745392E-2</v>
      </c>
      <c r="J344">
        <v>6.4013614319264889E-3</v>
      </c>
      <c r="K344">
        <v>5.9642400592565536E-3</v>
      </c>
      <c r="L344">
        <v>4.0039053419604897E-4</v>
      </c>
      <c r="M344" t="s">
        <v>330</v>
      </c>
    </row>
    <row r="345" spans="1:13" x14ac:dyDescent="0.25">
      <c r="A345" t="s">
        <v>168</v>
      </c>
      <c r="B345" t="s">
        <v>337</v>
      </c>
      <c r="C345" s="2">
        <v>42649</v>
      </c>
      <c r="D345" t="s">
        <v>269</v>
      </c>
      <c r="E345" t="s">
        <v>156</v>
      </c>
      <c r="F345" t="s">
        <v>17</v>
      </c>
      <c r="G345">
        <v>30.561191558837891</v>
      </c>
      <c r="H345">
        <v>30.474267959594727</v>
      </c>
      <c r="I345">
        <v>9.8338313400745392E-2</v>
      </c>
      <c r="J345">
        <v>5.6152716279029846E-3</v>
      </c>
      <c r="K345">
        <v>5.9642400592565536E-3</v>
      </c>
      <c r="L345">
        <v>4.0039053419604897E-4</v>
      </c>
      <c r="M345" t="s">
        <v>330</v>
      </c>
    </row>
    <row r="346" spans="1:13" x14ac:dyDescent="0.25">
      <c r="A346" t="s">
        <v>96</v>
      </c>
      <c r="B346" t="s">
        <v>337</v>
      </c>
      <c r="C346" s="2">
        <v>42649</v>
      </c>
      <c r="D346" t="s">
        <v>269</v>
      </c>
      <c r="E346" t="s">
        <v>156</v>
      </c>
      <c r="F346" t="s">
        <v>17</v>
      </c>
      <c r="G346">
        <v>30.494085311889648</v>
      </c>
      <c r="H346">
        <v>30.474267959594727</v>
      </c>
      <c r="I346">
        <v>9.8338313400745392E-2</v>
      </c>
      <c r="J346">
        <v>5.8760861866176128E-3</v>
      </c>
      <c r="K346">
        <v>5.9642400592565536E-3</v>
      </c>
      <c r="L346">
        <v>4.0039053419604897E-4</v>
      </c>
      <c r="M346" t="s">
        <v>330</v>
      </c>
    </row>
    <row r="347" spans="1:13" x14ac:dyDescent="0.25">
      <c r="A347" t="s">
        <v>34</v>
      </c>
      <c r="B347" t="s">
        <v>338</v>
      </c>
      <c r="C347" s="2">
        <v>42649</v>
      </c>
      <c r="D347" t="s">
        <v>269</v>
      </c>
      <c r="E347" t="s">
        <v>156</v>
      </c>
      <c r="F347" t="s">
        <v>17</v>
      </c>
      <c r="G347">
        <v>30.873874664306641</v>
      </c>
      <c r="H347">
        <v>30.876321792602539</v>
      </c>
      <c r="I347">
        <v>1.8022771924734116E-2</v>
      </c>
      <c r="J347">
        <v>4.5446143485605717E-3</v>
      </c>
      <c r="K347">
        <v>4.5373165048658848E-3</v>
      </c>
      <c r="L347">
        <v>5.5256830819416791E-5</v>
      </c>
      <c r="M347" t="s">
        <v>330</v>
      </c>
    </row>
    <row r="348" spans="1:13" x14ac:dyDescent="0.25">
      <c r="A348" t="s">
        <v>112</v>
      </c>
      <c r="B348" t="s">
        <v>338</v>
      </c>
      <c r="C348" s="2">
        <v>42649</v>
      </c>
      <c r="D348" t="s">
        <v>269</v>
      </c>
      <c r="E348" t="s">
        <v>156</v>
      </c>
      <c r="F348" t="s">
        <v>17</v>
      </c>
      <c r="G348">
        <v>30.895444869995117</v>
      </c>
      <c r="H348">
        <v>30.876321792602539</v>
      </c>
      <c r="I348">
        <v>1.8022771924734116E-2</v>
      </c>
      <c r="J348">
        <v>4.4787740334868431E-3</v>
      </c>
      <c r="K348">
        <v>4.5373165048658848E-3</v>
      </c>
      <c r="L348">
        <v>5.5256830819416791E-5</v>
      </c>
      <c r="M348" t="s">
        <v>330</v>
      </c>
    </row>
    <row r="349" spans="1:13" x14ac:dyDescent="0.25">
      <c r="A349" t="s">
        <v>100</v>
      </c>
      <c r="B349" t="s">
        <v>338</v>
      </c>
      <c r="C349" s="2">
        <v>42649</v>
      </c>
      <c r="D349" t="s">
        <v>269</v>
      </c>
      <c r="E349" t="s">
        <v>156</v>
      </c>
      <c r="F349" t="s">
        <v>17</v>
      </c>
      <c r="G349">
        <v>30.859649658203125</v>
      </c>
      <c r="H349">
        <v>30.876321792602539</v>
      </c>
      <c r="I349">
        <v>1.8022771924734116E-2</v>
      </c>
      <c r="J349">
        <v>4.5885625295341015E-3</v>
      </c>
      <c r="K349">
        <v>4.5373165048658848E-3</v>
      </c>
      <c r="L349">
        <v>5.5256830819416791E-5</v>
      </c>
      <c r="M349" t="s">
        <v>330</v>
      </c>
    </row>
    <row r="350" spans="1:13" x14ac:dyDescent="0.25">
      <c r="A350" t="s">
        <v>38</v>
      </c>
      <c r="B350" t="s">
        <v>339</v>
      </c>
      <c r="C350" s="2">
        <v>42650</v>
      </c>
      <c r="D350" t="s">
        <v>269</v>
      </c>
      <c r="E350" t="s">
        <v>156</v>
      </c>
      <c r="F350" t="s">
        <v>17</v>
      </c>
      <c r="G350">
        <v>31.37884521484375</v>
      </c>
      <c r="H350">
        <v>31.276826858520508</v>
      </c>
      <c r="I350">
        <v>0.16997678577899933</v>
      </c>
      <c r="J350">
        <v>3.2294208649545908E-3</v>
      </c>
      <c r="K350">
        <v>3.4757980611175299E-3</v>
      </c>
      <c r="L350">
        <v>4.1199810220859945E-4</v>
      </c>
      <c r="M350" t="s">
        <v>330</v>
      </c>
    </row>
    <row r="351" spans="1:13" x14ac:dyDescent="0.25">
      <c r="A351" t="s">
        <v>116</v>
      </c>
      <c r="B351" t="s">
        <v>339</v>
      </c>
      <c r="C351" s="2">
        <v>42650</v>
      </c>
      <c r="D351" t="s">
        <v>269</v>
      </c>
      <c r="E351" t="s">
        <v>156</v>
      </c>
      <c r="F351" t="s">
        <v>17</v>
      </c>
      <c r="G351">
        <v>31.371028900146484</v>
      </c>
      <c r="H351">
        <v>31.276826858520508</v>
      </c>
      <c r="I351">
        <v>0.16997678577899933</v>
      </c>
      <c r="J351">
        <v>3.2465436961501837E-3</v>
      </c>
      <c r="K351">
        <v>3.4757980611175299E-3</v>
      </c>
      <c r="L351">
        <v>4.1199810220859945E-4</v>
      </c>
      <c r="M351" t="s">
        <v>330</v>
      </c>
    </row>
    <row r="352" spans="1:13" x14ac:dyDescent="0.25">
      <c r="A352" t="s">
        <v>104</v>
      </c>
      <c r="B352" t="s">
        <v>339</v>
      </c>
      <c r="C352" s="2">
        <v>42650</v>
      </c>
      <c r="D352" t="s">
        <v>269</v>
      </c>
      <c r="E352" t="s">
        <v>156</v>
      </c>
      <c r="F352" t="s">
        <v>17</v>
      </c>
      <c r="G352">
        <v>31.080606460571289</v>
      </c>
      <c r="H352">
        <v>31.276826858520508</v>
      </c>
      <c r="I352">
        <v>0.16997678577899933</v>
      </c>
      <c r="J352">
        <v>3.9514298550784588E-3</v>
      </c>
      <c r="K352">
        <v>3.4757980611175299E-3</v>
      </c>
      <c r="L352">
        <v>4.1199810220859945E-4</v>
      </c>
      <c r="M352" t="s">
        <v>330</v>
      </c>
    </row>
    <row r="353" spans="1:13" x14ac:dyDescent="0.25">
      <c r="A353" t="s">
        <v>42</v>
      </c>
      <c r="B353" t="s">
        <v>340</v>
      </c>
      <c r="C353" s="2">
        <v>42650</v>
      </c>
      <c r="D353" t="s">
        <v>269</v>
      </c>
      <c r="E353" t="s">
        <v>156</v>
      </c>
      <c r="F353" t="s">
        <v>17</v>
      </c>
      <c r="G353">
        <v>37.652694702148438</v>
      </c>
      <c r="H353">
        <v>38.044219970703125</v>
      </c>
      <c r="I353">
        <v>1.4832397699356079</v>
      </c>
      <c r="J353">
        <v>4.6314627979882061E-5</v>
      </c>
      <c r="K353">
        <v>4.6906439820304513E-5</v>
      </c>
      <c r="L353">
        <v>3.5487097193254158E-5</v>
      </c>
      <c r="M353" t="s">
        <v>330</v>
      </c>
    </row>
    <row r="354" spans="1:13" x14ac:dyDescent="0.25">
      <c r="A354" t="s">
        <v>120</v>
      </c>
      <c r="B354" t="s">
        <v>340</v>
      </c>
      <c r="C354" s="2">
        <v>42650</v>
      </c>
      <c r="D354" t="s">
        <v>269</v>
      </c>
      <c r="E354" t="s">
        <v>156</v>
      </c>
      <c r="F354" t="s">
        <v>17</v>
      </c>
      <c r="G354">
        <v>36.796016693115234</v>
      </c>
      <c r="H354">
        <v>38.044219970703125</v>
      </c>
      <c r="I354">
        <v>1.4832397699356079</v>
      </c>
      <c r="J354">
        <v>8.268573583336547E-5</v>
      </c>
      <c r="K354">
        <v>4.6906439820304513E-5</v>
      </c>
      <c r="L354">
        <v>3.5487097193254158E-5</v>
      </c>
      <c r="M354" t="s">
        <v>330</v>
      </c>
    </row>
    <row r="355" spans="1:13" x14ac:dyDescent="0.25">
      <c r="A355" t="s">
        <v>108</v>
      </c>
      <c r="B355" t="s">
        <v>340</v>
      </c>
      <c r="C355" s="2">
        <v>42650</v>
      </c>
      <c r="D355" t="s">
        <v>269</v>
      </c>
      <c r="E355" t="s">
        <v>156</v>
      </c>
      <c r="F355" t="s">
        <v>17</v>
      </c>
      <c r="G355">
        <v>39.683944702148438</v>
      </c>
      <c r="H355">
        <v>38.044219970703125</v>
      </c>
      <c r="I355">
        <v>1.4832397699356079</v>
      </c>
      <c r="J355">
        <v>1.1718945643224288E-5</v>
      </c>
      <c r="K355">
        <v>4.6906439820304513E-5</v>
      </c>
      <c r="L355">
        <v>3.5487097193254158E-5</v>
      </c>
      <c r="M355" t="s">
        <v>330</v>
      </c>
    </row>
    <row r="356" spans="1:13" x14ac:dyDescent="0.25">
      <c r="A356" t="s">
        <v>46</v>
      </c>
      <c r="B356" t="s">
        <v>341</v>
      </c>
      <c r="C356" s="2">
        <v>42651</v>
      </c>
      <c r="D356" t="s">
        <v>269</v>
      </c>
      <c r="E356" t="s">
        <v>156</v>
      </c>
      <c r="F356" t="s">
        <v>17</v>
      </c>
      <c r="G356">
        <v>31.063865661621094</v>
      </c>
      <c r="H356">
        <v>31.184587478637695</v>
      </c>
      <c r="I356">
        <v>0.17944616079330444</v>
      </c>
      <c r="J356">
        <v>3.9964383468031883E-3</v>
      </c>
      <c r="K356">
        <v>3.7007157225161791E-3</v>
      </c>
      <c r="L356">
        <v>4.3323455611243844E-4</v>
      </c>
      <c r="M356" t="s">
        <v>330</v>
      </c>
    </row>
    <row r="357" spans="1:13" x14ac:dyDescent="0.25">
      <c r="A357" t="s">
        <v>131</v>
      </c>
      <c r="B357" t="s">
        <v>341</v>
      </c>
      <c r="C357" s="2">
        <v>42651</v>
      </c>
      <c r="D357" t="s">
        <v>269</v>
      </c>
      <c r="E357" t="s">
        <v>156</v>
      </c>
      <c r="F357" t="s">
        <v>17</v>
      </c>
      <c r="G357">
        <v>31.390792846679688</v>
      </c>
      <c r="H357">
        <v>31.184587478637695</v>
      </c>
      <c r="I357">
        <v>0.17944616079330444</v>
      </c>
      <c r="J357">
        <v>3.2034218311309814E-3</v>
      </c>
      <c r="K357">
        <v>3.7007157225161791E-3</v>
      </c>
      <c r="L357">
        <v>4.3323455611243844E-4</v>
      </c>
      <c r="M357" t="s">
        <v>330</v>
      </c>
    </row>
    <row r="358" spans="1:13" x14ac:dyDescent="0.25">
      <c r="A358" t="s">
        <v>172</v>
      </c>
      <c r="B358" t="s">
        <v>341</v>
      </c>
      <c r="C358" s="2">
        <v>42651</v>
      </c>
      <c r="D358" t="s">
        <v>269</v>
      </c>
      <c r="E358" t="s">
        <v>156</v>
      </c>
      <c r="F358" t="s">
        <v>17</v>
      </c>
      <c r="G358">
        <v>31.099103927612305</v>
      </c>
      <c r="H358">
        <v>31.184587478637695</v>
      </c>
      <c r="I358">
        <v>0.17944616079330444</v>
      </c>
      <c r="J358">
        <v>3.9022876881062984E-3</v>
      </c>
      <c r="K358">
        <v>3.7007157225161791E-3</v>
      </c>
      <c r="L358">
        <v>4.3323455611243844E-4</v>
      </c>
      <c r="M358" t="s">
        <v>330</v>
      </c>
    </row>
    <row r="359" spans="1:13" x14ac:dyDescent="0.25">
      <c r="A359" t="s">
        <v>50</v>
      </c>
      <c r="B359" t="s">
        <v>342</v>
      </c>
      <c r="C359" s="2">
        <v>42651</v>
      </c>
      <c r="D359" t="s">
        <v>269</v>
      </c>
      <c r="E359" t="s">
        <v>156</v>
      </c>
      <c r="F359" t="s">
        <v>17</v>
      </c>
      <c r="G359">
        <v>31.584793090820313</v>
      </c>
      <c r="H359">
        <v>31.651029586791992</v>
      </c>
      <c r="I359">
        <v>0.25256505608558655</v>
      </c>
      <c r="J359">
        <v>2.8093913570046425E-3</v>
      </c>
      <c r="K359">
        <v>2.7119379956275225E-3</v>
      </c>
      <c r="L359">
        <v>4.4717200216837227E-4</v>
      </c>
      <c r="M359" t="s">
        <v>330</v>
      </c>
    </row>
    <row r="360" spans="1:13" x14ac:dyDescent="0.25">
      <c r="A360" t="s">
        <v>18</v>
      </c>
      <c r="B360" t="s">
        <v>342</v>
      </c>
      <c r="C360" s="2">
        <v>42651</v>
      </c>
      <c r="D360" t="s">
        <v>269</v>
      </c>
      <c r="E360" t="s">
        <v>156</v>
      </c>
      <c r="F360" t="s">
        <v>17</v>
      </c>
      <c r="G360">
        <v>31.930110931396484</v>
      </c>
      <c r="H360">
        <v>31.651029586791992</v>
      </c>
      <c r="I360">
        <v>0.25256505608558655</v>
      </c>
      <c r="J360">
        <v>2.2240760736167431E-3</v>
      </c>
      <c r="K360">
        <v>2.7119379956275225E-3</v>
      </c>
      <c r="L360">
        <v>4.4717200216837227E-4</v>
      </c>
      <c r="M360" t="s">
        <v>330</v>
      </c>
    </row>
    <row r="361" spans="1:13" x14ac:dyDescent="0.25">
      <c r="A361" t="s">
        <v>229</v>
      </c>
      <c r="B361" t="s">
        <v>342</v>
      </c>
      <c r="C361" s="2">
        <v>42651</v>
      </c>
      <c r="D361" t="s">
        <v>269</v>
      </c>
      <c r="E361" t="s">
        <v>156</v>
      </c>
      <c r="F361" t="s">
        <v>17</v>
      </c>
      <c r="G361">
        <v>31.438180923461914</v>
      </c>
      <c r="H361">
        <v>31.651029586791992</v>
      </c>
      <c r="I361">
        <v>0.25256505608558655</v>
      </c>
      <c r="J361">
        <v>3.1023470219224691E-3</v>
      </c>
      <c r="K361">
        <v>2.7119379956275225E-3</v>
      </c>
      <c r="L361">
        <v>4.4717200216837227E-4</v>
      </c>
      <c r="M361" t="s">
        <v>330</v>
      </c>
    </row>
    <row r="362" spans="1:13" x14ac:dyDescent="0.25">
      <c r="A362" t="s">
        <v>54</v>
      </c>
      <c r="B362" t="s">
        <v>343</v>
      </c>
      <c r="C362" s="2">
        <v>42652</v>
      </c>
      <c r="D362" t="s">
        <v>269</v>
      </c>
      <c r="E362" t="s">
        <v>156</v>
      </c>
      <c r="F362" t="s">
        <v>17</v>
      </c>
      <c r="G362">
        <v>29.191471099853516</v>
      </c>
      <c r="H362">
        <v>29.145393371582031</v>
      </c>
      <c r="I362">
        <v>5.2442457526922226E-2</v>
      </c>
      <c r="J362">
        <v>1.4184932224452496E-2</v>
      </c>
      <c r="K362">
        <v>1.46402632817626E-2</v>
      </c>
      <c r="L362">
        <v>5.2211730508133769E-4</v>
      </c>
      <c r="M362" t="s">
        <v>330</v>
      </c>
    </row>
    <row r="363" spans="1:13" x14ac:dyDescent="0.25">
      <c r="A363" t="s">
        <v>22</v>
      </c>
      <c r="B363" t="s">
        <v>343</v>
      </c>
      <c r="C363" s="2">
        <v>42652</v>
      </c>
      <c r="D363" t="s">
        <v>269</v>
      </c>
      <c r="E363" t="s">
        <v>156</v>
      </c>
      <c r="F363" t="s">
        <v>17</v>
      </c>
      <c r="G363">
        <v>29.156381607055664</v>
      </c>
      <c r="H363">
        <v>29.145393371582031</v>
      </c>
      <c r="I363">
        <v>5.2442457526922226E-2</v>
      </c>
      <c r="J363">
        <v>1.4525710605084896E-2</v>
      </c>
      <c r="K363">
        <v>1.46402632817626E-2</v>
      </c>
      <c r="L363">
        <v>5.2211730508133769E-4</v>
      </c>
      <c r="M363" t="s">
        <v>330</v>
      </c>
    </row>
    <row r="364" spans="1:13" x14ac:dyDescent="0.25">
      <c r="A364" t="s">
        <v>239</v>
      </c>
      <c r="B364" t="s">
        <v>343</v>
      </c>
      <c r="C364" s="2">
        <v>42652</v>
      </c>
      <c r="D364" t="s">
        <v>269</v>
      </c>
      <c r="E364" t="s">
        <v>156</v>
      </c>
      <c r="F364" t="s">
        <v>17</v>
      </c>
      <c r="G364">
        <v>29.088327407836914</v>
      </c>
      <c r="H364">
        <v>29.145393371582031</v>
      </c>
      <c r="I364">
        <v>5.2442457526922226E-2</v>
      </c>
      <c r="J364">
        <v>1.5210144221782684E-2</v>
      </c>
      <c r="K364">
        <v>1.46402632817626E-2</v>
      </c>
      <c r="L364">
        <v>5.2211730508133769E-4</v>
      </c>
      <c r="M364" t="s">
        <v>330</v>
      </c>
    </row>
    <row r="365" spans="1:13" x14ac:dyDescent="0.25">
      <c r="A365" t="s">
        <v>58</v>
      </c>
      <c r="B365" t="s">
        <v>344</v>
      </c>
      <c r="C365" s="2">
        <v>42652</v>
      </c>
      <c r="D365" t="s">
        <v>269</v>
      </c>
      <c r="E365" t="s">
        <v>156</v>
      </c>
      <c r="F365" t="s">
        <v>17</v>
      </c>
      <c r="G365">
        <v>29.208162307739258</v>
      </c>
      <c r="H365">
        <v>29.355527877807617</v>
      </c>
      <c r="I365">
        <v>0.12801693379878998</v>
      </c>
      <c r="J365">
        <v>1.402564998716116E-2</v>
      </c>
      <c r="K365">
        <v>1.2727013789117336E-2</v>
      </c>
      <c r="L365">
        <v>1.1276472359895706E-3</v>
      </c>
      <c r="M365" t="s">
        <v>330</v>
      </c>
    </row>
    <row r="366" spans="1:13" x14ac:dyDescent="0.25">
      <c r="A366" t="s">
        <v>28</v>
      </c>
      <c r="B366" t="s">
        <v>344</v>
      </c>
      <c r="C366" s="2">
        <v>42652</v>
      </c>
      <c r="D366" t="s">
        <v>269</v>
      </c>
      <c r="E366" t="s">
        <v>156</v>
      </c>
      <c r="F366" t="s">
        <v>17</v>
      </c>
      <c r="G366">
        <v>29.439260482788086</v>
      </c>
      <c r="H366">
        <v>29.355527877807617</v>
      </c>
      <c r="I366">
        <v>0.12801693379878998</v>
      </c>
      <c r="J366">
        <v>1.1995568871498108E-2</v>
      </c>
      <c r="K366">
        <v>1.2727013789117336E-2</v>
      </c>
      <c r="L366">
        <v>1.1276472359895706E-3</v>
      </c>
      <c r="M366" t="s">
        <v>330</v>
      </c>
    </row>
    <row r="367" spans="1:13" x14ac:dyDescent="0.25">
      <c r="A367" t="s">
        <v>246</v>
      </c>
      <c r="B367" t="s">
        <v>344</v>
      </c>
      <c r="C367" s="2">
        <v>42652</v>
      </c>
      <c r="D367" t="s">
        <v>269</v>
      </c>
      <c r="E367" t="s">
        <v>156</v>
      </c>
      <c r="F367" t="s">
        <v>17</v>
      </c>
      <c r="G367">
        <v>29.419158935546875</v>
      </c>
      <c r="H367">
        <v>29.355527877807617</v>
      </c>
      <c r="I367">
        <v>0.12801693379878998</v>
      </c>
      <c r="J367">
        <v>1.2159819714725018E-2</v>
      </c>
      <c r="K367">
        <v>1.2727013789117336E-2</v>
      </c>
      <c r="L367">
        <v>1.1276472359895706E-3</v>
      </c>
      <c r="M367" t="s">
        <v>330</v>
      </c>
    </row>
    <row r="368" spans="1:13" x14ac:dyDescent="0.25">
      <c r="A368" t="s">
        <v>172</v>
      </c>
      <c r="B368" t="s">
        <v>23</v>
      </c>
      <c r="D368" t="s">
        <v>269</v>
      </c>
      <c r="E368" t="s">
        <v>156</v>
      </c>
      <c r="F368" t="s">
        <v>17</v>
      </c>
      <c r="G368" t="s">
        <v>26</v>
      </c>
      <c r="H368" t="s">
        <v>27</v>
      </c>
      <c r="I368" t="s">
        <v>27</v>
      </c>
      <c r="J368" t="s">
        <v>27</v>
      </c>
      <c r="K368" t="s">
        <v>27</v>
      </c>
      <c r="L368" t="s">
        <v>27</v>
      </c>
      <c r="M368" t="s">
        <v>274</v>
      </c>
    </row>
    <row r="369" spans="1:13" x14ac:dyDescent="0.25">
      <c r="A369" t="s">
        <v>227</v>
      </c>
      <c r="B369" t="s">
        <v>23</v>
      </c>
      <c r="D369" t="s">
        <v>269</v>
      </c>
      <c r="E369" t="s">
        <v>156</v>
      </c>
      <c r="F369" t="s">
        <v>17</v>
      </c>
      <c r="G369" t="s">
        <v>26</v>
      </c>
      <c r="H369" t="s">
        <v>27</v>
      </c>
      <c r="I369" t="s">
        <v>27</v>
      </c>
      <c r="J369" t="s">
        <v>27</v>
      </c>
      <c r="K369" t="s">
        <v>27</v>
      </c>
      <c r="L369" t="s">
        <v>27</v>
      </c>
      <c r="M369" t="s">
        <v>274</v>
      </c>
    </row>
    <row r="370" spans="1:13" x14ac:dyDescent="0.25">
      <c r="A370" t="s">
        <v>172</v>
      </c>
      <c r="B370" t="s">
        <v>57</v>
      </c>
      <c r="D370" t="s">
        <v>269</v>
      </c>
      <c r="E370" t="s">
        <v>156</v>
      </c>
      <c r="F370" t="s">
        <v>17</v>
      </c>
      <c r="G370" t="s">
        <v>26</v>
      </c>
      <c r="H370" t="s">
        <v>27</v>
      </c>
      <c r="I370" t="s">
        <v>27</v>
      </c>
      <c r="J370" t="s">
        <v>27</v>
      </c>
      <c r="K370" t="s">
        <v>27</v>
      </c>
      <c r="L370" t="s">
        <v>27</v>
      </c>
      <c r="M370" t="s">
        <v>302</v>
      </c>
    </row>
    <row r="371" spans="1:13" x14ac:dyDescent="0.25">
      <c r="A371" t="s">
        <v>227</v>
      </c>
      <c r="B371" t="s">
        <v>57</v>
      </c>
      <c r="D371" t="s">
        <v>269</v>
      </c>
      <c r="E371" t="s">
        <v>156</v>
      </c>
      <c r="F371" t="s">
        <v>17</v>
      </c>
      <c r="G371" t="s">
        <v>26</v>
      </c>
      <c r="H371" t="s">
        <v>27</v>
      </c>
      <c r="I371" t="s">
        <v>27</v>
      </c>
      <c r="J371" t="s">
        <v>27</v>
      </c>
      <c r="K371" t="s">
        <v>27</v>
      </c>
      <c r="L371" t="s">
        <v>27</v>
      </c>
      <c r="M371" t="s">
        <v>302</v>
      </c>
    </row>
    <row r="372" spans="1:13" x14ac:dyDescent="0.25">
      <c r="A372" t="s">
        <v>66</v>
      </c>
      <c r="B372" t="s">
        <v>89</v>
      </c>
      <c r="D372" t="s">
        <v>269</v>
      </c>
      <c r="E372" t="s">
        <v>156</v>
      </c>
      <c r="F372" t="s">
        <v>17</v>
      </c>
      <c r="G372" t="s">
        <v>26</v>
      </c>
      <c r="H372" t="s">
        <v>27</v>
      </c>
      <c r="I372" t="s">
        <v>27</v>
      </c>
      <c r="J372" t="s">
        <v>27</v>
      </c>
      <c r="K372" t="s">
        <v>27</v>
      </c>
      <c r="L372" t="s">
        <v>27</v>
      </c>
      <c r="M372" t="s">
        <v>330</v>
      </c>
    </row>
    <row r="373" spans="1:13" x14ac:dyDescent="0.25">
      <c r="A373" t="s">
        <v>36</v>
      </c>
      <c r="B373" t="s">
        <v>89</v>
      </c>
      <c r="D373" t="s">
        <v>269</v>
      </c>
      <c r="E373" t="s">
        <v>156</v>
      </c>
      <c r="F373" t="s">
        <v>17</v>
      </c>
      <c r="G373" t="s">
        <v>26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 t="s">
        <v>330</v>
      </c>
    </row>
    <row r="374" spans="1:13" x14ac:dyDescent="0.25">
      <c r="A374" t="s">
        <v>70</v>
      </c>
      <c r="B374" t="s">
        <v>345</v>
      </c>
      <c r="D374" t="s">
        <v>269</v>
      </c>
      <c r="E374" t="s">
        <v>156</v>
      </c>
      <c r="F374" t="s">
        <v>17</v>
      </c>
      <c r="G374" t="s">
        <v>26</v>
      </c>
      <c r="H374" t="s">
        <v>27</v>
      </c>
      <c r="I374" t="s">
        <v>27</v>
      </c>
      <c r="J374" t="s">
        <v>27</v>
      </c>
      <c r="K374" t="s">
        <v>27</v>
      </c>
      <c r="L374" t="s">
        <v>27</v>
      </c>
      <c r="M374" t="s">
        <v>330</v>
      </c>
    </row>
    <row r="375" spans="1:13" x14ac:dyDescent="0.25">
      <c r="A375" t="s">
        <v>40</v>
      </c>
      <c r="B375" t="s">
        <v>345</v>
      </c>
      <c r="D375" t="s">
        <v>269</v>
      </c>
      <c r="E375" t="s">
        <v>156</v>
      </c>
      <c r="F375" t="s">
        <v>17</v>
      </c>
      <c r="G375" t="s">
        <v>26</v>
      </c>
      <c r="H375" t="s">
        <v>27</v>
      </c>
      <c r="I375" t="s">
        <v>27</v>
      </c>
      <c r="J375" t="s">
        <v>27</v>
      </c>
      <c r="K375" t="s">
        <v>27</v>
      </c>
      <c r="L375" t="s">
        <v>27</v>
      </c>
      <c r="M375" t="s">
        <v>330</v>
      </c>
    </row>
    <row r="376" spans="1:13" x14ac:dyDescent="0.25">
      <c r="A376" t="s">
        <v>130</v>
      </c>
      <c r="B376" t="s">
        <v>225</v>
      </c>
      <c r="D376" t="s">
        <v>269</v>
      </c>
      <c r="E376" t="s">
        <v>156</v>
      </c>
      <c r="F376" t="s">
        <v>17</v>
      </c>
      <c r="G376" t="s">
        <v>26</v>
      </c>
      <c r="H376" t="s">
        <v>27</v>
      </c>
      <c r="I376" t="s">
        <v>27</v>
      </c>
      <c r="J376" t="s">
        <v>27</v>
      </c>
      <c r="K376" t="s">
        <v>27</v>
      </c>
      <c r="L376" t="s">
        <v>27</v>
      </c>
      <c r="M376" t="s">
        <v>271</v>
      </c>
    </row>
    <row r="377" spans="1:13" x14ac:dyDescent="0.25">
      <c r="A377" t="s">
        <v>131</v>
      </c>
      <c r="B377" t="s">
        <v>225</v>
      </c>
      <c r="D377" t="s">
        <v>269</v>
      </c>
      <c r="E377" t="s">
        <v>156</v>
      </c>
      <c r="F377" t="s">
        <v>17</v>
      </c>
      <c r="G377" t="s">
        <v>26</v>
      </c>
      <c r="H377" t="s">
        <v>27</v>
      </c>
      <c r="I377" t="s">
        <v>27</v>
      </c>
      <c r="J377" t="s">
        <v>27</v>
      </c>
      <c r="K377" t="s">
        <v>27</v>
      </c>
      <c r="L377" t="s">
        <v>27</v>
      </c>
      <c r="M377" t="s">
        <v>271</v>
      </c>
    </row>
    <row r="378" spans="1:13" x14ac:dyDescent="0.25">
      <c r="A378" t="s">
        <v>132</v>
      </c>
      <c r="B378" t="s">
        <v>225</v>
      </c>
      <c r="D378" t="s">
        <v>269</v>
      </c>
      <c r="E378" t="s">
        <v>156</v>
      </c>
      <c r="F378" t="s">
        <v>17</v>
      </c>
      <c r="G378" t="s">
        <v>26</v>
      </c>
      <c r="H378" t="s">
        <v>27</v>
      </c>
      <c r="I378" t="s">
        <v>27</v>
      </c>
      <c r="J378" t="s">
        <v>27</v>
      </c>
      <c r="K378" t="s">
        <v>27</v>
      </c>
      <c r="L378" t="s">
        <v>27</v>
      </c>
      <c r="M378" t="s">
        <v>271</v>
      </c>
    </row>
    <row r="379" spans="1:13" x14ac:dyDescent="0.25">
      <c r="A379" t="s">
        <v>160</v>
      </c>
      <c r="B379" s="3" t="s">
        <v>226</v>
      </c>
      <c r="C379" s="3"/>
      <c r="D379" t="s">
        <v>269</v>
      </c>
      <c r="E379" t="s">
        <v>156</v>
      </c>
      <c r="F379" t="s">
        <v>17</v>
      </c>
      <c r="G379" t="s">
        <v>26</v>
      </c>
      <c r="H379" t="s">
        <v>27</v>
      </c>
      <c r="I379" t="s">
        <v>27</v>
      </c>
      <c r="J379" t="s">
        <v>27</v>
      </c>
      <c r="K379" t="s">
        <v>27</v>
      </c>
      <c r="L379" t="s">
        <v>27</v>
      </c>
      <c r="M379" t="s">
        <v>274</v>
      </c>
    </row>
    <row r="380" spans="1:13" x14ac:dyDescent="0.25">
      <c r="A380" t="s">
        <v>160</v>
      </c>
      <c r="B380" s="3" t="s">
        <v>226</v>
      </c>
      <c r="C380" s="3"/>
      <c r="D380" t="s">
        <v>269</v>
      </c>
      <c r="E380" t="s">
        <v>156</v>
      </c>
      <c r="F380" t="s">
        <v>17</v>
      </c>
      <c r="G380" t="s">
        <v>26</v>
      </c>
      <c r="H380" t="s">
        <v>27</v>
      </c>
      <c r="I380" t="s">
        <v>27</v>
      </c>
      <c r="J380" t="s">
        <v>27</v>
      </c>
      <c r="K380" t="s">
        <v>27</v>
      </c>
      <c r="L380" t="s">
        <v>27</v>
      </c>
      <c r="M380" t="s">
        <v>302</v>
      </c>
    </row>
    <row r="381" spans="1:13" x14ac:dyDescent="0.25">
      <c r="A381" t="s">
        <v>62</v>
      </c>
      <c r="B381" s="3" t="s">
        <v>226</v>
      </c>
      <c r="C381" s="3"/>
      <c r="D381" t="s">
        <v>269</v>
      </c>
      <c r="E381" t="s">
        <v>156</v>
      </c>
      <c r="F381" t="s">
        <v>17</v>
      </c>
      <c r="G381" t="s">
        <v>26</v>
      </c>
      <c r="H381" t="s">
        <v>27</v>
      </c>
      <c r="I381" t="s">
        <v>27</v>
      </c>
      <c r="J381" t="s">
        <v>27</v>
      </c>
      <c r="K381" t="s">
        <v>27</v>
      </c>
      <c r="L381" t="s">
        <v>27</v>
      </c>
      <c r="M381" t="s">
        <v>330</v>
      </c>
    </row>
    <row r="382" spans="1:13" x14ac:dyDescent="0.25">
      <c r="A382" t="s">
        <v>32</v>
      </c>
      <c r="B382" s="3" t="s">
        <v>226</v>
      </c>
      <c r="C382" s="3"/>
      <c r="D382" t="s">
        <v>269</v>
      </c>
      <c r="E382" t="s">
        <v>156</v>
      </c>
      <c r="F382" t="s">
        <v>17</v>
      </c>
      <c r="G382" t="s">
        <v>26</v>
      </c>
      <c r="H382" t="s">
        <v>27</v>
      </c>
      <c r="I382" t="s">
        <v>27</v>
      </c>
      <c r="J382" t="s">
        <v>27</v>
      </c>
      <c r="K382" t="s">
        <v>27</v>
      </c>
      <c r="L382" t="s">
        <v>27</v>
      </c>
      <c r="M382" t="s">
        <v>330</v>
      </c>
    </row>
    <row r="383" spans="1:13" x14ac:dyDescent="0.25">
      <c r="A383" t="s">
        <v>253</v>
      </c>
      <c r="B383" s="3" t="s">
        <v>226</v>
      </c>
      <c r="C383" s="3"/>
      <c r="D383" t="s">
        <v>269</v>
      </c>
      <c r="E383" t="s">
        <v>156</v>
      </c>
      <c r="F383" t="s">
        <v>17</v>
      </c>
      <c r="G383" t="s">
        <v>26</v>
      </c>
      <c r="H383" t="s">
        <v>27</v>
      </c>
      <c r="I383" t="s">
        <v>27</v>
      </c>
      <c r="J383" t="s">
        <v>27</v>
      </c>
      <c r="K383" t="s">
        <v>27</v>
      </c>
      <c r="L383" t="s">
        <v>27</v>
      </c>
      <c r="M383" t="s">
        <v>330</v>
      </c>
    </row>
    <row r="384" spans="1:13" x14ac:dyDescent="0.25">
      <c r="A384" t="s">
        <v>160</v>
      </c>
      <c r="B384" s="3" t="s">
        <v>226</v>
      </c>
      <c r="C384" s="3"/>
      <c r="D384" t="s">
        <v>269</v>
      </c>
      <c r="E384" t="s">
        <v>156</v>
      </c>
      <c r="F384" t="s">
        <v>17</v>
      </c>
      <c r="G384" t="s">
        <v>26</v>
      </c>
      <c r="H384" t="s">
        <v>27</v>
      </c>
      <c r="I384" t="s">
        <v>27</v>
      </c>
      <c r="J384" t="s">
        <v>27</v>
      </c>
      <c r="K384" t="s">
        <v>27</v>
      </c>
      <c r="L384" t="s">
        <v>27</v>
      </c>
      <c r="M384" t="s">
        <v>271</v>
      </c>
    </row>
    <row r="385" spans="1:13" x14ac:dyDescent="0.25">
      <c r="A385" t="s">
        <v>172</v>
      </c>
      <c r="B385" s="3" t="s">
        <v>226</v>
      </c>
      <c r="C385" s="3"/>
      <c r="D385" t="s">
        <v>269</v>
      </c>
      <c r="E385" t="s">
        <v>156</v>
      </c>
      <c r="F385" t="s">
        <v>17</v>
      </c>
      <c r="G385" t="s">
        <v>26</v>
      </c>
      <c r="H385" t="s">
        <v>27</v>
      </c>
      <c r="I385" t="s">
        <v>27</v>
      </c>
      <c r="J385" t="s">
        <v>27</v>
      </c>
      <c r="K385" t="s">
        <v>27</v>
      </c>
      <c r="L385" t="s">
        <v>27</v>
      </c>
      <c r="M385" t="s">
        <v>271</v>
      </c>
    </row>
    <row r="386" spans="1:13" x14ac:dyDescent="0.25">
      <c r="A386" t="s">
        <v>227</v>
      </c>
      <c r="B386" s="3" t="s">
        <v>226</v>
      </c>
      <c r="C386" s="3"/>
      <c r="D386" t="s">
        <v>269</v>
      </c>
      <c r="E386" t="s">
        <v>156</v>
      </c>
      <c r="F386" t="s">
        <v>17</v>
      </c>
      <c r="G386" t="s">
        <v>26</v>
      </c>
      <c r="H386" t="s">
        <v>27</v>
      </c>
      <c r="I386" t="s">
        <v>27</v>
      </c>
      <c r="J386" t="s">
        <v>27</v>
      </c>
      <c r="K386" t="s">
        <v>27</v>
      </c>
      <c r="L386" t="s">
        <v>27</v>
      </c>
      <c r="M386" t="s">
        <v>271</v>
      </c>
    </row>
    <row r="387" spans="1:13" x14ac:dyDescent="0.25">
      <c r="A387" t="s">
        <v>160</v>
      </c>
      <c r="B387" s="3" t="s">
        <v>226</v>
      </c>
      <c r="C387" s="3"/>
      <c r="D387" t="s">
        <v>269</v>
      </c>
      <c r="E387" t="s">
        <v>156</v>
      </c>
      <c r="F387" t="s">
        <v>17</v>
      </c>
      <c r="G387" t="s">
        <v>26</v>
      </c>
      <c r="H387" t="s">
        <v>27</v>
      </c>
      <c r="I387" t="s">
        <v>27</v>
      </c>
      <c r="J387" t="s">
        <v>27</v>
      </c>
      <c r="K387" t="s">
        <v>27</v>
      </c>
      <c r="L387" t="s">
        <v>27</v>
      </c>
      <c r="M387" t="s">
        <v>272</v>
      </c>
    </row>
    <row r="388" spans="1:13" x14ac:dyDescent="0.25">
      <c r="A388" t="s">
        <v>172</v>
      </c>
      <c r="B388" s="3" t="s">
        <v>226</v>
      </c>
      <c r="C388" s="3"/>
      <c r="D388" t="s">
        <v>269</v>
      </c>
      <c r="E388" t="s">
        <v>156</v>
      </c>
      <c r="F388" t="s">
        <v>17</v>
      </c>
      <c r="G388" t="s">
        <v>26</v>
      </c>
      <c r="H388" t="s">
        <v>27</v>
      </c>
      <c r="I388" t="s">
        <v>27</v>
      </c>
      <c r="J388" t="s">
        <v>27</v>
      </c>
      <c r="K388" t="s">
        <v>27</v>
      </c>
      <c r="L388" t="s">
        <v>27</v>
      </c>
      <c r="M388" t="s">
        <v>272</v>
      </c>
    </row>
    <row r="389" spans="1:13" x14ac:dyDescent="0.25">
      <c r="A389" t="s">
        <v>227</v>
      </c>
      <c r="B389" s="3" t="s">
        <v>226</v>
      </c>
      <c r="C389" s="3"/>
      <c r="D389" t="s">
        <v>269</v>
      </c>
      <c r="E389" t="s">
        <v>156</v>
      </c>
      <c r="F389" t="s">
        <v>17</v>
      </c>
      <c r="G389" t="s">
        <v>26</v>
      </c>
      <c r="H389" t="s">
        <v>27</v>
      </c>
      <c r="I389" t="s">
        <v>27</v>
      </c>
      <c r="J389" t="s">
        <v>27</v>
      </c>
      <c r="K389" t="s">
        <v>27</v>
      </c>
      <c r="L389" t="s">
        <v>27</v>
      </c>
      <c r="M389" t="s">
        <v>272</v>
      </c>
    </row>
    <row r="390" spans="1:13" x14ac:dyDescent="0.25">
      <c r="A390" t="s">
        <v>231</v>
      </c>
      <c r="B390" s="3" t="s">
        <v>346</v>
      </c>
      <c r="C390" s="3"/>
      <c r="D390" t="s">
        <v>269</v>
      </c>
      <c r="E390" t="s">
        <v>156</v>
      </c>
      <c r="F390" t="s">
        <v>17</v>
      </c>
      <c r="G390">
        <v>26.666070938110352</v>
      </c>
      <c r="H390">
        <v>26.761144638061523</v>
      </c>
      <c r="I390">
        <v>8.9405246078968048E-2</v>
      </c>
      <c r="J390">
        <v>0.10000000149011612</v>
      </c>
      <c r="K390" t="s">
        <v>27</v>
      </c>
      <c r="L390" t="s">
        <v>27</v>
      </c>
      <c r="M390" t="s">
        <v>274</v>
      </c>
    </row>
    <row r="391" spans="1:13" x14ac:dyDescent="0.25">
      <c r="A391" t="s">
        <v>162</v>
      </c>
      <c r="B391" s="3" t="s">
        <v>346</v>
      </c>
      <c r="C391" s="3"/>
      <c r="D391" t="s">
        <v>269</v>
      </c>
      <c r="E391" t="s">
        <v>156</v>
      </c>
      <c r="F391" t="s">
        <v>17</v>
      </c>
      <c r="G391">
        <v>26.843524932861328</v>
      </c>
      <c r="H391">
        <v>26.761144638061523</v>
      </c>
      <c r="I391">
        <v>8.9405246078968048E-2</v>
      </c>
      <c r="J391">
        <v>0.10000000149011612</v>
      </c>
      <c r="K391" t="s">
        <v>27</v>
      </c>
      <c r="L391" t="s">
        <v>27</v>
      </c>
      <c r="M391" t="s">
        <v>274</v>
      </c>
    </row>
    <row r="392" spans="1:13" x14ac:dyDescent="0.25">
      <c r="A392" t="s">
        <v>229</v>
      </c>
      <c r="B392" s="3" t="s">
        <v>346</v>
      </c>
      <c r="C392" s="3"/>
      <c r="D392" t="s">
        <v>269</v>
      </c>
      <c r="E392" t="s">
        <v>156</v>
      </c>
      <c r="F392" t="s">
        <v>17</v>
      </c>
      <c r="G392">
        <v>26.773836135864258</v>
      </c>
      <c r="H392">
        <v>26.761144638061523</v>
      </c>
      <c r="I392">
        <v>8.9405246078968048E-2</v>
      </c>
      <c r="J392">
        <v>0.10000000149011612</v>
      </c>
      <c r="K392" t="s">
        <v>27</v>
      </c>
      <c r="L392" t="s">
        <v>27</v>
      </c>
      <c r="M392" t="s">
        <v>274</v>
      </c>
    </row>
    <row r="393" spans="1:13" x14ac:dyDescent="0.25">
      <c r="A393" t="s">
        <v>231</v>
      </c>
      <c r="B393" s="3" t="s">
        <v>347</v>
      </c>
      <c r="C393" s="3"/>
      <c r="D393" t="s">
        <v>269</v>
      </c>
      <c r="E393" t="s">
        <v>156</v>
      </c>
      <c r="F393" t="s">
        <v>17</v>
      </c>
      <c r="G393">
        <v>26.461185455322266</v>
      </c>
      <c r="H393">
        <v>26.515161514282227</v>
      </c>
      <c r="I393">
        <v>4.79738749563694E-2</v>
      </c>
      <c r="J393">
        <v>0.10000000149011612</v>
      </c>
      <c r="K393" t="s">
        <v>27</v>
      </c>
      <c r="L393" t="s">
        <v>27</v>
      </c>
      <c r="M393" t="s">
        <v>302</v>
      </c>
    </row>
    <row r="394" spans="1:13" x14ac:dyDescent="0.25">
      <c r="A394" t="s">
        <v>162</v>
      </c>
      <c r="B394" s="3" t="s">
        <v>347</v>
      </c>
      <c r="C394" s="3"/>
      <c r="D394" t="s">
        <v>269</v>
      </c>
      <c r="E394" t="s">
        <v>156</v>
      </c>
      <c r="F394" t="s">
        <v>17</v>
      </c>
      <c r="G394">
        <v>26.531362533569336</v>
      </c>
      <c r="H394">
        <v>26.515161514282227</v>
      </c>
      <c r="I394">
        <v>4.79738749563694E-2</v>
      </c>
      <c r="J394">
        <v>0.10000000149011612</v>
      </c>
      <c r="K394" t="s">
        <v>27</v>
      </c>
      <c r="L394" t="s">
        <v>27</v>
      </c>
      <c r="M394" t="s">
        <v>302</v>
      </c>
    </row>
    <row r="395" spans="1:13" x14ac:dyDescent="0.25">
      <c r="A395" t="s">
        <v>229</v>
      </c>
      <c r="B395" s="3" t="s">
        <v>347</v>
      </c>
      <c r="C395" s="3"/>
      <c r="D395" t="s">
        <v>269</v>
      </c>
      <c r="E395" t="s">
        <v>156</v>
      </c>
      <c r="F395" t="s">
        <v>17</v>
      </c>
      <c r="G395">
        <v>26.552938461303711</v>
      </c>
      <c r="H395">
        <v>26.515161514282227</v>
      </c>
      <c r="I395">
        <v>4.79738749563694E-2</v>
      </c>
      <c r="J395">
        <v>0.10000000149011612</v>
      </c>
      <c r="K395" t="s">
        <v>27</v>
      </c>
      <c r="L395" t="s">
        <v>27</v>
      </c>
      <c r="M395" t="s">
        <v>302</v>
      </c>
    </row>
    <row r="396" spans="1:13" x14ac:dyDescent="0.25">
      <c r="A396" t="s">
        <v>231</v>
      </c>
      <c r="B396" s="3" t="s">
        <v>348</v>
      </c>
      <c r="C396" s="3"/>
      <c r="D396" t="s">
        <v>269</v>
      </c>
      <c r="E396" t="s">
        <v>156</v>
      </c>
      <c r="F396" t="s">
        <v>17</v>
      </c>
      <c r="G396">
        <v>26.249576568603516</v>
      </c>
      <c r="H396">
        <v>26.279008865356445</v>
      </c>
      <c r="I396">
        <v>6.6873230040073395E-2</v>
      </c>
      <c r="J396">
        <v>0.10000000149011612</v>
      </c>
      <c r="K396" t="s">
        <v>27</v>
      </c>
      <c r="L396" t="s">
        <v>27</v>
      </c>
      <c r="M396" t="s">
        <v>330</v>
      </c>
    </row>
    <row r="397" spans="1:13" x14ac:dyDescent="0.25">
      <c r="A397" t="s">
        <v>82</v>
      </c>
      <c r="B397" s="3" t="s">
        <v>348</v>
      </c>
      <c r="C397" s="3"/>
      <c r="D397" t="s">
        <v>269</v>
      </c>
      <c r="E397" t="s">
        <v>156</v>
      </c>
      <c r="F397" t="s">
        <v>17</v>
      </c>
      <c r="G397">
        <v>26.231901168823242</v>
      </c>
      <c r="H397">
        <v>26.279008865356445</v>
      </c>
      <c r="I397">
        <v>6.6873230040073395E-2</v>
      </c>
      <c r="J397">
        <v>0.10000000149011612</v>
      </c>
      <c r="K397" t="s">
        <v>27</v>
      </c>
      <c r="L397" t="s">
        <v>27</v>
      </c>
      <c r="M397" t="s">
        <v>330</v>
      </c>
    </row>
    <row r="398" spans="1:13" x14ac:dyDescent="0.25">
      <c r="A398" t="s">
        <v>52</v>
      </c>
      <c r="B398" s="3" t="s">
        <v>348</v>
      </c>
      <c r="C398" s="3"/>
      <c r="D398" t="s">
        <v>269</v>
      </c>
      <c r="E398" t="s">
        <v>156</v>
      </c>
      <c r="F398" t="s">
        <v>17</v>
      </c>
      <c r="G398">
        <v>26.355550765991211</v>
      </c>
      <c r="H398">
        <v>26.279008865356445</v>
      </c>
      <c r="I398">
        <v>6.6873230040073395E-2</v>
      </c>
      <c r="J398">
        <v>0.10000000149011612</v>
      </c>
      <c r="K398" t="s">
        <v>27</v>
      </c>
      <c r="L398" t="s">
        <v>27</v>
      </c>
      <c r="M398" t="s">
        <v>330</v>
      </c>
    </row>
    <row r="399" spans="1:13" x14ac:dyDescent="0.25">
      <c r="A399" t="s">
        <v>231</v>
      </c>
      <c r="B399" s="3" t="s">
        <v>232</v>
      </c>
      <c r="C399" s="3"/>
      <c r="D399" t="s">
        <v>269</v>
      </c>
      <c r="E399" t="s">
        <v>156</v>
      </c>
      <c r="F399" t="s">
        <v>17</v>
      </c>
      <c r="G399">
        <v>25.972698211669922</v>
      </c>
      <c r="H399">
        <v>25.991250991821289</v>
      </c>
      <c r="I399">
        <v>1.6884293407201767E-2</v>
      </c>
      <c r="J399">
        <v>0.10000000149011612</v>
      </c>
      <c r="K399" t="s">
        <v>27</v>
      </c>
      <c r="L399" t="s">
        <v>27</v>
      </c>
      <c r="M399" t="s">
        <v>271</v>
      </c>
    </row>
    <row r="400" spans="1:13" x14ac:dyDescent="0.25">
      <c r="A400" t="s">
        <v>162</v>
      </c>
      <c r="B400" s="3" t="s">
        <v>232</v>
      </c>
      <c r="C400" s="3"/>
      <c r="D400" t="s">
        <v>269</v>
      </c>
      <c r="E400" t="s">
        <v>156</v>
      </c>
      <c r="F400" t="s">
        <v>17</v>
      </c>
      <c r="G400">
        <v>26.005716323852539</v>
      </c>
      <c r="H400">
        <v>25.991250991821289</v>
      </c>
      <c r="I400">
        <v>1.6884293407201767E-2</v>
      </c>
      <c r="J400">
        <v>0.10000000149011612</v>
      </c>
      <c r="K400" t="s">
        <v>27</v>
      </c>
      <c r="L400" t="s">
        <v>27</v>
      </c>
      <c r="M400" t="s">
        <v>271</v>
      </c>
    </row>
    <row r="401" spans="1:13" x14ac:dyDescent="0.25">
      <c r="A401" t="s">
        <v>229</v>
      </c>
      <c r="B401" s="3" t="s">
        <v>232</v>
      </c>
      <c r="C401" s="3"/>
      <c r="D401" t="s">
        <v>269</v>
      </c>
      <c r="E401" t="s">
        <v>156</v>
      </c>
      <c r="F401" t="s">
        <v>17</v>
      </c>
      <c r="G401">
        <v>25.995338439941406</v>
      </c>
      <c r="H401">
        <v>25.991250991821289</v>
      </c>
      <c r="I401">
        <v>1.6884293407201767E-2</v>
      </c>
      <c r="J401">
        <v>0.10000000149011612</v>
      </c>
      <c r="K401" t="s">
        <v>27</v>
      </c>
      <c r="L401" t="s">
        <v>27</v>
      </c>
      <c r="M401" t="s">
        <v>271</v>
      </c>
    </row>
    <row r="402" spans="1:13" x14ac:dyDescent="0.25">
      <c r="A402" t="s">
        <v>231</v>
      </c>
      <c r="B402" s="3" t="s">
        <v>233</v>
      </c>
      <c r="C402" s="3"/>
      <c r="D402" t="s">
        <v>269</v>
      </c>
      <c r="E402" t="s">
        <v>156</v>
      </c>
      <c r="F402" t="s">
        <v>17</v>
      </c>
      <c r="G402">
        <v>26.020778656005859</v>
      </c>
      <c r="H402">
        <v>26.035238265991211</v>
      </c>
      <c r="I402">
        <v>3.3828619867563248E-2</v>
      </c>
      <c r="J402">
        <v>0.10000000149011612</v>
      </c>
      <c r="K402" t="s">
        <v>27</v>
      </c>
      <c r="L402" t="s">
        <v>27</v>
      </c>
      <c r="M402" t="s">
        <v>272</v>
      </c>
    </row>
    <row r="403" spans="1:13" x14ac:dyDescent="0.25">
      <c r="A403" t="s">
        <v>162</v>
      </c>
      <c r="B403" s="3" t="s">
        <v>233</v>
      </c>
      <c r="C403" s="3"/>
      <c r="D403" t="s">
        <v>269</v>
      </c>
      <c r="E403" t="s">
        <v>156</v>
      </c>
      <c r="F403" t="s">
        <v>17</v>
      </c>
      <c r="G403">
        <v>26.073890686035156</v>
      </c>
      <c r="H403">
        <v>26.035238265991211</v>
      </c>
      <c r="I403">
        <v>3.3828619867563248E-2</v>
      </c>
      <c r="J403">
        <v>0.10000000149011612</v>
      </c>
      <c r="K403" t="s">
        <v>27</v>
      </c>
      <c r="L403" t="s">
        <v>27</v>
      </c>
      <c r="M403" t="s">
        <v>272</v>
      </c>
    </row>
    <row r="404" spans="1:13" x14ac:dyDescent="0.25">
      <c r="A404" t="s">
        <v>229</v>
      </c>
      <c r="B404" s="3" t="s">
        <v>233</v>
      </c>
      <c r="C404" s="3"/>
      <c r="D404" t="s">
        <v>269</v>
      </c>
      <c r="E404" t="s">
        <v>156</v>
      </c>
      <c r="F404" t="s">
        <v>17</v>
      </c>
      <c r="G404">
        <v>26.011037826538086</v>
      </c>
      <c r="H404">
        <v>26.035238265991211</v>
      </c>
      <c r="I404">
        <v>3.3828619867563248E-2</v>
      </c>
      <c r="J404">
        <v>0.10000000149011612</v>
      </c>
      <c r="K404" t="s">
        <v>27</v>
      </c>
      <c r="L404" t="s">
        <v>27</v>
      </c>
      <c r="M404" t="s">
        <v>272</v>
      </c>
    </row>
    <row r="405" spans="1:13" x14ac:dyDescent="0.25">
      <c r="A405" t="s">
        <v>237</v>
      </c>
      <c r="B405" s="3" t="s">
        <v>349</v>
      </c>
      <c r="C405" s="3"/>
      <c r="D405" t="s">
        <v>269</v>
      </c>
      <c r="E405" t="s">
        <v>156</v>
      </c>
      <c r="F405" t="s">
        <v>17</v>
      </c>
      <c r="G405">
        <v>29.876649856567383</v>
      </c>
      <c r="H405">
        <v>29.900495529174805</v>
      </c>
      <c r="I405">
        <v>0.12664337456226349</v>
      </c>
      <c r="J405">
        <v>9.9999997764825821E-3</v>
      </c>
      <c r="K405" t="s">
        <v>27</v>
      </c>
      <c r="L405" t="s">
        <v>27</v>
      </c>
      <c r="M405" t="s">
        <v>274</v>
      </c>
    </row>
    <row r="406" spans="1:13" x14ac:dyDescent="0.25">
      <c r="A406" t="s">
        <v>164</v>
      </c>
      <c r="B406" s="3" t="s">
        <v>349</v>
      </c>
      <c r="C406" s="3"/>
      <c r="D406" t="s">
        <v>269</v>
      </c>
      <c r="E406" t="s">
        <v>156</v>
      </c>
      <c r="F406" t="s">
        <v>17</v>
      </c>
      <c r="G406">
        <v>30.037364959716797</v>
      </c>
      <c r="H406">
        <v>29.900495529174805</v>
      </c>
      <c r="I406">
        <v>0.12664337456226349</v>
      </c>
      <c r="J406">
        <v>9.9999997764825821E-3</v>
      </c>
      <c r="K406" t="s">
        <v>27</v>
      </c>
      <c r="L406" t="s">
        <v>27</v>
      </c>
      <c r="M406" t="s">
        <v>274</v>
      </c>
    </row>
    <row r="407" spans="1:13" x14ac:dyDescent="0.25">
      <c r="A407" t="s">
        <v>239</v>
      </c>
      <c r="B407" s="3" t="s">
        <v>349</v>
      </c>
      <c r="C407" s="3"/>
      <c r="D407" t="s">
        <v>269</v>
      </c>
      <c r="E407" t="s">
        <v>156</v>
      </c>
      <c r="F407" t="s">
        <v>17</v>
      </c>
      <c r="G407">
        <v>29.787467956542969</v>
      </c>
      <c r="H407">
        <v>29.900495529174805</v>
      </c>
      <c r="I407">
        <v>0.12664337456226349</v>
      </c>
      <c r="J407">
        <v>9.9999997764825821E-3</v>
      </c>
      <c r="K407" t="s">
        <v>27</v>
      </c>
      <c r="L407" t="s">
        <v>27</v>
      </c>
      <c r="M407" t="s">
        <v>274</v>
      </c>
    </row>
    <row r="408" spans="1:13" x14ac:dyDescent="0.25">
      <c r="A408" t="s">
        <v>237</v>
      </c>
      <c r="B408" s="3" t="s">
        <v>350</v>
      </c>
      <c r="C408" s="3"/>
      <c r="D408" t="s">
        <v>269</v>
      </c>
      <c r="E408" t="s">
        <v>156</v>
      </c>
      <c r="F408" t="s">
        <v>17</v>
      </c>
      <c r="G408">
        <v>29.941539764404297</v>
      </c>
      <c r="H408">
        <v>29.975152969360352</v>
      </c>
      <c r="I408">
        <v>3.0326057225465775E-2</v>
      </c>
      <c r="J408">
        <v>9.9999997764825821E-3</v>
      </c>
      <c r="K408" t="s">
        <v>27</v>
      </c>
      <c r="L408" t="s">
        <v>27</v>
      </c>
      <c r="M408" t="s">
        <v>302</v>
      </c>
    </row>
    <row r="409" spans="1:13" x14ac:dyDescent="0.25">
      <c r="A409" t="s">
        <v>164</v>
      </c>
      <c r="B409" s="3" t="s">
        <v>350</v>
      </c>
      <c r="C409" s="3"/>
      <c r="D409" t="s">
        <v>269</v>
      </c>
      <c r="E409" t="s">
        <v>156</v>
      </c>
      <c r="F409" t="s">
        <v>17</v>
      </c>
      <c r="G409">
        <v>29.983457565307617</v>
      </c>
      <c r="H409">
        <v>29.975152969360352</v>
      </c>
      <c r="I409">
        <v>3.0326057225465775E-2</v>
      </c>
      <c r="J409">
        <v>9.9999997764825821E-3</v>
      </c>
      <c r="K409" t="s">
        <v>27</v>
      </c>
      <c r="L409" t="s">
        <v>27</v>
      </c>
      <c r="M409" t="s">
        <v>302</v>
      </c>
    </row>
    <row r="410" spans="1:13" x14ac:dyDescent="0.25">
      <c r="A410" t="s">
        <v>239</v>
      </c>
      <c r="B410" s="3" t="s">
        <v>350</v>
      </c>
      <c r="C410" s="3"/>
      <c r="D410" t="s">
        <v>269</v>
      </c>
      <c r="E410" t="s">
        <v>156</v>
      </c>
      <c r="F410" t="s">
        <v>17</v>
      </c>
      <c r="G410">
        <v>30.000461578369141</v>
      </c>
      <c r="H410">
        <v>29.975152969360352</v>
      </c>
      <c r="I410">
        <v>3.0326057225465775E-2</v>
      </c>
      <c r="J410">
        <v>9.9999997764825821E-3</v>
      </c>
      <c r="K410" t="s">
        <v>27</v>
      </c>
      <c r="L410" t="s">
        <v>27</v>
      </c>
      <c r="M410" t="s">
        <v>302</v>
      </c>
    </row>
    <row r="411" spans="1:13" x14ac:dyDescent="0.25">
      <c r="A411" t="s">
        <v>237</v>
      </c>
      <c r="B411" s="3" t="s">
        <v>351</v>
      </c>
      <c r="C411" s="3"/>
      <c r="D411" t="s">
        <v>269</v>
      </c>
      <c r="E411" t="s">
        <v>156</v>
      </c>
      <c r="F411" t="s">
        <v>17</v>
      </c>
      <c r="G411">
        <v>29.684267044067383</v>
      </c>
      <c r="H411">
        <v>29.619646072387695</v>
      </c>
      <c r="I411">
        <v>5.8003753423690796E-2</v>
      </c>
      <c r="J411">
        <v>9.9999997764825821E-3</v>
      </c>
      <c r="K411" t="s">
        <v>27</v>
      </c>
      <c r="L411" t="s">
        <v>27</v>
      </c>
      <c r="M411" t="s">
        <v>330</v>
      </c>
    </row>
    <row r="412" spans="1:13" x14ac:dyDescent="0.25">
      <c r="A412" t="s">
        <v>86</v>
      </c>
      <c r="B412" s="3" t="s">
        <v>351</v>
      </c>
      <c r="C412" s="3"/>
      <c r="D412" t="s">
        <v>269</v>
      </c>
      <c r="E412" t="s">
        <v>156</v>
      </c>
      <c r="F412" t="s">
        <v>17</v>
      </c>
      <c r="G412">
        <v>29.572084426879883</v>
      </c>
      <c r="H412">
        <v>29.619646072387695</v>
      </c>
      <c r="I412">
        <v>5.8003753423690796E-2</v>
      </c>
      <c r="J412">
        <v>9.9999997764825821E-3</v>
      </c>
      <c r="K412" t="s">
        <v>27</v>
      </c>
      <c r="L412" t="s">
        <v>27</v>
      </c>
      <c r="M412" t="s">
        <v>330</v>
      </c>
    </row>
    <row r="413" spans="1:13" x14ac:dyDescent="0.25">
      <c r="A413" t="s">
        <v>56</v>
      </c>
      <c r="B413" s="3" t="s">
        <v>351</v>
      </c>
      <c r="C413" s="3"/>
      <c r="D413" t="s">
        <v>269</v>
      </c>
      <c r="E413" t="s">
        <v>156</v>
      </c>
      <c r="F413" t="s">
        <v>17</v>
      </c>
      <c r="G413">
        <v>29.602590560913086</v>
      </c>
      <c r="H413">
        <v>29.619646072387695</v>
      </c>
      <c r="I413">
        <v>5.8003753423690796E-2</v>
      </c>
      <c r="J413">
        <v>9.9999997764825821E-3</v>
      </c>
      <c r="K413" t="s">
        <v>27</v>
      </c>
      <c r="L413" t="s">
        <v>27</v>
      </c>
      <c r="M413" t="s">
        <v>330</v>
      </c>
    </row>
    <row r="414" spans="1:13" x14ac:dyDescent="0.25">
      <c r="A414" t="s">
        <v>237</v>
      </c>
      <c r="B414" s="3" t="s">
        <v>238</v>
      </c>
      <c r="C414" s="3"/>
      <c r="D414" t="s">
        <v>269</v>
      </c>
      <c r="E414" t="s">
        <v>156</v>
      </c>
      <c r="F414" t="s">
        <v>17</v>
      </c>
      <c r="G414">
        <v>29.4925537109375</v>
      </c>
      <c r="H414">
        <v>29.522575378417969</v>
      </c>
      <c r="I414">
        <v>4.095865786075592E-2</v>
      </c>
      <c r="J414">
        <v>9.9999997764825821E-3</v>
      </c>
      <c r="K414" t="s">
        <v>27</v>
      </c>
      <c r="L414" t="s">
        <v>27</v>
      </c>
      <c r="M414" t="s">
        <v>271</v>
      </c>
    </row>
    <row r="415" spans="1:13" x14ac:dyDescent="0.25">
      <c r="A415" t="s">
        <v>164</v>
      </c>
      <c r="B415" s="3" t="s">
        <v>238</v>
      </c>
      <c r="C415" s="3"/>
      <c r="D415" t="s">
        <v>269</v>
      </c>
      <c r="E415" t="s">
        <v>156</v>
      </c>
      <c r="F415" t="s">
        <v>17</v>
      </c>
      <c r="G415">
        <v>29.505937576293945</v>
      </c>
      <c r="H415">
        <v>29.522575378417969</v>
      </c>
      <c r="I415">
        <v>4.095865786075592E-2</v>
      </c>
      <c r="J415">
        <v>9.9999997764825821E-3</v>
      </c>
      <c r="K415" t="s">
        <v>27</v>
      </c>
      <c r="L415" t="s">
        <v>27</v>
      </c>
      <c r="M415" t="s">
        <v>271</v>
      </c>
    </row>
    <row r="416" spans="1:13" x14ac:dyDescent="0.25">
      <c r="A416" t="s">
        <v>239</v>
      </c>
      <c r="B416" s="3" t="s">
        <v>238</v>
      </c>
      <c r="C416" s="3"/>
      <c r="D416" t="s">
        <v>269</v>
      </c>
      <c r="E416" t="s">
        <v>156</v>
      </c>
      <c r="F416" t="s">
        <v>17</v>
      </c>
      <c r="G416">
        <v>29.569234848022461</v>
      </c>
      <c r="H416">
        <v>29.522575378417969</v>
      </c>
      <c r="I416">
        <v>4.095865786075592E-2</v>
      </c>
      <c r="J416">
        <v>9.9999997764825821E-3</v>
      </c>
      <c r="K416" t="s">
        <v>27</v>
      </c>
      <c r="L416" t="s">
        <v>27</v>
      </c>
      <c r="M416" t="s">
        <v>271</v>
      </c>
    </row>
    <row r="417" spans="1:13" x14ac:dyDescent="0.25">
      <c r="A417" t="s">
        <v>237</v>
      </c>
      <c r="B417" s="3" t="s">
        <v>240</v>
      </c>
      <c r="C417" s="3"/>
      <c r="D417" t="s">
        <v>269</v>
      </c>
      <c r="E417" t="s">
        <v>156</v>
      </c>
      <c r="F417" t="s">
        <v>17</v>
      </c>
      <c r="G417">
        <v>29.496662139892578</v>
      </c>
      <c r="H417">
        <v>29.567781448364258</v>
      </c>
      <c r="I417">
        <v>6.1692673712968826E-2</v>
      </c>
      <c r="J417">
        <v>9.9999997764825821E-3</v>
      </c>
      <c r="K417" t="s">
        <v>27</v>
      </c>
      <c r="L417" t="s">
        <v>27</v>
      </c>
      <c r="M417" t="s">
        <v>272</v>
      </c>
    </row>
    <row r="418" spans="1:13" x14ac:dyDescent="0.25">
      <c r="A418" t="s">
        <v>164</v>
      </c>
      <c r="B418" s="3" t="s">
        <v>240</v>
      </c>
      <c r="C418" s="3"/>
      <c r="D418" t="s">
        <v>269</v>
      </c>
      <c r="E418" t="s">
        <v>156</v>
      </c>
      <c r="F418" t="s">
        <v>17</v>
      </c>
      <c r="G418">
        <v>29.606870651245117</v>
      </c>
      <c r="H418">
        <v>29.567781448364258</v>
      </c>
      <c r="I418">
        <v>6.1692673712968826E-2</v>
      </c>
      <c r="J418">
        <v>9.9999997764825821E-3</v>
      </c>
      <c r="K418" t="s">
        <v>27</v>
      </c>
      <c r="L418" t="s">
        <v>27</v>
      </c>
      <c r="M418" t="s">
        <v>272</v>
      </c>
    </row>
    <row r="419" spans="1:13" x14ac:dyDescent="0.25">
      <c r="A419" t="s">
        <v>239</v>
      </c>
      <c r="B419" s="3" t="s">
        <v>240</v>
      </c>
      <c r="C419" s="3"/>
      <c r="D419" t="s">
        <v>269</v>
      </c>
      <c r="E419" t="s">
        <v>156</v>
      </c>
      <c r="F419" t="s">
        <v>17</v>
      </c>
      <c r="G419">
        <v>29.599813461303711</v>
      </c>
      <c r="H419">
        <v>29.567781448364258</v>
      </c>
      <c r="I419">
        <v>6.1692673712968826E-2</v>
      </c>
      <c r="J419">
        <v>9.9999997764825821E-3</v>
      </c>
      <c r="K419" t="s">
        <v>27</v>
      </c>
      <c r="L419" t="s">
        <v>27</v>
      </c>
      <c r="M419" t="s">
        <v>272</v>
      </c>
    </row>
    <row r="420" spans="1:13" x14ac:dyDescent="0.25">
      <c r="A420" t="s">
        <v>244</v>
      </c>
      <c r="B420" s="3" t="s">
        <v>352</v>
      </c>
      <c r="C420" s="3"/>
      <c r="D420" t="s">
        <v>269</v>
      </c>
      <c r="E420" t="s">
        <v>156</v>
      </c>
      <c r="F420" t="s">
        <v>17</v>
      </c>
      <c r="G420">
        <v>33.426425933837891</v>
      </c>
      <c r="H420">
        <v>33.271076202392578</v>
      </c>
      <c r="I420">
        <v>0.17218302190303802</v>
      </c>
      <c r="J420">
        <v>1.0000000474974513E-3</v>
      </c>
      <c r="K420" t="s">
        <v>27</v>
      </c>
      <c r="L420" t="s">
        <v>27</v>
      </c>
      <c r="M420" t="s">
        <v>274</v>
      </c>
    </row>
    <row r="421" spans="1:13" x14ac:dyDescent="0.25">
      <c r="A421" t="s">
        <v>166</v>
      </c>
      <c r="B421" s="3" t="s">
        <v>352</v>
      </c>
      <c r="C421" s="3"/>
      <c r="D421" t="s">
        <v>269</v>
      </c>
      <c r="E421" t="s">
        <v>156</v>
      </c>
      <c r="F421" t="s">
        <v>17</v>
      </c>
      <c r="G421">
        <v>33.300857543945313</v>
      </c>
      <c r="H421">
        <v>33.271076202392578</v>
      </c>
      <c r="I421">
        <v>0.17218302190303802</v>
      </c>
      <c r="J421">
        <v>1.0000000474974513E-3</v>
      </c>
      <c r="K421" t="s">
        <v>27</v>
      </c>
      <c r="L421" t="s">
        <v>27</v>
      </c>
      <c r="M421" t="s">
        <v>274</v>
      </c>
    </row>
    <row r="422" spans="1:13" x14ac:dyDescent="0.25">
      <c r="A422" t="s">
        <v>246</v>
      </c>
      <c r="B422" s="3" t="s">
        <v>352</v>
      </c>
      <c r="C422" s="3"/>
      <c r="D422" t="s">
        <v>269</v>
      </c>
      <c r="E422" t="s">
        <v>156</v>
      </c>
      <c r="F422" t="s">
        <v>17</v>
      </c>
      <c r="G422">
        <v>33.085945129394531</v>
      </c>
      <c r="H422">
        <v>33.271076202392578</v>
      </c>
      <c r="I422">
        <v>0.17218302190303802</v>
      </c>
      <c r="J422">
        <v>1.0000000474974513E-3</v>
      </c>
      <c r="K422" t="s">
        <v>27</v>
      </c>
      <c r="L422" t="s">
        <v>27</v>
      </c>
      <c r="M422" t="s">
        <v>274</v>
      </c>
    </row>
    <row r="423" spans="1:13" x14ac:dyDescent="0.25">
      <c r="A423" t="s">
        <v>244</v>
      </c>
      <c r="B423" s="3" t="s">
        <v>353</v>
      </c>
      <c r="C423" s="3"/>
      <c r="D423" t="s">
        <v>269</v>
      </c>
      <c r="E423" t="s">
        <v>156</v>
      </c>
      <c r="F423" t="s">
        <v>17</v>
      </c>
      <c r="G423">
        <v>33.182708740234375</v>
      </c>
      <c r="H423">
        <v>33.453044891357422</v>
      </c>
      <c r="I423">
        <v>0.38157397508621216</v>
      </c>
      <c r="J423">
        <v>1.0000000474974513E-3</v>
      </c>
      <c r="K423" t="s">
        <v>27</v>
      </c>
      <c r="L423" t="s">
        <v>27</v>
      </c>
      <c r="M423" t="s">
        <v>302</v>
      </c>
    </row>
    <row r="424" spans="1:13" x14ac:dyDescent="0.25">
      <c r="A424" t="s">
        <v>166</v>
      </c>
      <c r="B424" s="3" t="s">
        <v>353</v>
      </c>
      <c r="C424" s="3"/>
      <c r="D424" t="s">
        <v>269</v>
      </c>
      <c r="E424" t="s">
        <v>156</v>
      </c>
      <c r="F424" t="s">
        <v>17</v>
      </c>
      <c r="G424">
        <v>33.286903381347656</v>
      </c>
      <c r="H424">
        <v>33.453044891357422</v>
      </c>
      <c r="I424">
        <v>0.38157397508621216</v>
      </c>
      <c r="J424">
        <v>1.0000000474974513E-3</v>
      </c>
      <c r="K424" t="s">
        <v>27</v>
      </c>
      <c r="L424" t="s">
        <v>27</v>
      </c>
      <c r="M424" t="s">
        <v>302</v>
      </c>
    </row>
    <row r="425" spans="1:13" x14ac:dyDescent="0.25">
      <c r="A425" t="s">
        <v>246</v>
      </c>
      <c r="B425" s="3" t="s">
        <v>353</v>
      </c>
      <c r="C425" s="3"/>
      <c r="D425" t="s">
        <v>269</v>
      </c>
      <c r="E425" t="s">
        <v>156</v>
      </c>
      <c r="F425" t="s">
        <v>17</v>
      </c>
      <c r="G425">
        <v>33.889522552490234</v>
      </c>
      <c r="H425">
        <v>33.453044891357422</v>
      </c>
      <c r="I425">
        <v>0.38157397508621216</v>
      </c>
      <c r="J425">
        <v>1.0000000474974513E-3</v>
      </c>
      <c r="K425" t="s">
        <v>27</v>
      </c>
      <c r="L425" t="s">
        <v>27</v>
      </c>
      <c r="M425" t="s">
        <v>302</v>
      </c>
    </row>
    <row r="426" spans="1:13" x14ac:dyDescent="0.25">
      <c r="A426" t="s">
        <v>244</v>
      </c>
      <c r="B426" s="3" t="s">
        <v>354</v>
      </c>
      <c r="C426" s="3"/>
      <c r="D426" t="s">
        <v>269</v>
      </c>
      <c r="E426" t="s">
        <v>156</v>
      </c>
      <c r="F426" t="s">
        <v>17</v>
      </c>
      <c r="G426">
        <v>33.498634338378906</v>
      </c>
      <c r="H426">
        <v>33.366851806640625</v>
      </c>
      <c r="I426">
        <v>0.18929655849933624</v>
      </c>
      <c r="J426">
        <v>1.0000000474974513E-3</v>
      </c>
      <c r="K426" t="s">
        <v>27</v>
      </c>
      <c r="L426" t="s">
        <v>27</v>
      </c>
      <c r="M426" t="s">
        <v>330</v>
      </c>
    </row>
    <row r="427" spans="1:13" x14ac:dyDescent="0.25">
      <c r="A427" t="s">
        <v>90</v>
      </c>
      <c r="B427" s="3" t="s">
        <v>354</v>
      </c>
      <c r="C427" s="3"/>
      <c r="D427" t="s">
        <v>269</v>
      </c>
      <c r="E427" t="s">
        <v>156</v>
      </c>
      <c r="F427" t="s">
        <v>17</v>
      </c>
      <c r="G427">
        <v>33.149936676025391</v>
      </c>
      <c r="H427">
        <v>33.366851806640625</v>
      </c>
      <c r="I427">
        <v>0.18929655849933624</v>
      </c>
      <c r="J427">
        <v>1.0000000474974513E-3</v>
      </c>
      <c r="K427" t="s">
        <v>27</v>
      </c>
      <c r="L427" t="s">
        <v>27</v>
      </c>
      <c r="M427" t="s">
        <v>330</v>
      </c>
    </row>
    <row r="428" spans="1:13" x14ac:dyDescent="0.25">
      <c r="A428" t="s">
        <v>60</v>
      </c>
      <c r="B428" s="3" t="s">
        <v>354</v>
      </c>
      <c r="C428" s="3"/>
      <c r="D428" t="s">
        <v>269</v>
      </c>
      <c r="E428" t="s">
        <v>156</v>
      </c>
      <c r="F428" t="s">
        <v>17</v>
      </c>
      <c r="G428">
        <v>33.451984405517578</v>
      </c>
      <c r="H428">
        <v>33.366851806640625</v>
      </c>
      <c r="I428">
        <v>0.18929655849933624</v>
      </c>
      <c r="J428">
        <v>1.0000000474974513E-3</v>
      </c>
      <c r="K428" t="s">
        <v>27</v>
      </c>
      <c r="L428" t="s">
        <v>27</v>
      </c>
      <c r="M428" t="s">
        <v>330</v>
      </c>
    </row>
    <row r="429" spans="1:13" x14ac:dyDescent="0.25">
      <c r="A429" t="s">
        <v>244</v>
      </c>
      <c r="B429" s="3" t="s">
        <v>245</v>
      </c>
      <c r="C429" s="3"/>
      <c r="D429" t="s">
        <v>269</v>
      </c>
      <c r="E429" t="s">
        <v>156</v>
      </c>
      <c r="F429" t="s">
        <v>17</v>
      </c>
      <c r="G429">
        <v>33.6146240234375</v>
      </c>
      <c r="H429">
        <v>33.508991241455078</v>
      </c>
      <c r="I429">
        <v>9.1491289436817169E-2</v>
      </c>
      <c r="J429">
        <v>1.0000000474974513E-3</v>
      </c>
      <c r="K429" t="s">
        <v>27</v>
      </c>
      <c r="L429" t="s">
        <v>27</v>
      </c>
      <c r="M429" t="s">
        <v>271</v>
      </c>
    </row>
    <row r="430" spans="1:13" x14ac:dyDescent="0.25">
      <c r="A430" t="s">
        <v>166</v>
      </c>
      <c r="B430" s="3" t="s">
        <v>245</v>
      </c>
      <c r="C430" s="3"/>
      <c r="D430" t="s">
        <v>269</v>
      </c>
      <c r="E430" t="s">
        <v>156</v>
      </c>
      <c r="F430" t="s">
        <v>17</v>
      </c>
      <c r="G430">
        <v>33.457710266113281</v>
      </c>
      <c r="H430">
        <v>33.508991241455078</v>
      </c>
      <c r="I430">
        <v>9.1491289436817169E-2</v>
      </c>
      <c r="J430">
        <v>1.0000000474974513E-3</v>
      </c>
      <c r="K430" t="s">
        <v>27</v>
      </c>
      <c r="L430" t="s">
        <v>27</v>
      </c>
      <c r="M430" t="s">
        <v>271</v>
      </c>
    </row>
    <row r="431" spans="1:13" x14ac:dyDescent="0.25">
      <c r="A431" t="s">
        <v>246</v>
      </c>
      <c r="B431" s="3" t="s">
        <v>245</v>
      </c>
      <c r="C431" s="3"/>
      <c r="D431" t="s">
        <v>269</v>
      </c>
      <c r="E431" t="s">
        <v>156</v>
      </c>
      <c r="F431" t="s">
        <v>17</v>
      </c>
      <c r="G431">
        <v>33.454647064208984</v>
      </c>
      <c r="H431">
        <v>33.508991241455078</v>
      </c>
      <c r="I431">
        <v>9.1491289436817169E-2</v>
      </c>
      <c r="J431">
        <v>1.0000000474974513E-3</v>
      </c>
      <c r="K431" t="s">
        <v>27</v>
      </c>
      <c r="L431" t="s">
        <v>27</v>
      </c>
      <c r="M431" t="s">
        <v>271</v>
      </c>
    </row>
    <row r="432" spans="1:13" x14ac:dyDescent="0.25">
      <c r="A432" t="s">
        <v>244</v>
      </c>
      <c r="B432" s="3" t="s">
        <v>247</v>
      </c>
      <c r="C432" s="3"/>
      <c r="D432" t="s">
        <v>269</v>
      </c>
      <c r="E432" t="s">
        <v>156</v>
      </c>
      <c r="F432" t="s">
        <v>17</v>
      </c>
      <c r="G432">
        <v>33.691112518310547</v>
      </c>
      <c r="H432">
        <v>33.672443389892578</v>
      </c>
      <c r="I432">
        <v>0.14369633793830872</v>
      </c>
      <c r="J432">
        <v>1.0000000474974513E-3</v>
      </c>
      <c r="K432" t="s">
        <v>27</v>
      </c>
      <c r="L432" t="s">
        <v>27</v>
      </c>
      <c r="M432" t="s">
        <v>272</v>
      </c>
    </row>
    <row r="433" spans="1:13" x14ac:dyDescent="0.25">
      <c r="A433" t="s">
        <v>166</v>
      </c>
      <c r="B433" s="3" t="s">
        <v>247</v>
      </c>
      <c r="C433" s="3"/>
      <c r="D433" t="s">
        <v>269</v>
      </c>
      <c r="E433" t="s">
        <v>156</v>
      </c>
      <c r="F433" t="s">
        <v>17</v>
      </c>
      <c r="G433">
        <v>33.805896759033203</v>
      </c>
      <c r="H433">
        <v>33.672443389892578</v>
      </c>
      <c r="I433">
        <v>0.14369633793830872</v>
      </c>
      <c r="J433">
        <v>1.0000000474974513E-3</v>
      </c>
      <c r="K433" t="s">
        <v>27</v>
      </c>
      <c r="L433" t="s">
        <v>27</v>
      </c>
      <c r="M433" t="s">
        <v>272</v>
      </c>
    </row>
    <row r="434" spans="1:13" x14ac:dyDescent="0.25">
      <c r="A434" t="s">
        <v>246</v>
      </c>
      <c r="B434" s="3" t="s">
        <v>247</v>
      </c>
      <c r="C434" s="3"/>
      <c r="D434" t="s">
        <v>269</v>
      </c>
      <c r="E434" t="s">
        <v>156</v>
      </c>
      <c r="F434" t="s">
        <v>17</v>
      </c>
      <c r="G434">
        <v>33.520328521728516</v>
      </c>
      <c r="H434">
        <v>33.672443389892578</v>
      </c>
      <c r="I434">
        <v>0.14369633793830872</v>
      </c>
      <c r="J434">
        <v>1.0000000474974513E-3</v>
      </c>
      <c r="K434" t="s">
        <v>27</v>
      </c>
      <c r="L434" t="s">
        <v>27</v>
      </c>
      <c r="M434" t="s">
        <v>272</v>
      </c>
    </row>
    <row r="435" spans="1:13" x14ac:dyDescent="0.25">
      <c r="A435" t="s">
        <v>251</v>
      </c>
      <c r="B435" s="3" t="s">
        <v>355</v>
      </c>
      <c r="C435" s="3"/>
      <c r="D435" t="s">
        <v>269</v>
      </c>
      <c r="E435" t="s">
        <v>156</v>
      </c>
      <c r="F435" t="s">
        <v>17</v>
      </c>
      <c r="G435">
        <v>36.166866302490234</v>
      </c>
      <c r="H435">
        <v>36.471103668212891</v>
      </c>
      <c r="I435">
        <v>0.42148959636688232</v>
      </c>
      <c r="J435">
        <v>9.9999997473787516E-5</v>
      </c>
      <c r="K435" t="s">
        <v>27</v>
      </c>
      <c r="L435" t="s">
        <v>27</v>
      </c>
      <c r="M435" t="s">
        <v>274</v>
      </c>
    </row>
    <row r="436" spans="1:13" x14ac:dyDescent="0.25">
      <c r="A436" t="s">
        <v>168</v>
      </c>
      <c r="B436" s="3" t="s">
        <v>355</v>
      </c>
      <c r="C436" s="3"/>
      <c r="D436" t="s">
        <v>269</v>
      </c>
      <c r="E436" t="s">
        <v>156</v>
      </c>
      <c r="F436" t="s">
        <v>17</v>
      </c>
      <c r="G436">
        <v>36.294231414794922</v>
      </c>
      <c r="H436">
        <v>36.471103668212891</v>
      </c>
      <c r="I436">
        <v>0.42148959636688232</v>
      </c>
      <c r="J436">
        <v>9.9999997473787516E-5</v>
      </c>
      <c r="K436" t="s">
        <v>27</v>
      </c>
      <c r="L436" t="s">
        <v>27</v>
      </c>
      <c r="M436" t="s">
        <v>274</v>
      </c>
    </row>
    <row r="437" spans="1:13" x14ac:dyDescent="0.25">
      <c r="A437" t="s">
        <v>253</v>
      </c>
      <c r="B437" s="3" t="s">
        <v>355</v>
      </c>
      <c r="C437" s="3"/>
      <c r="D437" t="s">
        <v>269</v>
      </c>
      <c r="E437" t="s">
        <v>156</v>
      </c>
      <c r="F437" t="s">
        <v>17</v>
      </c>
      <c r="G437">
        <v>36.95220947265625</v>
      </c>
      <c r="H437">
        <v>36.471103668212891</v>
      </c>
      <c r="I437">
        <v>0.42148959636688232</v>
      </c>
      <c r="J437">
        <v>9.9999997473787516E-5</v>
      </c>
      <c r="K437" t="s">
        <v>27</v>
      </c>
      <c r="L437" t="s">
        <v>27</v>
      </c>
      <c r="M437" t="s">
        <v>274</v>
      </c>
    </row>
    <row r="438" spans="1:13" x14ac:dyDescent="0.25">
      <c r="A438" t="s">
        <v>251</v>
      </c>
      <c r="B438" s="3" t="s">
        <v>356</v>
      </c>
      <c r="C438" s="3"/>
      <c r="D438" t="s">
        <v>269</v>
      </c>
      <c r="E438" t="s">
        <v>156</v>
      </c>
      <c r="F438" t="s">
        <v>17</v>
      </c>
      <c r="G438">
        <v>36.473655700683594</v>
      </c>
      <c r="H438">
        <v>37.551673889160156</v>
      </c>
      <c r="I438">
        <v>1.2945816516876221</v>
      </c>
      <c r="J438">
        <v>9.9999997473787516E-5</v>
      </c>
      <c r="K438" t="s">
        <v>27</v>
      </c>
      <c r="L438" t="s">
        <v>27</v>
      </c>
      <c r="M438" t="s">
        <v>302</v>
      </c>
    </row>
    <row r="439" spans="1:13" x14ac:dyDescent="0.25">
      <c r="A439" t="s">
        <v>168</v>
      </c>
      <c r="B439" s="3" t="s">
        <v>356</v>
      </c>
      <c r="C439" s="3"/>
      <c r="D439" t="s">
        <v>269</v>
      </c>
      <c r="E439" t="s">
        <v>156</v>
      </c>
      <c r="F439" t="s">
        <v>17</v>
      </c>
      <c r="G439">
        <v>38.987537384033203</v>
      </c>
      <c r="H439">
        <v>37.551673889160156</v>
      </c>
      <c r="I439">
        <v>1.2945816516876221</v>
      </c>
      <c r="J439">
        <v>9.9999997473787516E-5</v>
      </c>
      <c r="K439" t="s">
        <v>27</v>
      </c>
      <c r="L439" t="s">
        <v>27</v>
      </c>
      <c r="M439" t="s">
        <v>302</v>
      </c>
    </row>
    <row r="440" spans="1:13" x14ac:dyDescent="0.25">
      <c r="A440" t="s">
        <v>253</v>
      </c>
      <c r="B440" s="3" t="s">
        <v>356</v>
      </c>
      <c r="C440" s="3"/>
      <c r="D440" t="s">
        <v>269</v>
      </c>
      <c r="E440" t="s">
        <v>156</v>
      </c>
      <c r="F440" t="s">
        <v>17</v>
      </c>
      <c r="G440">
        <v>37.193824768066406</v>
      </c>
      <c r="H440">
        <v>37.551673889160156</v>
      </c>
      <c r="I440">
        <v>1.2945816516876221</v>
      </c>
      <c r="J440">
        <v>9.9999997473787516E-5</v>
      </c>
      <c r="K440" t="s">
        <v>27</v>
      </c>
      <c r="L440" t="s">
        <v>27</v>
      </c>
      <c r="M440" t="s">
        <v>302</v>
      </c>
    </row>
    <row r="441" spans="1:13" x14ac:dyDescent="0.25">
      <c r="A441" t="s">
        <v>251</v>
      </c>
      <c r="B441" s="3" t="s">
        <v>252</v>
      </c>
      <c r="C441" s="3"/>
      <c r="D441" t="s">
        <v>269</v>
      </c>
      <c r="E441" t="s">
        <v>156</v>
      </c>
      <c r="F441" t="s">
        <v>17</v>
      </c>
      <c r="G441">
        <v>35.617256164550781</v>
      </c>
      <c r="H441">
        <v>36.374782562255859</v>
      </c>
      <c r="I441">
        <v>0.68836444616317749</v>
      </c>
      <c r="J441">
        <v>9.9999997473787516E-5</v>
      </c>
      <c r="K441" t="s">
        <v>27</v>
      </c>
      <c r="L441" t="s">
        <v>27</v>
      </c>
      <c r="M441" t="s">
        <v>330</v>
      </c>
    </row>
    <row r="442" spans="1:13" x14ac:dyDescent="0.25">
      <c r="A442" t="s">
        <v>94</v>
      </c>
      <c r="B442" s="3" t="s">
        <v>252</v>
      </c>
      <c r="C442" s="3"/>
      <c r="D442" t="s">
        <v>269</v>
      </c>
      <c r="E442" t="s">
        <v>156</v>
      </c>
      <c r="F442" t="s">
        <v>17</v>
      </c>
      <c r="G442">
        <v>36.962017059326172</v>
      </c>
      <c r="H442">
        <v>36.374782562255859</v>
      </c>
      <c r="I442">
        <v>0.68836444616317749</v>
      </c>
      <c r="J442">
        <v>9.9999997473787516E-5</v>
      </c>
      <c r="K442" t="s">
        <v>27</v>
      </c>
      <c r="L442" t="s">
        <v>27</v>
      </c>
      <c r="M442" t="s">
        <v>330</v>
      </c>
    </row>
    <row r="443" spans="1:13" x14ac:dyDescent="0.25">
      <c r="A443" t="s">
        <v>64</v>
      </c>
      <c r="B443" s="3" t="s">
        <v>252</v>
      </c>
      <c r="C443" s="3"/>
      <c r="D443" t="s">
        <v>269</v>
      </c>
      <c r="E443" t="s">
        <v>156</v>
      </c>
      <c r="F443" t="s">
        <v>17</v>
      </c>
      <c r="G443">
        <v>36.545078277587891</v>
      </c>
      <c r="H443">
        <v>36.374782562255859</v>
      </c>
      <c r="I443">
        <v>0.68836444616317749</v>
      </c>
      <c r="J443">
        <v>9.9999997473787516E-5</v>
      </c>
      <c r="K443" t="s">
        <v>27</v>
      </c>
      <c r="L443" t="s">
        <v>27</v>
      </c>
      <c r="M443" t="s">
        <v>330</v>
      </c>
    </row>
    <row r="444" spans="1:13" x14ac:dyDescent="0.25">
      <c r="A444" t="s">
        <v>251</v>
      </c>
      <c r="B444" s="3" t="s">
        <v>252</v>
      </c>
      <c r="C444" s="3"/>
      <c r="D444" t="s">
        <v>269</v>
      </c>
      <c r="E444" t="s">
        <v>156</v>
      </c>
      <c r="F444" t="s">
        <v>17</v>
      </c>
      <c r="G444">
        <v>37.348953247070313</v>
      </c>
      <c r="H444">
        <v>37.11004638671875</v>
      </c>
      <c r="I444">
        <v>0.24286346137523651</v>
      </c>
      <c r="J444">
        <v>9.9999997473787516E-5</v>
      </c>
      <c r="K444" t="s">
        <v>27</v>
      </c>
      <c r="L444" t="s">
        <v>27</v>
      </c>
      <c r="M444" t="s">
        <v>271</v>
      </c>
    </row>
    <row r="445" spans="1:13" x14ac:dyDescent="0.25">
      <c r="A445" t="s">
        <v>168</v>
      </c>
      <c r="B445" s="3" t="s">
        <v>252</v>
      </c>
      <c r="C445" s="3"/>
      <c r="D445" t="s">
        <v>269</v>
      </c>
      <c r="E445" t="s">
        <v>156</v>
      </c>
      <c r="F445" t="s">
        <v>17</v>
      </c>
      <c r="G445">
        <v>36.863410949707031</v>
      </c>
      <c r="H445">
        <v>37.11004638671875</v>
      </c>
      <c r="I445">
        <v>0.24286346137523651</v>
      </c>
      <c r="J445">
        <v>9.9999997473787516E-5</v>
      </c>
      <c r="K445" t="s">
        <v>27</v>
      </c>
      <c r="L445" t="s">
        <v>27</v>
      </c>
      <c r="M445" t="s">
        <v>271</v>
      </c>
    </row>
    <row r="446" spans="1:13" x14ac:dyDescent="0.25">
      <c r="A446" t="s">
        <v>253</v>
      </c>
      <c r="B446" s="3" t="s">
        <v>252</v>
      </c>
      <c r="C446" s="3"/>
      <c r="D446" t="s">
        <v>269</v>
      </c>
      <c r="E446" t="s">
        <v>156</v>
      </c>
      <c r="F446" t="s">
        <v>17</v>
      </c>
      <c r="G446">
        <v>37.117778778076172</v>
      </c>
      <c r="H446">
        <v>37.11004638671875</v>
      </c>
      <c r="I446">
        <v>0.24286346137523651</v>
      </c>
      <c r="J446">
        <v>9.9999997473787516E-5</v>
      </c>
      <c r="K446" t="s">
        <v>27</v>
      </c>
      <c r="L446" t="s">
        <v>27</v>
      </c>
      <c r="M446" t="s">
        <v>271</v>
      </c>
    </row>
    <row r="447" spans="1:13" x14ac:dyDescent="0.25">
      <c r="A447" t="s">
        <v>251</v>
      </c>
      <c r="B447" s="3" t="s">
        <v>254</v>
      </c>
      <c r="C447" s="3"/>
      <c r="D447" t="s">
        <v>269</v>
      </c>
      <c r="E447" t="s">
        <v>156</v>
      </c>
      <c r="F447" t="s">
        <v>17</v>
      </c>
      <c r="G447">
        <v>38.472621917724609</v>
      </c>
      <c r="H447">
        <v>37.027523040771484</v>
      </c>
      <c r="I447">
        <v>1.3023810386657715</v>
      </c>
      <c r="J447">
        <v>9.9999997473787516E-5</v>
      </c>
      <c r="K447" t="s">
        <v>27</v>
      </c>
      <c r="L447" t="s">
        <v>27</v>
      </c>
      <c r="M447" t="s">
        <v>272</v>
      </c>
    </row>
    <row r="448" spans="1:13" x14ac:dyDescent="0.25">
      <c r="A448" t="s">
        <v>168</v>
      </c>
      <c r="B448" s="3" t="s">
        <v>254</v>
      </c>
      <c r="C448" s="3"/>
      <c r="D448" t="s">
        <v>269</v>
      </c>
      <c r="E448" t="s">
        <v>156</v>
      </c>
      <c r="F448" t="s">
        <v>17</v>
      </c>
      <c r="G448">
        <v>35.944469451904297</v>
      </c>
      <c r="H448">
        <v>37.027523040771484</v>
      </c>
      <c r="I448">
        <v>1.3023810386657715</v>
      </c>
      <c r="J448">
        <v>9.9999997473787516E-5</v>
      </c>
      <c r="K448" t="s">
        <v>27</v>
      </c>
      <c r="L448" t="s">
        <v>27</v>
      </c>
      <c r="M448" t="s">
        <v>272</v>
      </c>
    </row>
    <row r="449" spans="1:13" x14ac:dyDescent="0.25">
      <c r="A449" t="s">
        <v>253</v>
      </c>
      <c r="B449" s="3" t="s">
        <v>254</v>
      </c>
      <c r="C449" s="3"/>
      <c r="D449" t="s">
        <v>269</v>
      </c>
      <c r="E449" t="s">
        <v>156</v>
      </c>
      <c r="F449" t="s">
        <v>17</v>
      </c>
      <c r="G449">
        <v>36.665477752685547</v>
      </c>
      <c r="H449">
        <v>37.027523040771484</v>
      </c>
      <c r="I449">
        <v>1.3023810386657715</v>
      </c>
      <c r="J449">
        <v>9.9999997473787516E-5</v>
      </c>
      <c r="K449" t="s">
        <v>27</v>
      </c>
      <c r="L449" t="s">
        <v>27</v>
      </c>
      <c r="M449" t="s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"/>
  <sheetViews>
    <sheetView workbookViewId="0">
      <selection activeCell="T69" sqref="T69"/>
    </sheetView>
  </sheetViews>
  <sheetFormatPr defaultRowHeight="15" x14ac:dyDescent="0.25"/>
  <cols>
    <col min="1" max="2" width="9.140625" style="13"/>
    <col min="3" max="3" width="14" style="13" bestFit="1" customWidth="1"/>
    <col min="4" max="5" width="14" style="13" customWidth="1"/>
    <col min="6" max="6" width="10.28515625" style="13" customWidth="1"/>
    <col min="7" max="8" width="9.140625" style="13"/>
    <col min="9" max="9" width="12" style="13" bestFit="1" customWidth="1"/>
    <col min="10" max="10" width="14.28515625" style="13" bestFit="1" customWidth="1"/>
    <col min="11" max="11" width="12" style="13" bestFit="1" customWidth="1"/>
    <col min="12" max="14" width="9.140625" style="13"/>
    <col min="16" max="16384" width="9.140625" style="13"/>
  </cols>
  <sheetData>
    <row r="1" spans="1:18" s="12" customFormat="1" ht="25.5" x14ac:dyDescent="0.2">
      <c r="A1" s="12" t="s">
        <v>0</v>
      </c>
      <c r="B1" s="12" t="s">
        <v>357</v>
      </c>
      <c r="C1" s="12" t="s">
        <v>2</v>
      </c>
      <c r="D1" s="1" t="s">
        <v>3</v>
      </c>
      <c r="E1" s="1" t="s">
        <v>4</v>
      </c>
      <c r="F1" s="12" t="s">
        <v>6</v>
      </c>
      <c r="G1" s="12" t="s">
        <v>7</v>
      </c>
      <c r="H1" s="12" t="s">
        <v>8</v>
      </c>
      <c r="I1" s="12" t="s">
        <v>358</v>
      </c>
      <c r="J1" s="12" t="s">
        <v>10</v>
      </c>
      <c r="K1" s="12" t="s">
        <v>11</v>
      </c>
      <c r="L1" s="12" t="s">
        <v>12</v>
      </c>
      <c r="O1" s="1" t="s">
        <v>263</v>
      </c>
      <c r="P1" s="20" t="s">
        <v>517</v>
      </c>
      <c r="Q1" s="20" t="s">
        <v>518</v>
      </c>
      <c r="R1" s="20" t="s">
        <v>519</v>
      </c>
    </row>
    <row r="2" spans="1:18" x14ac:dyDescent="0.25">
      <c r="A2" s="13" t="s">
        <v>231</v>
      </c>
      <c r="B2" s="13" t="s">
        <v>359</v>
      </c>
      <c r="C2" s="14">
        <v>42500</v>
      </c>
      <c r="D2" s="14" t="s">
        <v>516</v>
      </c>
      <c r="E2" s="14" t="s">
        <v>156</v>
      </c>
      <c r="F2" s="13">
        <v>38.205757141113281</v>
      </c>
      <c r="G2" s="13">
        <v>37.648155212402344</v>
      </c>
      <c r="H2" s="13">
        <v>0.78856819868087769</v>
      </c>
      <c r="I2" s="13">
        <v>4.5166209019953385E-5</v>
      </c>
      <c r="J2" s="13">
        <v>7.1079484769143164E-5</v>
      </c>
      <c r="K2" s="13">
        <v>3.6646903026849031E-5</v>
      </c>
      <c r="L2" s="13" t="s">
        <v>360</v>
      </c>
      <c r="O2" s="5">
        <v>42538</v>
      </c>
      <c r="P2" s="6"/>
      <c r="Q2" s="6"/>
      <c r="R2" s="6"/>
    </row>
    <row r="3" spans="1:18" x14ac:dyDescent="0.25">
      <c r="A3" s="13" t="s">
        <v>162</v>
      </c>
      <c r="B3" s="13" t="s">
        <v>359</v>
      </c>
      <c r="C3" s="14">
        <v>42500</v>
      </c>
      <c r="D3" s="14" t="s">
        <v>516</v>
      </c>
      <c r="E3" s="14" t="s">
        <v>156</v>
      </c>
      <c r="F3" s="13" t="s">
        <v>26</v>
      </c>
      <c r="G3" s="13">
        <v>37.648155212402344</v>
      </c>
      <c r="H3" s="13">
        <v>0.78856819868087769</v>
      </c>
      <c r="I3" s="13" t="s">
        <v>27</v>
      </c>
      <c r="J3" s="13" t="s">
        <v>27</v>
      </c>
      <c r="K3" s="13" t="s">
        <v>27</v>
      </c>
      <c r="L3" s="13" t="s">
        <v>360</v>
      </c>
      <c r="O3" s="5">
        <v>42539</v>
      </c>
      <c r="P3" s="6"/>
      <c r="Q3" s="6"/>
      <c r="R3" s="6"/>
    </row>
    <row r="4" spans="1:18" x14ac:dyDescent="0.25">
      <c r="A4" s="13" t="s">
        <v>229</v>
      </c>
      <c r="B4" s="13" t="s">
        <v>359</v>
      </c>
      <c r="C4" s="14">
        <v>42500</v>
      </c>
      <c r="D4" s="14" t="s">
        <v>516</v>
      </c>
      <c r="E4" s="14" t="s">
        <v>156</v>
      </c>
      <c r="F4" s="13">
        <v>37.090553283691406</v>
      </c>
      <c r="G4" s="13">
        <v>37.648155212402344</v>
      </c>
      <c r="H4" s="13">
        <v>0.78856819868087769</v>
      </c>
      <c r="I4" s="13">
        <v>9.6992756880354136E-5</v>
      </c>
      <c r="J4" s="13">
        <v>7.1079484769143164E-5</v>
      </c>
      <c r="K4" s="13">
        <v>3.6646903026849031E-5</v>
      </c>
      <c r="L4" s="13" t="s">
        <v>360</v>
      </c>
      <c r="O4" s="5">
        <v>42540</v>
      </c>
      <c r="P4" s="6"/>
      <c r="Q4" s="6"/>
      <c r="R4" s="6"/>
    </row>
    <row r="5" spans="1:18" x14ac:dyDescent="0.25">
      <c r="A5" s="13" t="s">
        <v>237</v>
      </c>
      <c r="B5" s="13" t="s">
        <v>361</v>
      </c>
      <c r="C5" s="14">
        <v>42500</v>
      </c>
      <c r="D5" s="14" t="s">
        <v>516</v>
      </c>
      <c r="E5" s="14" t="s">
        <v>156</v>
      </c>
      <c r="F5" s="13">
        <v>37.872905731201172</v>
      </c>
      <c r="G5" s="13">
        <v>37.553390502929688</v>
      </c>
      <c r="H5" s="13">
        <v>0.3517029881477356</v>
      </c>
      <c r="I5" s="13">
        <v>5.673909981851466E-5</v>
      </c>
      <c r="J5" s="13">
        <v>7.2029513830784708E-5</v>
      </c>
      <c r="K5" s="13">
        <v>1.7714797650114633E-5</v>
      </c>
      <c r="L5" s="13" t="s">
        <v>360</v>
      </c>
      <c r="O5" s="5">
        <v>42541</v>
      </c>
      <c r="P5" s="6"/>
      <c r="Q5" s="6"/>
      <c r="R5" s="6"/>
    </row>
    <row r="6" spans="1:18" x14ac:dyDescent="0.25">
      <c r="A6" s="13" t="s">
        <v>164</v>
      </c>
      <c r="B6" s="13" t="s">
        <v>361</v>
      </c>
      <c r="C6" s="14">
        <v>42500</v>
      </c>
      <c r="D6" s="14" t="s">
        <v>516</v>
      </c>
      <c r="E6" s="14" t="s">
        <v>156</v>
      </c>
      <c r="F6" s="13">
        <v>37.610721588134766</v>
      </c>
      <c r="G6" s="13">
        <v>37.553390502929688</v>
      </c>
      <c r="H6" s="13">
        <v>0.3517029881477356</v>
      </c>
      <c r="I6" s="13">
        <v>6.7907552875112742E-5</v>
      </c>
      <c r="J6" s="13">
        <v>7.2029513830784708E-5</v>
      </c>
      <c r="K6" s="13">
        <v>1.7714797650114633E-5</v>
      </c>
      <c r="L6" s="13" t="s">
        <v>360</v>
      </c>
      <c r="O6" s="5">
        <v>42542</v>
      </c>
      <c r="P6" s="6"/>
      <c r="Q6" s="6"/>
      <c r="R6" s="6"/>
    </row>
    <row r="7" spans="1:18" x14ac:dyDescent="0.25">
      <c r="A7" s="13" t="s">
        <v>239</v>
      </c>
      <c r="B7" s="13" t="s">
        <v>361</v>
      </c>
      <c r="C7" s="14">
        <v>42500</v>
      </c>
      <c r="D7" s="14" t="s">
        <v>516</v>
      </c>
      <c r="E7" s="14" t="s">
        <v>156</v>
      </c>
      <c r="F7" s="13">
        <v>37.176544189453125</v>
      </c>
      <c r="G7" s="13">
        <v>37.553390502929688</v>
      </c>
      <c r="H7" s="13">
        <v>0.3517029881477356</v>
      </c>
      <c r="I7" s="13">
        <v>9.1441899712663144E-5</v>
      </c>
      <c r="J7" s="13">
        <v>7.2029513830784708E-5</v>
      </c>
      <c r="K7" s="13">
        <v>1.7714797650114633E-5</v>
      </c>
      <c r="L7" s="13" t="s">
        <v>360</v>
      </c>
      <c r="O7" s="5">
        <v>42543</v>
      </c>
      <c r="P7" s="6"/>
      <c r="Q7" s="6"/>
      <c r="R7" s="6"/>
    </row>
    <row r="8" spans="1:18" x14ac:dyDescent="0.25">
      <c r="A8" s="13" t="s">
        <v>244</v>
      </c>
      <c r="B8" s="13" t="s">
        <v>362</v>
      </c>
      <c r="C8" s="14">
        <v>42502</v>
      </c>
      <c r="D8" s="14" t="s">
        <v>516</v>
      </c>
      <c r="E8" s="14" t="s">
        <v>156</v>
      </c>
      <c r="F8" s="13">
        <v>35.988025665283203</v>
      </c>
      <c r="G8" s="13">
        <v>36.247173309326172</v>
      </c>
      <c r="H8" s="13">
        <v>0.61324417591094971</v>
      </c>
      <c r="I8" s="13">
        <v>2.064866857836023E-4</v>
      </c>
      <c r="J8" s="13">
        <v>1.8246263789478689E-4</v>
      </c>
      <c r="K8" s="13">
        <v>6.6786618845071644E-5</v>
      </c>
      <c r="L8" s="13" t="s">
        <v>360</v>
      </c>
      <c r="O8" s="5">
        <v>42544</v>
      </c>
      <c r="P8" s="6"/>
      <c r="Q8" s="6"/>
      <c r="R8" s="6"/>
    </row>
    <row r="9" spans="1:18" x14ac:dyDescent="0.25">
      <c r="A9" s="13" t="s">
        <v>166</v>
      </c>
      <c r="B9" s="13" t="s">
        <v>362</v>
      </c>
      <c r="C9" s="14">
        <v>42502</v>
      </c>
      <c r="D9" s="14" t="s">
        <v>516</v>
      </c>
      <c r="E9" s="14" t="s">
        <v>156</v>
      </c>
      <c r="F9" s="13">
        <v>36.94744873046875</v>
      </c>
      <c r="G9" s="13">
        <v>36.247173309326172</v>
      </c>
      <c r="H9" s="13">
        <v>0.61324417591094971</v>
      </c>
      <c r="I9" s="13">
        <v>1.0698736150516197E-4</v>
      </c>
      <c r="J9" s="13">
        <v>1.8246263789478689E-4</v>
      </c>
      <c r="K9" s="13">
        <v>6.6786618845071644E-5</v>
      </c>
      <c r="L9" s="13" t="s">
        <v>360</v>
      </c>
      <c r="O9" s="5">
        <v>42545</v>
      </c>
      <c r="P9" s="6"/>
      <c r="Q9" s="6"/>
      <c r="R9" s="6"/>
    </row>
    <row r="10" spans="1:18" x14ac:dyDescent="0.25">
      <c r="A10" s="13" t="s">
        <v>246</v>
      </c>
      <c r="B10" s="13" t="s">
        <v>362</v>
      </c>
      <c r="C10" s="14">
        <v>42502</v>
      </c>
      <c r="D10" s="14" t="s">
        <v>516</v>
      </c>
      <c r="E10" s="14" t="s">
        <v>156</v>
      </c>
      <c r="F10" s="13">
        <v>35.806045532226563</v>
      </c>
      <c r="G10" s="13">
        <v>36.247173309326172</v>
      </c>
      <c r="H10" s="13">
        <v>0.61324417591094971</v>
      </c>
      <c r="I10" s="13">
        <v>2.3391390277538449E-4</v>
      </c>
      <c r="J10" s="13">
        <v>1.8246263789478689E-4</v>
      </c>
      <c r="K10" s="13">
        <v>6.6786618845071644E-5</v>
      </c>
      <c r="L10" s="13" t="s">
        <v>360</v>
      </c>
      <c r="O10" s="5">
        <v>42546</v>
      </c>
      <c r="P10" s="6"/>
      <c r="Q10" s="6"/>
      <c r="R10" s="6"/>
    </row>
    <row r="11" spans="1:18" x14ac:dyDescent="0.25">
      <c r="A11" s="13" t="s">
        <v>251</v>
      </c>
      <c r="B11" s="13" t="s">
        <v>363</v>
      </c>
      <c r="C11" s="14">
        <v>42502</v>
      </c>
      <c r="D11" s="14" t="s">
        <v>516</v>
      </c>
      <c r="E11" s="14" t="s">
        <v>156</v>
      </c>
      <c r="F11" s="13">
        <v>35.504203796386719</v>
      </c>
      <c r="G11" s="13">
        <v>35.779617309570313</v>
      </c>
      <c r="H11" s="13">
        <v>0.317188560962677</v>
      </c>
      <c r="I11" s="13">
        <v>2.8767043841071427E-4</v>
      </c>
      <c r="J11" s="13">
        <v>2.4186831433326006E-4</v>
      </c>
      <c r="K11" s="13">
        <v>5.0443977670511231E-5</v>
      </c>
      <c r="L11" s="13" t="s">
        <v>360</v>
      </c>
      <c r="O11" s="5">
        <v>42547</v>
      </c>
      <c r="P11" s="9"/>
      <c r="Q11" s="9"/>
      <c r="R11" s="9"/>
    </row>
    <row r="12" spans="1:18" x14ac:dyDescent="0.25">
      <c r="A12" s="13" t="s">
        <v>168</v>
      </c>
      <c r="B12" s="13" t="s">
        <v>363</v>
      </c>
      <c r="C12" s="14">
        <v>42502</v>
      </c>
      <c r="D12" s="14" t="s">
        <v>516</v>
      </c>
      <c r="E12" s="14" t="s">
        <v>156</v>
      </c>
      <c r="F12" s="13">
        <v>36.126415252685547</v>
      </c>
      <c r="G12" s="13">
        <v>35.779617309570313</v>
      </c>
      <c r="H12" s="13">
        <v>0.317188560962677</v>
      </c>
      <c r="I12" s="13">
        <v>1.878028706414625E-4</v>
      </c>
      <c r="J12" s="13">
        <v>2.4186831433326006E-4</v>
      </c>
      <c r="K12" s="13">
        <v>5.0443977670511231E-5</v>
      </c>
      <c r="L12" s="13" t="s">
        <v>360</v>
      </c>
      <c r="O12" s="5">
        <v>42548</v>
      </c>
      <c r="P12" s="9"/>
      <c r="Q12" s="9"/>
      <c r="R12" s="9"/>
    </row>
    <row r="13" spans="1:18" x14ac:dyDescent="0.25">
      <c r="A13" s="13" t="s">
        <v>253</v>
      </c>
      <c r="B13" s="13" t="s">
        <v>363</v>
      </c>
      <c r="C13" s="14">
        <v>42502</v>
      </c>
      <c r="D13" s="14" t="s">
        <v>516</v>
      </c>
      <c r="E13" s="14" t="s">
        <v>156</v>
      </c>
      <c r="F13" s="13">
        <v>35.708232879638672</v>
      </c>
      <c r="G13" s="13">
        <v>35.779617309570313</v>
      </c>
      <c r="H13" s="13">
        <v>0.317188560962677</v>
      </c>
      <c r="I13" s="13">
        <v>2.5013167760334909E-4</v>
      </c>
      <c r="J13" s="13">
        <v>2.4186831433326006E-4</v>
      </c>
      <c r="K13" s="13">
        <v>5.0443977670511231E-5</v>
      </c>
      <c r="L13" s="13" t="s">
        <v>360</v>
      </c>
      <c r="O13" s="5">
        <v>42549</v>
      </c>
      <c r="P13" s="9"/>
      <c r="Q13" s="9"/>
      <c r="R13" s="9"/>
    </row>
    <row r="14" spans="1:18" x14ac:dyDescent="0.25">
      <c r="A14" s="13" t="s">
        <v>110</v>
      </c>
      <c r="B14" s="13" t="s">
        <v>364</v>
      </c>
      <c r="C14" s="14">
        <v>42507</v>
      </c>
      <c r="D14" s="14" t="s">
        <v>516</v>
      </c>
      <c r="E14" s="14" t="s">
        <v>156</v>
      </c>
      <c r="F14" s="13">
        <v>35.118648529052734</v>
      </c>
      <c r="G14" s="13">
        <v>35.160415649414063</v>
      </c>
      <c r="H14" s="13">
        <v>0.49475899338722229</v>
      </c>
      <c r="I14" s="13">
        <v>3.7467150832526386E-4</v>
      </c>
      <c r="J14" s="13">
        <v>3.7798620178364217E-4</v>
      </c>
      <c r="K14" s="13">
        <v>1.2373657955322415E-4</v>
      </c>
      <c r="L14" s="13" t="s">
        <v>360</v>
      </c>
      <c r="O14" s="5">
        <v>42550</v>
      </c>
      <c r="P14" s="9"/>
      <c r="Q14" s="9"/>
      <c r="R14" s="9"/>
    </row>
    <row r="15" spans="1:18" x14ac:dyDescent="0.25">
      <c r="A15" s="13" t="s">
        <v>112</v>
      </c>
      <c r="B15" s="13" t="s">
        <v>364</v>
      </c>
      <c r="C15" s="14">
        <v>42507</v>
      </c>
      <c r="D15" s="14" t="s">
        <v>516</v>
      </c>
      <c r="E15" s="14" t="s">
        <v>156</v>
      </c>
      <c r="F15" s="13">
        <v>35.674736022949219</v>
      </c>
      <c r="G15" s="13">
        <v>35.160415649414063</v>
      </c>
      <c r="H15" s="13">
        <v>0.49475899338722229</v>
      </c>
      <c r="I15" s="13">
        <v>2.5594024918973446E-4</v>
      </c>
      <c r="J15" s="13">
        <v>3.7798620178364217E-4</v>
      </c>
      <c r="K15" s="13">
        <v>1.2373657955322415E-4</v>
      </c>
      <c r="L15" s="13" t="s">
        <v>360</v>
      </c>
      <c r="O15" s="5">
        <v>42551</v>
      </c>
      <c r="P15" s="9"/>
      <c r="Q15" s="9"/>
      <c r="R15" s="9"/>
    </row>
    <row r="16" spans="1:18" x14ac:dyDescent="0.25">
      <c r="A16" s="13" t="s">
        <v>113</v>
      </c>
      <c r="B16" s="13" t="s">
        <v>364</v>
      </c>
      <c r="C16" s="14">
        <v>42507</v>
      </c>
      <c r="D16" s="14" t="s">
        <v>516</v>
      </c>
      <c r="E16" s="14" t="s">
        <v>156</v>
      </c>
      <c r="F16" s="13">
        <v>34.6878662109375</v>
      </c>
      <c r="G16" s="13">
        <v>35.160415649414063</v>
      </c>
      <c r="H16" s="13">
        <v>0.49475899338722229</v>
      </c>
      <c r="I16" s="13">
        <v>5.0334678962826729E-4</v>
      </c>
      <c r="J16" s="13">
        <v>3.7798620178364217E-4</v>
      </c>
      <c r="K16" s="13">
        <v>1.2373657955322415E-4</v>
      </c>
      <c r="L16" s="13" t="s">
        <v>360</v>
      </c>
      <c r="O16" s="5">
        <v>42552</v>
      </c>
      <c r="P16" s="9">
        <v>22</v>
      </c>
      <c r="Q16" s="9">
        <v>13</v>
      </c>
      <c r="R16" s="9"/>
    </row>
    <row r="17" spans="1:18" x14ac:dyDescent="0.25">
      <c r="A17" s="13" t="s">
        <v>114</v>
      </c>
      <c r="B17" s="13" t="s">
        <v>365</v>
      </c>
      <c r="C17" s="14">
        <v>42507</v>
      </c>
      <c r="D17" s="14" t="s">
        <v>516</v>
      </c>
      <c r="E17" s="14" t="s">
        <v>156</v>
      </c>
      <c r="F17" s="13">
        <v>35.4459228515625</v>
      </c>
      <c r="G17" s="13">
        <v>35.551357269287109</v>
      </c>
      <c r="H17" s="13">
        <v>0.18660500645637512</v>
      </c>
      <c r="I17" s="13">
        <v>2.9939311207272112E-4</v>
      </c>
      <c r="J17" s="13">
        <v>2.8000559541396797E-4</v>
      </c>
      <c r="K17" s="13">
        <v>3.4399483411107212E-5</v>
      </c>
      <c r="L17" s="13" t="s">
        <v>360</v>
      </c>
      <c r="O17" s="5">
        <v>42553</v>
      </c>
      <c r="P17" s="9">
        <v>119</v>
      </c>
      <c r="Q17" s="9">
        <v>60</v>
      </c>
      <c r="R17" s="9"/>
    </row>
    <row r="18" spans="1:18" x14ac:dyDescent="0.25">
      <c r="A18" s="13" t="s">
        <v>116</v>
      </c>
      <c r="B18" s="13" t="s">
        <v>365</v>
      </c>
      <c r="C18" s="14">
        <v>42507</v>
      </c>
      <c r="D18" s="14" t="s">
        <v>516</v>
      </c>
      <c r="E18" s="14" t="s">
        <v>156</v>
      </c>
      <c r="F18" s="13">
        <v>35.766815185546875</v>
      </c>
      <c r="G18" s="13">
        <v>35.551357269287109</v>
      </c>
      <c r="H18" s="13">
        <v>0.18660500645637512</v>
      </c>
      <c r="I18" s="13">
        <v>2.4028819461818784E-4</v>
      </c>
      <c r="J18" s="13">
        <v>2.8000559541396797E-4</v>
      </c>
      <c r="K18" s="13">
        <v>3.4399483411107212E-5</v>
      </c>
      <c r="L18" s="13" t="s">
        <v>360</v>
      </c>
      <c r="O18" s="5">
        <v>42554</v>
      </c>
      <c r="P18" s="9">
        <v>36</v>
      </c>
      <c r="Q18" s="9">
        <v>37</v>
      </c>
      <c r="R18" s="9">
        <v>2</v>
      </c>
    </row>
    <row r="19" spans="1:18" x14ac:dyDescent="0.25">
      <c r="A19" s="13" t="s">
        <v>117</v>
      </c>
      <c r="B19" s="13" t="s">
        <v>365</v>
      </c>
      <c r="C19" s="14">
        <v>42507</v>
      </c>
      <c r="D19" s="14" t="s">
        <v>516</v>
      </c>
      <c r="E19" s="14" t="s">
        <v>156</v>
      </c>
      <c r="F19" s="13">
        <v>35.441337585449219</v>
      </c>
      <c r="G19" s="13">
        <v>35.551357269287109</v>
      </c>
      <c r="H19" s="13">
        <v>0.18660500645637512</v>
      </c>
      <c r="I19" s="13">
        <v>3.0033540679141879E-4</v>
      </c>
      <c r="J19" s="13">
        <v>2.8000559541396797E-4</v>
      </c>
      <c r="K19" s="13">
        <v>3.4399483411107212E-5</v>
      </c>
      <c r="L19" s="13" t="s">
        <v>360</v>
      </c>
      <c r="O19" s="5">
        <v>42555</v>
      </c>
      <c r="P19" s="9">
        <v>33</v>
      </c>
      <c r="Q19" s="9">
        <v>32</v>
      </c>
      <c r="R19" s="9"/>
    </row>
    <row r="20" spans="1:18" x14ac:dyDescent="0.25">
      <c r="A20" s="13" t="s">
        <v>118</v>
      </c>
      <c r="B20" s="13" t="s">
        <v>366</v>
      </c>
      <c r="C20" s="14">
        <v>42510</v>
      </c>
      <c r="D20" s="14" t="s">
        <v>516</v>
      </c>
      <c r="E20" s="14" t="s">
        <v>156</v>
      </c>
      <c r="F20" s="13">
        <v>36.742950439453125</v>
      </c>
      <c r="G20" s="13">
        <v>36.772861480712891</v>
      </c>
      <c r="H20" s="13">
        <v>0.44580820202827454</v>
      </c>
      <c r="I20" s="13">
        <v>1.2308316945564002E-4</v>
      </c>
      <c r="J20" s="13">
        <v>1.2432858056854457E-4</v>
      </c>
      <c r="K20" s="13">
        <v>3.6987803468946368E-5</v>
      </c>
      <c r="L20" s="13" t="s">
        <v>360</v>
      </c>
      <c r="O20" s="5">
        <v>42556</v>
      </c>
      <c r="P20" s="9">
        <v>3</v>
      </c>
      <c r="Q20" s="9">
        <v>1</v>
      </c>
      <c r="R20" s="9"/>
    </row>
    <row r="21" spans="1:18" x14ac:dyDescent="0.25">
      <c r="A21" s="13" t="s">
        <v>120</v>
      </c>
      <c r="B21" s="13" t="s">
        <v>366</v>
      </c>
      <c r="C21" s="14">
        <v>42510</v>
      </c>
      <c r="D21" s="14" t="s">
        <v>516</v>
      </c>
      <c r="E21" s="14" t="s">
        <v>156</v>
      </c>
      <c r="F21" s="13">
        <v>36.342761993408203</v>
      </c>
      <c r="G21" s="13">
        <v>36.772861480712891</v>
      </c>
      <c r="H21" s="13">
        <v>0.44580820202827454</v>
      </c>
      <c r="I21" s="13">
        <v>1.6192335169762373E-4</v>
      </c>
      <c r="J21" s="13">
        <v>1.2432858056854457E-4</v>
      </c>
      <c r="K21" s="13">
        <v>3.6987803468946368E-5</v>
      </c>
      <c r="L21" s="13" t="s">
        <v>360</v>
      </c>
      <c r="O21" s="5">
        <v>42557</v>
      </c>
      <c r="P21" s="9"/>
      <c r="Q21" s="9"/>
      <c r="R21" s="9"/>
    </row>
    <row r="22" spans="1:18" x14ac:dyDescent="0.25">
      <c r="A22" s="13" t="s">
        <v>121</v>
      </c>
      <c r="B22" s="13" t="s">
        <v>366</v>
      </c>
      <c r="C22" s="14">
        <v>42510</v>
      </c>
      <c r="D22" s="14" t="s">
        <v>516</v>
      </c>
      <c r="E22" s="14" t="s">
        <v>156</v>
      </c>
      <c r="F22" s="13">
        <v>37.232872009277344</v>
      </c>
      <c r="G22" s="13">
        <v>36.772861480712891</v>
      </c>
      <c r="H22" s="13">
        <v>0.44580820202827454</v>
      </c>
      <c r="I22" s="13">
        <v>8.797919872449711E-5</v>
      </c>
      <c r="J22" s="13">
        <v>1.2432858056854457E-4</v>
      </c>
      <c r="K22" s="13">
        <v>3.6987803468946368E-5</v>
      </c>
      <c r="L22" s="13" t="s">
        <v>360</v>
      </c>
      <c r="O22" s="5">
        <v>42558</v>
      </c>
      <c r="P22" s="9">
        <v>81</v>
      </c>
      <c r="Q22" s="9">
        <v>81</v>
      </c>
      <c r="R22" s="9">
        <v>4</v>
      </c>
    </row>
    <row r="23" spans="1:18" x14ac:dyDescent="0.25">
      <c r="A23" s="13" t="s">
        <v>130</v>
      </c>
      <c r="B23" s="13" t="s">
        <v>367</v>
      </c>
      <c r="C23" s="14">
        <v>42510</v>
      </c>
      <c r="D23" s="14" t="s">
        <v>516</v>
      </c>
      <c r="E23" s="14" t="s">
        <v>156</v>
      </c>
      <c r="F23" s="13">
        <v>37.110874176025391</v>
      </c>
      <c r="G23" s="13">
        <v>36.467334747314453</v>
      </c>
      <c r="H23" s="13">
        <v>0.61508005857467651</v>
      </c>
      <c r="I23" s="13">
        <v>9.5651339506730437E-5</v>
      </c>
      <c r="J23" s="13">
        <v>1.5742356481496245E-4</v>
      </c>
      <c r="K23" s="13">
        <v>6.2977720517665148E-5</v>
      </c>
      <c r="L23" s="13" t="s">
        <v>360</v>
      </c>
      <c r="O23" s="5">
        <v>42559</v>
      </c>
      <c r="P23" s="9">
        <v>14</v>
      </c>
      <c r="Q23" s="9">
        <v>4</v>
      </c>
      <c r="R23" s="9"/>
    </row>
    <row r="24" spans="1:18" x14ac:dyDescent="0.25">
      <c r="A24" s="13" t="s">
        <v>131</v>
      </c>
      <c r="B24" s="13" t="s">
        <v>367</v>
      </c>
      <c r="C24" s="14">
        <v>42510</v>
      </c>
      <c r="D24" s="14" t="s">
        <v>516</v>
      </c>
      <c r="E24" s="14" t="s">
        <v>156</v>
      </c>
      <c r="F24" s="13">
        <v>36.405788421630859</v>
      </c>
      <c r="G24" s="13">
        <v>36.467334747314453</v>
      </c>
      <c r="H24" s="13">
        <v>0.61508005857467651</v>
      </c>
      <c r="I24" s="13">
        <v>1.5507811622228473E-4</v>
      </c>
      <c r="J24" s="13">
        <v>1.5742356481496245E-4</v>
      </c>
      <c r="K24" s="13">
        <v>6.2977720517665148E-5</v>
      </c>
      <c r="L24" s="13" t="s">
        <v>360</v>
      </c>
      <c r="O24" s="5">
        <v>42560</v>
      </c>
      <c r="P24" s="9"/>
      <c r="Q24" s="9"/>
      <c r="R24" s="9"/>
    </row>
    <row r="25" spans="1:18" x14ac:dyDescent="0.25">
      <c r="A25" s="13" t="s">
        <v>132</v>
      </c>
      <c r="B25" s="13" t="s">
        <v>367</v>
      </c>
      <c r="C25" s="14">
        <v>42510</v>
      </c>
      <c r="D25" s="14" t="s">
        <v>516</v>
      </c>
      <c r="E25" s="14" t="s">
        <v>156</v>
      </c>
      <c r="F25" s="13">
        <v>35.885341644287109</v>
      </c>
      <c r="G25" s="13">
        <v>36.467334747314453</v>
      </c>
      <c r="H25" s="13">
        <v>0.61508005857467651</v>
      </c>
      <c r="I25" s="13">
        <v>2.215412532677874E-4</v>
      </c>
      <c r="J25" s="13">
        <v>1.5742356481496245E-4</v>
      </c>
      <c r="K25" s="13">
        <v>6.2977720517665148E-5</v>
      </c>
      <c r="L25" s="13" t="s">
        <v>360</v>
      </c>
      <c r="O25" s="5">
        <v>42561</v>
      </c>
      <c r="P25" s="9"/>
      <c r="Q25" s="9"/>
      <c r="R25" s="9"/>
    </row>
    <row r="26" spans="1:18" x14ac:dyDescent="0.25">
      <c r="A26" s="13" t="s">
        <v>13</v>
      </c>
      <c r="B26" s="13" t="s">
        <v>368</v>
      </c>
      <c r="C26" s="14">
        <v>42514</v>
      </c>
      <c r="D26" s="14" t="s">
        <v>516</v>
      </c>
      <c r="E26" s="14" t="s">
        <v>156</v>
      </c>
      <c r="F26" s="13">
        <v>36.24542236328125</v>
      </c>
      <c r="G26" s="13">
        <v>36.061031341552734</v>
      </c>
      <c r="H26" s="13">
        <v>0.58387863636016846</v>
      </c>
      <c r="I26" s="13">
        <v>1.7309373652096838E-4</v>
      </c>
      <c r="J26" s="13">
        <v>2.0763823704328388E-4</v>
      </c>
      <c r="K26" s="13">
        <v>8.7785985670052469E-5</v>
      </c>
      <c r="L26" s="13" t="s">
        <v>360</v>
      </c>
      <c r="O26" s="5">
        <v>42562</v>
      </c>
      <c r="P26" s="9"/>
      <c r="Q26" s="9"/>
      <c r="R26" s="9"/>
    </row>
    <row r="27" spans="1:18" x14ac:dyDescent="0.25">
      <c r="A27" s="13" t="s">
        <v>18</v>
      </c>
      <c r="B27" s="13" t="s">
        <v>368</v>
      </c>
      <c r="C27" s="14">
        <v>42514</v>
      </c>
      <c r="D27" s="14" t="s">
        <v>516</v>
      </c>
      <c r="E27" s="14" t="s">
        <v>156</v>
      </c>
      <c r="F27" s="13">
        <v>36.530448913574219</v>
      </c>
      <c r="G27" s="13">
        <v>36.061031341552734</v>
      </c>
      <c r="H27" s="13">
        <v>0.58387863636016846</v>
      </c>
      <c r="I27" s="13">
        <v>1.4237932919058949E-4</v>
      </c>
      <c r="J27" s="13">
        <v>2.0763823704328388E-4</v>
      </c>
      <c r="K27" s="13">
        <v>8.7785985670052469E-5</v>
      </c>
      <c r="L27" s="13" t="s">
        <v>360</v>
      </c>
      <c r="O27" s="5">
        <v>42563</v>
      </c>
      <c r="P27" s="9"/>
      <c r="Q27" s="9"/>
      <c r="R27" s="9"/>
    </row>
    <row r="28" spans="1:18" x14ac:dyDescent="0.25">
      <c r="A28" s="13" t="s">
        <v>19</v>
      </c>
      <c r="B28" s="13" t="s">
        <v>368</v>
      </c>
      <c r="C28" s="14">
        <v>42514</v>
      </c>
      <c r="D28" s="14" t="s">
        <v>516</v>
      </c>
      <c r="E28" s="14" t="s">
        <v>156</v>
      </c>
      <c r="F28" s="13">
        <v>35.407215118408203</v>
      </c>
      <c r="G28" s="13">
        <v>36.061031341552734</v>
      </c>
      <c r="H28" s="13">
        <v>0.58387863636016846</v>
      </c>
      <c r="I28" s="13">
        <v>3.0744160176254809E-4</v>
      </c>
      <c r="J28" s="13">
        <v>2.0763823704328388E-4</v>
      </c>
      <c r="K28" s="13">
        <v>8.7785985670052469E-5</v>
      </c>
      <c r="L28" s="13" t="s">
        <v>360</v>
      </c>
      <c r="O28" s="5">
        <v>42564</v>
      </c>
      <c r="P28" s="9"/>
      <c r="Q28" s="9"/>
      <c r="R28" s="9"/>
    </row>
    <row r="29" spans="1:18" x14ac:dyDescent="0.25">
      <c r="A29" s="13" t="s">
        <v>20</v>
      </c>
      <c r="B29" s="13" t="s">
        <v>369</v>
      </c>
      <c r="C29" s="14">
        <v>42514</v>
      </c>
      <c r="D29" s="14" t="s">
        <v>516</v>
      </c>
      <c r="E29" s="14" t="s">
        <v>156</v>
      </c>
      <c r="F29" s="13">
        <v>36.964942932128906</v>
      </c>
      <c r="G29" s="13">
        <v>37.397304534912109</v>
      </c>
      <c r="H29" s="13">
        <v>1.2966182231903076</v>
      </c>
      <c r="I29" s="13">
        <v>1.0571230814093724E-4</v>
      </c>
      <c r="J29" s="13">
        <v>9.7786461992654949E-5</v>
      </c>
      <c r="K29" s="13">
        <v>6.5237814851570874E-5</v>
      </c>
      <c r="L29" s="13" t="s">
        <v>360</v>
      </c>
      <c r="O29" s="5">
        <v>42565</v>
      </c>
      <c r="P29" s="9"/>
      <c r="Q29" s="9"/>
      <c r="R29" s="9"/>
    </row>
    <row r="30" spans="1:18" x14ac:dyDescent="0.25">
      <c r="A30" s="13" t="s">
        <v>22</v>
      </c>
      <c r="B30" s="13" t="s">
        <v>369</v>
      </c>
      <c r="C30" s="14">
        <v>42514</v>
      </c>
      <c r="D30" s="14" t="s">
        <v>516</v>
      </c>
      <c r="E30" s="14" t="s">
        <v>156</v>
      </c>
      <c r="F30" s="13">
        <v>36.372108459472656</v>
      </c>
      <c r="G30" s="13">
        <v>37.397304534912109</v>
      </c>
      <c r="H30" s="13">
        <v>1.2966182231903076</v>
      </c>
      <c r="I30" s="13">
        <v>1.5869925846345723E-4</v>
      </c>
      <c r="J30" s="13">
        <v>9.7786461992654949E-5</v>
      </c>
      <c r="K30" s="13">
        <v>6.5237814851570874E-5</v>
      </c>
      <c r="L30" s="13" t="s">
        <v>360</v>
      </c>
      <c r="O30" s="5">
        <v>42566</v>
      </c>
      <c r="P30" s="9"/>
      <c r="Q30" s="9"/>
      <c r="R30" s="9"/>
    </row>
    <row r="31" spans="1:18" x14ac:dyDescent="0.25">
      <c r="A31" s="13" t="s">
        <v>23</v>
      </c>
      <c r="B31" s="13" t="s">
        <v>369</v>
      </c>
      <c r="C31" s="14">
        <v>42514</v>
      </c>
      <c r="D31" s="14" t="s">
        <v>516</v>
      </c>
      <c r="E31" s="14" t="s">
        <v>156</v>
      </c>
      <c r="F31" s="13">
        <v>38.854862213134766</v>
      </c>
      <c r="G31" s="13">
        <v>37.397304534912109</v>
      </c>
      <c r="H31" s="13">
        <v>1.2966182231903076</v>
      </c>
      <c r="I31" s="13">
        <v>2.8947835744475015E-5</v>
      </c>
      <c r="J31" s="13">
        <v>9.7786461992654949E-5</v>
      </c>
      <c r="K31" s="13">
        <v>6.5237814851570874E-5</v>
      </c>
      <c r="L31" s="13" t="s">
        <v>360</v>
      </c>
      <c r="O31" s="5">
        <v>42567</v>
      </c>
      <c r="P31" s="9"/>
      <c r="Q31" s="9"/>
      <c r="R31" s="9"/>
    </row>
    <row r="32" spans="1:18" x14ac:dyDescent="0.25">
      <c r="A32" s="13" t="s">
        <v>24</v>
      </c>
      <c r="B32" s="13" t="s">
        <v>370</v>
      </c>
      <c r="C32" s="14">
        <v>42517</v>
      </c>
      <c r="D32" s="14" t="s">
        <v>516</v>
      </c>
      <c r="E32" s="14" t="s">
        <v>156</v>
      </c>
      <c r="F32" s="13">
        <v>34.894783020019531</v>
      </c>
      <c r="G32" s="13">
        <v>34.822502136230469</v>
      </c>
      <c r="H32" s="13">
        <v>0.15633837878704071</v>
      </c>
      <c r="I32" s="13">
        <v>4.3679861119017005E-4</v>
      </c>
      <c r="J32" s="13">
        <v>4.6077361912466586E-4</v>
      </c>
      <c r="K32" s="13">
        <v>5.0712551455944777E-5</v>
      </c>
      <c r="L32" s="13" t="s">
        <v>360</v>
      </c>
      <c r="O32" s="5">
        <v>42568</v>
      </c>
      <c r="P32" s="9"/>
      <c r="Q32" s="9"/>
      <c r="R32" s="9"/>
    </row>
    <row r="33" spans="1:18" x14ac:dyDescent="0.25">
      <c r="A33" s="13" t="s">
        <v>28</v>
      </c>
      <c r="B33" s="13" t="s">
        <v>370</v>
      </c>
      <c r="C33" s="14">
        <v>42517</v>
      </c>
      <c r="D33" s="14" t="s">
        <v>516</v>
      </c>
      <c r="E33" s="14" t="s">
        <v>156</v>
      </c>
      <c r="F33" s="13">
        <v>34.929618835449219</v>
      </c>
      <c r="G33" s="13">
        <v>34.822502136230469</v>
      </c>
      <c r="H33" s="13">
        <v>0.15633837878704071</v>
      </c>
      <c r="I33" s="13">
        <v>4.2649390525184572E-4</v>
      </c>
      <c r="J33" s="13">
        <v>4.6077361912466586E-4</v>
      </c>
      <c r="K33" s="13">
        <v>5.0712551455944777E-5</v>
      </c>
      <c r="L33" s="13" t="s">
        <v>360</v>
      </c>
      <c r="O33" s="5">
        <v>42569</v>
      </c>
      <c r="P33" s="9"/>
      <c r="Q33" s="9"/>
      <c r="R33" s="9"/>
    </row>
    <row r="34" spans="1:18" x14ac:dyDescent="0.25">
      <c r="A34" s="13" t="s">
        <v>29</v>
      </c>
      <c r="B34" s="13" t="s">
        <v>370</v>
      </c>
      <c r="C34" s="14">
        <v>42517</v>
      </c>
      <c r="D34" s="14" t="s">
        <v>516</v>
      </c>
      <c r="E34" s="14" t="s">
        <v>156</v>
      </c>
      <c r="F34" s="13">
        <v>34.643100738525391</v>
      </c>
      <c r="G34" s="13">
        <v>34.822502136230469</v>
      </c>
      <c r="H34" s="13">
        <v>0.15633837878704071</v>
      </c>
      <c r="I34" s="13">
        <v>5.1902845734730363E-4</v>
      </c>
      <c r="J34" s="13">
        <v>4.6077361912466586E-4</v>
      </c>
      <c r="K34" s="13">
        <v>5.0712551455944777E-5</v>
      </c>
      <c r="L34" s="13" t="s">
        <v>360</v>
      </c>
      <c r="O34" s="5">
        <v>42570</v>
      </c>
      <c r="P34" s="9"/>
      <c r="Q34" s="9"/>
      <c r="R34" s="9"/>
    </row>
    <row r="35" spans="1:18" x14ac:dyDescent="0.25">
      <c r="A35" s="13" t="s">
        <v>30</v>
      </c>
      <c r="B35" s="13" t="s">
        <v>371</v>
      </c>
      <c r="C35" s="14">
        <v>42517</v>
      </c>
      <c r="D35" s="14" t="s">
        <v>516</v>
      </c>
      <c r="E35" s="14" t="s">
        <v>156</v>
      </c>
      <c r="F35" s="13">
        <v>34.887550354003906</v>
      </c>
      <c r="G35" s="13">
        <v>34.929588317871094</v>
      </c>
      <c r="H35" s="13">
        <v>0.60986185073852539</v>
      </c>
      <c r="I35" s="13">
        <v>4.3896911665797234E-4</v>
      </c>
      <c r="J35" s="13">
        <v>4.5134007814340293E-4</v>
      </c>
      <c r="K35" s="13">
        <v>1.8084827752318233E-4</v>
      </c>
      <c r="L35" s="13" t="s">
        <v>360</v>
      </c>
      <c r="O35" s="5">
        <v>42571</v>
      </c>
      <c r="P35" s="9"/>
      <c r="Q35" s="9"/>
      <c r="R35" s="9"/>
    </row>
    <row r="36" spans="1:18" x14ac:dyDescent="0.25">
      <c r="A36" s="13" t="s">
        <v>32</v>
      </c>
      <c r="B36" s="13" t="s">
        <v>371</v>
      </c>
      <c r="C36" s="14">
        <v>42517</v>
      </c>
      <c r="D36" s="14" t="s">
        <v>516</v>
      </c>
      <c r="E36" s="14" t="s">
        <v>156</v>
      </c>
      <c r="F36" s="13">
        <v>35.559383392333984</v>
      </c>
      <c r="G36" s="13">
        <v>34.929588317871094</v>
      </c>
      <c r="H36" s="13">
        <v>0.60986185073852539</v>
      </c>
      <c r="I36" s="13">
        <v>2.7699489146471024E-4</v>
      </c>
      <c r="J36" s="13">
        <v>4.5134007814340293E-4</v>
      </c>
      <c r="K36" s="13">
        <v>1.8084827752318233E-4</v>
      </c>
      <c r="L36" s="13" t="s">
        <v>360</v>
      </c>
      <c r="O36" s="5">
        <v>42572</v>
      </c>
      <c r="P36" s="9"/>
      <c r="Q36" s="9"/>
      <c r="R36" s="9"/>
    </row>
    <row r="37" spans="1:18" x14ac:dyDescent="0.25">
      <c r="A37" s="13" t="s">
        <v>33</v>
      </c>
      <c r="B37" s="13" t="s">
        <v>371</v>
      </c>
      <c r="C37" s="14">
        <v>42517</v>
      </c>
      <c r="D37" s="14" t="s">
        <v>516</v>
      </c>
      <c r="E37" s="14" t="s">
        <v>156</v>
      </c>
      <c r="F37" s="13">
        <v>34.341835021972656</v>
      </c>
      <c r="G37" s="13">
        <v>34.929588317871094</v>
      </c>
      <c r="H37" s="13">
        <v>0.60986185073852539</v>
      </c>
      <c r="I37" s="13">
        <v>6.3805619720369577E-4</v>
      </c>
      <c r="J37" s="13">
        <v>4.5134007814340293E-4</v>
      </c>
      <c r="K37" s="13">
        <v>1.8084827752318233E-4</v>
      </c>
      <c r="L37" s="13" t="s">
        <v>360</v>
      </c>
      <c r="O37" s="5">
        <v>42573</v>
      </c>
      <c r="P37" s="9">
        <v>5</v>
      </c>
      <c r="Q37" s="9">
        <v>3</v>
      </c>
      <c r="R37" s="9"/>
    </row>
    <row r="38" spans="1:18" x14ac:dyDescent="0.25">
      <c r="A38" s="13" t="s">
        <v>34</v>
      </c>
      <c r="B38" s="13" t="s">
        <v>372</v>
      </c>
      <c r="C38" s="14">
        <v>42521</v>
      </c>
      <c r="D38" s="14" t="s">
        <v>516</v>
      </c>
      <c r="E38" s="14" t="s">
        <v>156</v>
      </c>
      <c r="F38" s="13">
        <v>37.105121612548828</v>
      </c>
      <c r="G38" s="13">
        <v>38.350261688232422</v>
      </c>
      <c r="H38" s="13">
        <v>1.1841256618499756</v>
      </c>
      <c r="I38" s="13">
        <v>9.6029179985634983E-5</v>
      </c>
      <c r="J38" s="13">
        <v>5.0819446187233552E-5</v>
      </c>
      <c r="K38" s="13">
        <v>4.0201197407441214E-5</v>
      </c>
      <c r="L38" s="13" t="s">
        <v>360</v>
      </c>
      <c r="O38" s="5">
        <v>42574</v>
      </c>
      <c r="P38" s="9">
        <f>118+168</f>
        <v>286</v>
      </c>
      <c r="Q38" s="9">
        <f>84+149</f>
        <v>233</v>
      </c>
      <c r="R38" s="9">
        <f>1+2</f>
        <v>3</v>
      </c>
    </row>
    <row r="39" spans="1:18" x14ac:dyDescent="0.25">
      <c r="A39" s="13" t="s">
        <v>36</v>
      </c>
      <c r="B39" s="13" t="s">
        <v>372</v>
      </c>
      <c r="C39" s="14">
        <v>42521</v>
      </c>
      <c r="D39" s="14" t="s">
        <v>516</v>
      </c>
      <c r="E39" s="14" t="s">
        <v>156</v>
      </c>
      <c r="F39" s="13">
        <v>39.462089538574219</v>
      </c>
      <c r="G39" s="13">
        <v>38.350261688232422</v>
      </c>
      <c r="H39" s="13">
        <v>1.1841256618499756</v>
      </c>
      <c r="I39" s="13">
        <v>1.9093384253210388E-5</v>
      </c>
      <c r="J39" s="13">
        <v>5.0819446187233552E-5</v>
      </c>
      <c r="K39" s="13">
        <v>4.0201197407441214E-5</v>
      </c>
      <c r="L39" s="13" t="s">
        <v>360</v>
      </c>
      <c r="O39" s="5">
        <v>42575</v>
      </c>
      <c r="P39" s="9">
        <f>209+78</f>
        <v>287</v>
      </c>
      <c r="Q39" s="9">
        <f>210+91</f>
        <v>301</v>
      </c>
      <c r="R39" s="9">
        <v>3</v>
      </c>
    </row>
    <row r="40" spans="1:18" x14ac:dyDescent="0.25">
      <c r="A40" s="13" t="s">
        <v>37</v>
      </c>
      <c r="B40" s="13" t="s">
        <v>372</v>
      </c>
      <c r="C40" s="14">
        <v>42521</v>
      </c>
      <c r="D40" s="14" t="s">
        <v>516</v>
      </c>
      <c r="E40" s="14" t="s">
        <v>156</v>
      </c>
      <c r="F40" s="13">
        <v>38.483573913574219</v>
      </c>
      <c r="G40" s="13">
        <v>38.350261688232422</v>
      </c>
      <c r="H40" s="13">
        <v>1.1841256618499756</v>
      </c>
      <c r="I40" s="13">
        <v>3.7335772503865883E-5</v>
      </c>
      <c r="J40" s="13">
        <v>5.0819446187233552E-5</v>
      </c>
      <c r="K40" s="13">
        <v>4.0201197407441214E-5</v>
      </c>
      <c r="L40" s="13" t="s">
        <v>360</v>
      </c>
      <c r="O40" s="5">
        <v>42576</v>
      </c>
      <c r="P40" s="9">
        <f>109+18</f>
        <v>127</v>
      </c>
      <c r="Q40" s="9">
        <f>196+38</f>
        <v>234</v>
      </c>
      <c r="R40" s="9">
        <v>2</v>
      </c>
    </row>
    <row r="41" spans="1:18" x14ac:dyDescent="0.25">
      <c r="A41" s="13" t="s">
        <v>38</v>
      </c>
      <c r="B41" s="13" t="s">
        <v>373</v>
      </c>
      <c r="C41" s="14">
        <v>42521</v>
      </c>
      <c r="D41" s="14" t="s">
        <v>516</v>
      </c>
      <c r="E41" s="14" t="s">
        <v>156</v>
      </c>
      <c r="F41" s="13">
        <v>35.05731201171875</v>
      </c>
      <c r="G41" s="13">
        <v>35.809623718261719</v>
      </c>
      <c r="H41" s="13">
        <v>0.77334755659103394</v>
      </c>
      <c r="I41" s="13">
        <v>3.9075690438039601E-4</v>
      </c>
      <c r="J41" s="13">
        <v>2.5539647322148085E-4</v>
      </c>
      <c r="K41" s="13">
        <v>1.2831807543989271E-4</v>
      </c>
      <c r="L41" s="13" t="s">
        <v>360</v>
      </c>
      <c r="O41" s="5">
        <v>42577</v>
      </c>
      <c r="P41" s="9">
        <f>38+3</f>
        <v>41</v>
      </c>
      <c r="Q41" s="9">
        <f>48+7</f>
        <v>55</v>
      </c>
      <c r="R41" s="9"/>
    </row>
    <row r="42" spans="1:18" x14ac:dyDescent="0.25">
      <c r="A42" s="13" t="s">
        <v>40</v>
      </c>
      <c r="B42" s="13" t="s">
        <v>373</v>
      </c>
      <c r="C42" s="14">
        <v>42521</v>
      </c>
      <c r="D42" s="14" t="s">
        <v>516</v>
      </c>
      <c r="E42" s="14" t="s">
        <v>156</v>
      </c>
      <c r="F42" s="13">
        <v>35.769142150878906</v>
      </c>
      <c r="G42" s="13">
        <v>35.809623718261719</v>
      </c>
      <c r="H42" s="13">
        <v>0.77334755659103394</v>
      </c>
      <c r="I42" s="13">
        <v>2.3990530462469906E-4</v>
      </c>
      <c r="J42" s="13">
        <v>2.5539647322148085E-4</v>
      </c>
      <c r="K42" s="13">
        <v>1.2831807543989271E-4</v>
      </c>
      <c r="L42" s="13" t="s">
        <v>360</v>
      </c>
      <c r="O42" s="5">
        <v>42578</v>
      </c>
      <c r="P42" s="9">
        <f>20+14</f>
        <v>34</v>
      </c>
      <c r="Q42" s="9">
        <f>27+7</f>
        <v>34</v>
      </c>
      <c r="R42" s="9"/>
    </row>
    <row r="43" spans="1:18" x14ac:dyDescent="0.25">
      <c r="A43" s="13" t="s">
        <v>41</v>
      </c>
      <c r="B43" s="13" t="s">
        <v>373</v>
      </c>
      <c r="C43" s="14">
        <v>42521</v>
      </c>
      <c r="D43" s="14" t="s">
        <v>516</v>
      </c>
      <c r="E43" s="14" t="s">
        <v>156</v>
      </c>
      <c r="F43" s="13">
        <v>36.6024169921875</v>
      </c>
      <c r="G43" s="13">
        <v>35.809623718261719</v>
      </c>
      <c r="H43" s="13">
        <v>0.77334755659103394</v>
      </c>
      <c r="I43" s="13">
        <v>1.3552723976317793E-4</v>
      </c>
      <c r="J43" s="13">
        <v>2.5539647322148085E-4</v>
      </c>
      <c r="K43" s="13">
        <v>1.2831807543989271E-4</v>
      </c>
      <c r="L43" s="13" t="s">
        <v>360</v>
      </c>
      <c r="O43" s="5">
        <v>42579</v>
      </c>
      <c r="P43" s="9">
        <v>20</v>
      </c>
      <c r="Q43" s="9">
        <v>26</v>
      </c>
      <c r="R43" s="9">
        <v>2</v>
      </c>
    </row>
    <row r="44" spans="1:18" x14ac:dyDescent="0.25">
      <c r="A44" s="13" t="s">
        <v>42</v>
      </c>
      <c r="B44" s="13" t="s">
        <v>374</v>
      </c>
      <c r="C44" s="14">
        <v>42524</v>
      </c>
      <c r="D44" s="14" t="s">
        <v>516</v>
      </c>
      <c r="E44" s="14" t="s">
        <v>156</v>
      </c>
      <c r="F44" s="13">
        <v>38.313144683837891</v>
      </c>
      <c r="G44" s="13">
        <v>37.412502288818359</v>
      </c>
      <c r="H44" s="13">
        <v>0.78516584634780884</v>
      </c>
      <c r="I44" s="13">
        <v>4.1961513488786295E-5</v>
      </c>
      <c r="J44" s="13">
        <v>8.4730352682527155E-5</v>
      </c>
      <c r="K44" s="13">
        <v>3.7612317100865766E-5</v>
      </c>
      <c r="L44" s="13" t="s">
        <v>360</v>
      </c>
      <c r="O44" s="5">
        <v>42580</v>
      </c>
      <c r="P44" s="9">
        <v>14</v>
      </c>
      <c r="Q44" s="9">
        <v>22</v>
      </c>
      <c r="R44" s="9"/>
    </row>
    <row r="45" spans="1:18" x14ac:dyDescent="0.25">
      <c r="A45" s="13" t="s">
        <v>44</v>
      </c>
      <c r="B45" s="13" t="s">
        <v>374</v>
      </c>
      <c r="C45" s="14">
        <v>42524</v>
      </c>
      <c r="D45" s="14" t="s">
        <v>516</v>
      </c>
      <c r="E45" s="14" t="s">
        <v>156</v>
      </c>
      <c r="F45" s="13">
        <v>36.872097015380859</v>
      </c>
      <c r="G45" s="13">
        <v>37.412502288818359</v>
      </c>
      <c r="H45" s="13">
        <v>0.78516584634780884</v>
      </c>
      <c r="I45" s="13">
        <v>1.1265744979027659E-4</v>
      </c>
      <c r="J45" s="13">
        <v>8.4730352682527155E-5</v>
      </c>
      <c r="K45" s="13">
        <v>3.7612317100865766E-5</v>
      </c>
      <c r="L45" s="13" t="s">
        <v>360</v>
      </c>
      <c r="O45" s="5">
        <v>42581</v>
      </c>
      <c r="P45" s="9">
        <v>7</v>
      </c>
      <c r="Q45" s="9">
        <v>8</v>
      </c>
      <c r="R45" s="9"/>
    </row>
    <row r="46" spans="1:18" x14ac:dyDescent="0.25">
      <c r="A46" s="13" t="s">
        <v>45</v>
      </c>
      <c r="B46" s="13" t="s">
        <v>374</v>
      </c>
      <c r="C46" s="14">
        <v>42524</v>
      </c>
      <c r="D46" s="14" t="s">
        <v>516</v>
      </c>
      <c r="E46" s="14" t="s">
        <v>156</v>
      </c>
      <c r="F46" s="13">
        <v>37.052257537841797</v>
      </c>
      <c r="G46" s="13">
        <v>37.412502288818359</v>
      </c>
      <c r="H46" s="13">
        <v>0.78516584634780884</v>
      </c>
      <c r="I46" s="13">
        <v>9.9572069302666932E-5</v>
      </c>
      <c r="J46" s="13">
        <v>8.4730352682527155E-5</v>
      </c>
      <c r="K46" s="13">
        <v>3.7612317100865766E-5</v>
      </c>
      <c r="L46" s="13" t="s">
        <v>360</v>
      </c>
      <c r="O46" s="5">
        <v>42582</v>
      </c>
      <c r="P46" s="9">
        <v>6</v>
      </c>
      <c r="Q46" s="9">
        <v>5</v>
      </c>
      <c r="R46" s="9"/>
    </row>
    <row r="47" spans="1:18" x14ac:dyDescent="0.25">
      <c r="A47" s="13" t="s">
        <v>46</v>
      </c>
      <c r="B47" s="13" t="s">
        <v>375</v>
      </c>
      <c r="C47" s="14">
        <v>42524</v>
      </c>
      <c r="D47" s="14" t="s">
        <v>516</v>
      </c>
      <c r="E47" s="14" t="s">
        <v>156</v>
      </c>
      <c r="F47" s="13">
        <v>37.077098846435547</v>
      </c>
      <c r="G47" s="13">
        <v>36.974422454833984</v>
      </c>
      <c r="H47" s="13">
        <v>0.72948074340820313</v>
      </c>
      <c r="I47" s="13">
        <v>9.7891243058256805E-5</v>
      </c>
      <c r="J47" s="13">
        <v>1.1426982382545248E-4</v>
      </c>
      <c r="K47" s="13">
        <v>5.7986391766462475E-5</v>
      </c>
      <c r="L47" s="13" t="s">
        <v>360</v>
      </c>
      <c r="O47" s="5">
        <v>42583</v>
      </c>
      <c r="P47" s="9">
        <v>2</v>
      </c>
      <c r="Q47" s="9">
        <v>1</v>
      </c>
      <c r="R47" s="9"/>
    </row>
    <row r="48" spans="1:18" x14ac:dyDescent="0.25">
      <c r="A48" s="13" t="s">
        <v>48</v>
      </c>
      <c r="B48" s="13" t="s">
        <v>375</v>
      </c>
      <c r="C48" s="14">
        <v>42524</v>
      </c>
      <c r="D48" s="14" t="s">
        <v>516</v>
      </c>
      <c r="E48" s="14" t="s">
        <v>156</v>
      </c>
      <c r="F48" s="13">
        <v>37.647125244140625</v>
      </c>
      <c r="G48" s="13">
        <v>36.974422454833984</v>
      </c>
      <c r="H48" s="13">
        <v>0.72948074340820313</v>
      </c>
      <c r="I48" s="13">
        <v>6.6234308178536594E-5</v>
      </c>
      <c r="J48" s="13">
        <v>1.1426982382545248E-4</v>
      </c>
      <c r="K48" s="13">
        <v>5.7986391766462475E-5</v>
      </c>
      <c r="L48" s="13" t="s">
        <v>360</v>
      </c>
      <c r="O48" s="5">
        <v>42584</v>
      </c>
      <c r="P48" s="9">
        <v>3</v>
      </c>
      <c r="Q48" s="9">
        <v>2</v>
      </c>
      <c r="R48" s="9"/>
    </row>
    <row r="49" spans="1:18" x14ac:dyDescent="0.25">
      <c r="A49" s="13" t="s">
        <v>49</v>
      </c>
      <c r="B49" s="13" t="s">
        <v>375</v>
      </c>
      <c r="C49" s="14">
        <v>42524</v>
      </c>
      <c r="D49" s="14" t="s">
        <v>516</v>
      </c>
      <c r="E49" s="14" t="s">
        <v>156</v>
      </c>
      <c r="F49" s="13">
        <v>36.199043273925781</v>
      </c>
      <c r="G49" s="13">
        <v>36.974422454833984</v>
      </c>
      <c r="H49" s="13">
        <v>0.72948074340820313</v>
      </c>
      <c r="I49" s="13">
        <v>1.7868391296360642E-4</v>
      </c>
      <c r="J49" s="13">
        <v>1.1426982382545248E-4</v>
      </c>
      <c r="K49" s="13">
        <v>5.7986391766462475E-5</v>
      </c>
      <c r="L49" s="13" t="s">
        <v>360</v>
      </c>
      <c r="O49" s="5">
        <v>42585</v>
      </c>
      <c r="P49" s="9">
        <v>4</v>
      </c>
      <c r="Q49" s="9">
        <v>5</v>
      </c>
      <c r="R49" s="9"/>
    </row>
    <row r="50" spans="1:18" x14ac:dyDescent="0.25">
      <c r="A50" s="13" t="s">
        <v>78</v>
      </c>
      <c r="B50" s="13" t="s">
        <v>376</v>
      </c>
      <c r="C50" s="14">
        <v>42528</v>
      </c>
      <c r="D50" s="14" t="s">
        <v>516</v>
      </c>
      <c r="E50" s="14" t="s">
        <v>156</v>
      </c>
      <c r="F50" s="13" t="s">
        <v>26</v>
      </c>
      <c r="G50" s="13">
        <v>38.659873962402344</v>
      </c>
      <c r="H50" s="13" t="s">
        <v>27</v>
      </c>
      <c r="I50" s="13" t="s">
        <v>27</v>
      </c>
      <c r="J50" s="13" t="s">
        <v>27</v>
      </c>
      <c r="K50" s="13" t="s">
        <v>27</v>
      </c>
      <c r="L50" s="13" t="s">
        <v>360</v>
      </c>
      <c r="O50" s="5">
        <v>42586</v>
      </c>
      <c r="P50" s="9">
        <v>22</v>
      </c>
      <c r="Q50" s="9">
        <v>35</v>
      </c>
      <c r="R50" s="9"/>
    </row>
    <row r="51" spans="1:18" x14ac:dyDescent="0.25">
      <c r="A51" s="13" t="s">
        <v>80</v>
      </c>
      <c r="B51" s="13" t="s">
        <v>376</v>
      </c>
      <c r="C51" s="14">
        <v>42528</v>
      </c>
      <c r="D51" s="14" t="s">
        <v>516</v>
      </c>
      <c r="E51" s="14" t="s">
        <v>156</v>
      </c>
      <c r="F51" s="13" t="s">
        <v>26</v>
      </c>
      <c r="G51" s="13">
        <v>38.659873962402344</v>
      </c>
      <c r="H51" s="13" t="s">
        <v>27</v>
      </c>
      <c r="I51" s="13" t="s">
        <v>27</v>
      </c>
      <c r="J51" s="13" t="s">
        <v>27</v>
      </c>
      <c r="K51" s="13" t="s">
        <v>27</v>
      </c>
      <c r="L51" s="13" t="s">
        <v>360</v>
      </c>
      <c r="O51" s="5">
        <v>42587</v>
      </c>
      <c r="P51" s="9">
        <v>5</v>
      </c>
      <c r="Q51" s="9">
        <v>9</v>
      </c>
      <c r="R51" s="9"/>
    </row>
    <row r="52" spans="1:18" x14ac:dyDescent="0.25">
      <c r="A52" s="13" t="s">
        <v>81</v>
      </c>
      <c r="B52" s="13" t="s">
        <v>376</v>
      </c>
      <c r="C52" s="14">
        <v>42528</v>
      </c>
      <c r="D52" s="14" t="s">
        <v>516</v>
      </c>
      <c r="E52" s="14" t="s">
        <v>156</v>
      </c>
      <c r="F52" s="13">
        <v>38.659873962402344</v>
      </c>
      <c r="G52" s="13">
        <v>38.659873962402344</v>
      </c>
      <c r="H52" s="13" t="s">
        <v>27</v>
      </c>
      <c r="I52" s="13">
        <v>3.3086573239415884E-5</v>
      </c>
      <c r="J52" s="13">
        <v>3.3086573239415884E-5</v>
      </c>
      <c r="K52" s="13" t="s">
        <v>27</v>
      </c>
      <c r="L52" s="13" t="s">
        <v>360</v>
      </c>
      <c r="O52" s="5">
        <v>42588</v>
      </c>
      <c r="P52" s="9">
        <v>8</v>
      </c>
      <c r="Q52" s="9">
        <v>18</v>
      </c>
      <c r="R52" s="9">
        <v>1</v>
      </c>
    </row>
    <row r="53" spans="1:18" x14ac:dyDescent="0.25">
      <c r="A53" s="13" t="s">
        <v>82</v>
      </c>
      <c r="B53" s="13" t="s">
        <v>377</v>
      </c>
      <c r="C53" s="14">
        <v>42528</v>
      </c>
      <c r="D53" s="14" t="s">
        <v>516</v>
      </c>
      <c r="E53" s="14" t="s">
        <v>156</v>
      </c>
      <c r="F53" s="13">
        <v>41.386528015136719</v>
      </c>
      <c r="G53" s="13">
        <v>41.386528015136719</v>
      </c>
      <c r="H53" s="13" t="s">
        <v>27</v>
      </c>
      <c r="I53" s="13">
        <v>5.1062170314253308E-6</v>
      </c>
      <c r="J53" s="13">
        <v>5.1062170314253308E-6</v>
      </c>
      <c r="K53" s="13" t="s">
        <v>27</v>
      </c>
      <c r="L53" s="13" t="s">
        <v>360</v>
      </c>
      <c r="O53" s="5">
        <v>42589</v>
      </c>
      <c r="P53" s="9">
        <v>5</v>
      </c>
      <c r="Q53" s="9">
        <v>4</v>
      </c>
      <c r="R53" s="9"/>
    </row>
    <row r="54" spans="1:18" x14ac:dyDescent="0.25">
      <c r="A54" s="13" t="s">
        <v>84</v>
      </c>
      <c r="B54" s="13" t="s">
        <v>377</v>
      </c>
      <c r="C54" s="14">
        <v>42528</v>
      </c>
      <c r="D54" s="14" t="s">
        <v>516</v>
      </c>
      <c r="E54" s="14" t="s">
        <v>156</v>
      </c>
      <c r="F54" s="13" t="s">
        <v>26</v>
      </c>
      <c r="G54" s="13">
        <v>41.386528015136719</v>
      </c>
      <c r="H54" s="13" t="s">
        <v>27</v>
      </c>
      <c r="I54" s="13" t="s">
        <v>27</v>
      </c>
      <c r="J54" s="13" t="s">
        <v>27</v>
      </c>
      <c r="K54" s="13" t="s">
        <v>27</v>
      </c>
      <c r="L54" s="13" t="s">
        <v>360</v>
      </c>
      <c r="O54" s="5">
        <v>42590</v>
      </c>
      <c r="P54" s="9">
        <v>10</v>
      </c>
      <c r="Q54" s="9">
        <v>8</v>
      </c>
      <c r="R54" s="9"/>
    </row>
    <row r="55" spans="1:18" x14ac:dyDescent="0.25">
      <c r="A55" s="13" t="s">
        <v>85</v>
      </c>
      <c r="B55" s="13" t="s">
        <v>377</v>
      </c>
      <c r="C55" s="14">
        <v>42528</v>
      </c>
      <c r="D55" s="14" t="s">
        <v>516</v>
      </c>
      <c r="E55" s="14" t="s">
        <v>156</v>
      </c>
      <c r="F55" s="13" t="s">
        <v>26</v>
      </c>
      <c r="G55" s="13">
        <v>41.386528015136719</v>
      </c>
      <c r="H55" s="13" t="s">
        <v>27</v>
      </c>
      <c r="I55" s="13" t="s">
        <v>27</v>
      </c>
      <c r="J55" s="13" t="s">
        <v>27</v>
      </c>
      <c r="K55" s="13" t="s">
        <v>27</v>
      </c>
      <c r="L55" s="13" t="s">
        <v>360</v>
      </c>
      <c r="O55" s="5">
        <v>42591</v>
      </c>
      <c r="P55" s="9">
        <v>3</v>
      </c>
      <c r="Q55" s="9">
        <v>9</v>
      </c>
      <c r="R55" s="9">
        <v>1</v>
      </c>
    </row>
    <row r="56" spans="1:18" x14ac:dyDescent="0.25">
      <c r="A56" s="13" t="s">
        <v>50</v>
      </c>
      <c r="B56" s="13" t="s">
        <v>378</v>
      </c>
      <c r="C56" s="14">
        <v>42528</v>
      </c>
      <c r="D56" s="14" t="s">
        <v>516</v>
      </c>
      <c r="E56" s="14" t="s">
        <v>156</v>
      </c>
      <c r="F56" s="13" t="s">
        <v>26</v>
      </c>
      <c r="G56" s="13">
        <v>37.574516296386719</v>
      </c>
      <c r="H56" s="13">
        <v>0.86587291955947876</v>
      </c>
      <c r="I56" s="13" t="s">
        <v>27</v>
      </c>
      <c r="J56" s="13" t="s">
        <v>27</v>
      </c>
      <c r="K56" s="13" t="s">
        <v>27</v>
      </c>
      <c r="L56" s="13" t="s">
        <v>360</v>
      </c>
      <c r="O56" s="5">
        <v>42592</v>
      </c>
      <c r="P56" s="9">
        <v>9</v>
      </c>
      <c r="Q56" s="9">
        <v>5</v>
      </c>
      <c r="R56" s="9"/>
    </row>
    <row r="57" spans="1:18" x14ac:dyDescent="0.25">
      <c r="A57" s="13" t="s">
        <v>52</v>
      </c>
      <c r="B57" s="13" t="s">
        <v>378</v>
      </c>
      <c r="C57" s="14">
        <v>42528</v>
      </c>
      <c r="D57" s="14" t="s">
        <v>516</v>
      </c>
      <c r="E57" s="14" t="s">
        <v>156</v>
      </c>
      <c r="F57" s="13">
        <v>38.186782836914063</v>
      </c>
      <c r="G57" s="13">
        <v>37.574516296386719</v>
      </c>
      <c r="H57" s="13">
        <v>0.86587291955947876</v>
      </c>
      <c r="I57" s="13">
        <v>4.5757373300148174E-5</v>
      </c>
      <c r="J57" s="13">
        <v>7.5832351285498589E-5</v>
      </c>
      <c r="K57" s="13">
        <v>4.2532439692877233E-5</v>
      </c>
      <c r="L57" s="13" t="s">
        <v>360</v>
      </c>
      <c r="O57" s="5">
        <v>42593</v>
      </c>
      <c r="P57" s="9">
        <v>5</v>
      </c>
      <c r="Q57" s="9">
        <v>7</v>
      </c>
      <c r="R57" s="9"/>
    </row>
    <row r="58" spans="1:18" x14ac:dyDescent="0.25">
      <c r="A58" s="13" t="s">
        <v>53</v>
      </c>
      <c r="B58" s="13" t="s">
        <v>378</v>
      </c>
      <c r="C58" s="14">
        <v>42528</v>
      </c>
      <c r="D58" s="14" t="s">
        <v>516</v>
      </c>
      <c r="E58" s="14" t="s">
        <v>156</v>
      </c>
      <c r="F58" s="13">
        <v>36.962253570556641</v>
      </c>
      <c r="G58" s="13">
        <v>37.574516296386719</v>
      </c>
      <c r="H58" s="13">
        <v>0.86587291955947876</v>
      </c>
      <c r="I58" s="13">
        <v>1.059073256328702E-4</v>
      </c>
      <c r="J58" s="13">
        <v>7.5832351285498589E-5</v>
      </c>
      <c r="K58" s="13">
        <v>4.2532439692877233E-5</v>
      </c>
      <c r="L58" s="13" t="s">
        <v>360</v>
      </c>
      <c r="O58" s="5">
        <v>42594</v>
      </c>
      <c r="P58" s="9">
        <v>2</v>
      </c>
      <c r="Q58" s="9">
        <v>5</v>
      </c>
      <c r="R58" s="9"/>
    </row>
    <row r="59" spans="1:18" x14ac:dyDescent="0.25">
      <c r="A59" s="13" t="s">
        <v>58</v>
      </c>
      <c r="B59" s="13" t="s">
        <v>379</v>
      </c>
      <c r="C59" s="14">
        <v>42528</v>
      </c>
      <c r="D59" s="14" t="s">
        <v>516</v>
      </c>
      <c r="E59" s="14" t="s">
        <v>156</v>
      </c>
      <c r="F59" s="13">
        <v>39.070674896240234</v>
      </c>
      <c r="G59" s="13">
        <v>38.544849395751953</v>
      </c>
      <c r="H59" s="13">
        <v>0.70685595273971558</v>
      </c>
      <c r="I59" s="13">
        <v>2.4967917852336541E-5</v>
      </c>
      <c r="J59" s="13">
        <v>3.8885944377398118E-5</v>
      </c>
      <c r="K59" s="13">
        <v>2.0231593225616962E-5</v>
      </c>
      <c r="L59" s="13" t="s">
        <v>360</v>
      </c>
      <c r="O59" s="5">
        <v>42595</v>
      </c>
      <c r="P59" s="9">
        <v>2</v>
      </c>
      <c r="Q59" s="9">
        <v>2</v>
      </c>
      <c r="R59" s="9"/>
    </row>
    <row r="60" spans="1:18" x14ac:dyDescent="0.25">
      <c r="A60" s="13" t="s">
        <v>60</v>
      </c>
      <c r="B60" s="13" t="s">
        <v>379</v>
      </c>
      <c r="C60" s="14">
        <v>42528</v>
      </c>
      <c r="D60" s="14" t="s">
        <v>516</v>
      </c>
      <c r="E60" s="14" t="s">
        <v>156</v>
      </c>
      <c r="F60" s="13">
        <v>38.822559356689453</v>
      </c>
      <c r="G60" s="13">
        <v>38.544849395751953</v>
      </c>
      <c r="H60" s="13">
        <v>0.70685595273971558</v>
      </c>
      <c r="I60" s="13">
        <v>2.9595836167572998E-5</v>
      </c>
      <c r="J60" s="13">
        <v>3.8885944377398118E-5</v>
      </c>
      <c r="K60" s="13">
        <v>2.0231593225616962E-5</v>
      </c>
      <c r="L60" s="13" t="s">
        <v>360</v>
      </c>
      <c r="N60" s="13" t="s">
        <v>522</v>
      </c>
      <c r="O60" s="5">
        <v>42596</v>
      </c>
      <c r="P60" s="9">
        <v>1</v>
      </c>
      <c r="Q60" s="9">
        <v>5</v>
      </c>
      <c r="R60" s="9"/>
    </row>
    <row r="61" spans="1:18" x14ac:dyDescent="0.25">
      <c r="A61" s="13" t="s">
        <v>61</v>
      </c>
      <c r="B61" s="13" t="s">
        <v>379</v>
      </c>
      <c r="C61" s="14">
        <v>42528</v>
      </c>
      <c r="D61" s="14" t="s">
        <v>516</v>
      </c>
      <c r="E61" s="14" t="s">
        <v>156</v>
      </c>
      <c r="F61" s="13">
        <v>37.741310119628906</v>
      </c>
      <c r="G61" s="13">
        <v>38.544849395751953</v>
      </c>
      <c r="H61" s="13">
        <v>0.70685595273971558</v>
      </c>
      <c r="I61" s="13">
        <v>6.2094070017337799E-5</v>
      </c>
      <c r="J61" s="13">
        <v>3.8885944377398118E-5</v>
      </c>
      <c r="K61" s="13">
        <v>2.0231593225616962E-5</v>
      </c>
      <c r="L61" s="13" t="s">
        <v>360</v>
      </c>
      <c r="O61" s="5">
        <v>42597</v>
      </c>
      <c r="P61" s="9"/>
      <c r="Q61" s="9">
        <v>3</v>
      </c>
      <c r="R61" s="9"/>
    </row>
    <row r="62" spans="1:18" x14ac:dyDescent="0.25">
      <c r="A62" s="13" t="s">
        <v>62</v>
      </c>
      <c r="B62" s="13" t="s">
        <v>380</v>
      </c>
      <c r="C62" s="14">
        <v>42531</v>
      </c>
      <c r="D62" s="14" t="s">
        <v>516</v>
      </c>
      <c r="E62" s="14" t="s">
        <v>156</v>
      </c>
      <c r="F62" s="13" t="s">
        <v>26</v>
      </c>
      <c r="G62" s="13">
        <v>40.15216064453125</v>
      </c>
      <c r="H62" s="13">
        <v>0.7753293514251709</v>
      </c>
      <c r="I62" s="13" t="s">
        <v>27</v>
      </c>
      <c r="J62" s="13" t="s">
        <v>27</v>
      </c>
      <c r="K62" s="13" t="s">
        <v>27</v>
      </c>
      <c r="L62" s="13" t="s">
        <v>360</v>
      </c>
      <c r="O62" s="5">
        <v>42598</v>
      </c>
      <c r="P62" s="9"/>
      <c r="Q62" s="9">
        <v>2</v>
      </c>
      <c r="R62" s="9"/>
    </row>
    <row r="63" spans="1:18" x14ac:dyDescent="0.25">
      <c r="A63" s="13" t="s">
        <v>64</v>
      </c>
      <c r="B63" s="13" t="s">
        <v>380</v>
      </c>
      <c r="C63" s="14">
        <v>42531</v>
      </c>
      <c r="D63" s="14" t="s">
        <v>516</v>
      </c>
      <c r="E63" s="14" t="s">
        <v>156</v>
      </c>
      <c r="F63" s="13">
        <v>40.700401306152344</v>
      </c>
      <c r="G63" s="13">
        <v>40.15216064453125</v>
      </c>
      <c r="H63" s="13">
        <v>0.7753293514251709</v>
      </c>
      <c r="I63" s="13">
        <v>8.1717644206946716E-6</v>
      </c>
      <c r="J63" s="13">
        <v>1.274829719477566E-5</v>
      </c>
      <c r="K63" s="13">
        <v>6.4721948547230568E-6</v>
      </c>
      <c r="L63" s="13" t="s">
        <v>360</v>
      </c>
      <c r="O63" s="5">
        <v>42599</v>
      </c>
      <c r="P63" s="9"/>
      <c r="Q63" s="9">
        <v>1</v>
      </c>
      <c r="R63" s="9"/>
    </row>
    <row r="64" spans="1:18" x14ac:dyDescent="0.25">
      <c r="A64" s="13" t="s">
        <v>65</v>
      </c>
      <c r="B64" s="13" t="s">
        <v>380</v>
      </c>
      <c r="C64" s="14">
        <v>42531</v>
      </c>
      <c r="D64" s="14" t="s">
        <v>516</v>
      </c>
      <c r="E64" s="14" t="s">
        <v>156</v>
      </c>
      <c r="F64" s="13">
        <v>39.603919982910156</v>
      </c>
      <c r="G64" s="13">
        <v>40.15216064453125</v>
      </c>
      <c r="H64" s="13">
        <v>0.7753293514251709</v>
      </c>
      <c r="I64" s="13">
        <v>1.7324829968856648E-5</v>
      </c>
      <c r="J64" s="13">
        <v>1.274829719477566E-5</v>
      </c>
      <c r="K64" s="13">
        <v>6.4721948547230568E-6</v>
      </c>
      <c r="L64" s="13" t="s">
        <v>360</v>
      </c>
      <c r="O64" s="5">
        <v>42600</v>
      </c>
      <c r="P64" s="9"/>
      <c r="Q64" s="9"/>
      <c r="R64" s="9"/>
    </row>
    <row r="65" spans="1:18" x14ac:dyDescent="0.25">
      <c r="A65" s="13" t="s">
        <v>66</v>
      </c>
      <c r="B65" s="13" t="s">
        <v>381</v>
      </c>
      <c r="C65" s="14">
        <v>42531</v>
      </c>
      <c r="D65" s="14" t="s">
        <v>516</v>
      </c>
      <c r="E65" s="14" t="s">
        <v>156</v>
      </c>
      <c r="F65" s="13">
        <v>40.195507049560547</v>
      </c>
      <c r="G65" s="13">
        <v>39.543254852294922</v>
      </c>
      <c r="H65" s="13">
        <v>0.67031407356262207</v>
      </c>
      <c r="I65" s="13">
        <v>1.1550237104529515E-5</v>
      </c>
      <c r="J65" s="13">
        <v>1.9368691937415861E-5</v>
      </c>
      <c r="K65" s="13">
        <v>8.8140186562668532E-6</v>
      </c>
      <c r="L65" s="13" t="s">
        <v>360</v>
      </c>
      <c r="O65" s="5">
        <v>42601</v>
      </c>
      <c r="P65" s="9">
        <v>1</v>
      </c>
      <c r="Q65" s="9">
        <v>2</v>
      </c>
      <c r="R65" s="9"/>
    </row>
    <row r="66" spans="1:18" x14ac:dyDescent="0.25">
      <c r="A66" s="13" t="s">
        <v>68</v>
      </c>
      <c r="B66" s="13" t="s">
        <v>381</v>
      </c>
      <c r="C66" s="14">
        <v>42531</v>
      </c>
      <c r="D66" s="14" t="s">
        <v>516</v>
      </c>
      <c r="E66" s="14" t="s">
        <v>156</v>
      </c>
      <c r="F66" s="13">
        <v>38.856231689453125</v>
      </c>
      <c r="G66" s="13">
        <v>39.543254852294922</v>
      </c>
      <c r="H66" s="13">
        <v>0.67031407356262207</v>
      </c>
      <c r="I66" s="13">
        <v>2.8920680051669478E-5</v>
      </c>
      <c r="J66" s="13">
        <v>1.9368691937415861E-5</v>
      </c>
      <c r="K66" s="13">
        <v>8.8140186562668532E-6</v>
      </c>
      <c r="L66" s="13" t="s">
        <v>360</v>
      </c>
      <c r="O66" s="5">
        <v>42602</v>
      </c>
      <c r="P66" s="9"/>
      <c r="Q66" s="9">
        <v>1</v>
      </c>
      <c r="R66" s="9"/>
    </row>
    <row r="67" spans="1:18" x14ac:dyDescent="0.25">
      <c r="A67" s="13" t="s">
        <v>69</v>
      </c>
      <c r="B67" s="13" t="s">
        <v>381</v>
      </c>
      <c r="C67" s="14">
        <v>42531</v>
      </c>
      <c r="D67" s="14" t="s">
        <v>516</v>
      </c>
      <c r="E67" s="14" t="s">
        <v>156</v>
      </c>
      <c r="F67" s="13">
        <v>39.578014373779297</v>
      </c>
      <c r="G67" s="13">
        <v>39.543254852294922</v>
      </c>
      <c r="H67" s="13">
        <v>0.67031407356262207</v>
      </c>
      <c r="I67" s="13">
        <v>1.7635160475037992E-5</v>
      </c>
      <c r="J67" s="13">
        <v>1.9368691937415861E-5</v>
      </c>
      <c r="K67" s="13">
        <v>8.8140186562668532E-6</v>
      </c>
      <c r="L67" s="13" t="s">
        <v>360</v>
      </c>
      <c r="O67" s="5">
        <v>42603</v>
      </c>
      <c r="P67" s="9"/>
      <c r="Q67" s="9">
        <v>2</v>
      </c>
      <c r="R67" s="9"/>
    </row>
    <row r="68" spans="1:18" x14ac:dyDescent="0.25">
      <c r="A68" s="13" t="s">
        <v>70</v>
      </c>
      <c r="B68" s="13" t="s">
        <v>382</v>
      </c>
      <c r="C68" s="14">
        <v>42535</v>
      </c>
      <c r="D68" s="14" t="s">
        <v>516</v>
      </c>
      <c r="E68" s="14" t="s">
        <v>156</v>
      </c>
      <c r="F68" s="13">
        <v>35.8941650390625</v>
      </c>
      <c r="G68" s="13">
        <v>36.008716583251953</v>
      </c>
      <c r="H68" s="13">
        <v>0.54973381757736206</v>
      </c>
      <c r="I68" s="13">
        <v>2.202056348323822E-4</v>
      </c>
      <c r="J68" s="13">
        <v>2.1295998885761946E-4</v>
      </c>
      <c r="K68" s="13">
        <v>7.4472060077823699E-5</v>
      </c>
      <c r="L68" s="13" t="s">
        <v>360</v>
      </c>
      <c r="O68" s="5">
        <v>42604</v>
      </c>
      <c r="P68" s="9">
        <v>1</v>
      </c>
      <c r="Q68" s="9"/>
      <c r="R68" s="9"/>
    </row>
    <row r="69" spans="1:18" x14ac:dyDescent="0.25">
      <c r="A69" s="13" t="s">
        <v>72</v>
      </c>
      <c r="B69" s="13" t="s">
        <v>382</v>
      </c>
      <c r="C69" s="14">
        <v>42535</v>
      </c>
      <c r="D69" s="14" t="s">
        <v>516</v>
      </c>
      <c r="E69" s="14" t="s">
        <v>156</v>
      </c>
      <c r="F69" s="13">
        <v>35.525283813476563</v>
      </c>
      <c r="G69" s="13">
        <v>36.008716583251953</v>
      </c>
      <c r="H69" s="13">
        <v>0.54973381757736206</v>
      </c>
      <c r="I69" s="13">
        <v>2.8354438836686313E-4</v>
      </c>
      <c r="J69" s="13">
        <v>2.1295998885761946E-4</v>
      </c>
      <c r="K69" s="13">
        <v>7.4472060077823699E-5</v>
      </c>
      <c r="L69" s="13" t="s">
        <v>360</v>
      </c>
      <c r="O69" s="5">
        <v>42605</v>
      </c>
      <c r="P69" s="9"/>
      <c r="Q69" s="9">
        <v>1</v>
      </c>
      <c r="R69" s="9"/>
    </row>
    <row r="70" spans="1:18" x14ac:dyDescent="0.25">
      <c r="A70" s="13" t="s">
        <v>73</v>
      </c>
      <c r="B70" s="13" t="s">
        <v>382</v>
      </c>
      <c r="C70" s="14">
        <v>42535</v>
      </c>
      <c r="D70" s="14" t="s">
        <v>516</v>
      </c>
      <c r="E70" s="14" t="s">
        <v>156</v>
      </c>
      <c r="F70" s="13">
        <v>36.606700897216797</v>
      </c>
      <c r="G70" s="13">
        <v>36.008716583251953</v>
      </c>
      <c r="H70" s="13">
        <v>0.54973381757736206</v>
      </c>
      <c r="I70" s="13">
        <v>1.3512992882169783E-4</v>
      </c>
      <c r="J70" s="13">
        <v>2.1295998885761946E-4</v>
      </c>
      <c r="K70" s="13">
        <v>7.4472060077823699E-5</v>
      </c>
      <c r="L70" s="13" t="s">
        <v>360</v>
      </c>
      <c r="O70" s="5">
        <v>42606</v>
      </c>
      <c r="P70" s="9">
        <v>1</v>
      </c>
      <c r="Q70" s="9">
        <v>1</v>
      </c>
      <c r="R70" s="9"/>
    </row>
    <row r="71" spans="1:18" x14ac:dyDescent="0.25">
      <c r="A71" s="13" t="s">
        <v>74</v>
      </c>
      <c r="B71" s="13" t="s">
        <v>383</v>
      </c>
      <c r="C71" s="14">
        <v>42535</v>
      </c>
      <c r="D71" s="14" t="s">
        <v>516</v>
      </c>
      <c r="E71" s="14" t="s">
        <v>156</v>
      </c>
      <c r="F71" s="13">
        <v>34.533287048339844</v>
      </c>
      <c r="G71" s="13">
        <v>34.424598693847656</v>
      </c>
      <c r="H71" s="13">
        <v>0.10840338468551636</v>
      </c>
      <c r="I71" s="13">
        <v>5.5959750898182392E-4</v>
      </c>
      <c r="J71" s="13">
        <v>6.0398183995857835E-4</v>
      </c>
      <c r="K71" s="13">
        <v>4.4827236706623808E-5</v>
      </c>
      <c r="L71" s="13" t="s">
        <v>360</v>
      </c>
      <c r="O71" s="5">
        <v>42607</v>
      </c>
      <c r="P71" s="9"/>
      <c r="Q71" s="9">
        <v>1</v>
      </c>
      <c r="R71" s="9"/>
    </row>
    <row r="72" spans="1:18" x14ac:dyDescent="0.25">
      <c r="A72" s="13" t="s">
        <v>76</v>
      </c>
      <c r="B72" s="13" t="s">
        <v>383</v>
      </c>
      <c r="C72" s="14">
        <v>42535</v>
      </c>
      <c r="D72" s="14" t="s">
        <v>516</v>
      </c>
      <c r="E72" s="14" t="s">
        <v>156</v>
      </c>
      <c r="F72" s="13">
        <v>34.424026489257813</v>
      </c>
      <c r="G72" s="13">
        <v>34.424598693847656</v>
      </c>
      <c r="H72" s="13">
        <v>0.10840338468551636</v>
      </c>
      <c r="I72" s="13">
        <v>6.0310884146019816E-4</v>
      </c>
      <c r="J72" s="13">
        <v>6.0398183995857835E-4</v>
      </c>
      <c r="K72" s="13">
        <v>4.4827236706623808E-5</v>
      </c>
      <c r="L72" s="13" t="s">
        <v>360</v>
      </c>
      <c r="O72" s="5">
        <v>42608</v>
      </c>
      <c r="P72" s="9"/>
      <c r="Q72" s="9"/>
      <c r="R72" s="9"/>
    </row>
    <row r="73" spans="1:18" x14ac:dyDescent="0.25">
      <c r="A73" s="13" t="s">
        <v>77</v>
      </c>
      <c r="B73" s="13" t="s">
        <v>383</v>
      </c>
      <c r="C73" s="14">
        <v>42535</v>
      </c>
      <c r="D73" s="14" t="s">
        <v>516</v>
      </c>
      <c r="E73" s="14" t="s">
        <v>156</v>
      </c>
      <c r="F73" s="13">
        <v>34.316482543945313</v>
      </c>
      <c r="G73" s="13">
        <v>34.424598693847656</v>
      </c>
      <c r="H73" s="13">
        <v>0.10840338468551636</v>
      </c>
      <c r="I73" s="13">
        <v>6.4923922764137387E-4</v>
      </c>
      <c r="J73" s="13">
        <v>6.0398183995857835E-4</v>
      </c>
      <c r="K73" s="13">
        <v>4.4827236706623808E-5</v>
      </c>
      <c r="L73" s="13" t="s">
        <v>360</v>
      </c>
      <c r="O73" s="5">
        <v>42609</v>
      </c>
      <c r="P73" s="9"/>
      <c r="Q73" s="9"/>
      <c r="R73" s="9"/>
    </row>
    <row r="74" spans="1:18" x14ac:dyDescent="0.25">
      <c r="A74" s="13" t="s">
        <v>86</v>
      </c>
      <c r="B74" s="13" t="s">
        <v>384</v>
      </c>
      <c r="C74" s="14">
        <v>42541</v>
      </c>
      <c r="D74" s="14" t="s">
        <v>516</v>
      </c>
      <c r="E74" s="14" t="s">
        <v>156</v>
      </c>
      <c r="F74" s="13" t="s">
        <v>26</v>
      </c>
      <c r="G74" s="13" t="s">
        <v>27</v>
      </c>
      <c r="H74" s="13" t="s">
        <v>27</v>
      </c>
      <c r="I74" s="13" t="s">
        <v>27</v>
      </c>
      <c r="J74" s="13" t="s">
        <v>27</v>
      </c>
      <c r="K74" s="13" t="s">
        <v>27</v>
      </c>
      <c r="L74" s="13" t="s">
        <v>360</v>
      </c>
      <c r="O74" s="5">
        <v>42610</v>
      </c>
      <c r="P74" s="9"/>
      <c r="Q74" s="9"/>
      <c r="R74" s="9"/>
    </row>
    <row r="75" spans="1:18" x14ac:dyDescent="0.25">
      <c r="A75" s="13" t="s">
        <v>88</v>
      </c>
      <c r="B75" s="13" t="s">
        <v>384</v>
      </c>
      <c r="C75" s="14">
        <v>42541</v>
      </c>
      <c r="D75" s="14" t="s">
        <v>516</v>
      </c>
      <c r="E75" s="14" t="s">
        <v>156</v>
      </c>
      <c r="F75" s="13" t="s">
        <v>26</v>
      </c>
      <c r="G75" s="13" t="s">
        <v>27</v>
      </c>
      <c r="H75" s="13" t="s">
        <v>27</v>
      </c>
      <c r="I75" s="13" t="s">
        <v>27</v>
      </c>
      <c r="J75" s="13" t="s">
        <v>27</v>
      </c>
      <c r="K75" s="13" t="s">
        <v>27</v>
      </c>
      <c r="L75" s="13" t="s">
        <v>360</v>
      </c>
      <c r="O75" s="5">
        <v>42611</v>
      </c>
      <c r="P75" s="9"/>
      <c r="Q75" s="9"/>
      <c r="R75" s="9"/>
    </row>
    <row r="76" spans="1:18" x14ac:dyDescent="0.25">
      <c r="A76" s="13" t="s">
        <v>89</v>
      </c>
      <c r="B76" s="13" t="s">
        <v>384</v>
      </c>
      <c r="C76" s="14">
        <v>42541</v>
      </c>
      <c r="D76" s="14" t="s">
        <v>516</v>
      </c>
      <c r="E76" s="14" t="s">
        <v>156</v>
      </c>
      <c r="F76" s="13" t="s">
        <v>26</v>
      </c>
      <c r="G76" s="13" t="s">
        <v>27</v>
      </c>
      <c r="H76" s="13" t="s">
        <v>27</v>
      </c>
      <c r="I76" s="13" t="s">
        <v>27</v>
      </c>
      <c r="J76" s="13" t="s">
        <v>27</v>
      </c>
      <c r="K76" s="13" t="s">
        <v>27</v>
      </c>
      <c r="L76" s="13" t="s">
        <v>360</v>
      </c>
      <c r="O76" s="5">
        <v>42612</v>
      </c>
      <c r="P76" s="9"/>
      <c r="Q76" s="9"/>
      <c r="R76" s="9"/>
    </row>
    <row r="77" spans="1:18" x14ac:dyDescent="0.25">
      <c r="A77" s="13" t="s">
        <v>90</v>
      </c>
      <c r="B77" s="13" t="s">
        <v>385</v>
      </c>
      <c r="C77" s="14">
        <v>42541</v>
      </c>
      <c r="D77" s="14" t="s">
        <v>516</v>
      </c>
      <c r="E77" s="14" t="s">
        <v>156</v>
      </c>
      <c r="F77" s="13">
        <v>38.401172637939453</v>
      </c>
      <c r="G77" s="13">
        <v>38.401172637939453</v>
      </c>
      <c r="H77" s="13" t="s">
        <v>27</v>
      </c>
      <c r="I77" s="13">
        <v>3.9504884625785053E-5</v>
      </c>
      <c r="J77" s="13">
        <v>3.9504884625785053E-5</v>
      </c>
      <c r="K77" s="13" t="s">
        <v>27</v>
      </c>
      <c r="L77" s="13" t="s">
        <v>360</v>
      </c>
      <c r="O77" s="5">
        <v>42613</v>
      </c>
      <c r="P77" s="9"/>
      <c r="Q77" s="9"/>
      <c r="R77" s="9"/>
    </row>
    <row r="78" spans="1:18" x14ac:dyDescent="0.25">
      <c r="A78" s="13" t="s">
        <v>92</v>
      </c>
      <c r="B78" s="13" t="s">
        <v>385</v>
      </c>
      <c r="C78" s="14">
        <v>42541</v>
      </c>
      <c r="D78" s="14" t="s">
        <v>516</v>
      </c>
      <c r="E78" s="14" t="s">
        <v>156</v>
      </c>
      <c r="F78" s="13" t="s">
        <v>26</v>
      </c>
      <c r="G78" s="13">
        <v>38.401172637939453</v>
      </c>
      <c r="H78" s="13" t="s">
        <v>27</v>
      </c>
      <c r="I78" s="13" t="s">
        <v>27</v>
      </c>
      <c r="J78" s="13" t="s">
        <v>27</v>
      </c>
      <c r="K78" s="13" t="s">
        <v>27</v>
      </c>
      <c r="L78" s="13" t="s">
        <v>360</v>
      </c>
      <c r="O78" s="5">
        <v>42614</v>
      </c>
      <c r="P78" s="9"/>
      <c r="Q78" s="9"/>
      <c r="R78" s="9"/>
    </row>
    <row r="79" spans="1:18" x14ac:dyDescent="0.25">
      <c r="A79" s="13" t="s">
        <v>93</v>
      </c>
      <c r="B79" s="13" t="s">
        <v>385</v>
      </c>
      <c r="C79" s="14">
        <v>42541</v>
      </c>
      <c r="D79" s="14" t="s">
        <v>516</v>
      </c>
      <c r="E79" s="14" t="s">
        <v>156</v>
      </c>
      <c r="F79" s="13" t="s">
        <v>26</v>
      </c>
      <c r="G79" s="13">
        <v>38.401172637939453</v>
      </c>
      <c r="H79" s="13" t="s">
        <v>27</v>
      </c>
      <c r="I79" s="13" t="s">
        <v>27</v>
      </c>
      <c r="J79" s="13" t="s">
        <v>27</v>
      </c>
      <c r="K79" s="13" t="s">
        <v>27</v>
      </c>
      <c r="L79" s="13" t="s">
        <v>360</v>
      </c>
      <c r="O79" s="5">
        <v>42615</v>
      </c>
      <c r="P79" s="9"/>
      <c r="Q79" s="9"/>
      <c r="R79" s="9"/>
    </row>
    <row r="80" spans="1:18" x14ac:dyDescent="0.25">
      <c r="A80" s="13" t="s">
        <v>231</v>
      </c>
      <c r="B80" s="13" t="s">
        <v>386</v>
      </c>
      <c r="C80" s="14">
        <v>42542</v>
      </c>
      <c r="D80" s="14" t="s">
        <v>516</v>
      </c>
      <c r="E80" s="14" t="s">
        <v>156</v>
      </c>
      <c r="F80" s="13">
        <v>39.203887939453125</v>
      </c>
      <c r="G80" s="13">
        <v>39.203887939453125</v>
      </c>
      <c r="H80" s="13" t="s">
        <v>27</v>
      </c>
      <c r="I80" s="13">
        <v>9.8133577921544202E-6</v>
      </c>
      <c r="J80" s="13">
        <v>9.8133577921544202E-6</v>
      </c>
      <c r="K80" s="13" t="s">
        <v>27</v>
      </c>
      <c r="L80" s="13" t="s">
        <v>387</v>
      </c>
      <c r="O80" s="5">
        <v>42616</v>
      </c>
      <c r="P80" s="9"/>
      <c r="Q80" s="9">
        <v>1</v>
      </c>
      <c r="R80" s="9"/>
    </row>
    <row r="81" spans="1:18" x14ac:dyDescent="0.25">
      <c r="A81" s="13" t="s">
        <v>162</v>
      </c>
      <c r="B81" s="13" t="s">
        <v>386</v>
      </c>
      <c r="C81" s="14">
        <v>42542</v>
      </c>
      <c r="D81" s="14" t="s">
        <v>516</v>
      </c>
      <c r="E81" s="14" t="s">
        <v>156</v>
      </c>
      <c r="F81" s="13" t="s">
        <v>26</v>
      </c>
      <c r="G81" s="13">
        <v>39.203887939453125</v>
      </c>
      <c r="H81" s="13" t="s">
        <v>27</v>
      </c>
      <c r="I81" s="13" t="s">
        <v>27</v>
      </c>
      <c r="J81" s="13" t="s">
        <v>27</v>
      </c>
      <c r="K81" s="13" t="s">
        <v>27</v>
      </c>
      <c r="L81" s="13" t="s">
        <v>387</v>
      </c>
      <c r="O81" s="5">
        <v>42617</v>
      </c>
      <c r="P81" s="9"/>
      <c r="Q81" s="9"/>
      <c r="R81" s="9"/>
    </row>
    <row r="82" spans="1:18" x14ac:dyDescent="0.25">
      <c r="A82" s="13" t="s">
        <v>229</v>
      </c>
      <c r="B82" s="13" t="s">
        <v>386</v>
      </c>
      <c r="C82" s="14">
        <v>42542</v>
      </c>
      <c r="D82" s="14" t="s">
        <v>516</v>
      </c>
      <c r="E82" s="14" t="s">
        <v>156</v>
      </c>
      <c r="F82" s="13" t="s">
        <v>26</v>
      </c>
      <c r="G82" s="13">
        <v>39.203887939453125</v>
      </c>
      <c r="H82" s="13" t="s">
        <v>27</v>
      </c>
      <c r="I82" s="13" t="s">
        <v>27</v>
      </c>
      <c r="J82" s="13" t="s">
        <v>27</v>
      </c>
      <c r="K82" s="13" t="s">
        <v>27</v>
      </c>
      <c r="L82" s="13" t="s">
        <v>387</v>
      </c>
      <c r="O82" s="5">
        <v>42618</v>
      </c>
      <c r="P82" s="9"/>
      <c r="Q82" s="9"/>
      <c r="R82" s="9"/>
    </row>
    <row r="83" spans="1:18" x14ac:dyDescent="0.25">
      <c r="A83" s="13" t="s">
        <v>237</v>
      </c>
      <c r="B83" s="13" t="s">
        <v>388</v>
      </c>
      <c r="C83" s="14">
        <v>42542</v>
      </c>
      <c r="D83" s="14" t="s">
        <v>516</v>
      </c>
      <c r="E83" s="14" t="s">
        <v>156</v>
      </c>
      <c r="F83" s="13">
        <v>44.932060241699219</v>
      </c>
      <c r="G83" s="13">
        <v>41.363956451416016</v>
      </c>
      <c r="H83" s="13">
        <v>3.092503547668457</v>
      </c>
      <c r="I83" s="13">
        <v>1.7993397705140524E-7</v>
      </c>
      <c r="J83" s="13">
        <v>5.1102474571962375E-6</v>
      </c>
      <c r="K83" s="13">
        <v>4.3185837057535537E-6</v>
      </c>
      <c r="L83" s="13" t="s">
        <v>387</v>
      </c>
      <c r="O83" s="5">
        <v>42619</v>
      </c>
      <c r="P83" s="9"/>
      <c r="Q83" s="9"/>
      <c r="R83" s="9"/>
    </row>
    <row r="84" spans="1:18" x14ac:dyDescent="0.25">
      <c r="A84" s="13" t="s">
        <v>164</v>
      </c>
      <c r="B84" s="13" t="s">
        <v>388</v>
      </c>
      <c r="C84" s="14">
        <v>42542</v>
      </c>
      <c r="D84" s="14" t="s">
        <v>516</v>
      </c>
      <c r="E84" s="14" t="s">
        <v>156</v>
      </c>
      <c r="F84" s="13">
        <v>39.702629089355469</v>
      </c>
      <c r="G84" s="13">
        <v>41.363956451416016</v>
      </c>
      <c r="H84" s="13">
        <v>3.092503547668457</v>
      </c>
      <c r="I84" s="13">
        <v>6.9279708441172261E-6</v>
      </c>
      <c r="J84" s="13">
        <v>5.1102474571962375E-6</v>
      </c>
      <c r="K84" s="13">
        <v>4.3185837057535537E-6</v>
      </c>
      <c r="L84" s="13" t="s">
        <v>387</v>
      </c>
      <c r="O84" s="5">
        <v>42620</v>
      </c>
      <c r="P84" s="9"/>
      <c r="Q84" s="9"/>
      <c r="R84" s="9"/>
    </row>
    <row r="85" spans="1:18" x14ac:dyDescent="0.25">
      <c r="A85" s="13" t="s">
        <v>239</v>
      </c>
      <c r="B85" s="13" t="s">
        <v>388</v>
      </c>
      <c r="C85" s="14">
        <v>42542</v>
      </c>
      <c r="D85" s="14" t="s">
        <v>516</v>
      </c>
      <c r="E85" s="14" t="s">
        <v>156</v>
      </c>
      <c r="F85" s="13">
        <v>39.457183837890625</v>
      </c>
      <c r="G85" s="13">
        <v>41.363956451416016</v>
      </c>
      <c r="H85" s="13">
        <v>3.092503547668457</v>
      </c>
      <c r="I85" s="13">
        <v>8.2228380051674321E-6</v>
      </c>
      <c r="J85" s="13">
        <v>5.1102474571962375E-6</v>
      </c>
      <c r="K85" s="13">
        <v>4.3185837057535537E-6</v>
      </c>
      <c r="L85" s="13" t="s">
        <v>387</v>
      </c>
      <c r="O85" s="5">
        <v>42621</v>
      </c>
      <c r="P85" s="9"/>
      <c r="Q85" s="9"/>
      <c r="R85" s="9"/>
    </row>
    <row r="86" spans="1:18" x14ac:dyDescent="0.25">
      <c r="A86" s="13" t="s">
        <v>244</v>
      </c>
      <c r="B86" s="13" t="s">
        <v>389</v>
      </c>
      <c r="C86" s="14">
        <v>42543</v>
      </c>
      <c r="D86" s="14" t="s">
        <v>516</v>
      </c>
      <c r="E86" s="14" t="s">
        <v>156</v>
      </c>
      <c r="F86" s="13">
        <v>39.867343902587891</v>
      </c>
      <c r="G86" s="13">
        <v>38.857566833496094</v>
      </c>
      <c r="H86" s="13">
        <v>1.4280403852462769</v>
      </c>
      <c r="I86" s="13">
        <v>6.1754235503030941E-6</v>
      </c>
      <c r="J86" s="13">
        <v>1.5733277905383147E-5</v>
      </c>
      <c r="K86" s="13">
        <v>1.3516847502614837E-5</v>
      </c>
      <c r="L86" s="13" t="s">
        <v>387</v>
      </c>
      <c r="O86" s="5">
        <v>42622</v>
      </c>
      <c r="P86" s="9"/>
      <c r="Q86" s="9"/>
      <c r="R86" s="9"/>
    </row>
    <row r="87" spans="1:18" x14ac:dyDescent="0.25">
      <c r="A87" s="13" t="s">
        <v>166</v>
      </c>
      <c r="B87" s="13" t="s">
        <v>389</v>
      </c>
      <c r="C87" s="14">
        <v>42543</v>
      </c>
      <c r="D87" s="14" t="s">
        <v>516</v>
      </c>
      <c r="E87" s="14" t="s">
        <v>156</v>
      </c>
      <c r="F87" s="13" t="s">
        <v>26</v>
      </c>
      <c r="G87" s="13">
        <v>38.857566833496094</v>
      </c>
      <c r="H87" s="13">
        <v>1.4280403852462769</v>
      </c>
      <c r="I87" s="13" t="s">
        <v>27</v>
      </c>
      <c r="J87" s="13" t="s">
        <v>27</v>
      </c>
      <c r="K87" s="13" t="s">
        <v>27</v>
      </c>
      <c r="L87" s="13" t="s">
        <v>387</v>
      </c>
      <c r="O87" s="5">
        <v>42623</v>
      </c>
      <c r="P87" s="9"/>
      <c r="Q87" s="9"/>
      <c r="R87" s="9"/>
    </row>
    <row r="88" spans="1:18" x14ac:dyDescent="0.25">
      <c r="A88" s="13" t="s">
        <v>246</v>
      </c>
      <c r="B88" s="13" t="s">
        <v>389</v>
      </c>
      <c r="C88" s="14">
        <v>42543</v>
      </c>
      <c r="D88" s="14" t="s">
        <v>516</v>
      </c>
      <c r="E88" s="14" t="s">
        <v>156</v>
      </c>
      <c r="F88" s="13">
        <v>37.847789764404297</v>
      </c>
      <c r="G88" s="13">
        <v>38.857566833496094</v>
      </c>
      <c r="H88" s="13">
        <v>1.4280403852462769</v>
      </c>
      <c r="I88" s="13">
        <v>2.5291132260463201E-5</v>
      </c>
      <c r="J88" s="13">
        <v>1.5733277905383147E-5</v>
      </c>
      <c r="K88" s="13">
        <v>1.3516847502614837E-5</v>
      </c>
      <c r="L88" s="13" t="s">
        <v>387</v>
      </c>
      <c r="O88" s="5">
        <v>42624</v>
      </c>
      <c r="P88" s="9">
        <v>1</v>
      </c>
      <c r="Q88" s="9">
        <v>1</v>
      </c>
      <c r="R88" s="9"/>
    </row>
    <row r="89" spans="1:18" x14ac:dyDescent="0.25">
      <c r="A89" s="13" t="s">
        <v>251</v>
      </c>
      <c r="B89" s="13" t="s">
        <v>390</v>
      </c>
      <c r="C89" s="14">
        <v>42543</v>
      </c>
      <c r="D89" s="14" t="s">
        <v>516</v>
      </c>
      <c r="E89" s="14" t="s">
        <v>156</v>
      </c>
      <c r="F89" s="13">
        <v>38.635799407958984</v>
      </c>
      <c r="G89" s="13">
        <v>38.635799407958984</v>
      </c>
      <c r="H89" s="13" t="s">
        <v>27</v>
      </c>
      <c r="I89" s="13">
        <v>1.4589969396183733E-5</v>
      </c>
      <c r="J89" s="13">
        <v>1.4589969396183733E-5</v>
      </c>
      <c r="K89" s="13" t="s">
        <v>27</v>
      </c>
      <c r="L89" s="13" t="s">
        <v>387</v>
      </c>
      <c r="O89" s="5">
        <v>42625</v>
      </c>
      <c r="P89" s="9"/>
      <c r="Q89" s="9"/>
      <c r="R89" s="9"/>
    </row>
    <row r="90" spans="1:18" x14ac:dyDescent="0.25">
      <c r="A90" s="13" t="s">
        <v>168</v>
      </c>
      <c r="B90" s="13" t="s">
        <v>390</v>
      </c>
      <c r="C90" s="14">
        <v>42543</v>
      </c>
      <c r="D90" s="14" t="s">
        <v>516</v>
      </c>
      <c r="E90" s="14" t="s">
        <v>156</v>
      </c>
      <c r="F90" s="13" t="s">
        <v>26</v>
      </c>
      <c r="G90" s="13">
        <v>38.635799407958984</v>
      </c>
      <c r="H90" s="13" t="s">
        <v>27</v>
      </c>
      <c r="I90" s="13" t="s">
        <v>27</v>
      </c>
      <c r="J90" s="13" t="s">
        <v>27</v>
      </c>
      <c r="K90" s="13" t="s">
        <v>27</v>
      </c>
      <c r="L90" s="13" t="s">
        <v>387</v>
      </c>
      <c r="O90" s="5">
        <v>42626</v>
      </c>
      <c r="P90" s="9"/>
      <c r="Q90" s="9"/>
      <c r="R90" s="9"/>
    </row>
    <row r="91" spans="1:18" x14ac:dyDescent="0.25">
      <c r="A91" s="13" t="s">
        <v>253</v>
      </c>
      <c r="B91" s="13" t="s">
        <v>390</v>
      </c>
      <c r="C91" s="14">
        <v>42543</v>
      </c>
      <c r="D91" s="14" t="s">
        <v>516</v>
      </c>
      <c r="E91" s="14" t="s">
        <v>156</v>
      </c>
      <c r="F91" s="13" t="s">
        <v>26</v>
      </c>
      <c r="G91" s="13">
        <v>38.635799407958984</v>
      </c>
      <c r="H91" s="13" t="s">
        <v>27</v>
      </c>
      <c r="I91" s="13" t="s">
        <v>27</v>
      </c>
      <c r="J91" s="13" t="s">
        <v>27</v>
      </c>
      <c r="K91" s="13" t="s">
        <v>27</v>
      </c>
      <c r="L91" s="13" t="s">
        <v>387</v>
      </c>
      <c r="O91" s="5">
        <v>42627</v>
      </c>
      <c r="P91" s="9"/>
      <c r="Q91" s="9"/>
      <c r="R91" s="9"/>
    </row>
    <row r="92" spans="1:18" x14ac:dyDescent="0.25">
      <c r="A92" s="13" t="s">
        <v>110</v>
      </c>
      <c r="B92" s="13" t="s">
        <v>391</v>
      </c>
      <c r="C92" s="14">
        <v>42548</v>
      </c>
      <c r="D92" s="14" t="s">
        <v>516</v>
      </c>
      <c r="E92" s="14" t="s">
        <v>156</v>
      </c>
      <c r="F92" s="13" t="s">
        <v>26</v>
      </c>
      <c r="G92" s="13">
        <v>38.379974365234375</v>
      </c>
      <c r="H92" s="13" t="s">
        <v>27</v>
      </c>
      <c r="I92" s="13" t="s">
        <v>27</v>
      </c>
      <c r="J92" s="13" t="s">
        <v>27</v>
      </c>
      <c r="K92" s="13" t="s">
        <v>27</v>
      </c>
      <c r="L92" s="13" t="s">
        <v>387</v>
      </c>
      <c r="O92" s="5">
        <v>42628</v>
      </c>
      <c r="P92" s="9"/>
      <c r="Q92" s="9"/>
      <c r="R92" s="9"/>
    </row>
    <row r="93" spans="1:18" x14ac:dyDescent="0.25">
      <c r="A93" s="13" t="s">
        <v>112</v>
      </c>
      <c r="B93" s="13" t="s">
        <v>391</v>
      </c>
      <c r="C93" s="14">
        <v>42548</v>
      </c>
      <c r="D93" s="14" t="s">
        <v>516</v>
      </c>
      <c r="E93" s="14" t="s">
        <v>156</v>
      </c>
      <c r="F93" s="13" t="s">
        <v>26</v>
      </c>
      <c r="G93" s="13">
        <v>38.379974365234375</v>
      </c>
      <c r="H93" s="13" t="s">
        <v>27</v>
      </c>
      <c r="I93" s="13" t="s">
        <v>27</v>
      </c>
      <c r="J93" s="13" t="s">
        <v>27</v>
      </c>
      <c r="K93" s="13" t="s">
        <v>27</v>
      </c>
      <c r="L93" s="13" t="s">
        <v>387</v>
      </c>
      <c r="O93" s="5">
        <v>42629</v>
      </c>
      <c r="P93" s="9"/>
      <c r="Q93" s="9"/>
      <c r="R93" s="9"/>
    </row>
    <row r="94" spans="1:18" x14ac:dyDescent="0.25">
      <c r="A94" s="13" t="s">
        <v>113</v>
      </c>
      <c r="B94" s="13" t="s">
        <v>391</v>
      </c>
      <c r="C94" s="14">
        <v>42548</v>
      </c>
      <c r="D94" s="14" t="s">
        <v>516</v>
      </c>
      <c r="E94" s="14" t="s">
        <v>156</v>
      </c>
      <c r="F94" s="13">
        <v>38.379974365234375</v>
      </c>
      <c r="G94" s="13">
        <v>38.379974365234375</v>
      </c>
      <c r="H94" s="13" t="s">
        <v>27</v>
      </c>
      <c r="I94" s="13">
        <v>1.7442835087422282E-5</v>
      </c>
      <c r="J94" s="13">
        <v>1.7442835087422282E-5</v>
      </c>
      <c r="K94" s="13" t="s">
        <v>27</v>
      </c>
      <c r="L94" s="13" t="s">
        <v>387</v>
      </c>
      <c r="O94" s="5">
        <v>42630</v>
      </c>
      <c r="P94" s="9"/>
      <c r="Q94" s="9">
        <v>1</v>
      </c>
      <c r="R94" s="9"/>
    </row>
    <row r="95" spans="1:18" x14ac:dyDescent="0.25">
      <c r="A95" s="13" t="s">
        <v>114</v>
      </c>
      <c r="B95" s="13" t="s">
        <v>392</v>
      </c>
      <c r="C95" s="14">
        <v>42548</v>
      </c>
      <c r="D95" s="14" t="s">
        <v>516</v>
      </c>
      <c r="E95" s="14" t="s">
        <v>156</v>
      </c>
      <c r="F95" s="13">
        <v>39.284435272216797</v>
      </c>
      <c r="G95" s="13">
        <v>39.430435180664063</v>
      </c>
      <c r="H95" s="13">
        <v>0.20647774636745453</v>
      </c>
      <c r="I95" s="13">
        <v>9.2767695605289191E-6</v>
      </c>
      <c r="J95" s="13">
        <v>8.4213752415962517E-6</v>
      </c>
      <c r="K95" s="13">
        <v>1.2097109447495313E-6</v>
      </c>
      <c r="L95" s="13" t="s">
        <v>387</v>
      </c>
      <c r="O95" s="5">
        <v>42631</v>
      </c>
      <c r="P95" s="9"/>
      <c r="Q95" s="9"/>
      <c r="R95" s="9"/>
    </row>
    <row r="96" spans="1:18" x14ac:dyDescent="0.25">
      <c r="A96" s="13" t="s">
        <v>116</v>
      </c>
      <c r="B96" s="13" t="s">
        <v>392</v>
      </c>
      <c r="C96" s="14">
        <v>42548</v>
      </c>
      <c r="D96" s="14" t="s">
        <v>516</v>
      </c>
      <c r="E96" s="14" t="s">
        <v>156</v>
      </c>
      <c r="F96" s="13" t="s">
        <v>26</v>
      </c>
      <c r="G96" s="13">
        <v>39.430435180664063</v>
      </c>
      <c r="H96" s="13">
        <v>0.20647774636745453</v>
      </c>
      <c r="I96" s="13" t="s">
        <v>27</v>
      </c>
      <c r="J96" s="13" t="s">
        <v>27</v>
      </c>
      <c r="K96" s="13" t="s">
        <v>27</v>
      </c>
      <c r="L96" s="13" t="s">
        <v>387</v>
      </c>
      <c r="O96" s="5">
        <v>42632</v>
      </c>
      <c r="P96" s="9"/>
      <c r="Q96" s="9"/>
      <c r="R96" s="9"/>
    </row>
    <row r="97" spans="1:18" x14ac:dyDescent="0.25">
      <c r="A97" s="13" t="s">
        <v>117</v>
      </c>
      <c r="B97" s="13" t="s">
        <v>392</v>
      </c>
      <c r="C97" s="14">
        <v>42548</v>
      </c>
      <c r="D97" s="14" t="s">
        <v>516</v>
      </c>
      <c r="E97" s="14" t="s">
        <v>156</v>
      </c>
      <c r="F97" s="13">
        <v>39.576438903808594</v>
      </c>
      <c r="G97" s="13">
        <v>39.430435180664063</v>
      </c>
      <c r="H97" s="13">
        <v>0.20647774636745453</v>
      </c>
      <c r="I97" s="13">
        <v>7.5659800131688826E-6</v>
      </c>
      <c r="J97" s="13">
        <v>8.4213752415962517E-6</v>
      </c>
      <c r="K97" s="13">
        <v>1.2097109447495313E-6</v>
      </c>
      <c r="L97" s="13" t="s">
        <v>387</v>
      </c>
      <c r="O97" s="5">
        <v>42633</v>
      </c>
      <c r="P97" s="9"/>
      <c r="Q97" s="9"/>
      <c r="R97" s="9"/>
    </row>
    <row r="98" spans="1:18" x14ac:dyDescent="0.25">
      <c r="A98" s="13" t="s">
        <v>118</v>
      </c>
      <c r="B98" s="13" t="s">
        <v>393</v>
      </c>
      <c r="C98" s="14">
        <v>42549</v>
      </c>
      <c r="D98" s="14" t="s">
        <v>516</v>
      </c>
      <c r="E98" s="14" t="s">
        <v>156</v>
      </c>
      <c r="F98" s="13">
        <v>38.672775268554688</v>
      </c>
      <c r="G98" s="13">
        <v>39.1142578125</v>
      </c>
      <c r="H98" s="13">
        <v>0.62434792518615723</v>
      </c>
      <c r="I98" s="13">
        <v>1.421817341906717E-5</v>
      </c>
      <c r="J98" s="13">
        <v>1.0947147529805079E-5</v>
      </c>
      <c r="K98" s="13">
        <v>4.6259283408289775E-6</v>
      </c>
      <c r="L98" s="13" t="s">
        <v>387</v>
      </c>
      <c r="O98" s="5">
        <v>42634</v>
      </c>
      <c r="P98" s="9"/>
      <c r="Q98" s="9"/>
      <c r="R98" s="9"/>
    </row>
    <row r="99" spans="1:18" x14ac:dyDescent="0.25">
      <c r="A99" s="13" t="s">
        <v>120</v>
      </c>
      <c r="B99" s="13" t="s">
        <v>393</v>
      </c>
      <c r="C99" s="14">
        <v>42549</v>
      </c>
      <c r="D99" s="14" t="s">
        <v>516</v>
      </c>
      <c r="E99" s="14" t="s">
        <v>156</v>
      </c>
      <c r="F99" s="13">
        <v>39.555736541748047</v>
      </c>
      <c r="G99" s="13">
        <v>39.1142578125</v>
      </c>
      <c r="H99" s="13">
        <v>0.62434792518615723</v>
      </c>
      <c r="I99" s="13">
        <v>7.6761225500376895E-6</v>
      </c>
      <c r="J99" s="13">
        <v>1.0947147529805079E-5</v>
      </c>
      <c r="K99" s="13">
        <v>4.6259283408289775E-6</v>
      </c>
      <c r="L99" s="13" t="s">
        <v>387</v>
      </c>
      <c r="O99" s="5">
        <v>42635</v>
      </c>
      <c r="P99" s="9"/>
      <c r="Q99" s="9"/>
      <c r="R99" s="9"/>
    </row>
    <row r="100" spans="1:18" x14ac:dyDescent="0.25">
      <c r="A100" s="13" t="s">
        <v>121</v>
      </c>
      <c r="B100" s="13" t="s">
        <v>393</v>
      </c>
      <c r="C100" s="14">
        <v>42549</v>
      </c>
      <c r="D100" s="14" t="s">
        <v>516</v>
      </c>
      <c r="E100" s="14" t="s">
        <v>156</v>
      </c>
      <c r="F100" s="13" t="s">
        <v>26</v>
      </c>
      <c r="G100" s="13">
        <v>39.1142578125</v>
      </c>
      <c r="H100" s="13">
        <v>0.62434792518615723</v>
      </c>
      <c r="I100" s="13" t="s">
        <v>27</v>
      </c>
      <c r="J100" s="13" t="s">
        <v>27</v>
      </c>
      <c r="K100" s="13" t="s">
        <v>27</v>
      </c>
      <c r="L100" s="13" t="s">
        <v>387</v>
      </c>
      <c r="O100" s="5">
        <v>42636</v>
      </c>
      <c r="P100" s="9"/>
      <c r="Q100" s="9"/>
      <c r="R100" s="9"/>
    </row>
    <row r="101" spans="1:18" x14ac:dyDescent="0.25">
      <c r="A101" s="13" t="s">
        <v>130</v>
      </c>
      <c r="B101" s="13" t="s">
        <v>394</v>
      </c>
      <c r="C101" s="14">
        <v>42549</v>
      </c>
      <c r="D101" s="14" t="s">
        <v>516</v>
      </c>
      <c r="E101" s="14" t="s">
        <v>156</v>
      </c>
      <c r="F101" s="13" t="s">
        <v>26</v>
      </c>
      <c r="G101" s="13">
        <v>38.510150909423828</v>
      </c>
      <c r="H101" s="13" t="s">
        <v>27</v>
      </c>
      <c r="I101" s="13" t="s">
        <v>27</v>
      </c>
      <c r="J101" s="13" t="s">
        <v>27</v>
      </c>
      <c r="K101" s="13" t="s">
        <v>27</v>
      </c>
      <c r="L101" s="13" t="s">
        <v>387</v>
      </c>
      <c r="O101" s="5">
        <v>42637</v>
      </c>
      <c r="P101" s="9"/>
      <c r="Q101" s="9"/>
      <c r="R101" s="9"/>
    </row>
    <row r="102" spans="1:18" x14ac:dyDescent="0.25">
      <c r="A102" s="13" t="s">
        <v>131</v>
      </c>
      <c r="B102" s="13" t="s">
        <v>394</v>
      </c>
      <c r="C102" s="14">
        <v>42549</v>
      </c>
      <c r="D102" s="14" t="s">
        <v>516</v>
      </c>
      <c r="E102" s="14" t="s">
        <v>156</v>
      </c>
      <c r="F102" s="13" t="s">
        <v>26</v>
      </c>
      <c r="G102" s="13">
        <v>38.510150909423828</v>
      </c>
      <c r="H102" s="13" t="s">
        <v>27</v>
      </c>
      <c r="I102" s="13" t="s">
        <v>27</v>
      </c>
      <c r="J102" s="13" t="s">
        <v>27</v>
      </c>
      <c r="K102" s="13" t="s">
        <v>27</v>
      </c>
      <c r="L102" s="13" t="s">
        <v>387</v>
      </c>
      <c r="O102" s="5">
        <v>42638</v>
      </c>
      <c r="P102" s="9"/>
      <c r="Q102" s="9"/>
      <c r="R102" s="9"/>
    </row>
    <row r="103" spans="1:18" x14ac:dyDescent="0.25">
      <c r="A103" s="13" t="s">
        <v>132</v>
      </c>
      <c r="B103" s="13" t="s">
        <v>394</v>
      </c>
      <c r="C103" s="14">
        <v>42549</v>
      </c>
      <c r="D103" s="14" t="s">
        <v>516</v>
      </c>
      <c r="E103" s="14" t="s">
        <v>156</v>
      </c>
      <c r="F103" s="13">
        <v>38.510150909423828</v>
      </c>
      <c r="G103" s="13">
        <v>38.510150909423828</v>
      </c>
      <c r="H103" s="13" t="s">
        <v>27</v>
      </c>
      <c r="I103" s="13">
        <v>1.5927562344586477E-5</v>
      </c>
      <c r="J103" s="13">
        <v>1.5927562344586477E-5</v>
      </c>
      <c r="K103" s="13" t="s">
        <v>27</v>
      </c>
      <c r="L103" s="13" t="s">
        <v>387</v>
      </c>
      <c r="O103" s="5">
        <v>42639</v>
      </c>
      <c r="P103" s="9"/>
      <c r="Q103" s="9"/>
      <c r="R103" s="9"/>
    </row>
    <row r="104" spans="1:18" x14ac:dyDescent="0.25">
      <c r="A104" s="13" t="s">
        <v>20</v>
      </c>
      <c r="B104" s="13" t="s">
        <v>395</v>
      </c>
      <c r="C104" s="14">
        <v>42550</v>
      </c>
      <c r="D104" s="14" t="s">
        <v>516</v>
      </c>
      <c r="E104" s="14" t="s">
        <v>156</v>
      </c>
      <c r="F104" s="13" t="s">
        <v>26</v>
      </c>
      <c r="G104" s="13">
        <v>39.687370300292969</v>
      </c>
      <c r="H104" s="13" t="s">
        <v>27</v>
      </c>
      <c r="I104" s="13" t="s">
        <v>27</v>
      </c>
      <c r="J104" s="13" t="s">
        <v>27</v>
      </c>
      <c r="K104" s="13" t="s">
        <v>27</v>
      </c>
      <c r="L104" s="13" t="s">
        <v>387</v>
      </c>
      <c r="O104" s="5">
        <v>42640</v>
      </c>
      <c r="P104" s="9"/>
      <c r="Q104" s="9"/>
      <c r="R104" s="9"/>
    </row>
    <row r="105" spans="1:18" x14ac:dyDescent="0.25">
      <c r="A105" s="13" t="s">
        <v>22</v>
      </c>
      <c r="B105" s="13" t="s">
        <v>395</v>
      </c>
      <c r="C105" s="14">
        <v>42550</v>
      </c>
      <c r="D105" s="14" t="s">
        <v>516</v>
      </c>
      <c r="E105" s="14" t="s">
        <v>156</v>
      </c>
      <c r="F105" s="13">
        <v>39.687370300292969</v>
      </c>
      <c r="G105" s="13">
        <v>39.687370300292969</v>
      </c>
      <c r="H105" s="13" t="s">
        <v>27</v>
      </c>
      <c r="I105" s="13">
        <v>7.0021642386564054E-6</v>
      </c>
      <c r="J105" s="13">
        <v>7.0021642386564054E-6</v>
      </c>
      <c r="K105" s="13" t="s">
        <v>27</v>
      </c>
      <c r="L105" s="13" t="s">
        <v>387</v>
      </c>
      <c r="O105" s="5">
        <v>42641</v>
      </c>
      <c r="P105" s="9"/>
      <c r="Q105" s="9"/>
      <c r="R105" s="9"/>
    </row>
    <row r="106" spans="1:18" x14ac:dyDescent="0.25">
      <c r="A106" s="13" t="s">
        <v>23</v>
      </c>
      <c r="B106" s="13" t="s">
        <v>395</v>
      </c>
      <c r="C106" s="14">
        <v>42550</v>
      </c>
      <c r="D106" s="14" t="s">
        <v>516</v>
      </c>
      <c r="E106" s="14" t="s">
        <v>156</v>
      </c>
      <c r="F106" s="13" t="s">
        <v>26</v>
      </c>
      <c r="G106" s="13">
        <v>39.687370300292969</v>
      </c>
      <c r="H106" s="13" t="s">
        <v>27</v>
      </c>
      <c r="I106" s="13" t="s">
        <v>27</v>
      </c>
      <c r="J106" s="13" t="s">
        <v>27</v>
      </c>
      <c r="K106" s="13" t="s">
        <v>27</v>
      </c>
      <c r="L106" s="13" t="s">
        <v>387</v>
      </c>
      <c r="O106" s="5">
        <v>42642</v>
      </c>
      <c r="P106" s="9"/>
      <c r="Q106" s="9"/>
      <c r="R106" s="9"/>
    </row>
    <row r="107" spans="1:18" x14ac:dyDescent="0.25">
      <c r="A107" s="13" t="s">
        <v>24</v>
      </c>
      <c r="B107" s="13" t="s">
        <v>396</v>
      </c>
      <c r="C107" s="14">
        <v>42550</v>
      </c>
      <c r="D107" s="14" t="s">
        <v>516</v>
      </c>
      <c r="E107" s="14" t="s">
        <v>156</v>
      </c>
      <c r="F107" s="13" t="s">
        <v>26</v>
      </c>
      <c r="G107" s="13" t="s">
        <v>27</v>
      </c>
      <c r="H107" s="13" t="s">
        <v>27</v>
      </c>
      <c r="I107" s="13" t="s">
        <v>27</v>
      </c>
      <c r="J107" s="13" t="s">
        <v>27</v>
      </c>
      <c r="K107" s="13" t="s">
        <v>27</v>
      </c>
      <c r="L107" s="13" t="s">
        <v>387</v>
      </c>
      <c r="O107" s="5">
        <v>42643</v>
      </c>
      <c r="P107" s="9"/>
      <c r="Q107" s="9"/>
      <c r="R107" s="9"/>
    </row>
    <row r="108" spans="1:18" x14ac:dyDescent="0.25">
      <c r="A108" s="13" t="s">
        <v>28</v>
      </c>
      <c r="B108" s="13" t="s">
        <v>396</v>
      </c>
      <c r="C108" s="14">
        <v>42550</v>
      </c>
      <c r="D108" s="14" t="s">
        <v>516</v>
      </c>
      <c r="E108" s="14" t="s">
        <v>156</v>
      </c>
      <c r="F108" s="13" t="s">
        <v>26</v>
      </c>
      <c r="G108" s="13" t="s">
        <v>27</v>
      </c>
      <c r="H108" s="13" t="s">
        <v>27</v>
      </c>
      <c r="I108" s="13" t="s">
        <v>27</v>
      </c>
      <c r="J108" s="13" t="s">
        <v>27</v>
      </c>
      <c r="K108" s="13" t="s">
        <v>27</v>
      </c>
      <c r="L108" s="13" t="s">
        <v>387</v>
      </c>
      <c r="O108" s="5">
        <v>42644</v>
      </c>
      <c r="P108" s="9"/>
      <c r="Q108" s="9"/>
      <c r="R108" s="9"/>
    </row>
    <row r="109" spans="1:18" x14ac:dyDescent="0.25">
      <c r="A109" s="13" t="s">
        <v>29</v>
      </c>
      <c r="B109" s="13" t="s">
        <v>396</v>
      </c>
      <c r="C109" s="14">
        <v>42550</v>
      </c>
      <c r="D109" s="14" t="s">
        <v>516</v>
      </c>
      <c r="E109" s="14" t="s">
        <v>156</v>
      </c>
      <c r="F109" s="13" t="s">
        <v>26</v>
      </c>
      <c r="G109" s="13" t="s">
        <v>27</v>
      </c>
      <c r="H109" s="13" t="s">
        <v>27</v>
      </c>
      <c r="I109" s="13" t="s">
        <v>27</v>
      </c>
      <c r="J109" s="13" t="s">
        <v>27</v>
      </c>
      <c r="K109" s="13" t="s">
        <v>27</v>
      </c>
      <c r="L109" s="13" t="s">
        <v>387</v>
      </c>
      <c r="O109" s="5">
        <v>42645</v>
      </c>
      <c r="P109" s="9"/>
      <c r="Q109" s="9"/>
      <c r="R109" s="9"/>
    </row>
    <row r="110" spans="1:18" x14ac:dyDescent="0.25">
      <c r="A110" s="13" t="s">
        <v>30</v>
      </c>
      <c r="B110" s="13" t="s">
        <v>397</v>
      </c>
      <c r="C110" s="14">
        <v>42551</v>
      </c>
      <c r="D110" s="14" t="s">
        <v>516</v>
      </c>
      <c r="E110" s="14" t="s">
        <v>156</v>
      </c>
      <c r="F110" s="13" t="s">
        <v>26</v>
      </c>
      <c r="G110" s="13">
        <v>37.895061492919922</v>
      </c>
      <c r="H110" s="13">
        <v>0.46724873781204224</v>
      </c>
      <c r="I110" s="13" t="s">
        <v>27</v>
      </c>
      <c r="J110" s="13" t="s">
        <v>27</v>
      </c>
      <c r="K110" s="13" t="s">
        <v>27</v>
      </c>
      <c r="L110" s="13" t="s">
        <v>387</v>
      </c>
      <c r="O110" s="5">
        <v>42646</v>
      </c>
      <c r="P110" s="9"/>
      <c r="Q110" s="9"/>
      <c r="R110" s="9"/>
    </row>
    <row r="111" spans="1:18" x14ac:dyDescent="0.25">
      <c r="A111" s="13" t="s">
        <v>32</v>
      </c>
      <c r="B111" s="13" t="s">
        <v>397</v>
      </c>
      <c r="C111" s="14">
        <v>42551</v>
      </c>
      <c r="D111" s="14" t="s">
        <v>516</v>
      </c>
      <c r="E111" s="14" t="s">
        <v>156</v>
      </c>
      <c r="F111" s="13">
        <v>38.225456237792969</v>
      </c>
      <c r="G111" s="13">
        <v>37.895061492919922</v>
      </c>
      <c r="H111" s="13">
        <v>0.46724873781204224</v>
      </c>
      <c r="I111" s="13">
        <v>1.9429646272328682E-5</v>
      </c>
      <c r="J111" s="13">
        <v>2.5123925297521055E-5</v>
      </c>
      <c r="K111" s="13">
        <v>8.0529280239716172E-6</v>
      </c>
      <c r="L111" s="13" t="s">
        <v>387</v>
      </c>
      <c r="O111" s="5">
        <v>42647</v>
      </c>
      <c r="P111" s="9"/>
      <c r="Q111" s="9"/>
      <c r="R111" s="9"/>
    </row>
    <row r="112" spans="1:18" x14ac:dyDescent="0.25">
      <c r="A112" s="13" t="s">
        <v>33</v>
      </c>
      <c r="B112" s="13" t="s">
        <v>397</v>
      </c>
      <c r="C112" s="14">
        <v>42551</v>
      </c>
      <c r="D112" s="14" t="s">
        <v>516</v>
      </c>
      <c r="E112" s="14" t="s">
        <v>156</v>
      </c>
      <c r="F112" s="13">
        <v>37.564666748046875</v>
      </c>
      <c r="G112" s="13">
        <v>37.895061492919922</v>
      </c>
      <c r="H112" s="13">
        <v>0.46724873781204224</v>
      </c>
      <c r="I112" s="13">
        <v>3.0818206141702831E-5</v>
      </c>
      <c r="J112" s="13">
        <v>2.5123925297521055E-5</v>
      </c>
      <c r="K112" s="13">
        <v>8.0529280239716172E-6</v>
      </c>
      <c r="L112" s="13" t="s">
        <v>387</v>
      </c>
      <c r="O112" s="5">
        <v>42648</v>
      </c>
      <c r="P112" s="9"/>
      <c r="Q112" s="9"/>
      <c r="R112" s="9"/>
    </row>
    <row r="113" spans="1:18" x14ac:dyDescent="0.25">
      <c r="A113" s="13" t="s">
        <v>34</v>
      </c>
      <c r="B113" s="13" t="s">
        <v>398</v>
      </c>
      <c r="C113" s="14">
        <v>42551</v>
      </c>
      <c r="D113" s="14" t="s">
        <v>516</v>
      </c>
      <c r="E113" s="14" t="s">
        <v>156</v>
      </c>
      <c r="F113" s="13" t="s">
        <v>26</v>
      </c>
      <c r="G113" s="13">
        <v>38.474311828613281</v>
      </c>
      <c r="H113" s="13">
        <v>1.1403709650039673</v>
      </c>
      <c r="I113" s="13" t="s">
        <v>27</v>
      </c>
      <c r="J113" s="13" t="s">
        <v>27</v>
      </c>
      <c r="K113" s="13" t="s">
        <v>27</v>
      </c>
      <c r="L113" s="13" t="s">
        <v>387</v>
      </c>
      <c r="O113" s="5">
        <v>42649</v>
      </c>
      <c r="P113" s="9"/>
      <c r="Q113" s="9"/>
      <c r="R113" s="9"/>
    </row>
    <row r="114" spans="1:18" x14ac:dyDescent="0.25">
      <c r="A114" s="13" t="s">
        <v>36</v>
      </c>
      <c r="B114" s="13" t="s">
        <v>398</v>
      </c>
      <c r="C114" s="14">
        <v>42551</v>
      </c>
      <c r="D114" s="14" t="s">
        <v>516</v>
      </c>
      <c r="E114" s="14" t="s">
        <v>156</v>
      </c>
      <c r="F114" s="13">
        <v>37.667945861816406</v>
      </c>
      <c r="G114" s="13">
        <v>38.474311828613281</v>
      </c>
      <c r="H114" s="13">
        <v>1.1403709650039673</v>
      </c>
      <c r="I114" s="13">
        <v>2.8674410714302212E-5</v>
      </c>
      <c r="J114" s="13">
        <v>1.8987786461366341E-5</v>
      </c>
      <c r="K114" s="13">
        <v>1.3698956536245532E-5</v>
      </c>
      <c r="L114" s="13" t="s">
        <v>387</v>
      </c>
      <c r="O114" s="5">
        <v>42650</v>
      </c>
      <c r="P114" s="9"/>
      <c r="Q114" s="9"/>
      <c r="R114" s="9"/>
    </row>
    <row r="115" spans="1:18" x14ac:dyDescent="0.25">
      <c r="A115" s="13" t="s">
        <v>37</v>
      </c>
      <c r="B115" s="13" t="s">
        <v>398</v>
      </c>
      <c r="C115" s="14">
        <v>42551</v>
      </c>
      <c r="D115" s="14" t="s">
        <v>516</v>
      </c>
      <c r="E115" s="14" t="s">
        <v>156</v>
      </c>
      <c r="F115" s="13">
        <v>39.280673980712891</v>
      </c>
      <c r="G115" s="13">
        <v>38.474311828613281</v>
      </c>
      <c r="H115" s="13">
        <v>1.1403709650039673</v>
      </c>
      <c r="I115" s="13">
        <v>9.3011603894410655E-6</v>
      </c>
      <c r="J115" s="13">
        <v>1.8987786461366341E-5</v>
      </c>
      <c r="K115" s="13">
        <v>1.3698956536245532E-5</v>
      </c>
      <c r="L115" s="13" t="s">
        <v>387</v>
      </c>
      <c r="O115" s="5">
        <v>42651</v>
      </c>
      <c r="P115" s="9"/>
      <c r="Q115" s="9"/>
      <c r="R115" s="9"/>
    </row>
    <row r="116" spans="1:18" x14ac:dyDescent="0.25">
      <c r="A116" s="13" t="s">
        <v>38</v>
      </c>
      <c r="B116" s="13" t="s">
        <v>399</v>
      </c>
      <c r="C116" s="14">
        <v>42552</v>
      </c>
      <c r="D116" s="14" t="s">
        <v>516</v>
      </c>
      <c r="E116" s="14" t="s">
        <v>156</v>
      </c>
      <c r="F116" s="13">
        <v>35.041713714599609</v>
      </c>
      <c r="G116" s="13">
        <v>34.747333526611328</v>
      </c>
      <c r="H116" s="13">
        <v>0.28213673830032349</v>
      </c>
      <c r="I116" s="13">
        <v>1.7936290532816201E-4</v>
      </c>
      <c r="J116" s="13">
        <v>2.2311648353934288E-4</v>
      </c>
      <c r="K116" s="13">
        <v>4.3139869376318529E-5</v>
      </c>
      <c r="L116" s="13" t="s">
        <v>387</v>
      </c>
      <c r="O116" s="5">
        <v>42652</v>
      </c>
      <c r="P116" s="9"/>
      <c r="Q116" s="9"/>
      <c r="R116" s="9"/>
    </row>
    <row r="117" spans="1:18" x14ac:dyDescent="0.25">
      <c r="A117" s="13" t="s">
        <v>40</v>
      </c>
      <c r="B117" s="13" t="s">
        <v>399</v>
      </c>
      <c r="C117" s="14">
        <v>42552</v>
      </c>
      <c r="D117" s="14" t="s">
        <v>516</v>
      </c>
      <c r="E117" s="14" t="s">
        <v>156</v>
      </c>
      <c r="F117" s="13">
        <v>34.479286193847656</v>
      </c>
      <c r="G117" s="13">
        <v>34.747333526611328</v>
      </c>
      <c r="H117" s="13">
        <v>0.28213673830032349</v>
      </c>
      <c r="I117" s="13">
        <v>2.656152646522969E-4</v>
      </c>
      <c r="J117" s="13">
        <v>2.2311648353934288E-4</v>
      </c>
      <c r="K117" s="13">
        <v>4.3139869376318529E-5</v>
      </c>
      <c r="L117" s="13" t="s">
        <v>387</v>
      </c>
      <c r="O117" s="5">
        <v>42653</v>
      </c>
      <c r="P117" s="9"/>
      <c r="Q117" s="9"/>
      <c r="R117" s="9"/>
    </row>
    <row r="118" spans="1:18" x14ac:dyDescent="0.25">
      <c r="A118" s="13" t="s">
        <v>41</v>
      </c>
      <c r="B118" s="13" t="s">
        <v>399</v>
      </c>
      <c r="C118" s="14">
        <v>42552</v>
      </c>
      <c r="D118" s="14" t="s">
        <v>516</v>
      </c>
      <c r="E118" s="14" t="s">
        <v>156</v>
      </c>
      <c r="F118" s="13">
        <v>34.721004486083984</v>
      </c>
      <c r="G118" s="13">
        <v>34.747333526611328</v>
      </c>
      <c r="H118" s="13">
        <v>0.28213673830032349</v>
      </c>
      <c r="I118" s="13">
        <v>2.2437130974140018E-4</v>
      </c>
      <c r="J118" s="13">
        <v>2.2311648353934288E-4</v>
      </c>
      <c r="K118" s="13">
        <v>4.3139869376318529E-5</v>
      </c>
      <c r="L118" s="13" t="s">
        <v>387</v>
      </c>
      <c r="O118" s="5">
        <v>42654</v>
      </c>
      <c r="P118" s="9"/>
      <c r="Q118" s="9"/>
      <c r="R118" s="9"/>
    </row>
    <row r="119" spans="1:18" x14ac:dyDescent="0.25">
      <c r="A119" s="13" t="s">
        <v>42</v>
      </c>
      <c r="B119" s="13" t="s">
        <v>400</v>
      </c>
      <c r="C119" s="14">
        <v>42552</v>
      </c>
      <c r="D119" s="14" t="s">
        <v>516</v>
      </c>
      <c r="E119" s="14" t="s">
        <v>156</v>
      </c>
      <c r="F119" s="13">
        <v>34.394565582275391</v>
      </c>
      <c r="G119" s="13">
        <v>34.792697906494141</v>
      </c>
      <c r="H119" s="13">
        <v>0.37007665634155273</v>
      </c>
      <c r="I119" s="13">
        <v>2.8179882792755961E-4</v>
      </c>
      <c r="J119" s="13">
        <v>2.1829696197528392E-4</v>
      </c>
      <c r="K119" s="13">
        <v>5.7698405726114288E-5</v>
      </c>
      <c r="L119" s="13" t="s">
        <v>387</v>
      </c>
      <c r="O119" s="5">
        <v>42655</v>
      </c>
      <c r="P119" s="9"/>
      <c r="Q119" s="9"/>
      <c r="R119" s="9"/>
    </row>
    <row r="120" spans="1:18" x14ac:dyDescent="0.25">
      <c r="A120" s="13" t="s">
        <v>44</v>
      </c>
      <c r="B120" s="13" t="s">
        <v>400</v>
      </c>
      <c r="C120" s="14">
        <v>42552</v>
      </c>
      <c r="D120" s="14" t="s">
        <v>516</v>
      </c>
      <c r="E120" s="14" t="s">
        <v>156</v>
      </c>
      <c r="F120" s="13">
        <v>35.126205444335938</v>
      </c>
      <c r="G120" s="13">
        <v>34.792697906494141</v>
      </c>
      <c r="H120" s="13">
        <v>0.37007665634155273</v>
      </c>
      <c r="I120" s="13">
        <v>1.690891949692741E-4</v>
      </c>
      <c r="J120" s="13">
        <v>2.1829696197528392E-4</v>
      </c>
      <c r="K120" s="13">
        <v>5.7698405726114288E-5</v>
      </c>
      <c r="L120" s="13" t="s">
        <v>387</v>
      </c>
      <c r="O120" s="5">
        <v>42656</v>
      </c>
      <c r="P120" s="9"/>
      <c r="Q120" s="9"/>
      <c r="R120" s="9"/>
    </row>
    <row r="121" spans="1:18" x14ac:dyDescent="0.25">
      <c r="A121" s="13" t="s">
        <v>45</v>
      </c>
      <c r="B121" s="13" t="s">
        <v>400</v>
      </c>
      <c r="C121" s="14">
        <v>42552</v>
      </c>
      <c r="D121" s="14" t="s">
        <v>516</v>
      </c>
      <c r="E121" s="14" t="s">
        <v>156</v>
      </c>
      <c r="F121" s="13">
        <v>34.857326507568359</v>
      </c>
      <c r="G121" s="13">
        <v>34.792697906494141</v>
      </c>
      <c r="H121" s="13">
        <v>0.37007665634155273</v>
      </c>
      <c r="I121" s="13">
        <v>2.040028921328485E-4</v>
      </c>
      <c r="J121" s="13">
        <v>2.1829696197528392E-4</v>
      </c>
      <c r="K121" s="13">
        <v>5.7698405726114288E-5</v>
      </c>
      <c r="L121" s="13" t="s">
        <v>387</v>
      </c>
      <c r="O121" s="5">
        <v>42657</v>
      </c>
      <c r="P121" s="9"/>
      <c r="Q121" s="9"/>
      <c r="R121" s="9"/>
    </row>
    <row r="122" spans="1:18" x14ac:dyDescent="0.25">
      <c r="A122" s="13" t="s">
        <v>46</v>
      </c>
      <c r="B122" s="13" t="s">
        <v>401</v>
      </c>
      <c r="C122" s="14">
        <v>42553</v>
      </c>
      <c r="D122" s="14" t="s">
        <v>516</v>
      </c>
      <c r="E122" s="14" t="s">
        <v>156</v>
      </c>
      <c r="F122" s="13">
        <v>26.999267578125</v>
      </c>
      <c r="G122" s="13">
        <v>26.983238220214844</v>
      </c>
      <c r="H122" s="13">
        <v>4.01901975274086E-2</v>
      </c>
      <c r="I122" s="13">
        <v>4.9214564263820648E-2</v>
      </c>
      <c r="J122" s="13">
        <v>4.9781482666730881E-2</v>
      </c>
      <c r="K122" s="13">
        <v>1.4064153656363487E-3</v>
      </c>
      <c r="L122" s="13" t="s">
        <v>387</v>
      </c>
      <c r="O122" s="5">
        <v>42658</v>
      </c>
      <c r="P122" s="9"/>
      <c r="Q122" s="9"/>
      <c r="R122" s="9"/>
    </row>
    <row r="123" spans="1:18" x14ac:dyDescent="0.25">
      <c r="A123" s="13" t="s">
        <v>48</v>
      </c>
      <c r="B123" s="13" t="s">
        <v>401</v>
      </c>
      <c r="C123" s="14">
        <v>42553</v>
      </c>
      <c r="D123" s="14" t="s">
        <v>516</v>
      </c>
      <c r="E123" s="14" t="s">
        <v>156</v>
      </c>
      <c r="F123" s="13">
        <v>27.012941360473633</v>
      </c>
      <c r="G123" s="13">
        <v>26.983238220214844</v>
      </c>
      <c r="H123" s="13">
        <v>4.01901975274086E-2</v>
      </c>
      <c r="I123" s="13">
        <v>4.8747003078460693E-2</v>
      </c>
      <c r="J123" s="13">
        <v>4.9781482666730881E-2</v>
      </c>
      <c r="K123" s="13">
        <v>1.4064153656363487E-3</v>
      </c>
      <c r="L123" s="13" t="s">
        <v>387</v>
      </c>
      <c r="O123" s="5">
        <v>42659</v>
      </c>
      <c r="P123" s="9"/>
      <c r="Q123" s="9"/>
      <c r="R123" s="9"/>
    </row>
    <row r="124" spans="1:18" x14ac:dyDescent="0.25">
      <c r="A124" s="13" t="s">
        <v>49</v>
      </c>
      <c r="B124" s="13" t="s">
        <v>401</v>
      </c>
      <c r="C124" s="14">
        <v>42553</v>
      </c>
      <c r="D124" s="14" t="s">
        <v>516</v>
      </c>
      <c r="E124" s="14" t="s">
        <v>156</v>
      </c>
      <c r="F124" s="13">
        <v>26.937507629394531</v>
      </c>
      <c r="G124" s="13">
        <v>26.983238220214844</v>
      </c>
      <c r="H124" s="13">
        <v>4.01901975274086E-2</v>
      </c>
      <c r="I124" s="13">
        <v>5.1382876932621002E-2</v>
      </c>
      <c r="J124" s="13">
        <v>4.9781482666730881E-2</v>
      </c>
      <c r="K124" s="13">
        <v>1.4064153656363487E-3</v>
      </c>
      <c r="L124" s="13" t="s">
        <v>387</v>
      </c>
      <c r="O124" s="5">
        <v>42660</v>
      </c>
      <c r="P124" s="9"/>
      <c r="Q124" s="9"/>
      <c r="R124" s="9"/>
    </row>
    <row r="125" spans="1:18" x14ac:dyDescent="0.25">
      <c r="A125" s="13" t="s">
        <v>50</v>
      </c>
      <c r="B125" s="13" t="s">
        <v>402</v>
      </c>
      <c r="C125" s="14">
        <v>42553</v>
      </c>
      <c r="D125" s="14" t="s">
        <v>516</v>
      </c>
      <c r="E125" s="14" t="s">
        <v>156</v>
      </c>
      <c r="F125" s="13">
        <v>26.906787872314453</v>
      </c>
      <c r="G125" s="13">
        <v>26.876169204711914</v>
      </c>
      <c r="H125" s="13">
        <v>0.10351067781448364</v>
      </c>
      <c r="I125" s="13">
        <v>5.2496727555990219E-2</v>
      </c>
      <c r="J125" s="13">
        <v>5.3725242614746094E-2</v>
      </c>
      <c r="K125" s="13">
        <v>3.9360164664685726E-3</v>
      </c>
      <c r="L125" s="13" t="s">
        <v>387</v>
      </c>
      <c r="O125" s="5">
        <v>42661</v>
      </c>
      <c r="P125" s="9"/>
      <c r="Q125" s="9"/>
      <c r="R125" s="9"/>
    </row>
    <row r="126" spans="1:18" x14ac:dyDescent="0.25">
      <c r="A126" s="13" t="s">
        <v>52</v>
      </c>
      <c r="B126" s="13" t="s">
        <v>402</v>
      </c>
      <c r="C126" s="14">
        <v>42553</v>
      </c>
      <c r="D126" s="14" t="s">
        <v>516</v>
      </c>
      <c r="E126" s="14" t="s">
        <v>156</v>
      </c>
      <c r="F126" s="13">
        <v>26.960916519165039</v>
      </c>
      <c r="G126" s="13">
        <v>26.876169204711914</v>
      </c>
      <c r="H126" s="13">
        <v>0.10351067781448364</v>
      </c>
      <c r="I126" s="13">
        <v>5.0549998879432678E-2</v>
      </c>
      <c r="J126" s="13">
        <v>5.3725242614746094E-2</v>
      </c>
      <c r="K126" s="13">
        <v>3.9360164664685726E-3</v>
      </c>
      <c r="L126" s="13" t="s">
        <v>387</v>
      </c>
      <c r="O126" s="5">
        <v>42662</v>
      </c>
      <c r="P126" s="7"/>
      <c r="Q126" s="7"/>
      <c r="R126" s="7"/>
    </row>
    <row r="127" spans="1:18" x14ac:dyDescent="0.25">
      <c r="A127" s="13" t="s">
        <v>53</v>
      </c>
      <c r="B127" s="13" t="s">
        <v>402</v>
      </c>
      <c r="C127" s="14">
        <v>42553</v>
      </c>
      <c r="D127" s="14" t="s">
        <v>516</v>
      </c>
      <c r="E127" s="14" t="s">
        <v>156</v>
      </c>
      <c r="F127" s="13">
        <v>26.76080322265625</v>
      </c>
      <c r="G127" s="13">
        <v>26.876169204711914</v>
      </c>
      <c r="H127" s="13">
        <v>0.10351067781448364</v>
      </c>
      <c r="I127" s="13">
        <v>5.8128993958234787E-2</v>
      </c>
      <c r="J127" s="13">
        <v>5.3725242614746094E-2</v>
      </c>
      <c r="K127" s="13">
        <v>3.9360164664685726E-3</v>
      </c>
      <c r="L127" s="13" t="s">
        <v>387</v>
      </c>
      <c r="O127" s="5">
        <v>42663</v>
      </c>
      <c r="P127" s="11"/>
      <c r="Q127" s="11"/>
      <c r="R127" s="11"/>
    </row>
    <row r="128" spans="1:18" x14ac:dyDescent="0.25">
      <c r="A128" s="13" t="s">
        <v>54</v>
      </c>
      <c r="B128" s="13" t="s">
        <v>403</v>
      </c>
      <c r="C128" s="14">
        <v>42554</v>
      </c>
      <c r="D128" s="14" t="s">
        <v>516</v>
      </c>
      <c r="E128" s="14" t="s">
        <v>156</v>
      </c>
      <c r="F128" s="13">
        <v>27.116952896118164</v>
      </c>
      <c r="G128" s="13">
        <v>27.14201545715332</v>
      </c>
      <c r="H128" s="13">
        <v>4.3904446065425873E-2</v>
      </c>
      <c r="I128" s="13">
        <v>4.5332852751016617E-2</v>
      </c>
      <c r="J128" s="13">
        <v>4.4560451060533524E-2</v>
      </c>
      <c r="K128" s="13">
        <v>1.3534978497773409E-3</v>
      </c>
      <c r="L128" s="13" t="s">
        <v>387</v>
      </c>
      <c r="O128" s="5">
        <v>42664</v>
      </c>
      <c r="P128" s="11"/>
      <c r="Q128" s="11"/>
      <c r="R128" s="11"/>
    </row>
    <row r="129" spans="1:18" x14ac:dyDescent="0.25">
      <c r="A129" s="13" t="s">
        <v>56</v>
      </c>
      <c r="B129" s="13" t="s">
        <v>403</v>
      </c>
      <c r="C129" s="14">
        <v>42554</v>
      </c>
      <c r="D129" s="14" t="s">
        <v>516</v>
      </c>
      <c r="E129" s="14" t="s">
        <v>156</v>
      </c>
      <c r="F129" s="13">
        <v>27.192710876464844</v>
      </c>
      <c r="G129" s="13">
        <v>27.14201545715332</v>
      </c>
      <c r="H129" s="13">
        <v>4.3904446065425873E-2</v>
      </c>
      <c r="I129" s="13">
        <v>4.2997602373361588E-2</v>
      </c>
      <c r="J129" s="13">
        <v>4.4560451060533524E-2</v>
      </c>
      <c r="K129" s="13">
        <v>1.3534978497773409E-3</v>
      </c>
      <c r="L129" s="13" t="s">
        <v>387</v>
      </c>
      <c r="O129" s="5">
        <v>42665</v>
      </c>
      <c r="P129" s="11"/>
      <c r="Q129" s="11"/>
      <c r="R129" s="19"/>
    </row>
    <row r="130" spans="1:18" x14ac:dyDescent="0.25">
      <c r="A130" s="13" t="s">
        <v>57</v>
      </c>
      <c r="B130" s="13" t="s">
        <v>403</v>
      </c>
      <c r="C130" s="14">
        <v>42554</v>
      </c>
      <c r="D130" s="14" t="s">
        <v>516</v>
      </c>
      <c r="E130" s="14" t="s">
        <v>156</v>
      </c>
      <c r="F130" s="13">
        <v>27.116382598876953</v>
      </c>
      <c r="G130" s="13">
        <v>27.14201545715332</v>
      </c>
      <c r="H130" s="13">
        <v>4.3904446065425873E-2</v>
      </c>
      <c r="I130" s="13">
        <v>4.5350901782512665E-2</v>
      </c>
      <c r="J130" s="13">
        <v>4.4560451060533524E-2</v>
      </c>
      <c r="K130" s="13">
        <v>1.3534978497773409E-3</v>
      </c>
      <c r="L130" s="13" t="s">
        <v>387</v>
      </c>
      <c r="O130" s="5">
        <v>42666</v>
      </c>
      <c r="P130" s="11"/>
      <c r="Q130" s="11"/>
      <c r="R130" s="19"/>
    </row>
    <row r="131" spans="1:18" x14ac:dyDescent="0.25">
      <c r="A131" s="13" t="s">
        <v>58</v>
      </c>
      <c r="B131" s="13" t="s">
        <v>404</v>
      </c>
      <c r="C131" s="14">
        <v>42554</v>
      </c>
      <c r="D131" s="14" t="s">
        <v>516</v>
      </c>
      <c r="E131" s="14" t="s">
        <v>156</v>
      </c>
      <c r="F131" s="13">
        <v>30.591922760009766</v>
      </c>
      <c r="G131" s="13">
        <v>30.564340591430664</v>
      </c>
      <c r="H131" s="13">
        <v>2.5340363383293152E-2</v>
      </c>
      <c r="I131" s="13">
        <v>4.0072747506201267E-3</v>
      </c>
      <c r="J131" s="13">
        <v>4.0856059640645981E-3</v>
      </c>
      <c r="K131" s="13">
        <v>7.2080256359186023E-5</v>
      </c>
      <c r="L131" s="13" t="s">
        <v>387</v>
      </c>
      <c r="O131" s="5">
        <v>42667</v>
      </c>
      <c r="P131" s="11"/>
      <c r="Q131" s="11"/>
      <c r="R131" s="19"/>
    </row>
    <row r="132" spans="1:18" x14ac:dyDescent="0.25">
      <c r="A132" s="13" t="s">
        <v>60</v>
      </c>
      <c r="B132" s="13" t="s">
        <v>404</v>
      </c>
      <c r="C132" s="14">
        <v>42554</v>
      </c>
      <c r="D132" s="14" t="s">
        <v>516</v>
      </c>
      <c r="E132" s="14" t="s">
        <v>156</v>
      </c>
      <c r="F132" s="13">
        <v>30.542089462280273</v>
      </c>
      <c r="G132" s="13">
        <v>30.564340591430664</v>
      </c>
      <c r="H132" s="13">
        <v>2.5340363383293152E-2</v>
      </c>
      <c r="I132" s="13">
        <v>4.1491379961371422E-3</v>
      </c>
      <c r="J132" s="13">
        <v>4.0856059640645981E-3</v>
      </c>
      <c r="K132" s="13">
        <v>7.2080256359186023E-5</v>
      </c>
      <c r="L132" s="13" t="s">
        <v>387</v>
      </c>
      <c r="O132" s="5">
        <v>42668</v>
      </c>
      <c r="P132" s="11"/>
      <c r="Q132" s="11"/>
      <c r="R132" s="19"/>
    </row>
    <row r="133" spans="1:18" x14ac:dyDescent="0.25">
      <c r="A133" s="13" t="s">
        <v>61</v>
      </c>
      <c r="B133" s="13" t="s">
        <v>404</v>
      </c>
      <c r="C133" s="14">
        <v>42554</v>
      </c>
      <c r="D133" s="14" t="s">
        <v>516</v>
      </c>
      <c r="E133" s="14" t="s">
        <v>156</v>
      </c>
      <c r="F133" s="13">
        <v>30.559013366699219</v>
      </c>
      <c r="G133" s="13">
        <v>30.564340591430664</v>
      </c>
      <c r="H133" s="13">
        <v>2.5340363383293152E-2</v>
      </c>
      <c r="I133" s="13">
        <v>4.1004056110978127E-3</v>
      </c>
      <c r="J133" s="13">
        <v>4.0856059640645981E-3</v>
      </c>
      <c r="K133" s="13">
        <v>7.2080256359186023E-5</v>
      </c>
      <c r="L133" s="13" t="s">
        <v>387</v>
      </c>
      <c r="O133" s="5">
        <v>42669</v>
      </c>
      <c r="P133" s="11"/>
      <c r="Q133" s="11"/>
      <c r="R133" s="19"/>
    </row>
    <row r="134" spans="1:18" x14ac:dyDescent="0.25">
      <c r="A134" s="13" t="s">
        <v>62</v>
      </c>
      <c r="B134" s="13" t="s">
        <v>405</v>
      </c>
      <c r="C134" s="14">
        <v>42555</v>
      </c>
      <c r="D134" s="14" t="s">
        <v>516</v>
      </c>
      <c r="E134" s="14" t="s">
        <v>156</v>
      </c>
      <c r="F134" s="13">
        <v>31.370319366455078</v>
      </c>
      <c r="G134" s="13">
        <v>31.311492919921875</v>
      </c>
      <c r="H134" s="13">
        <v>5.9198010712862015E-2</v>
      </c>
      <c r="I134" s="13">
        <v>2.327286172658205E-3</v>
      </c>
      <c r="J134" s="13">
        <v>2.426231512799859E-3</v>
      </c>
      <c r="K134" s="13">
        <v>1.0028586984844878E-4</v>
      </c>
      <c r="L134" s="13" t="s">
        <v>387</v>
      </c>
      <c r="O134" s="5"/>
    </row>
    <row r="135" spans="1:18" x14ac:dyDescent="0.25">
      <c r="A135" s="13" t="s">
        <v>64</v>
      </c>
      <c r="B135" s="13" t="s">
        <v>405</v>
      </c>
      <c r="C135" s="14">
        <v>42555</v>
      </c>
      <c r="D135" s="14" t="s">
        <v>516</v>
      </c>
      <c r="E135" s="14" t="s">
        <v>156</v>
      </c>
      <c r="F135" s="13">
        <v>31.251930236816406</v>
      </c>
      <c r="G135" s="13">
        <v>31.311492919921875</v>
      </c>
      <c r="H135" s="13">
        <v>5.9198010712862015E-2</v>
      </c>
      <c r="I135" s="13">
        <v>2.5278062094002962E-3</v>
      </c>
      <c r="J135" s="13">
        <v>2.426231512799859E-3</v>
      </c>
      <c r="K135" s="13">
        <v>1.0028586984844878E-4</v>
      </c>
      <c r="L135" s="13" t="s">
        <v>387</v>
      </c>
    </row>
    <row r="136" spans="1:18" x14ac:dyDescent="0.25">
      <c r="A136" s="13" t="s">
        <v>65</v>
      </c>
      <c r="B136" s="13" t="s">
        <v>405</v>
      </c>
      <c r="C136" s="14">
        <v>42555</v>
      </c>
      <c r="D136" s="14" t="s">
        <v>516</v>
      </c>
      <c r="E136" s="14" t="s">
        <v>156</v>
      </c>
      <c r="F136" s="13">
        <v>31.312231063842773</v>
      </c>
      <c r="G136" s="13">
        <v>31.311492919921875</v>
      </c>
      <c r="H136" s="13">
        <v>5.9198010712862015E-2</v>
      </c>
      <c r="I136" s="13">
        <v>2.4236023891717196E-3</v>
      </c>
      <c r="J136" s="13">
        <v>2.426231512799859E-3</v>
      </c>
      <c r="K136" s="13">
        <v>1.0028586984844878E-4</v>
      </c>
      <c r="L136" s="13" t="s">
        <v>387</v>
      </c>
    </row>
    <row r="137" spans="1:18" x14ac:dyDescent="0.25">
      <c r="A137" s="13" t="s">
        <v>66</v>
      </c>
      <c r="B137" s="13" t="s">
        <v>406</v>
      </c>
      <c r="C137" s="14">
        <v>42555</v>
      </c>
      <c r="D137" s="14" t="s">
        <v>516</v>
      </c>
      <c r="E137" s="14" t="s">
        <v>156</v>
      </c>
      <c r="F137" s="13">
        <v>31.039907455444336</v>
      </c>
      <c r="G137" s="13">
        <v>31.131620407104492</v>
      </c>
      <c r="H137" s="13">
        <v>0.24185754358768463</v>
      </c>
      <c r="I137" s="13">
        <v>2.9310700483620167E-3</v>
      </c>
      <c r="J137" s="13">
        <v>2.7747582644224167E-3</v>
      </c>
      <c r="K137" s="13">
        <v>4.4741434976458549E-4</v>
      </c>
      <c r="L137" s="13" t="s">
        <v>387</v>
      </c>
    </row>
    <row r="138" spans="1:18" x14ac:dyDescent="0.25">
      <c r="A138" s="13" t="s">
        <v>68</v>
      </c>
      <c r="B138" s="13" t="s">
        <v>406</v>
      </c>
      <c r="C138" s="14">
        <v>42555</v>
      </c>
      <c r="D138" s="14" t="s">
        <v>516</v>
      </c>
      <c r="E138" s="14" t="s">
        <v>156</v>
      </c>
      <c r="F138" s="13">
        <v>31.405920028686523</v>
      </c>
      <c r="G138" s="13">
        <v>31.131620407104492</v>
      </c>
      <c r="H138" s="13">
        <v>0.24185754358768463</v>
      </c>
      <c r="I138" s="13">
        <v>2.2701583802700043E-3</v>
      </c>
      <c r="J138" s="13">
        <v>2.7747582644224167E-3</v>
      </c>
      <c r="K138" s="13">
        <v>4.4741434976458549E-4</v>
      </c>
      <c r="L138" s="13" t="s">
        <v>387</v>
      </c>
    </row>
    <row r="139" spans="1:18" x14ac:dyDescent="0.25">
      <c r="A139" s="13" t="s">
        <v>69</v>
      </c>
      <c r="B139" s="13" t="s">
        <v>406</v>
      </c>
      <c r="C139" s="14">
        <v>42555</v>
      </c>
      <c r="D139" s="14" t="s">
        <v>516</v>
      </c>
      <c r="E139" s="14" t="s">
        <v>156</v>
      </c>
      <c r="F139" s="13">
        <v>30.949031829833984</v>
      </c>
      <c r="G139" s="13">
        <v>31.131620407104492</v>
      </c>
      <c r="H139" s="13">
        <v>0.24185754358768463</v>
      </c>
      <c r="I139" s="13">
        <v>3.1230465974658728E-3</v>
      </c>
      <c r="J139" s="13">
        <v>2.7747582644224167E-3</v>
      </c>
      <c r="K139" s="13">
        <v>4.4741434976458549E-4</v>
      </c>
      <c r="L139" s="13" t="s">
        <v>387</v>
      </c>
    </row>
    <row r="140" spans="1:18" x14ac:dyDescent="0.25">
      <c r="A140" s="13" t="s">
        <v>70</v>
      </c>
      <c r="B140" s="13" t="s">
        <v>407</v>
      </c>
      <c r="C140" s="14">
        <v>42556</v>
      </c>
      <c r="D140" s="14" t="s">
        <v>516</v>
      </c>
      <c r="E140" s="14" t="s">
        <v>156</v>
      </c>
      <c r="F140" s="13">
        <v>32.448928833007813</v>
      </c>
      <c r="G140" s="13">
        <v>32.652084350585938</v>
      </c>
      <c r="H140" s="13">
        <v>0.22564715147018433</v>
      </c>
      <c r="I140" s="13">
        <v>1.0960489744320512E-3</v>
      </c>
      <c r="J140" s="13">
        <v>9.5889903604984283E-4</v>
      </c>
      <c r="K140" s="13">
        <v>1.4754573930986226E-4</v>
      </c>
      <c r="L140" s="13" t="s">
        <v>387</v>
      </c>
    </row>
    <row r="141" spans="1:18" x14ac:dyDescent="0.25">
      <c r="A141" s="13" t="s">
        <v>72</v>
      </c>
      <c r="B141" s="13" t="s">
        <v>407</v>
      </c>
      <c r="C141" s="14">
        <v>42556</v>
      </c>
      <c r="D141" s="14" t="s">
        <v>516</v>
      </c>
      <c r="E141" s="14" t="s">
        <v>156</v>
      </c>
      <c r="F141" s="13">
        <v>32.894950866699219</v>
      </c>
      <c r="G141" s="13">
        <v>32.652084350585938</v>
      </c>
      <c r="H141" s="13">
        <v>0.22564715147018433</v>
      </c>
      <c r="I141" s="13">
        <v>8.0279028043150902E-4</v>
      </c>
      <c r="J141" s="13">
        <v>9.5889903604984283E-4</v>
      </c>
      <c r="K141" s="13">
        <v>1.4754573930986226E-4</v>
      </c>
      <c r="L141" s="13" t="s">
        <v>387</v>
      </c>
    </row>
    <row r="142" spans="1:18" x14ac:dyDescent="0.25">
      <c r="A142" s="13" t="s">
        <v>73</v>
      </c>
      <c r="B142" s="13" t="s">
        <v>407</v>
      </c>
      <c r="C142" s="14">
        <v>42556</v>
      </c>
      <c r="D142" s="14" t="s">
        <v>516</v>
      </c>
      <c r="E142" s="14" t="s">
        <v>156</v>
      </c>
      <c r="F142" s="13">
        <v>32.612373352050781</v>
      </c>
      <c r="G142" s="13">
        <v>32.652084350585938</v>
      </c>
      <c r="H142" s="13">
        <v>0.22564715147018433</v>
      </c>
      <c r="I142" s="13">
        <v>9.7785796970129013E-4</v>
      </c>
      <c r="J142" s="13">
        <v>9.5889903604984283E-4</v>
      </c>
      <c r="K142" s="13">
        <v>1.4754573930986226E-4</v>
      </c>
      <c r="L142" s="13" t="s">
        <v>387</v>
      </c>
    </row>
    <row r="143" spans="1:18" x14ac:dyDescent="0.25">
      <c r="A143" s="13" t="s">
        <v>74</v>
      </c>
      <c r="B143" s="13" t="s">
        <v>408</v>
      </c>
      <c r="C143" s="14">
        <v>42556</v>
      </c>
      <c r="D143" s="14" t="s">
        <v>516</v>
      </c>
      <c r="E143" s="14" t="s">
        <v>156</v>
      </c>
      <c r="F143" s="13">
        <v>32.811973571777344</v>
      </c>
      <c r="G143" s="13">
        <v>32.719810485839844</v>
      </c>
      <c r="H143" s="13">
        <v>0.19016794860363007</v>
      </c>
      <c r="I143" s="13">
        <v>8.5066724568605423E-4</v>
      </c>
      <c r="J143" s="13">
        <v>9.1266742674633861E-4</v>
      </c>
      <c r="K143" s="13">
        <v>1.252563379239291E-4</v>
      </c>
      <c r="L143" s="13" t="s">
        <v>387</v>
      </c>
    </row>
    <row r="144" spans="1:18" x14ac:dyDescent="0.25">
      <c r="A144" s="13" t="s">
        <v>76</v>
      </c>
      <c r="B144" s="13" t="s">
        <v>408</v>
      </c>
      <c r="C144" s="14">
        <v>42556</v>
      </c>
      <c r="D144" s="14" t="s">
        <v>516</v>
      </c>
      <c r="E144" s="14" t="s">
        <v>156</v>
      </c>
      <c r="F144" s="13">
        <v>32.846336364746094</v>
      </c>
      <c r="G144" s="13">
        <v>32.719810485839844</v>
      </c>
      <c r="H144" s="13">
        <v>0.19016794860363007</v>
      </c>
      <c r="I144" s="13">
        <v>8.3050329703837633E-4</v>
      </c>
      <c r="J144" s="13">
        <v>9.1266742674633861E-4</v>
      </c>
      <c r="K144" s="13">
        <v>1.252563379239291E-4</v>
      </c>
      <c r="L144" s="13" t="s">
        <v>387</v>
      </c>
    </row>
    <row r="145" spans="1:12" x14ac:dyDescent="0.25">
      <c r="A145" s="13" t="s">
        <v>77</v>
      </c>
      <c r="B145" s="13" t="s">
        <v>408</v>
      </c>
      <c r="C145" s="14">
        <v>42556</v>
      </c>
      <c r="D145" s="14" t="s">
        <v>516</v>
      </c>
      <c r="E145" s="14" t="s">
        <v>156</v>
      </c>
      <c r="F145" s="13">
        <v>32.501121520996094</v>
      </c>
      <c r="G145" s="13">
        <v>32.719810485839844</v>
      </c>
      <c r="H145" s="13">
        <v>0.19016794860363007</v>
      </c>
      <c r="I145" s="13">
        <v>1.0568316793069243E-3</v>
      </c>
      <c r="J145" s="13">
        <v>9.1266742674633861E-4</v>
      </c>
      <c r="K145" s="13">
        <v>1.252563379239291E-4</v>
      </c>
      <c r="L145" s="13" t="s">
        <v>387</v>
      </c>
    </row>
    <row r="146" spans="1:12" x14ac:dyDescent="0.25">
      <c r="A146" s="13" t="s">
        <v>78</v>
      </c>
      <c r="B146" s="13" t="s">
        <v>409</v>
      </c>
      <c r="C146" s="14">
        <v>42557</v>
      </c>
      <c r="D146" s="14" t="s">
        <v>516</v>
      </c>
      <c r="E146" s="14" t="s">
        <v>156</v>
      </c>
      <c r="F146" s="13">
        <v>33.035572052001953</v>
      </c>
      <c r="G146" s="13">
        <v>33.078998565673828</v>
      </c>
      <c r="H146" s="13">
        <v>0.26233664155006409</v>
      </c>
      <c r="I146" s="13">
        <v>7.2772562270984054E-4</v>
      </c>
      <c r="J146" s="13">
        <v>7.1379117434844375E-4</v>
      </c>
      <c r="K146" s="13">
        <v>1.2729938316624612E-4</v>
      </c>
      <c r="L146" s="13" t="s">
        <v>387</v>
      </c>
    </row>
    <row r="147" spans="1:12" x14ac:dyDescent="0.25">
      <c r="A147" s="13" t="s">
        <v>80</v>
      </c>
      <c r="B147" s="13" t="s">
        <v>409</v>
      </c>
      <c r="C147" s="14">
        <v>42557</v>
      </c>
      <c r="D147" s="14" t="s">
        <v>516</v>
      </c>
      <c r="E147" s="14" t="s">
        <v>156</v>
      </c>
      <c r="F147" s="13">
        <v>33.360343933105469</v>
      </c>
      <c r="G147" s="13">
        <v>33.078998565673828</v>
      </c>
      <c r="H147" s="13">
        <v>0.26233664155006409</v>
      </c>
      <c r="I147" s="13">
        <v>5.8009778149425983E-4</v>
      </c>
      <c r="J147" s="13">
        <v>7.1379117434844375E-4</v>
      </c>
      <c r="K147" s="13">
        <v>1.2729938316624612E-4</v>
      </c>
      <c r="L147" s="13" t="s">
        <v>387</v>
      </c>
    </row>
    <row r="148" spans="1:12" x14ac:dyDescent="0.25">
      <c r="A148" s="13" t="s">
        <v>81</v>
      </c>
      <c r="B148" s="13" t="s">
        <v>409</v>
      </c>
      <c r="C148" s="14">
        <v>42557</v>
      </c>
      <c r="D148" s="14" t="s">
        <v>516</v>
      </c>
      <c r="E148" s="14" t="s">
        <v>156</v>
      </c>
      <c r="F148" s="13">
        <v>32.841091156005859</v>
      </c>
      <c r="G148" s="13">
        <v>33.078998565673828</v>
      </c>
      <c r="H148" s="13">
        <v>0.26233664155006409</v>
      </c>
      <c r="I148" s="13">
        <v>8.3355000242590904E-4</v>
      </c>
      <c r="J148" s="13">
        <v>7.1379117434844375E-4</v>
      </c>
      <c r="K148" s="13">
        <v>1.2729938316624612E-4</v>
      </c>
      <c r="L148" s="13" t="s">
        <v>387</v>
      </c>
    </row>
    <row r="149" spans="1:12" x14ac:dyDescent="0.25">
      <c r="A149" s="13" t="s">
        <v>82</v>
      </c>
      <c r="B149" s="13" t="s">
        <v>410</v>
      </c>
      <c r="C149" s="14">
        <v>42557</v>
      </c>
      <c r="D149" s="14" t="s">
        <v>516</v>
      </c>
      <c r="E149" s="14" t="s">
        <v>156</v>
      </c>
      <c r="F149" s="13">
        <v>33.087551116943359</v>
      </c>
      <c r="G149" s="13">
        <v>33.031158447265625</v>
      </c>
      <c r="H149" s="13">
        <v>0.27497091889381409</v>
      </c>
      <c r="I149" s="13">
        <v>7.0179183967411518E-4</v>
      </c>
      <c r="J149" s="13">
        <v>7.3913409141823649E-4</v>
      </c>
      <c r="K149" s="13">
        <v>1.4512617781292647E-4</v>
      </c>
      <c r="L149" s="13" t="s">
        <v>387</v>
      </c>
    </row>
    <row r="150" spans="1:12" x14ac:dyDescent="0.25">
      <c r="A150" s="13" t="s">
        <v>84</v>
      </c>
      <c r="B150" s="13" t="s">
        <v>410</v>
      </c>
      <c r="C150" s="14">
        <v>42557</v>
      </c>
      <c r="D150" s="14" t="s">
        <v>516</v>
      </c>
      <c r="E150" s="14" t="s">
        <v>156</v>
      </c>
      <c r="F150" s="13">
        <v>33.273563385009766</v>
      </c>
      <c r="G150" s="13">
        <v>33.031158447265625</v>
      </c>
      <c r="H150" s="13">
        <v>0.27497091889381409</v>
      </c>
      <c r="I150" s="13">
        <v>6.1632803408429027E-4</v>
      </c>
      <c r="J150" s="13">
        <v>7.3913409141823649E-4</v>
      </c>
      <c r="K150" s="13">
        <v>1.4512617781292647E-4</v>
      </c>
      <c r="L150" s="13" t="s">
        <v>387</v>
      </c>
    </row>
    <row r="151" spans="1:12" x14ac:dyDescent="0.25">
      <c r="A151" s="13" t="s">
        <v>85</v>
      </c>
      <c r="B151" s="13" t="s">
        <v>410</v>
      </c>
      <c r="C151" s="14">
        <v>42557</v>
      </c>
      <c r="D151" s="14" t="s">
        <v>516</v>
      </c>
      <c r="E151" s="14" t="s">
        <v>156</v>
      </c>
      <c r="F151" s="13">
        <v>32.732364654541016</v>
      </c>
      <c r="G151" s="13">
        <v>33.031158447265625</v>
      </c>
      <c r="H151" s="13">
        <v>0.27497091889381409</v>
      </c>
      <c r="I151" s="13">
        <v>8.9928228408098221E-4</v>
      </c>
      <c r="J151" s="13">
        <v>7.3913409141823649E-4</v>
      </c>
      <c r="K151" s="13">
        <v>1.4512617781292647E-4</v>
      </c>
      <c r="L151" s="13" t="s">
        <v>387</v>
      </c>
    </row>
    <row r="152" spans="1:12" x14ac:dyDescent="0.25">
      <c r="A152" s="13" t="s">
        <v>86</v>
      </c>
      <c r="B152" s="13" t="s">
        <v>411</v>
      </c>
      <c r="C152" s="14">
        <v>42558</v>
      </c>
      <c r="D152" s="14" t="s">
        <v>516</v>
      </c>
      <c r="E152" s="14" t="s">
        <v>156</v>
      </c>
      <c r="F152" s="13">
        <v>27.588251113891602</v>
      </c>
      <c r="G152" s="13">
        <v>27.509439468383789</v>
      </c>
      <c r="H152" s="13">
        <v>0.17922315001487732</v>
      </c>
      <c r="I152" s="13">
        <v>3.2622840255498886E-2</v>
      </c>
      <c r="J152" s="13">
        <v>3.4652117639780045E-2</v>
      </c>
      <c r="K152" s="13">
        <v>4.4680992141366005E-3</v>
      </c>
      <c r="L152" s="13" t="s">
        <v>387</v>
      </c>
    </row>
    <row r="153" spans="1:12" x14ac:dyDescent="0.25">
      <c r="A153" s="13" t="s">
        <v>88</v>
      </c>
      <c r="B153" s="13" t="s">
        <v>411</v>
      </c>
      <c r="C153" s="14">
        <v>42558</v>
      </c>
      <c r="D153" s="14" t="s">
        <v>516</v>
      </c>
      <c r="E153" s="14" t="s">
        <v>156</v>
      </c>
      <c r="F153" s="13">
        <v>27.635751724243164</v>
      </c>
      <c r="G153" s="13">
        <v>27.509439468383789</v>
      </c>
      <c r="H153" s="13">
        <v>0.17922315001487732</v>
      </c>
      <c r="I153" s="13">
        <v>3.1558781862258911E-2</v>
      </c>
      <c r="J153" s="13">
        <v>3.4652117639780045E-2</v>
      </c>
      <c r="K153" s="13">
        <v>4.4680992141366005E-3</v>
      </c>
      <c r="L153" s="13" t="s">
        <v>387</v>
      </c>
    </row>
    <row r="154" spans="1:12" x14ac:dyDescent="0.25">
      <c r="A154" s="13" t="s">
        <v>89</v>
      </c>
      <c r="B154" s="13" t="s">
        <v>411</v>
      </c>
      <c r="C154" s="14">
        <v>42558</v>
      </c>
      <c r="D154" s="14" t="s">
        <v>516</v>
      </c>
      <c r="E154" s="14" t="s">
        <v>156</v>
      </c>
      <c r="F154" s="13">
        <v>27.304315567016602</v>
      </c>
      <c r="G154" s="13">
        <v>27.509439468383789</v>
      </c>
      <c r="H154" s="13">
        <v>0.17922315001487732</v>
      </c>
      <c r="I154" s="13">
        <v>3.9774727076292038E-2</v>
      </c>
      <c r="J154" s="13">
        <v>3.4652117639780045E-2</v>
      </c>
      <c r="K154" s="13">
        <v>4.4680992141366005E-3</v>
      </c>
      <c r="L154" s="13" t="s">
        <v>387</v>
      </c>
    </row>
    <row r="155" spans="1:12" x14ac:dyDescent="0.25">
      <c r="A155" s="13" t="s">
        <v>231</v>
      </c>
      <c r="B155" s="13" t="s">
        <v>412</v>
      </c>
      <c r="C155" s="14">
        <v>42558</v>
      </c>
      <c r="D155" s="14" t="s">
        <v>516</v>
      </c>
      <c r="E155" s="14" t="s">
        <v>156</v>
      </c>
      <c r="F155" s="13">
        <v>27.846237182617188</v>
      </c>
      <c r="G155" s="13">
        <v>27.952764511108398</v>
      </c>
      <c r="H155" s="13">
        <v>9.2806577682495117E-2</v>
      </c>
      <c r="I155" s="13">
        <v>7.2239048779010773E-2</v>
      </c>
      <c r="J155" s="13">
        <v>6.7559517920017242E-2</v>
      </c>
      <c r="K155" s="13">
        <v>4.0744883008301258E-3</v>
      </c>
      <c r="L155" s="15" t="s">
        <v>413</v>
      </c>
    </row>
    <row r="156" spans="1:12" x14ac:dyDescent="0.25">
      <c r="A156" s="13" t="s">
        <v>162</v>
      </c>
      <c r="B156" s="13" t="s">
        <v>412</v>
      </c>
      <c r="C156" s="14">
        <v>42558</v>
      </c>
      <c r="D156" s="14" t="s">
        <v>516</v>
      </c>
      <c r="E156" s="14" t="s">
        <v>156</v>
      </c>
      <c r="F156" s="13">
        <v>27.995916366577148</v>
      </c>
      <c r="G156" s="13">
        <v>27.952764511108398</v>
      </c>
      <c r="H156" s="13">
        <v>9.2806577682495117E-2</v>
      </c>
      <c r="I156" s="13">
        <v>6.5641641616821289E-2</v>
      </c>
      <c r="J156" s="13">
        <v>6.7559517920017242E-2</v>
      </c>
      <c r="K156" s="13">
        <v>4.0744883008301258E-3</v>
      </c>
      <c r="L156" s="15" t="s">
        <v>413</v>
      </c>
    </row>
    <row r="157" spans="1:12" x14ac:dyDescent="0.25">
      <c r="A157" s="13" t="s">
        <v>229</v>
      </c>
      <c r="B157" s="13" t="s">
        <v>412</v>
      </c>
      <c r="C157" s="14">
        <v>42558</v>
      </c>
      <c r="D157" s="14" t="s">
        <v>516</v>
      </c>
      <c r="E157" s="14" t="s">
        <v>156</v>
      </c>
      <c r="F157" s="13">
        <v>28.016136169433594</v>
      </c>
      <c r="G157" s="13">
        <v>27.952764511108398</v>
      </c>
      <c r="H157" s="13">
        <v>9.2806577682495117E-2</v>
      </c>
      <c r="I157" s="13">
        <v>6.4797878265380859E-2</v>
      </c>
      <c r="J157" s="13">
        <v>6.7559517920017242E-2</v>
      </c>
      <c r="K157" s="13">
        <v>4.0744883008301258E-3</v>
      </c>
      <c r="L157" s="15" t="s">
        <v>413</v>
      </c>
    </row>
    <row r="158" spans="1:12" x14ac:dyDescent="0.25">
      <c r="A158" s="13" t="s">
        <v>237</v>
      </c>
      <c r="B158" s="13" t="s">
        <v>414</v>
      </c>
      <c r="C158" s="14">
        <v>42559</v>
      </c>
      <c r="D158" s="14" t="s">
        <v>516</v>
      </c>
      <c r="E158" s="14" t="s">
        <v>156</v>
      </c>
      <c r="F158" s="13">
        <v>32.257228851318359</v>
      </c>
      <c r="G158" s="13">
        <v>32.355693817138672</v>
      </c>
      <c r="H158" s="13">
        <v>0.18452118337154388</v>
      </c>
      <c r="I158" s="13">
        <v>4.2958976700901985E-3</v>
      </c>
      <c r="J158" s="13">
        <v>4.0519488975405693E-3</v>
      </c>
      <c r="K158" s="13">
        <v>4.6120904153212905E-4</v>
      </c>
      <c r="L158" s="15" t="s">
        <v>413</v>
      </c>
    </row>
    <row r="159" spans="1:12" x14ac:dyDescent="0.25">
      <c r="A159" s="13" t="s">
        <v>164</v>
      </c>
      <c r="B159" s="13" t="s">
        <v>414</v>
      </c>
      <c r="C159" s="14">
        <v>42559</v>
      </c>
      <c r="D159" s="14" t="s">
        <v>516</v>
      </c>
      <c r="E159" s="14" t="s">
        <v>156</v>
      </c>
      <c r="F159" s="13">
        <v>32.241283416748047</v>
      </c>
      <c r="G159" s="13">
        <v>32.355693817138672</v>
      </c>
      <c r="H159" s="13">
        <v>0.18452118337154388</v>
      </c>
      <c r="I159" s="13">
        <v>4.3399506248533726E-3</v>
      </c>
      <c r="J159" s="13">
        <v>4.0519488975405693E-3</v>
      </c>
      <c r="K159" s="13">
        <v>4.6120904153212905E-4</v>
      </c>
      <c r="L159" s="15" t="s">
        <v>413</v>
      </c>
    </row>
    <row r="160" spans="1:12" x14ac:dyDescent="0.25">
      <c r="A160" s="13" t="s">
        <v>239</v>
      </c>
      <c r="B160" s="13" t="s">
        <v>414</v>
      </c>
      <c r="C160" s="14">
        <v>42559</v>
      </c>
      <c r="D160" s="14" t="s">
        <v>516</v>
      </c>
      <c r="E160" s="14" t="s">
        <v>156</v>
      </c>
      <c r="F160" s="13">
        <v>32.568557739257813</v>
      </c>
      <c r="G160" s="13">
        <v>32.355693817138672</v>
      </c>
      <c r="H160" s="13">
        <v>0.18452118337154388</v>
      </c>
      <c r="I160" s="13">
        <v>3.5199981648474932E-3</v>
      </c>
      <c r="J160" s="13">
        <v>4.0519488975405693E-3</v>
      </c>
      <c r="K160" s="13">
        <v>4.6120904153212905E-4</v>
      </c>
      <c r="L160" s="15" t="s">
        <v>413</v>
      </c>
    </row>
    <row r="161" spans="1:12" x14ac:dyDescent="0.25">
      <c r="A161" s="13" t="s">
        <v>244</v>
      </c>
      <c r="B161" s="13" t="s">
        <v>415</v>
      </c>
      <c r="C161" s="14">
        <v>42559</v>
      </c>
      <c r="D161" s="14" t="s">
        <v>516</v>
      </c>
      <c r="E161" s="14" t="s">
        <v>156</v>
      </c>
      <c r="F161" s="13">
        <v>32.257942199707031</v>
      </c>
      <c r="G161" s="13">
        <v>32.370231628417969</v>
      </c>
      <c r="H161" s="13">
        <v>0.11602064222097397</v>
      </c>
      <c r="I161" s="13">
        <v>4.2939372360706329E-3</v>
      </c>
      <c r="J161" s="13">
        <v>4.0035764686763287E-3</v>
      </c>
      <c r="K161" s="13">
        <v>2.9598627588711679E-4</v>
      </c>
      <c r="L161" s="15" t="s">
        <v>413</v>
      </c>
    </row>
    <row r="162" spans="1:12" x14ac:dyDescent="0.25">
      <c r="A162" s="13" t="s">
        <v>166</v>
      </c>
      <c r="B162" s="13" t="s">
        <v>415</v>
      </c>
      <c r="C162" s="14">
        <v>42559</v>
      </c>
      <c r="D162" s="14" t="s">
        <v>516</v>
      </c>
      <c r="E162" s="14" t="s">
        <v>156</v>
      </c>
      <c r="F162" s="13">
        <v>32.363101959228516</v>
      </c>
      <c r="G162" s="13">
        <v>32.370231628417969</v>
      </c>
      <c r="H162" s="13">
        <v>0.11602064222097397</v>
      </c>
      <c r="I162" s="13">
        <v>4.0145241655409336E-3</v>
      </c>
      <c r="J162" s="13">
        <v>4.0035764686763287E-3</v>
      </c>
      <c r="K162" s="13">
        <v>2.9598627588711679E-4</v>
      </c>
      <c r="L162" s="15" t="s">
        <v>413</v>
      </c>
    </row>
    <row r="163" spans="1:12" x14ac:dyDescent="0.25">
      <c r="A163" s="13" t="s">
        <v>246</v>
      </c>
      <c r="B163" s="13" t="s">
        <v>415</v>
      </c>
      <c r="C163" s="14">
        <v>42559</v>
      </c>
      <c r="D163" s="14" t="s">
        <v>516</v>
      </c>
      <c r="E163" s="14" t="s">
        <v>156</v>
      </c>
      <c r="F163" s="13">
        <v>32.489654541015625</v>
      </c>
      <c r="G163" s="13">
        <v>32.370231628417969</v>
      </c>
      <c r="H163" s="13">
        <v>0.11602064222097397</v>
      </c>
      <c r="I163" s="13">
        <v>3.7022684700787067E-3</v>
      </c>
      <c r="J163" s="13">
        <v>4.0035764686763287E-3</v>
      </c>
      <c r="K163" s="13">
        <v>2.9598627588711679E-4</v>
      </c>
      <c r="L163" s="15" t="s">
        <v>413</v>
      </c>
    </row>
    <row r="164" spans="1:12" x14ac:dyDescent="0.25">
      <c r="A164" s="13" t="s">
        <v>251</v>
      </c>
      <c r="B164" s="13" t="s">
        <v>416</v>
      </c>
      <c r="C164" s="14">
        <v>42560</v>
      </c>
      <c r="D164" s="14" t="s">
        <v>516</v>
      </c>
      <c r="E164" s="14" t="s">
        <v>156</v>
      </c>
      <c r="F164" s="13">
        <v>33.937580108642578</v>
      </c>
      <c r="G164" s="13">
        <v>34.059326171875</v>
      </c>
      <c r="H164" s="13">
        <v>0.11126793175935745</v>
      </c>
      <c r="I164" s="13">
        <v>1.4659564476460218E-3</v>
      </c>
      <c r="J164" s="13">
        <v>1.3584047555923462E-3</v>
      </c>
      <c r="K164" s="13">
        <v>9.7753778391052037E-5</v>
      </c>
      <c r="L164" s="15" t="s">
        <v>413</v>
      </c>
    </row>
    <row r="165" spans="1:12" x14ac:dyDescent="0.25">
      <c r="A165" s="13" t="s">
        <v>168</v>
      </c>
      <c r="B165" s="13" t="s">
        <v>416</v>
      </c>
      <c r="C165" s="14">
        <v>42560</v>
      </c>
      <c r="D165" s="14" t="s">
        <v>516</v>
      </c>
      <c r="E165" s="14" t="s">
        <v>156</v>
      </c>
      <c r="F165" s="13">
        <v>34.084651947021484</v>
      </c>
      <c r="G165" s="13">
        <v>34.059326171875</v>
      </c>
      <c r="H165" s="13">
        <v>0.11126793175935745</v>
      </c>
      <c r="I165" s="13">
        <v>1.334298518486321E-3</v>
      </c>
      <c r="J165" s="13">
        <v>1.3584047555923462E-3</v>
      </c>
      <c r="K165" s="13">
        <v>9.7753778391052037E-5</v>
      </c>
      <c r="L165" s="15" t="s">
        <v>413</v>
      </c>
    </row>
    <row r="166" spans="1:12" x14ac:dyDescent="0.25">
      <c r="A166" s="13" t="s">
        <v>253</v>
      </c>
      <c r="B166" s="13" t="s">
        <v>416</v>
      </c>
      <c r="C166" s="14">
        <v>42560</v>
      </c>
      <c r="D166" s="14" t="s">
        <v>516</v>
      </c>
      <c r="E166" s="14" t="s">
        <v>156</v>
      </c>
      <c r="F166" s="13">
        <v>34.155750274658203</v>
      </c>
      <c r="G166" s="13">
        <v>34.059326171875</v>
      </c>
      <c r="H166" s="13">
        <v>0.11126793175935745</v>
      </c>
      <c r="I166" s="13">
        <v>1.2749594170600176E-3</v>
      </c>
      <c r="J166" s="13">
        <v>1.3584047555923462E-3</v>
      </c>
      <c r="K166" s="13">
        <v>9.7753778391052037E-5</v>
      </c>
      <c r="L166" s="15" t="s">
        <v>413</v>
      </c>
    </row>
    <row r="167" spans="1:12" x14ac:dyDescent="0.25">
      <c r="A167" s="13" t="s">
        <v>110</v>
      </c>
      <c r="B167" s="13" t="s">
        <v>417</v>
      </c>
      <c r="C167" s="14">
        <v>42560</v>
      </c>
      <c r="D167" s="14" t="s">
        <v>516</v>
      </c>
      <c r="E167" s="14" t="s">
        <v>156</v>
      </c>
      <c r="F167" s="13">
        <v>33.956729888916016</v>
      </c>
      <c r="G167" s="13">
        <v>34.000904083251953</v>
      </c>
      <c r="H167" s="13">
        <v>4.9966294318437576E-2</v>
      </c>
      <c r="I167" s="13">
        <v>1.4481040416285396E-3</v>
      </c>
      <c r="J167" s="13">
        <v>1.4082244597375393E-3</v>
      </c>
      <c r="K167" s="13">
        <v>4.4806849473388866E-5</v>
      </c>
      <c r="L167" s="15" t="s">
        <v>413</v>
      </c>
    </row>
    <row r="168" spans="1:12" x14ac:dyDescent="0.25">
      <c r="A168" s="13" t="s">
        <v>112</v>
      </c>
      <c r="B168" s="13" t="s">
        <v>417</v>
      </c>
      <c r="C168" s="14">
        <v>42560</v>
      </c>
      <c r="D168" s="14" t="s">
        <v>516</v>
      </c>
      <c r="E168" s="14" t="s">
        <v>156</v>
      </c>
      <c r="F168" s="13">
        <v>33.990852355957031</v>
      </c>
      <c r="G168" s="13">
        <v>34.000904083251953</v>
      </c>
      <c r="H168" s="13">
        <v>4.9966294318437576E-2</v>
      </c>
      <c r="I168" s="13">
        <v>1.4168304624035954E-3</v>
      </c>
      <c r="J168" s="13">
        <v>1.4082244597375393E-3</v>
      </c>
      <c r="K168" s="13">
        <v>4.4806849473388866E-5</v>
      </c>
      <c r="L168" s="15" t="s">
        <v>413</v>
      </c>
    </row>
    <row r="169" spans="1:12" x14ac:dyDescent="0.25">
      <c r="A169" s="13" t="s">
        <v>113</v>
      </c>
      <c r="B169" s="13" t="s">
        <v>417</v>
      </c>
      <c r="C169" s="14">
        <v>42560</v>
      </c>
      <c r="D169" s="14" t="s">
        <v>516</v>
      </c>
      <c r="E169" s="14" t="s">
        <v>156</v>
      </c>
      <c r="F169" s="13">
        <v>34.055133819580078</v>
      </c>
      <c r="G169" s="13">
        <v>34.000904083251953</v>
      </c>
      <c r="H169" s="13">
        <v>4.9966294318437576E-2</v>
      </c>
      <c r="I169" s="13">
        <v>1.359738758765161E-3</v>
      </c>
      <c r="J169" s="13">
        <v>1.4082244597375393E-3</v>
      </c>
      <c r="K169" s="13">
        <v>4.4806849473388866E-5</v>
      </c>
      <c r="L169" s="15" t="s">
        <v>413</v>
      </c>
    </row>
    <row r="170" spans="1:12" x14ac:dyDescent="0.25">
      <c r="A170" s="13" t="s">
        <v>114</v>
      </c>
      <c r="B170" s="13" t="s">
        <v>418</v>
      </c>
      <c r="C170" s="14">
        <v>42561</v>
      </c>
      <c r="D170" s="14" t="s">
        <v>516</v>
      </c>
      <c r="E170" s="14" t="s">
        <v>156</v>
      </c>
      <c r="F170" s="13">
        <v>35.755584716796875</v>
      </c>
      <c r="G170" s="13">
        <v>35.800003051757813</v>
      </c>
      <c r="H170" s="13">
        <v>0.15278549492359161</v>
      </c>
      <c r="I170" s="13">
        <v>4.5807581045664847E-4</v>
      </c>
      <c r="J170" s="13">
        <v>4.466409154701978E-4</v>
      </c>
      <c r="K170" s="13">
        <v>4.275383980711922E-5</v>
      </c>
      <c r="L170" s="15" t="s">
        <v>413</v>
      </c>
    </row>
    <row r="171" spans="1:12" x14ac:dyDescent="0.25">
      <c r="A171" s="13" t="s">
        <v>116</v>
      </c>
      <c r="B171" s="13" t="s">
        <v>418</v>
      </c>
      <c r="C171" s="14">
        <v>42561</v>
      </c>
      <c r="D171" s="14" t="s">
        <v>516</v>
      </c>
      <c r="E171" s="14" t="s">
        <v>156</v>
      </c>
      <c r="F171" s="13">
        <v>35.970077514648438</v>
      </c>
      <c r="G171" s="13">
        <v>35.800003051757813</v>
      </c>
      <c r="H171" s="13">
        <v>0.15278549492359161</v>
      </c>
      <c r="I171" s="13">
        <v>3.9933234802447259E-4</v>
      </c>
      <c r="J171" s="13">
        <v>4.466409154701978E-4</v>
      </c>
      <c r="K171" s="13">
        <v>4.275383980711922E-5</v>
      </c>
      <c r="L171" s="15" t="s">
        <v>413</v>
      </c>
    </row>
    <row r="172" spans="1:12" x14ac:dyDescent="0.25">
      <c r="A172" s="13" t="s">
        <v>117</v>
      </c>
      <c r="B172" s="13" t="s">
        <v>418</v>
      </c>
      <c r="C172" s="14">
        <v>42561</v>
      </c>
      <c r="D172" s="14" t="s">
        <v>516</v>
      </c>
      <c r="E172" s="14" t="s">
        <v>156</v>
      </c>
      <c r="F172" s="13">
        <v>35.674350738525391</v>
      </c>
      <c r="G172" s="13">
        <v>35.800003051757813</v>
      </c>
      <c r="H172" s="13">
        <v>0.15278549492359161</v>
      </c>
      <c r="I172" s="13">
        <v>4.8251464613713324E-4</v>
      </c>
      <c r="J172" s="13">
        <v>4.466409154701978E-4</v>
      </c>
      <c r="K172" s="13">
        <v>4.275383980711922E-5</v>
      </c>
      <c r="L172" s="15" t="s">
        <v>413</v>
      </c>
    </row>
    <row r="173" spans="1:12" x14ac:dyDescent="0.25">
      <c r="A173" s="13" t="s">
        <v>118</v>
      </c>
      <c r="B173" s="13" t="s">
        <v>419</v>
      </c>
      <c r="C173" s="14">
        <v>42561</v>
      </c>
      <c r="D173" s="14" t="s">
        <v>516</v>
      </c>
      <c r="E173" s="14" t="s">
        <v>156</v>
      </c>
      <c r="F173" s="13">
        <v>36.019916534423828</v>
      </c>
      <c r="G173" s="13">
        <v>36.104892730712891</v>
      </c>
      <c r="H173" s="13">
        <v>0.61305475234985352</v>
      </c>
      <c r="I173" s="13">
        <v>3.8679898716509342E-4</v>
      </c>
      <c r="J173" s="13">
        <v>3.8485266850329936E-4</v>
      </c>
      <c r="K173" s="13">
        <v>1.4237532741390169E-4</v>
      </c>
      <c r="L173" s="15" t="s">
        <v>413</v>
      </c>
    </row>
    <row r="174" spans="1:12" x14ac:dyDescent="0.25">
      <c r="A174" s="13" t="s">
        <v>120</v>
      </c>
      <c r="B174" s="13" t="s">
        <v>419</v>
      </c>
      <c r="C174" s="14">
        <v>42561</v>
      </c>
      <c r="D174" s="14" t="s">
        <v>516</v>
      </c>
      <c r="E174" s="14" t="s">
        <v>156</v>
      </c>
      <c r="F174" s="13">
        <v>36.756004333496094</v>
      </c>
      <c r="G174" s="13">
        <v>36.104892730712891</v>
      </c>
      <c r="H174" s="13">
        <v>0.61305475234985352</v>
      </c>
      <c r="I174" s="13">
        <v>2.4151417892426252E-4</v>
      </c>
      <c r="J174" s="13">
        <v>3.8485266850329936E-4</v>
      </c>
      <c r="K174" s="13">
        <v>1.4237532741390169E-4</v>
      </c>
      <c r="L174" s="15" t="s">
        <v>413</v>
      </c>
    </row>
    <row r="175" spans="1:12" x14ac:dyDescent="0.25">
      <c r="A175" s="13" t="s">
        <v>121</v>
      </c>
      <c r="B175" s="13" t="s">
        <v>419</v>
      </c>
      <c r="C175" s="14">
        <v>42561</v>
      </c>
      <c r="D175" s="14" t="s">
        <v>516</v>
      </c>
      <c r="E175" s="14" t="s">
        <v>156</v>
      </c>
      <c r="F175" s="13">
        <v>35.538761138916016</v>
      </c>
      <c r="G175" s="13">
        <v>36.104892730712891</v>
      </c>
      <c r="H175" s="13">
        <v>0.61305475234985352</v>
      </c>
      <c r="I175" s="13">
        <v>5.2624486852437258E-4</v>
      </c>
      <c r="J175" s="13">
        <v>3.8485266850329936E-4</v>
      </c>
      <c r="K175" s="13">
        <v>1.4237532741390169E-4</v>
      </c>
      <c r="L175" s="15" t="s">
        <v>413</v>
      </c>
    </row>
    <row r="176" spans="1:12" x14ac:dyDescent="0.25">
      <c r="A176" s="13" t="s">
        <v>130</v>
      </c>
      <c r="B176" s="13" t="s">
        <v>420</v>
      </c>
      <c r="C176" s="14">
        <v>42562</v>
      </c>
      <c r="D176" s="14" t="s">
        <v>516</v>
      </c>
      <c r="E176" s="14" t="s">
        <v>156</v>
      </c>
      <c r="F176" s="13">
        <v>37.534938812255859</v>
      </c>
      <c r="G176" s="13">
        <v>37.895034790039063</v>
      </c>
      <c r="H176" s="13">
        <v>0.54062455892562866</v>
      </c>
      <c r="I176" s="13">
        <v>1.4672150427941233E-4</v>
      </c>
      <c r="J176" s="13">
        <v>1.2092162069166079E-4</v>
      </c>
      <c r="K176" s="13">
        <v>3.7194491596892476E-5</v>
      </c>
      <c r="L176" s="15" t="s">
        <v>413</v>
      </c>
    </row>
    <row r="177" spans="1:12" x14ac:dyDescent="0.25">
      <c r="A177" s="13" t="s">
        <v>131</v>
      </c>
      <c r="B177" s="13" t="s">
        <v>420</v>
      </c>
      <c r="C177" s="14">
        <v>42562</v>
      </c>
      <c r="D177" s="14" t="s">
        <v>516</v>
      </c>
      <c r="E177" s="14" t="s">
        <v>156</v>
      </c>
      <c r="F177" s="13">
        <v>38.516696929931641</v>
      </c>
      <c r="G177" s="13">
        <v>37.895034790039063</v>
      </c>
      <c r="H177" s="13">
        <v>0.54062455892562866</v>
      </c>
      <c r="I177" s="13">
        <v>7.8286102507263422E-5</v>
      </c>
      <c r="J177" s="13">
        <v>1.2092162069166079E-4</v>
      </c>
      <c r="K177" s="13">
        <v>3.7194491596892476E-5</v>
      </c>
      <c r="L177" s="15" t="s">
        <v>413</v>
      </c>
    </row>
    <row r="178" spans="1:12" x14ac:dyDescent="0.25">
      <c r="A178" s="13" t="s">
        <v>132</v>
      </c>
      <c r="B178" s="13" t="s">
        <v>420</v>
      </c>
      <c r="C178" s="14">
        <v>42562</v>
      </c>
      <c r="D178" s="14" t="s">
        <v>516</v>
      </c>
      <c r="E178" s="14" t="s">
        <v>156</v>
      </c>
      <c r="F178" s="13">
        <v>37.633468627929688</v>
      </c>
      <c r="G178" s="13">
        <v>37.895034790039063</v>
      </c>
      <c r="H178" s="13">
        <v>0.54062455892562866</v>
      </c>
      <c r="I178" s="13">
        <v>1.3775726256426424E-4</v>
      </c>
      <c r="J178" s="13">
        <v>1.2092162069166079E-4</v>
      </c>
      <c r="K178" s="13">
        <v>3.7194491596892476E-5</v>
      </c>
      <c r="L178" s="15" t="s">
        <v>413</v>
      </c>
    </row>
    <row r="179" spans="1:12" x14ac:dyDescent="0.25">
      <c r="A179" s="13" t="s">
        <v>13</v>
      </c>
      <c r="B179" s="13" t="s">
        <v>421</v>
      </c>
      <c r="C179" s="14">
        <v>42562</v>
      </c>
      <c r="D179" s="14" t="s">
        <v>516</v>
      </c>
      <c r="E179" s="14" t="s">
        <v>156</v>
      </c>
      <c r="F179" s="13">
        <v>34.723579406738281</v>
      </c>
      <c r="G179" s="13">
        <v>34.677700042724609</v>
      </c>
      <c r="H179" s="13">
        <v>5.2133176475763321E-2</v>
      </c>
      <c r="I179" s="13">
        <v>8.8656187290325761E-4</v>
      </c>
      <c r="J179" s="13">
        <v>9.1331126168370247E-4</v>
      </c>
      <c r="K179" s="13">
        <v>3.0611776310252026E-5</v>
      </c>
      <c r="L179" s="15" t="s">
        <v>413</v>
      </c>
    </row>
    <row r="180" spans="1:12" x14ac:dyDescent="0.25">
      <c r="A180" s="13" t="s">
        <v>18</v>
      </c>
      <c r="B180" s="13" t="s">
        <v>421</v>
      </c>
      <c r="C180" s="14">
        <v>42562</v>
      </c>
      <c r="D180" s="14" t="s">
        <v>516</v>
      </c>
      <c r="E180" s="14" t="s">
        <v>156</v>
      </c>
      <c r="F180" s="13">
        <v>34.621009826660156</v>
      </c>
      <c r="G180" s="13">
        <v>34.677700042724609</v>
      </c>
      <c r="H180" s="13">
        <v>5.2133176475763321E-2</v>
      </c>
      <c r="I180" s="13">
        <v>9.4669678946956992E-4</v>
      </c>
      <c r="J180" s="13">
        <v>9.1331126168370247E-4</v>
      </c>
      <c r="K180" s="13">
        <v>3.0611776310252026E-5</v>
      </c>
      <c r="L180" s="15" t="s">
        <v>413</v>
      </c>
    </row>
    <row r="181" spans="1:12" x14ac:dyDescent="0.25">
      <c r="A181" s="13" t="s">
        <v>19</v>
      </c>
      <c r="B181" s="13" t="s">
        <v>421</v>
      </c>
      <c r="C181" s="14">
        <v>42562</v>
      </c>
      <c r="D181" s="14" t="s">
        <v>516</v>
      </c>
      <c r="E181" s="14" t="s">
        <v>156</v>
      </c>
      <c r="F181" s="13">
        <v>34.688518524169922</v>
      </c>
      <c r="G181" s="13">
        <v>34.677700042724609</v>
      </c>
      <c r="H181" s="13">
        <v>5.2133176475763321E-2</v>
      </c>
      <c r="I181" s="13">
        <v>9.0667512267827988E-4</v>
      </c>
      <c r="J181" s="13">
        <v>9.1331126168370247E-4</v>
      </c>
      <c r="K181" s="13">
        <v>3.0611776310252026E-5</v>
      </c>
      <c r="L181" s="15" t="s">
        <v>413</v>
      </c>
    </row>
    <row r="182" spans="1:12" x14ac:dyDescent="0.25">
      <c r="A182" s="13" t="s">
        <v>20</v>
      </c>
      <c r="B182" s="13" t="s">
        <v>422</v>
      </c>
      <c r="C182" s="14">
        <v>42563</v>
      </c>
      <c r="D182" s="14" t="s">
        <v>516</v>
      </c>
      <c r="E182" s="14" t="s">
        <v>156</v>
      </c>
      <c r="F182" s="13" t="s">
        <v>26</v>
      </c>
      <c r="G182" s="13">
        <v>39.043937683105469</v>
      </c>
      <c r="H182" s="13">
        <v>0.76309669017791748</v>
      </c>
      <c r="I182" s="13" t="s">
        <v>27</v>
      </c>
      <c r="J182" s="13" t="s">
        <v>27</v>
      </c>
      <c r="K182" s="13" t="s">
        <v>27</v>
      </c>
      <c r="L182" s="15" t="s">
        <v>413</v>
      </c>
    </row>
    <row r="183" spans="1:12" x14ac:dyDescent="0.25">
      <c r="A183" s="13" t="s">
        <v>22</v>
      </c>
      <c r="B183" s="13" t="s">
        <v>422</v>
      </c>
      <c r="C183" s="14">
        <v>42563</v>
      </c>
      <c r="D183" s="14" t="s">
        <v>516</v>
      </c>
      <c r="E183" s="14" t="s">
        <v>156</v>
      </c>
      <c r="F183" s="13">
        <v>38.504344940185547</v>
      </c>
      <c r="G183" s="13">
        <v>39.043937683105469</v>
      </c>
      <c r="H183" s="13">
        <v>0.76309669017791748</v>
      </c>
      <c r="I183" s="13">
        <v>7.8907272836659104E-5</v>
      </c>
      <c r="J183" s="13">
        <v>5.9232716012047604E-5</v>
      </c>
      <c r="K183" s="13">
        <v>2.782402589218691E-5</v>
      </c>
      <c r="L183" s="15" t="s">
        <v>413</v>
      </c>
    </row>
    <row r="184" spans="1:12" x14ac:dyDescent="0.25">
      <c r="A184" s="13" t="s">
        <v>23</v>
      </c>
      <c r="B184" s="13" t="s">
        <v>422</v>
      </c>
      <c r="C184" s="14">
        <v>42563</v>
      </c>
      <c r="D184" s="14" t="s">
        <v>516</v>
      </c>
      <c r="E184" s="14" t="s">
        <v>156</v>
      </c>
      <c r="F184" s="13">
        <v>39.583526611328125</v>
      </c>
      <c r="G184" s="13">
        <v>39.043937683105469</v>
      </c>
      <c r="H184" s="13">
        <v>0.76309669017791748</v>
      </c>
      <c r="I184" s="13">
        <v>3.9558159187436104E-5</v>
      </c>
      <c r="J184" s="13">
        <v>5.9232716012047604E-5</v>
      </c>
      <c r="K184" s="13">
        <v>2.782402589218691E-5</v>
      </c>
      <c r="L184" s="15" t="s">
        <v>413</v>
      </c>
    </row>
    <row r="185" spans="1:12" x14ac:dyDescent="0.25">
      <c r="A185" s="13" t="s">
        <v>24</v>
      </c>
      <c r="B185" s="13" t="s">
        <v>423</v>
      </c>
      <c r="C185" s="14">
        <v>42563</v>
      </c>
      <c r="D185" s="14" t="s">
        <v>516</v>
      </c>
      <c r="E185" s="14" t="s">
        <v>156</v>
      </c>
      <c r="F185" s="13">
        <v>38.003532409667969</v>
      </c>
      <c r="G185" s="13">
        <v>37.821903228759766</v>
      </c>
      <c r="H185" s="13">
        <v>0.15783323347568512</v>
      </c>
      <c r="I185" s="13">
        <v>1.0871310223592445E-4</v>
      </c>
      <c r="J185" s="13">
        <v>1.2251794396433979E-4</v>
      </c>
      <c r="K185" s="13">
        <v>1.200393853650894E-5</v>
      </c>
      <c r="L185" s="15" t="s">
        <v>413</v>
      </c>
    </row>
    <row r="186" spans="1:12" x14ac:dyDescent="0.25">
      <c r="A186" s="13" t="s">
        <v>28</v>
      </c>
      <c r="B186" s="13" t="s">
        <v>423</v>
      </c>
      <c r="C186" s="14">
        <v>42563</v>
      </c>
      <c r="D186" s="14" t="s">
        <v>516</v>
      </c>
      <c r="E186" s="14" t="s">
        <v>156</v>
      </c>
      <c r="F186" s="13">
        <v>37.718059539794922</v>
      </c>
      <c r="G186" s="13">
        <v>37.821903228759766</v>
      </c>
      <c r="H186" s="13">
        <v>0.15783323347568512</v>
      </c>
      <c r="I186" s="13">
        <v>1.304994075326249E-4</v>
      </c>
      <c r="J186" s="13">
        <v>1.2251794396433979E-4</v>
      </c>
      <c r="K186" s="13">
        <v>1.200393853650894E-5</v>
      </c>
      <c r="L186" s="15" t="s">
        <v>413</v>
      </c>
    </row>
    <row r="187" spans="1:12" x14ac:dyDescent="0.25">
      <c r="A187" s="13" t="s">
        <v>29</v>
      </c>
      <c r="B187" s="13" t="s">
        <v>423</v>
      </c>
      <c r="C187" s="14">
        <v>42563</v>
      </c>
      <c r="D187" s="14" t="s">
        <v>516</v>
      </c>
      <c r="E187" s="14" t="s">
        <v>156</v>
      </c>
      <c r="F187" s="13">
        <v>37.744121551513672</v>
      </c>
      <c r="G187" s="13">
        <v>37.821903228759766</v>
      </c>
      <c r="H187" s="13">
        <v>0.15783323347568512</v>
      </c>
      <c r="I187" s="13">
        <v>1.2834131484851241E-4</v>
      </c>
      <c r="J187" s="13">
        <v>1.2251794396433979E-4</v>
      </c>
      <c r="K187" s="13">
        <v>1.200393853650894E-5</v>
      </c>
      <c r="L187" s="15" t="s">
        <v>413</v>
      </c>
    </row>
    <row r="188" spans="1:12" x14ac:dyDescent="0.25">
      <c r="A188" s="13" t="s">
        <v>30</v>
      </c>
      <c r="B188" s="13" t="s">
        <v>424</v>
      </c>
      <c r="C188" s="14">
        <v>42564</v>
      </c>
      <c r="D188" s="14" t="s">
        <v>516</v>
      </c>
      <c r="E188" s="14" t="s">
        <v>156</v>
      </c>
      <c r="F188" s="13" t="s">
        <v>26</v>
      </c>
      <c r="G188" s="13">
        <v>38.653816223144531</v>
      </c>
      <c r="H188" s="13">
        <v>0.22058244049549103</v>
      </c>
      <c r="I188" s="13" t="s">
        <v>27</v>
      </c>
      <c r="J188" s="13" t="s">
        <v>27</v>
      </c>
      <c r="K188" s="13" t="s">
        <v>27</v>
      </c>
      <c r="L188" s="15" t="s">
        <v>413</v>
      </c>
    </row>
    <row r="189" spans="1:12" x14ac:dyDescent="0.25">
      <c r="A189" s="13" t="s">
        <v>32</v>
      </c>
      <c r="B189" s="13" t="s">
        <v>424</v>
      </c>
      <c r="C189" s="14">
        <v>42564</v>
      </c>
      <c r="D189" s="14" t="s">
        <v>516</v>
      </c>
      <c r="E189" s="14" t="s">
        <v>156</v>
      </c>
      <c r="F189" s="13">
        <v>38.809791564941406</v>
      </c>
      <c r="G189" s="13">
        <v>38.653816223144531</v>
      </c>
      <c r="H189" s="13">
        <v>0.22058244049549103</v>
      </c>
      <c r="I189" s="13">
        <v>6.4899315475486219E-5</v>
      </c>
      <c r="J189" s="13">
        <v>7.2067821747623384E-5</v>
      </c>
      <c r="K189" s="13">
        <v>1.013780365610728E-5</v>
      </c>
      <c r="L189" s="15" t="s">
        <v>413</v>
      </c>
    </row>
    <row r="190" spans="1:12" x14ac:dyDescent="0.25">
      <c r="A190" s="13" t="s">
        <v>33</v>
      </c>
      <c r="B190" s="13" t="s">
        <v>424</v>
      </c>
      <c r="C190" s="14">
        <v>42564</v>
      </c>
      <c r="D190" s="14" t="s">
        <v>516</v>
      </c>
      <c r="E190" s="14" t="s">
        <v>156</v>
      </c>
      <c r="F190" s="13">
        <v>38.497840881347656</v>
      </c>
      <c r="G190" s="13">
        <v>38.653816223144531</v>
      </c>
      <c r="H190" s="13">
        <v>0.22058244049549103</v>
      </c>
      <c r="I190" s="13">
        <v>7.9236335295718163E-5</v>
      </c>
      <c r="J190" s="13">
        <v>7.2067821747623384E-5</v>
      </c>
      <c r="K190" s="13">
        <v>1.013780365610728E-5</v>
      </c>
      <c r="L190" s="15" t="s">
        <v>413</v>
      </c>
    </row>
    <row r="191" spans="1:12" x14ac:dyDescent="0.25">
      <c r="A191" s="13" t="s">
        <v>34</v>
      </c>
      <c r="B191" s="13" t="s">
        <v>425</v>
      </c>
      <c r="C191" s="14">
        <v>42564</v>
      </c>
      <c r="D191" s="14" t="s">
        <v>516</v>
      </c>
      <c r="E191" s="14" t="s">
        <v>156</v>
      </c>
      <c r="F191" s="13">
        <v>39.437107086181641</v>
      </c>
      <c r="G191" s="13">
        <v>39.534881591796875</v>
      </c>
      <c r="H191" s="13">
        <v>0.39448124170303345</v>
      </c>
      <c r="I191" s="13">
        <v>4.3443302274681628E-5</v>
      </c>
      <c r="J191" s="13">
        <v>4.1654409869806841E-5</v>
      </c>
      <c r="K191" s="13">
        <v>9.9705530374194495E-6</v>
      </c>
      <c r="L191" s="15" t="s">
        <v>413</v>
      </c>
    </row>
    <row r="192" spans="1:12" x14ac:dyDescent="0.25">
      <c r="A192" s="13" t="s">
        <v>36</v>
      </c>
      <c r="B192" s="13" t="s">
        <v>425</v>
      </c>
      <c r="C192" s="14">
        <v>42564</v>
      </c>
      <c r="D192" s="14" t="s">
        <v>516</v>
      </c>
      <c r="E192" s="14" t="s">
        <v>156</v>
      </c>
      <c r="F192" s="13">
        <v>39.198482513427734</v>
      </c>
      <c r="G192" s="13">
        <v>39.534881591796875</v>
      </c>
      <c r="H192" s="13">
        <v>0.39448124170303345</v>
      </c>
      <c r="I192" s="13">
        <v>5.0609422032721341E-5</v>
      </c>
      <c r="J192" s="13">
        <v>4.1654409869806841E-5</v>
      </c>
      <c r="K192" s="13">
        <v>9.9705530374194495E-6</v>
      </c>
      <c r="L192" s="15" t="s">
        <v>413</v>
      </c>
    </row>
    <row r="193" spans="1:12" x14ac:dyDescent="0.25">
      <c r="A193" s="13" t="s">
        <v>37</v>
      </c>
      <c r="B193" s="13" t="s">
        <v>425</v>
      </c>
      <c r="C193" s="14">
        <v>42564</v>
      </c>
      <c r="D193" s="14" t="s">
        <v>516</v>
      </c>
      <c r="E193" s="14" t="s">
        <v>156</v>
      </c>
      <c r="F193" s="13">
        <v>39.96905517578125</v>
      </c>
      <c r="G193" s="13">
        <v>39.534881591796875</v>
      </c>
      <c r="H193" s="13">
        <v>0.39448124170303345</v>
      </c>
      <c r="I193" s="13">
        <v>3.0910505302017555E-5</v>
      </c>
      <c r="J193" s="13">
        <v>4.1654409869806841E-5</v>
      </c>
      <c r="K193" s="13">
        <v>9.9705530374194495E-6</v>
      </c>
      <c r="L193" s="15" t="s">
        <v>413</v>
      </c>
    </row>
    <row r="194" spans="1:12" x14ac:dyDescent="0.25">
      <c r="A194" s="13" t="s">
        <v>38</v>
      </c>
      <c r="B194" s="13" t="s">
        <v>426</v>
      </c>
      <c r="C194" s="14">
        <v>42565</v>
      </c>
      <c r="D194" s="14" t="s">
        <v>516</v>
      </c>
      <c r="E194" s="14" t="s">
        <v>156</v>
      </c>
      <c r="F194" s="13">
        <v>39.319690704345703</v>
      </c>
      <c r="G194" s="13">
        <v>39.892654418945313</v>
      </c>
      <c r="H194" s="13">
        <v>0.82610297203063965</v>
      </c>
      <c r="I194" s="13">
        <v>4.6832818043185398E-5</v>
      </c>
      <c r="J194" s="13">
        <v>3.5258806747151539E-5</v>
      </c>
      <c r="K194" s="13">
        <v>1.5454103049705736E-5</v>
      </c>
      <c r="L194" s="15" t="s">
        <v>413</v>
      </c>
    </row>
    <row r="195" spans="1:12" x14ac:dyDescent="0.25">
      <c r="A195" s="13" t="s">
        <v>40</v>
      </c>
      <c r="B195" s="13" t="s">
        <v>426</v>
      </c>
      <c r="C195" s="14">
        <v>42565</v>
      </c>
      <c r="D195" s="14" t="s">
        <v>516</v>
      </c>
      <c r="E195" s="14" t="s">
        <v>156</v>
      </c>
      <c r="F195" s="13">
        <v>39.518661499023438</v>
      </c>
      <c r="G195" s="13">
        <v>39.892654418945313</v>
      </c>
      <c r="H195" s="13">
        <v>0.82610297203063965</v>
      </c>
      <c r="I195" s="13">
        <v>4.1234492528019473E-5</v>
      </c>
      <c r="J195" s="13">
        <v>3.5258806747151539E-5</v>
      </c>
      <c r="K195" s="13">
        <v>1.5454103049705736E-5</v>
      </c>
      <c r="L195" s="15" t="s">
        <v>413</v>
      </c>
    </row>
    <row r="196" spans="1:12" x14ac:dyDescent="0.25">
      <c r="A196" s="13" t="s">
        <v>41</v>
      </c>
      <c r="B196" s="13" t="s">
        <v>426</v>
      </c>
      <c r="C196" s="14">
        <v>42565</v>
      </c>
      <c r="D196" s="14" t="s">
        <v>516</v>
      </c>
      <c r="E196" s="14" t="s">
        <v>156</v>
      </c>
      <c r="F196" s="13">
        <v>40.839614868164063</v>
      </c>
      <c r="G196" s="13">
        <v>39.892654418945313</v>
      </c>
      <c r="H196" s="13">
        <v>0.82610297203063965</v>
      </c>
      <c r="I196" s="13">
        <v>1.7709104213281535E-5</v>
      </c>
      <c r="J196" s="13">
        <v>3.5258806747151539E-5</v>
      </c>
      <c r="K196" s="13">
        <v>1.5454103049705736E-5</v>
      </c>
      <c r="L196" s="15" t="s">
        <v>413</v>
      </c>
    </row>
    <row r="197" spans="1:12" x14ac:dyDescent="0.25">
      <c r="A197" s="13" t="s">
        <v>42</v>
      </c>
      <c r="B197" s="13" t="s">
        <v>427</v>
      </c>
      <c r="C197" s="14">
        <v>42565</v>
      </c>
      <c r="D197" s="14" t="s">
        <v>516</v>
      </c>
      <c r="E197" s="14" t="s">
        <v>156</v>
      </c>
      <c r="F197" s="13">
        <v>41.096370697021484</v>
      </c>
      <c r="G197" s="13">
        <v>40.22137451171875</v>
      </c>
      <c r="H197" s="13">
        <v>0.90504550933837891</v>
      </c>
      <c r="I197" s="13">
        <v>1.5026221262814943E-5</v>
      </c>
      <c r="J197" s="13">
        <v>2.9380578780546784E-5</v>
      </c>
      <c r="K197" s="13">
        <v>1.6734837117837742E-5</v>
      </c>
      <c r="L197" s="15" t="s">
        <v>413</v>
      </c>
    </row>
    <row r="198" spans="1:12" x14ac:dyDescent="0.25">
      <c r="A198" s="13" t="s">
        <v>44</v>
      </c>
      <c r="B198" s="13" t="s">
        <v>427</v>
      </c>
      <c r="C198" s="14">
        <v>42565</v>
      </c>
      <c r="D198" s="14" t="s">
        <v>516</v>
      </c>
      <c r="E198" s="14" t="s">
        <v>156</v>
      </c>
      <c r="F198" s="13">
        <v>39.289009094238281</v>
      </c>
      <c r="G198" s="13">
        <v>40.22137451171875</v>
      </c>
      <c r="H198" s="13">
        <v>0.90504550933837891</v>
      </c>
      <c r="I198" s="13">
        <v>4.7761288442416117E-5</v>
      </c>
      <c r="J198" s="13">
        <v>2.9380578780546784E-5</v>
      </c>
      <c r="K198" s="13">
        <v>1.6734837117837742E-5</v>
      </c>
      <c r="L198" s="15" t="s">
        <v>413</v>
      </c>
    </row>
    <row r="199" spans="1:12" x14ac:dyDescent="0.25">
      <c r="A199" s="13" t="s">
        <v>45</v>
      </c>
      <c r="B199" s="13" t="s">
        <v>427</v>
      </c>
      <c r="C199" s="14">
        <v>42565</v>
      </c>
      <c r="D199" s="14" t="s">
        <v>516</v>
      </c>
      <c r="E199" s="14" t="s">
        <v>156</v>
      </c>
      <c r="F199" s="13">
        <v>40.278743743896484</v>
      </c>
      <c r="G199" s="13">
        <v>40.22137451171875</v>
      </c>
      <c r="H199" s="13">
        <v>0.90504550933837891</v>
      </c>
      <c r="I199" s="13">
        <v>2.5354229364893399E-5</v>
      </c>
      <c r="J199" s="13">
        <v>2.9380578780546784E-5</v>
      </c>
      <c r="K199" s="13">
        <v>1.6734837117837742E-5</v>
      </c>
      <c r="L199" s="15" t="s">
        <v>413</v>
      </c>
    </row>
    <row r="200" spans="1:12" x14ac:dyDescent="0.25">
      <c r="A200" s="13" t="s">
        <v>46</v>
      </c>
      <c r="B200" s="13" t="s">
        <v>428</v>
      </c>
      <c r="C200" s="14">
        <v>42566</v>
      </c>
      <c r="D200" s="14" t="s">
        <v>516</v>
      </c>
      <c r="E200" s="14" t="s">
        <v>156</v>
      </c>
      <c r="F200" s="13">
        <v>38.996753692626953</v>
      </c>
      <c r="G200" s="13">
        <v>38.959041595458984</v>
      </c>
      <c r="H200" s="13">
        <v>0.14974388480186462</v>
      </c>
      <c r="I200" s="13">
        <v>5.7582088629715145E-5</v>
      </c>
      <c r="J200" s="13">
        <v>5.9171055909246206E-5</v>
      </c>
      <c r="K200" s="13">
        <v>5.757677172368858E-6</v>
      </c>
      <c r="L200" s="15" t="s">
        <v>413</v>
      </c>
    </row>
    <row r="201" spans="1:12" x14ac:dyDescent="0.25">
      <c r="A201" s="13" t="s">
        <v>48</v>
      </c>
      <c r="B201" s="13" t="s">
        <v>428</v>
      </c>
      <c r="C201" s="14">
        <v>42566</v>
      </c>
      <c r="D201" s="14" t="s">
        <v>516</v>
      </c>
      <c r="E201" s="14" t="s">
        <v>156</v>
      </c>
      <c r="F201" s="13">
        <v>39.086326599121094</v>
      </c>
      <c r="G201" s="13">
        <v>38.959041595458984</v>
      </c>
      <c r="H201" s="13">
        <v>0.14974388480186462</v>
      </c>
      <c r="I201" s="13">
        <v>5.4374722822103649E-5</v>
      </c>
      <c r="J201" s="13">
        <v>5.9171055909246206E-5</v>
      </c>
      <c r="K201" s="13">
        <v>5.757677172368858E-6</v>
      </c>
      <c r="L201" s="15" t="s">
        <v>413</v>
      </c>
    </row>
    <row r="202" spans="1:12" x14ac:dyDescent="0.25">
      <c r="A202" s="13" t="s">
        <v>49</v>
      </c>
      <c r="B202" s="13" t="s">
        <v>428</v>
      </c>
      <c r="C202" s="14">
        <v>42566</v>
      </c>
      <c r="D202" s="14" t="s">
        <v>516</v>
      </c>
      <c r="E202" s="14" t="s">
        <v>156</v>
      </c>
      <c r="F202" s="13">
        <v>38.794048309326172</v>
      </c>
      <c r="G202" s="13">
        <v>38.959041595458984</v>
      </c>
      <c r="H202" s="13">
        <v>0.14974388480186462</v>
      </c>
      <c r="I202" s="13">
        <v>6.5556356275919825E-5</v>
      </c>
      <c r="J202" s="13">
        <v>5.9171055909246206E-5</v>
      </c>
      <c r="K202" s="13">
        <v>5.757677172368858E-6</v>
      </c>
      <c r="L202" s="15" t="s">
        <v>413</v>
      </c>
    </row>
    <row r="203" spans="1:12" x14ac:dyDescent="0.25">
      <c r="A203" s="13" t="s">
        <v>50</v>
      </c>
      <c r="B203" s="13" t="s">
        <v>429</v>
      </c>
      <c r="C203" s="14">
        <v>42566</v>
      </c>
      <c r="D203" s="14" t="s">
        <v>516</v>
      </c>
      <c r="E203" s="14" t="s">
        <v>156</v>
      </c>
      <c r="F203" s="13" t="s">
        <v>26</v>
      </c>
      <c r="G203" s="13">
        <v>38.395130157470703</v>
      </c>
      <c r="H203" s="13">
        <v>0.20516951382160187</v>
      </c>
      <c r="I203" s="13" t="s">
        <v>27</v>
      </c>
      <c r="J203" s="13" t="s">
        <v>27</v>
      </c>
      <c r="K203" s="13" t="s">
        <v>27</v>
      </c>
      <c r="L203" s="15" t="s">
        <v>413</v>
      </c>
    </row>
    <row r="204" spans="1:12" x14ac:dyDescent="0.25">
      <c r="A204" s="13" t="s">
        <v>52</v>
      </c>
      <c r="B204" s="13" t="s">
        <v>429</v>
      </c>
      <c r="C204" s="14">
        <v>42566</v>
      </c>
      <c r="D204" s="14" t="s">
        <v>516</v>
      </c>
      <c r="E204" s="14" t="s">
        <v>156</v>
      </c>
      <c r="F204" s="13">
        <v>38.250053405761719</v>
      </c>
      <c r="G204" s="13">
        <v>38.395130157470703</v>
      </c>
      <c r="H204" s="13">
        <v>0.20516951382160187</v>
      </c>
      <c r="I204" s="13">
        <v>9.2849397333338857E-5</v>
      </c>
      <c r="J204" s="13">
        <v>8.4983345004729927E-5</v>
      </c>
      <c r="K204" s="13">
        <v>1.1124277989438269E-5</v>
      </c>
      <c r="L204" s="15" t="s">
        <v>413</v>
      </c>
    </row>
    <row r="205" spans="1:12" x14ac:dyDescent="0.25">
      <c r="A205" s="13" t="s">
        <v>53</v>
      </c>
      <c r="B205" s="13" t="s">
        <v>429</v>
      </c>
      <c r="C205" s="14">
        <v>42566</v>
      </c>
      <c r="D205" s="14" t="s">
        <v>516</v>
      </c>
      <c r="E205" s="14" t="s">
        <v>156</v>
      </c>
      <c r="F205" s="13">
        <v>38.540206909179688</v>
      </c>
      <c r="G205" s="13">
        <v>38.395130157470703</v>
      </c>
      <c r="H205" s="13">
        <v>0.20516951382160187</v>
      </c>
      <c r="I205" s="13">
        <v>7.7117292676120996E-5</v>
      </c>
      <c r="J205" s="13">
        <v>8.4983345004729927E-5</v>
      </c>
      <c r="K205" s="13">
        <v>1.1124277989438269E-5</v>
      </c>
      <c r="L205" s="15" t="s">
        <v>413</v>
      </c>
    </row>
    <row r="206" spans="1:12" x14ac:dyDescent="0.25">
      <c r="A206" s="13" t="s">
        <v>58</v>
      </c>
      <c r="B206" s="13" t="s">
        <v>430</v>
      </c>
      <c r="C206" s="14">
        <v>42567</v>
      </c>
      <c r="D206" s="14" t="s">
        <v>516</v>
      </c>
      <c r="E206" s="14" t="s">
        <v>156</v>
      </c>
      <c r="F206" s="13">
        <v>38.507671356201172</v>
      </c>
      <c r="G206" s="13">
        <v>38.521774291992188</v>
      </c>
      <c r="H206" s="13">
        <v>1.9941866397857666E-2</v>
      </c>
      <c r="I206" s="13">
        <v>7.8739503805991262E-5</v>
      </c>
      <c r="J206" s="13">
        <v>7.8035460319370031E-5</v>
      </c>
      <c r="K206" s="13">
        <v>9.9566784683702281E-7</v>
      </c>
      <c r="L206" s="15" t="s">
        <v>413</v>
      </c>
    </row>
    <row r="207" spans="1:12" x14ac:dyDescent="0.25">
      <c r="A207" s="13" t="s">
        <v>60</v>
      </c>
      <c r="B207" s="13" t="s">
        <v>430</v>
      </c>
      <c r="C207" s="14">
        <v>42567</v>
      </c>
      <c r="D207" s="14" t="s">
        <v>516</v>
      </c>
      <c r="E207" s="14" t="s">
        <v>156</v>
      </c>
      <c r="F207" s="13">
        <v>38.535873413085938</v>
      </c>
      <c r="G207" s="13">
        <v>38.521774291992188</v>
      </c>
      <c r="H207" s="13">
        <v>1.9941866397857666E-2</v>
      </c>
      <c r="I207" s="13">
        <v>7.7331416832748801E-5</v>
      </c>
      <c r="J207" s="13">
        <v>7.8035460319370031E-5</v>
      </c>
      <c r="K207" s="13">
        <v>9.9566784683702281E-7</v>
      </c>
      <c r="L207" s="15" t="s">
        <v>413</v>
      </c>
    </row>
    <row r="208" spans="1:12" x14ac:dyDescent="0.25">
      <c r="A208" s="13" t="s">
        <v>61</v>
      </c>
      <c r="B208" s="13" t="s">
        <v>430</v>
      </c>
      <c r="C208" s="14">
        <v>42567</v>
      </c>
      <c r="D208" s="14" t="s">
        <v>516</v>
      </c>
      <c r="E208" s="14" t="s">
        <v>156</v>
      </c>
      <c r="F208" s="13" t="s">
        <v>26</v>
      </c>
      <c r="G208" s="13">
        <v>38.521774291992188</v>
      </c>
      <c r="H208" s="13">
        <v>1.9941866397857666E-2</v>
      </c>
      <c r="I208" s="13" t="s">
        <v>27</v>
      </c>
      <c r="J208" s="13" t="s">
        <v>27</v>
      </c>
      <c r="K208" s="13" t="s">
        <v>27</v>
      </c>
      <c r="L208" s="15" t="s">
        <v>413</v>
      </c>
    </row>
    <row r="209" spans="1:12" x14ac:dyDescent="0.25">
      <c r="A209" s="13" t="s">
        <v>62</v>
      </c>
      <c r="B209" s="13" t="s">
        <v>431</v>
      </c>
      <c r="C209" s="14">
        <v>42567</v>
      </c>
      <c r="D209" s="14" t="s">
        <v>516</v>
      </c>
      <c r="E209" s="14" t="s">
        <v>156</v>
      </c>
      <c r="F209" s="13" t="s">
        <v>26</v>
      </c>
      <c r="G209" s="13">
        <v>39.284324645996094</v>
      </c>
      <c r="H209" s="13">
        <v>0.22955130040645599</v>
      </c>
      <c r="I209" s="13" t="s">
        <v>27</v>
      </c>
      <c r="J209" s="13" t="s">
        <v>27</v>
      </c>
      <c r="K209" s="13" t="s">
        <v>27</v>
      </c>
      <c r="L209" s="15" t="s">
        <v>413</v>
      </c>
    </row>
    <row r="210" spans="1:12" x14ac:dyDescent="0.25">
      <c r="A210" s="13" t="s">
        <v>64</v>
      </c>
      <c r="B210" s="13" t="s">
        <v>431</v>
      </c>
      <c r="C210" s="14">
        <v>42567</v>
      </c>
      <c r="D210" s="14" t="s">
        <v>516</v>
      </c>
      <c r="E210" s="14" t="s">
        <v>156</v>
      </c>
      <c r="F210" s="13">
        <v>39.446643829345703</v>
      </c>
      <c r="G210" s="13">
        <v>39.284324645996094</v>
      </c>
      <c r="H210" s="13">
        <v>0.22955130040645599</v>
      </c>
      <c r="I210" s="13">
        <v>4.317902130424045E-5</v>
      </c>
      <c r="J210" s="13">
        <v>4.8163186875171959E-5</v>
      </c>
      <c r="K210" s="13">
        <v>7.0486744334630203E-6</v>
      </c>
      <c r="L210" s="15" t="s">
        <v>413</v>
      </c>
    </row>
    <row r="211" spans="1:12" x14ac:dyDescent="0.25">
      <c r="A211" s="13" t="s">
        <v>65</v>
      </c>
      <c r="B211" s="13" t="s">
        <v>431</v>
      </c>
      <c r="C211" s="14">
        <v>42567</v>
      </c>
      <c r="D211" s="14" t="s">
        <v>516</v>
      </c>
      <c r="E211" s="14" t="s">
        <v>156</v>
      </c>
      <c r="F211" s="13">
        <v>39.12200927734375</v>
      </c>
      <c r="G211" s="13">
        <v>39.284324645996094</v>
      </c>
      <c r="H211" s="13">
        <v>0.22955130040645599</v>
      </c>
      <c r="I211" s="13">
        <v>5.3147352446103469E-5</v>
      </c>
      <c r="J211" s="13">
        <v>4.8163186875171959E-5</v>
      </c>
      <c r="K211" s="13">
        <v>7.0486744334630203E-6</v>
      </c>
      <c r="L211" s="15" t="s">
        <v>413</v>
      </c>
    </row>
    <row r="212" spans="1:12" x14ac:dyDescent="0.25">
      <c r="A212" s="13" t="s">
        <v>66</v>
      </c>
      <c r="B212" s="13" t="s">
        <v>432</v>
      </c>
      <c r="C212" s="14">
        <v>42568</v>
      </c>
      <c r="D212" s="14" t="s">
        <v>516</v>
      </c>
      <c r="E212" s="14" t="s">
        <v>156</v>
      </c>
      <c r="F212" s="13">
        <v>39.959434509277344</v>
      </c>
      <c r="G212" s="13">
        <v>39.785007476806641</v>
      </c>
      <c r="H212" s="13">
        <v>0.38000130653381348</v>
      </c>
      <c r="I212" s="13">
        <v>3.1101368222152814E-5</v>
      </c>
      <c r="J212" s="13">
        <v>3.5492517781676725E-5</v>
      </c>
      <c r="K212" s="13">
        <v>9.1038382379338145E-6</v>
      </c>
      <c r="L212" s="15" t="s">
        <v>413</v>
      </c>
    </row>
    <row r="213" spans="1:12" x14ac:dyDescent="0.25">
      <c r="A213" s="13" t="s">
        <v>68</v>
      </c>
      <c r="B213" s="13" t="s">
        <v>432</v>
      </c>
      <c r="C213" s="14">
        <v>42568</v>
      </c>
      <c r="D213" s="14" t="s">
        <v>516</v>
      </c>
      <c r="E213" s="14" t="s">
        <v>156</v>
      </c>
      <c r="F213" s="13">
        <v>40.046478271484375</v>
      </c>
      <c r="G213" s="13">
        <v>39.785007476806641</v>
      </c>
      <c r="H213" s="13">
        <v>0.38000130653381348</v>
      </c>
      <c r="I213" s="13">
        <v>2.9416562028927729E-5</v>
      </c>
      <c r="J213" s="13">
        <v>3.5492517781676725E-5</v>
      </c>
      <c r="K213" s="13">
        <v>9.1038382379338145E-6</v>
      </c>
      <c r="L213" s="15" t="s">
        <v>413</v>
      </c>
    </row>
    <row r="214" spans="1:12" x14ac:dyDescent="0.25">
      <c r="A214" s="13" t="s">
        <v>69</v>
      </c>
      <c r="B214" s="13" t="s">
        <v>432</v>
      </c>
      <c r="C214" s="14">
        <v>42568</v>
      </c>
      <c r="D214" s="14" t="s">
        <v>516</v>
      </c>
      <c r="E214" s="14" t="s">
        <v>156</v>
      </c>
      <c r="F214" s="13">
        <v>39.349105834960938</v>
      </c>
      <c r="G214" s="13">
        <v>39.785007476806641</v>
      </c>
      <c r="H214" s="13">
        <v>0.38000130653381348</v>
      </c>
      <c r="I214" s="13">
        <v>4.5959623093949631E-5</v>
      </c>
      <c r="J214" s="13">
        <v>3.5492517781676725E-5</v>
      </c>
      <c r="K214" s="13">
        <v>9.1038382379338145E-6</v>
      </c>
      <c r="L214" s="15" t="s">
        <v>413</v>
      </c>
    </row>
    <row r="215" spans="1:12" x14ac:dyDescent="0.25">
      <c r="A215" s="13" t="s">
        <v>70</v>
      </c>
      <c r="B215" s="13" t="s">
        <v>433</v>
      </c>
      <c r="C215" s="14">
        <v>42568</v>
      </c>
      <c r="D215" s="14" t="s">
        <v>516</v>
      </c>
      <c r="E215" s="14" t="s">
        <v>156</v>
      </c>
      <c r="F215" s="13">
        <v>39.947910308837891</v>
      </c>
      <c r="G215" s="13">
        <v>39.179718017578125</v>
      </c>
      <c r="H215" s="13">
        <v>0.90477031469345093</v>
      </c>
      <c r="I215" s="13">
        <v>3.1331543141277507E-5</v>
      </c>
      <c r="J215" s="13">
        <v>5.7507870224071667E-5</v>
      </c>
      <c r="K215" s="13">
        <v>3.4766806493280455E-5</v>
      </c>
      <c r="L215" s="15" t="s">
        <v>413</v>
      </c>
    </row>
    <row r="216" spans="1:12" x14ac:dyDescent="0.25">
      <c r="A216" s="13" t="s">
        <v>72</v>
      </c>
      <c r="B216" s="13" t="s">
        <v>433</v>
      </c>
      <c r="C216" s="14">
        <v>42568</v>
      </c>
      <c r="D216" s="14" t="s">
        <v>516</v>
      </c>
      <c r="E216" s="14" t="s">
        <v>156</v>
      </c>
      <c r="F216" s="13">
        <v>39.408832550048828</v>
      </c>
      <c r="G216" s="13">
        <v>39.179718017578125</v>
      </c>
      <c r="H216" s="13">
        <v>0.90477031469345093</v>
      </c>
      <c r="I216" s="13">
        <v>4.4236392568564042E-5</v>
      </c>
      <c r="J216" s="13">
        <v>5.7507870224071667E-5</v>
      </c>
      <c r="K216" s="13">
        <v>3.4766806493280455E-5</v>
      </c>
      <c r="L216" s="15" t="s">
        <v>413</v>
      </c>
    </row>
    <row r="217" spans="1:12" x14ac:dyDescent="0.25">
      <c r="A217" s="13" t="s">
        <v>73</v>
      </c>
      <c r="B217" s="13" t="s">
        <v>433</v>
      </c>
      <c r="C217" s="14">
        <v>42568</v>
      </c>
      <c r="D217" s="14" t="s">
        <v>516</v>
      </c>
      <c r="E217" s="14" t="s">
        <v>156</v>
      </c>
      <c r="F217" s="13">
        <v>38.182418823242188</v>
      </c>
      <c r="G217" s="13">
        <v>39.179718017578125</v>
      </c>
      <c r="H217" s="13">
        <v>0.90477031469345093</v>
      </c>
      <c r="I217" s="13">
        <v>9.6955678600352257E-5</v>
      </c>
      <c r="J217" s="13">
        <v>5.7507870224071667E-5</v>
      </c>
      <c r="K217" s="13">
        <v>3.4766806493280455E-5</v>
      </c>
      <c r="L217" s="15" t="s">
        <v>413</v>
      </c>
    </row>
    <row r="218" spans="1:12" x14ac:dyDescent="0.25">
      <c r="A218" s="13" t="s">
        <v>74</v>
      </c>
      <c r="B218" s="13" t="s">
        <v>434</v>
      </c>
      <c r="C218" s="14">
        <v>42569</v>
      </c>
      <c r="D218" s="14" t="s">
        <v>516</v>
      </c>
      <c r="E218" s="14" t="s">
        <v>156</v>
      </c>
      <c r="F218" s="13" t="s">
        <v>26</v>
      </c>
      <c r="G218" s="13">
        <v>40.06182861328125</v>
      </c>
      <c r="H218" s="13" t="s">
        <v>27</v>
      </c>
      <c r="I218" s="13" t="s">
        <v>27</v>
      </c>
      <c r="J218" s="13" t="s">
        <v>27</v>
      </c>
      <c r="K218" s="13" t="s">
        <v>27</v>
      </c>
      <c r="L218" s="15" t="s">
        <v>413</v>
      </c>
    </row>
    <row r="219" spans="1:12" x14ac:dyDescent="0.25">
      <c r="A219" s="13" t="s">
        <v>76</v>
      </c>
      <c r="B219" s="13" t="s">
        <v>434</v>
      </c>
      <c r="C219" s="14">
        <v>42569</v>
      </c>
      <c r="D219" s="14" t="s">
        <v>516</v>
      </c>
      <c r="E219" s="14" t="s">
        <v>156</v>
      </c>
      <c r="F219" s="13">
        <v>40.06182861328125</v>
      </c>
      <c r="G219" s="13">
        <v>40.06182861328125</v>
      </c>
      <c r="H219" s="13" t="s">
        <v>27</v>
      </c>
      <c r="I219" s="13">
        <v>2.9129054382792674E-5</v>
      </c>
      <c r="J219" s="13">
        <v>2.9129054382792674E-5</v>
      </c>
      <c r="K219" s="13" t="s">
        <v>27</v>
      </c>
      <c r="L219" s="15" t="s">
        <v>413</v>
      </c>
    </row>
    <row r="220" spans="1:12" x14ac:dyDescent="0.25">
      <c r="A220" s="13" t="s">
        <v>77</v>
      </c>
      <c r="B220" s="13" t="s">
        <v>434</v>
      </c>
      <c r="C220" s="14">
        <v>42569</v>
      </c>
      <c r="D220" s="14" t="s">
        <v>516</v>
      </c>
      <c r="E220" s="14" t="s">
        <v>156</v>
      </c>
      <c r="F220" s="13" t="s">
        <v>26</v>
      </c>
      <c r="G220" s="13">
        <v>40.06182861328125</v>
      </c>
      <c r="H220" s="13" t="s">
        <v>27</v>
      </c>
      <c r="I220" s="13" t="s">
        <v>27</v>
      </c>
      <c r="J220" s="13" t="s">
        <v>27</v>
      </c>
      <c r="K220" s="13" t="s">
        <v>27</v>
      </c>
      <c r="L220" s="15" t="s">
        <v>413</v>
      </c>
    </row>
    <row r="221" spans="1:12" x14ac:dyDescent="0.25">
      <c r="A221" s="13" t="s">
        <v>78</v>
      </c>
      <c r="B221" s="13" t="s">
        <v>435</v>
      </c>
      <c r="C221" s="14">
        <v>42569</v>
      </c>
      <c r="D221" s="14" t="s">
        <v>516</v>
      </c>
      <c r="E221" s="14" t="s">
        <v>156</v>
      </c>
      <c r="F221" s="13" t="s">
        <v>26</v>
      </c>
      <c r="G221" s="13" t="s">
        <v>27</v>
      </c>
      <c r="H221" s="13" t="s">
        <v>27</v>
      </c>
      <c r="I221" s="13" t="s">
        <v>27</v>
      </c>
      <c r="J221" s="13" t="s">
        <v>27</v>
      </c>
      <c r="K221" s="13" t="s">
        <v>27</v>
      </c>
      <c r="L221" s="15" t="s">
        <v>413</v>
      </c>
    </row>
    <row r="222" spans="1:12" x14ac:dyDescent="0.25">
      <c r="A222" s="13" t="s">
        <v>80</v>
      </c>
      <c r="B222" s="13" t="s">
        <v>435</v>
      </c>
      <c r="C222" s="14">
        <v>42569</v>
      </c>
      <c r="D222" s="14" t="s">
        <v>516</v>
      </c>
      <c r="E222" s="14" t="s">
        <v>156</v>
      </c>
      <c r="F222" s="13" t="s">
        <v>26</v>
      </c>
      <c r="G222" s="13" t="s">
        <v>27</v>
      </c>
      <c r="H222" s="13" t="s">
        <v>27</v>
      </c>
      <c r="I222" s="13" t="s">
        <v>27</v>
      </c>
      <c r="J222" s="13" t="s">
        <v>27</v>
      </c>
      <c r="K222" s="13" t="s">
        <v>27</v>
      </c>
      <c r="L222" s="15" t="s">
        <v>413</v>
      </c>
    </row>
    <row r="223" spans="1:12" x14ac:dyDescent="0.25">
      <c r="A223" s="13" t="s">
        <v>81</v>
      </c>
      <c r="B223" s="13" t="s">
        <v>435</v>
      </c>
      <c r="C223" s="14">
        <v>42569</v>
      </c>
      <c r="D223" s="14" t="s">
        <v>516</v>
      </c>
      <c r="E223" s="14" t="s">
        <v>156</v>
      </c>
      <c r="F223" s="13" t="s">
        <v>26</v>
      </c>
      <c r="G223" s="13" t="s">
        <v>27</v>
      </c>
      <c r="H223" s="13" t="s">
        <v>27</v>
      </c>
      <c r="I223" s="13" t="s">
        <v>27</v>
      </c>
      <c r="J223" s="13" t="s">
        <v>27</v>
      </c>
      <c r="K223" s="13" t="s">
        <v>27</v>
      </c>
      <c r="L223" s="15" t="s">
        <v>413</v>
      </c>
    </row>
    <row r="224" spans="1:12" x14ac:dyDescent="0.25">
      <c r="A224" s="13" t="s">
        <v>82</v>
      </c>
      <c r="B224" s="13" t="s">
        <v>436</v>
      </c>
      <c r="C224" s="14">
        <v>42570</v>
      </c>
      <c r="D224" s="14" t="s">
        <v>516</v>
      </c>
      <c r="E224" s="14" t="s">
        <v>156</v>
      </c>
      <c r="F224" s="13" t="s">
        <v>26</v>
      </c>
      <c r="G224" s="13" t="s">
        <v>27</v>
      </c>
      <c r="H224" s="13" t="s">
        <v>27</v>
      </c>
      <c r="I224" s="13" t="s">
        <v>27</v>
      </c>
      <c r="J224" s="13" t="s">
        <v>27</v>
      </c>
      <c r="K224" s="13" t="s">
        <v>27</v>
      </c>
      <c r="L224" s="15" t="s">
        <v>413</v>
      </c>
    </row>
    <row r="225" spans="1:12" x14ac:dyDescent="0.25">
      <c r="A225" s="13" t="s">
        <v>84</v>
      </c>
      <c r="B225" s="13" t="s">
        <v>436</v>
      </c>
      <c r="C225" s="14">
        <v>42570</v>
      </c>
      <c r="D225" s="14" t="s">
        <v>516</v>
      </c>
      <c r="E225" s="14" t="s">
        <v>156</v>
      </c>
      <c r="F225" s="13" t="s">
        <v>26</v>
      </c>
      <c r="G225" s="13" t="s">
        <v>27</v>
      </c>
      <c r="H225" s="13" t="s">
        <v>27</v>
      </c>
      <c r="I225" s="13" t="s">
        <v>27</v>
      </c>
      <c r="J225" s="13" t="s">
        <v>27</v>
      </c>
      <c r="K225" s="13" t="s">
        <v>27</v>
      </c>
      <c r="L225" s="15" t="s">
        <v>413</v>
      </c>
    </row>
    <row r="226" spans="1:12" x14ac:dyDescent="0.25">
      <c r="A226" s="13" t="s">
        <v>85</v>
      </c>
      <c r="B226" s="13" t="s">
        <v>436</v>
      </c>
      <c r="C226" s="14">
        <v>42570</v>
      </c>
      <c r="D226" s="14" t="s">
        <v>516</v>
      </c>
      <c r="E226" s="14" t="s">
        <v>156</v>
      </c>
      <c r="F226" s="13" t="s">
        <v>26</v>
      </c>
      <c r="G226" s="13" t="s">
        <v>27</v>
      </c>
      <c r="H226" s="13" t="s">
        <v>27</v>
      </c>
      <c r="I226" s="13" t="s">
        <v>27</v>
      </c>
      <c r="J226" s="13" t="s">
        <v>27</v>
      </c>
      <c r="K226" s="13" t="s">
        <v>27</v>
      </c>
      <c r="L226" s="15" t="s">
        <v>413</v>
      </c>
    </row>
    <row r="227" spans="1:12" x14ac:dyDescent="0.25">
      <c r="A227" s="13" t="s">
        <v>86</v>
      </c>
      <c r="B227" s="13" t="s">
        <v>437</v>
      </c>
      <c r="C227" s="14">
        <v>42570</v>
      </c>
      <c r="D227" s="14" t="s">
        <v>516</v>
      </c>
      <c r="E227" s="14" t="s">
        <v>156</v>
      </c>
      <c r="F227" s="13" t="s">
        <v>26</v>
      </c>
      <c r="G227" s="13">
        <v>41.300209045410156</v>
      </c>
      <c r="H227" s="13" t="s">
        <v>27</v>
      </c>
      <c r="I227" s="13" t="s">
        <v>27</v>
      </c>
      <c r="J227" s="13" t="s">
        <v>27</v>
      </c>
      <c r="K227" s="13" t="s">
        <v>27</v>
      </c>
      <c r="L227" s="15" t="s">
        <v>413</v>
      </c>
    </row>
    <row r="228" spans="1:12" x14ac:dyDescent="0.25">
      <c r="A228" s="13" t="s">
        <v>88</v>
      </c>
      <c r="B228" s="13" t="s">
        <v>437</v>
      </c>
      <c r="C228" s="14">
        <v>42570</v>
      </c>
      <c r="D228" s="14" t="s">
        <v>516</v>
      </c>
      <c r="E228" s="14" t="s">
        <v>156</v>
      </c>
      <c r="F228" s="13" t="s">
        <v>26</v>
      </c>
      <c r="G228" s="13">
        <v>41.300209045410156</v>
      </c>
      <c r="H228" s="13" t="s">
        <v>27</v>
      </c>
      <c r="I228" s="13" t="s">
        <v>27</v>
      </c>
      <c r="J228" s="13" t="s">
        <v>27</v>
      </c>
      <c r="K228" s="13" t="s">
        <v>27</v>
      </c>
      <c r="L228" s="15" t="s">
        <v>413</v>
      </c>
    </row>
    <row r="229" spans="1:12" x14ac:dyDescent="0.25">
      <c r="A229" s="13" t="s">
        <v>89</v>
      </c>
      <c r="B229" s="13" t="s">
        <v>437</v>
      </c>
      <c r="C229" s="14">
        <v>42570</v>
      </c>
      <c r="D229" s="14" t="s">
        <v>516</v>
      </c>
      <c r="E229" s="14" t="s">
        <v>156</v>
      </c>
      <c r="F229" s="13">
        <v>41.300209045410156</v>
      </c>
      <c r="G229" s="13">
        <v>41.300209045410156</v>
      </c>
      <c r="H229" s="13" t="s">
        <v>27</v>
      </c>
      <c r="I229" s="13">
        <v>1.3188869161240291E-5</v>
      </c>
      <c r="J229" s="13">
        <v>1.3188869161240291E-5</v>
      </c>
      <c r="K229" s="13" t="s">
        <v>27</v>
      </c>
      <c r="L229" s="15" t="s">
        <v>413</v>
      </c>
    </row>
    <row r="230" spans="1:12" x14ac:dyDescent="0.25">
      <c r="A230" s="13" t="s">
        <v>90</v>
      </c>
      <c r="B230" s="13" t="s">
        <v>438</v>
      </c>
      <c r="C230" s="14">
        <v>42571</v>
      </c>
      <c r="D230" s="14" t="s">
        <v>516</v>
      </c>
      <c r="E230" s="14" t="s">
        <v>156</v>
      </c>
      <c r="F230" s="13" t="s">
        <v>26</v>
      </c>
      <c r="G230" s="13">
        <v>40.111244201660156</v>
      </c>
      <c r="H230" s="13" t="s">
        <v>27</v>
      </c>
      <c r="I230" s="13" t="s">
        <v>27</v>
      </c>
      <c r="J230" s="13" t="s">
        <v>27</v>
      </c>
      <c r="K230" s="13" t="s">
        <v>27</v>
      </c>
      <c r="L230" s="15" t="s">
        <v>413</v>
      </c>
    </row>
    <row r="231" spans="1:12" x14ac:dyDescent="0.25">
      <c r="A231" s="13" t="s">
        <v>92</v>
      </c>
      <c r="B231" s="13" t="s">
        <v>438</v>
      </c>
      <c r="C231" s="14">
        <v>42571</v>
      </c>
      <c r="D231" s="14" t="s">
        <v>516</v>
      </c>
      <c r="E231" s="14" t="s">
        <v>156</v>
      </c>
      <c r="F231" s="13">
        <v>40.111244201660156</v>
      </c>
      <c r="G231" s="13">
        <v>40.111244201660156</v>
      </c>
      <c r="H231" s="13" t="s">
        <v>27</v>
      </c>
      <c r="I231" s="13">
        <v>2.8222460969118401E-5</v>
      </c>
      <c r="J231" s="13">
        <v>2.8222460969118401E-5</v>
      </c>
      <c r="K231" s="13" t="s">
        <v>27</v>
      </c>
      <c r="L231" s="15" t="s">
        <v>413</v>
      </c>
    </row>
    <row r="232" spans="1:12" x14ac:dyDescent="0.25">
      <c r="A232" s="13" t="s">
        <v>93</v>
      </c>
      <c r="B232" s="13" t="s">
        <v>438</v>
      </c>
      <c r="C232" s="14">
        <v>42571</v>
      </c>
      <c r="D232" s="14" t="s">
        <v>516</v>
      </c>
      <c r="E232" s="14" t="s">
        <v>156</v>
      </c>
      <c r="F232" s="13" t="s">
        <v>26</v>
      </c>
      <c r="G232" s="13">
        <v>40.111244201660156</v>
      </c>
      <c r="H232" s="13" t="s">
        <v>27</v>
      </c>
      <c r="I232" s="13" t="s">
        <v>27</v>
      </c>
      <c r="J232" s="13" t="s">
        <v>27</v>
      </c>
      <c r="K232" s="13" t="s">
        <v>27</v>
      </c>
      <c r="L232" s="15" t="s">
        <v>413</v>
      </c>
    </row>
    <row r="233" spans="1:12" x14ac:dyDescent="0.25">
      <c r="A233" s="13" t="s">
        <v>231</v>
      </c>
      <c r="B233" s="13" t="s">
        <v>439</v>
      </c>
      <c r="C233" s="14">
        <v>42571</v>
      </c>
      <c r="D233" s="14" t="s">
        <v>516</v>
      </c>
      <c r="E233" s="14" t="s">
        <v>156</v>
      </c>
      <c r="F233" s="13" t="s">
        <v>26</v>
      </c>
      <c r="G233" s="13">
        <v>40.410648345947266</v>
      </c>
      <c r="H233" s="13">
        <v>1.036432147026062</v>
      </c>
      <c r="I233" s="13" t="s">
        <v>27</v>
      </c>
      <c r="J233" s="13" t="s">
        <v>27</v>
      </c>
      <c r="K233" s="13" t="s">
        <v>27</v>
      </c>
      <c r="L233" s="15" t="s">
        <v>440</v>
      </c>
    </row>
    <row r="234" spans="1:12" x14ac:dyDescent="0.25">
      <c r="A234" s="13" t="s">
        <v>162</v>
      </c>
      <c r="B234" s="13" t="s">
        <v>439</v>
      </c>
      <c r="C234" s="14">
        <v>42571</v>
      </c>
      <c r="D234" s="14" t="s">
        <v>516</v>
      </c>
      <c r="E234" s="14" t="s">
        <v>156</v>
      </c>
      <c r="F234" s="13">
        <v>41.143516540527344</v>
      </c>
      <c r="G234" s="13">
        <v>40.410648345947266</v>
      </c>
      <c r="H234" s="13">
        <v>1.036432147026062</v>
      </c>
      <c r="I234" s="13">
        <v>8.0044419519254006E-6</v>
      </c>
      <c r="J234" s="13">
        <v>1.4619121429859661E-5</v>
      </c>
      <c r="K234" s="13">
        <v>9.3545704658026807E-6</v>
      </c>
      <c r="L234" s="15" t="s">
        <v>440</v>
      </c>
    </row>
    <row r="235" spans="1:12" x14ac:dyDescent="0.25">
      <c r="A235" s="13" t="s">
        <v>229</v>
      </c>
      <c r="B235" s="13" t="s">
        <v>439</v>
      </c>
      <c r="C235" s="14">
        <v>42571</v>
      </c>
      <c r="D235" s="14" t="s">
        <v>516</v>
      </c>
      <c r="E235" s="14" t="s">
        <v>156</v>
      </c>
      <c r="F235" s="13">
        <v>39.677780151367188</v>
      </c>
      <c r="G235" s="13">
        <v>40.410648345947266</v>
      </c>
      <c r="H235" s="13">
        <v>1.036432147026062</v>
      </c>
      <c r="I235" s="13">
        <v>2.1233801817288622E-5</v>
      </c>
      <c r="J235" s="13">
        <v>1.4619121429859661E-5</v>
      </c>
      <c r="K235" s="13">
        <v>9.3545704658026807E-6</v>
      </c>
      <c r="L235" s="15" t="s">
        <v>440</v>
      </c>
    </row>
    <row r="236" spans="1:12" x14ac:dyDescent="0.25">
      <c r="A236" s="13" t="s">
        <v>237</v>
      </c>
      <c r="B236" s="13" t="s">
        <v>441</v>
      </c>
      <c r="C236" s="14">
        <v>42572</v>
      </c>
      <c r="D236" s="14" t="s">
        <v>516</v>
      </c>
      <c r="E236" s="14" t="s">
        <v>156</v>
      </c>
      <c r="F236" s="13" t="s">
        <v>26</v>
      </c>
      <c r="G236" s="13" t="s">
        <v>27</v>
      </c>
      <c r="H236" s="13" t="s">
        <v>27</v>
      </c>
      <c r="I236" s="13" t="s">
        <v>27</v>
      </c>
      <c r="J236" s="13" t="s">
        <v>27</v>
      </c>
      <c r="K236" s="13" t="s">
        <v>27</v>
      </c>
      <c r="L236" s="15" t="s">
        <v>440</v>
      </c>
    </row>
    <row r="237" spans="1:12" x14ac:dyDescent="0.25">
      <c r="A237" s="13" t="s">
        <v>164</v>
      </c>
      <c r="B237" s="13" t="s">
        <v>441</v>
      </c>
      <c r="C237" s="14">
        <v>42572</v>
      </c>
      <c r="D237" s="14" t="s">
        <v>516</v>
      </c>
      <c r="E237" s="14" t="s">
        <v>156</v>
      </c>
      <c r="F237" s="13" t="s">
        <v>26</v>
      </c>
      <c r="G237" s="13" t="s">
        <v>27</v>
      </c>
      <c r="H237" s="13" t="s">
        <v>27</v>
      </c>
      <c r="I237" s="13" t="s">
        <v>27</v>
      </c>
      <c r="J237" s="13" t="s">
        <v>27</v>
      </c>
      <c r="K237" s="13" t="s">
        <v>27</v>
      </c>
      <c r="L237" s="15" t="s">
        <v>440</v>
      </c>
    </row>
    <row r="238" spans="1:12" x14ac:dyDescent="0.25">
      <c r="A238" s="13" t="s">
        <v>239</v>
      </c>
      <c r="B238" s="13" t="s">
        <v>441</v>
      </c>
      <c r="C238" s="14">
        <v>42572</v>
      </c>
      <c r="D238" s="14" t="s">
        <v>516</v>
      </c>
      <c r="E238" s="14" t="s">
        <v>156</v>
      </c>
      <c r="F238" s="13" t="s">
        <v>26</v>
      </c>
      <c r="G238" s="13" t="s">
        <v>27</v>
      </c>
      <c r="H238" s="13" t="s">
        <v>27</v>
      </c>
      <c r="I238" s="13" t="s">
        <v>27</v>
      </c>
      <c r="J238" s="13" t="s">
        <v>27</v>
      </c>
      <c r="K238" s="13" t="s">
        <v>27</v>
      </c>
      <c r="L238" s="15" t="s">
        <v>440</v>
      </c>
    </row>
    <row r="239" spans="1:12" x14ac:dyDescent="0.25">
      <c r="A239" s="13" t="s">
        <v>244</v>
      </c>
      <c r="B239" s="13" t="s">
        <v>442</v>
      </c>
      <c r="C239" s="14">
        <v>42572</v>
      </c>
      <c r="D239" s="14" t="s">
        <v>516</v>
      </c>
      <c r="E239" s="14" t="s">
        <v>156</v>
      </c>
      <c r="F239" s="13">
        <v>41.185943603515625</v>
      </c>
      <c r="G239" s="13">
        <v>41.185943603515625</v>
      </c>
      <c r="H239" s="13" t="s">
        <v>27</v>
      </c>
      <c r="I239" s="13">
        <v>7.7815620898036286E-6</v>
      </c>
      <c r="J239" s="13">
        <v>7.7815620898036286E-6</v>
      </c>
      <c r="K239" s="13" t="s">
        <v>27</v>
      </c>
      <c r="L239" s="15" t="s">
        <v>440</v>
      </c>
    </row>
    <row r="240" spans="1:12" x14ac:dyDescent="0.25">
      <c r="A240" s="13" t="s">
        <v>166</v>
      </c>
      <c r="B240" s="13" t="s">
        <v>442</v>
      </c>
      <c r="C240" s="14">
        <v>42572</v>
      </c>
      <c r="D240" s="14" t="s">
        <v>516</v>
      </c>
      <c r="E240" s="14" t="s">
        <v>156</v>
      </c>
      <c r="F240" s="13" t="s">
        <v>26</v>
      </c>
      <c r="G240" s="13">
        <v>41.185943603515625</v>
      </c>
      <c r="H240" s="13" t="s">
        <v>27</v>
      </c>
      <c r="I240" s="13" t="s">
        <v>27</v>
      </c>
      <c r="J240" s="13" t="s">
        <v>27</v>
      </c>
      <c r="K240" s="13" t="s">
        <v>27</v>
      </c>
      <c r="L240" s="15" t="s">
        <v>440</v>
      </c>
    </row>
    <row r="241" spans="1:12" x14ac:dyDescent="0.25">
      <c r="A241" s="13" t="s">
        <v>246</v>
      </c>
      <c r="B241" s="13" t="s">
        <v>442</v>
      </c>
      <c r="C241" s="14">
        <v>42572</v>
      </c>
      <c r="D241" s="14" t="s">
        <v>516</v>
      </c>
      <c r="E241" s="14" t="s">
        <v>156</v>
      </c>
      <c r="F241" s="13" t="s">
        <v>26</v>
      </c>
      <c r="G241" s="13">
        <v>41.185943603515625</v>
      </c>
      <c r="H241" s="13" t="s">
        <v>27</v>
      </c>
      <c r="I241" s="13" t="s">
        <v>27</v>
      </c>
      <c r="J241" s="13" t="s">
        <v>27</v>
      </c>
      <c r="K241" s="13" t="s">
        <v>27</v>
      </c>
      <c r="L241" s="15" t="s">
        <v>440</v>
      </c>
    </row>
    <row r="242" spans="1:12" x14ac:dyDescent="0.25">
      <c r="A242" s="13" t="s">
        <v>251</v>
      </c>
      <c r="B242" s="13" t="s">
        <v>443</v>
      </c>
      <c r="C242" s="14">
        <v>42573</v>
      </c>
      <c r="D242" s="14" t="s">
        <v>516</v>
      </c>
      <c r="E242" s="14" t="s">
        <v>156</v>
      </c>
      <c r="F242" s="13">
        <v>30.343708038330078</v>
      </c>
      <c r="G242" s="13">
        <v>30.428339004516602</v>
      </c>
      <c r="H242" s="13">
        <v>7.7182799577713013E-2</v>
      </c>
      <c r="I242" s="13">
        <v>1.0597522370517254E-2</v>
      </c>
      <c r="J242" s="13">
        <v>1.002590823918581E-2</v>
      </c>
      <c r="K242" s="13">
        <v>5.1927141612395644E-4</v>
      </c>
      <c r="L242" s="15" t="s">
        <v>440</v>
      </c>
    </row>
    <row r="243" spans="1:12" x14ac:dyDescent="0.25">
      <c r="A243" s="13" t="s">
        <v>168</v>
      </c>
      <c r="B243" s="13" t="s">
        <v>443</v>
      </c>
      <c r="C243" s="14">
        <v>42573</v>
      </c>
      <c r="D243" s="14" t="s">
        <v>516</v>
      </c>
      <c r="E243" s="14" t="s">
        <v>156</v>
      </c>
      <c r="F243" s="13">
        <v>30.494846343994141</v>
      </c>
      <c r="G243" s="13">
        <v>30.428339004516602</v>
      </c>
      <c r="H243" s="13">
        <v>7.7182799577713013E-2</v>
      </c>
      <c r="I243" s="13">
        <v>9.5833027735352516E-3</v>
      </c>
      <c r="J243" s="13">
        <v>1.002590823918581E-2</v>
      </c>
      <c r="K243" s="13">
        <v>5.1927141612395644E-4</v>
      </c>
      <c r="L243" s="15" t="s">
        <v>440</v>
      </c>
    </row>
    <row r="244" spans="1:12" x14ac:dyDescent="0.25">
      <c r="A244" s="13" t="s">
        <v>253</v>
      </c>
      <c r="B244" s="13" t="s">
        <v>443</v>
      </c>
      <c r="C244" s="14">
        <v>42573</v>
      </c>
      <c r="D244" s="14" t="s">
        <v>516</v>
      </c>
      <c r="E244" s="14" t="s">
        <v>156</v>
      </c>
      <c r="F244" s="13">
        <v>30.446470260620117</v>
      </c>
      <c r="G244" s="13">
        <v>30.428339004516602</v>
      </c>
      <c r="H244" s="13">
        <v>7.7182799577713013E-2</v>
      </c>
      <c r="I244" s="13">
        <v>9.8968995735049248E-3</v>
      </c>
      <c r="J244" s="13">
        <v>1.002590823918581E-2</v>
      </c>
      <c r="K244" s="13">
        <v>5.1927141612395644E-4</v>
      </c>
      <c r="L244" s="15" t="s">
        <v>440</v>
      </c>
    </row>
    <row r="245" spans="1:12" x14ac:dyDescent="0.25">
      <c r="A245" s="13" t="s">
        <v>110</v>
      </c>
      <c r="B245" s="13" t="s">
        <v>444</v>
      </c>
      <c r="C245" s="14">
        <v>42573</v>
      </c>
      <c r="D245" s="14" t="s">
        <v>516</v>
      </c>
      <c r="E245" s="14" t="s">
        <v>156</v>
      </c>
      <c r="F245" s="13">
        <v>31.541891098022461</v>
      </c>
      <c r="G245" s="13">
        <v>31.724174499511719</v>
      </c>
      <c r="H245" s="13">
        <v>0.19025586545467377</v>
      </c>
      <c r="I245" s="13">
        <v>4.7736284323036671E-3</v>
      </c>
      <c r="J245" s="13">
        <v>4.2507280595600605E-3</v>
      </c>
      <c r="K245" s="13">
        <v>5.3320900769904256E-4</v>
      </c>
      <c r="L245" s="15" t="s">
        <v>440</v>
      </c>
    </row>
    <row r="246" spans="1:12" x14ac:dyDescent="0.25">
      <c r="A246" s="13" t="s">
        <v>112</v>
      </c>
      <c r="B246" s="13" t="s">
        <v>444</v>
      </c>
      <c r="C246" s="14">
        <v>42573</v>
      </c>
      <c r="D246" s="14" t="s">
        <v>516</v>
      </c>
      <c r="E246" s="14" t="s">
        <v>156</v>
      </c>
      <c r="F246" s="13">
        <v>31.9215087890625</v>
      </c>
      <c r="G246" s="13">
        <v>31.724174499511719</v>
      </c>
      <c r="H246" s="13">
        <v>0.19025586545467377</v>
      </c>
      <c r="I246" s="13">
        <v>3.707776078954339E-3</v>
      </c>
      <c r="J246" s="13">
        <v>4.2507280595600605E-3</v>
      </c>
      <c r="K246" s="13">
        <v>5.3320900769904256E-4</v>
      </c>
      <c r="L246" s="15" t="s">
        <v>440</v>
      </c>
    </row>
    <row r="247" spans="1:12" x14ac:dyDescent="0.25">
      <c r="A247" s="13" t="s">
        <v>113</v>
      </c>
      <c r="B247" s="13" t="s">
        <v>444</v>
      </c>
      <c r="C247" s="14">
        <v>42573</v>
      </c>
      <c r="D247" s="14" t="s">
        <v>516</v>
      </c>
      <c r="E247" s="14" t="s">
        <v>156</v>
      </c>
      <c r="F247" s="13">
        <v>31.709123611450195</v>
      </c>
      <c r="G247" s="13">
        <v>31.724174499511719</v>
      </c>
      <c r="H247" s="13">
        <v>0.19025586545467377</v>
      </c>
      <c r="I247" s="13">
        <v>4.2707794345915318E-3</v>
      </c>
      <c r="J247" s="13">
        <v>4.2507280595600605E-3</v>
      </c>
      <c r="K247" s="13">
        <v>5.3320900769904256E-4</v>
      </c>
      <c r="L247" s="15" t="s">
        <v>440</v>
      </c>
    </row>
    <row r="248" spans="1:12" x14ac:dyDescent="0.25">
      <c r="A248" s="13" t="s">
        <v>114</v>
      </c>
      <c r="B248" s="13" t="s">
        <v>445</v>
      </c>
      <c r="C248" s="14">
        <v>42574</v>
      </c>
      <c r="D248" s="14" t="s">
        <v>516</v>
      </c>
      <c r="E248" s="14" t="s">
        <v>156</v>
      </c>
      <c r="F248" s="13">
        <v>28.117830276489258</v>
      </c>
      <c r="G248" s="13">
        <v>28.239160537719727</v>
      </c>
      <c r="H248" s="13">
        <v>0.11885879188776016</v>
      </c>
      <c r="I248" s="13">
        <v>4.6626541763544083E-2</v>
      </c>
      <c r="J248" s="13">
        <v>4.3098997324705124E-2</v>
      </c>
      <c r="K248" s="13">
        <v>3.4156611654907465E-3</v>
      </c>
      <c r="L248" s="15" t="s">
        <v>440</v>
      </c>
    </row>
    <row r="249" spans="1:12" x14ac:dyDescent="0.25">
      <c r="A249" s="13" t="s">
        <v>116</v>
      </c>
      <c r="B249" s="13" t="s">
        <v>445</v>
      </c>
      <c r="C249" s="14">
        <v>42574</v>
      </c>
      <c r="D249" s="14" t="s">
        <v>516</v>
      </c>
      <c r="E249" s="14" t="s">
        <v>156</v>
      </c>
      <c r="F249" s="13">
        <v>28.244274139404297</v>
      </c>
      <c r="G249" s="13">
        <v>28.239160537719727</v>
      </c>
      <c r="H249" s="13">
        <v>0.11885879188776016</v>
      </c>
      <c r="I249" s="13">
        <v>4.2862985283136368E-2</v>
      </c>
      <c r="J249" s="13">
        <v>4.3098997324705124E-2</v>
      </c>
      <c r="K249" s="13">
        <v>3.4156611654907465E-3</v>
      </c>
      <c r="L249" s="15" t="s">
        <v>440</v>
      </c>
    </row>
    <row r="250" spans="1:12" x14ac:dyDescent="0.25">
      <c r="A250" s="13" t="s">
        <v>117</v>
      </c>
      <c r="B250" s="13" t="s">
        <v>445</v>
      </c>
      <c r="C250" s="14">
        <v>42574</v>
      </c>
      <c r="D250" s="14" t="s">
        <v>516</v>
      </c>
      <c r="E250" s="14" t="s">
        <v>156</v>
      </c>
      <c r="F250" s="13">
        <v>28.355382919311523</v>
      </c>
      <c r="G250" s="13">
        <v>28.239160537719727</v>
      </c>
      <c r="H250" s="13">
        <v>0.11885879188776016</v>
      </c>
      <c r="I250" s="13">
        <v>3.9807461202144623E-2</v>
      </c>
      <c r="J250" s="13">
        <v>4.3098997324705124E-2</v>
      </c>
      <c r="K250" s="13">
        <v>3.4156611654907465E-3</v>
      </c>
      <c r="L250" s="15" t="s">
        <v>440</v>
      </c>
    </row>
    <row r="251" spans="1:12" x14ac:dyDescent="0.25">
      <c r="A251" s="13" t="s">
        <v>118</v>
      </c>
      <c r="B251" s="13" t="s">
        <v>446</v>
      </c>
      <c r="C251" s="14">
        <v>42574</v>
      </c>
      <c r="D251" s="14" t="s">
        <v>516</v>
      </c>
      <c r="E251" s="14" t="s">
        <v>156</v>
      </c>
      <c r="F251" s="13">
        <v>28.9534912109375</v>
      </c>
      <c r="G251" s="13">
        <v>29.048162460327148</v>
      </c>
      <c r="H251" s="13">
        <v>9.3920350074768066E-2</v>
      </c>
      <c r="I251" s="13">
        <v>2.6734422892332077E-2</v>
      </c>
      <c r="J251" s="13">
        <v>2.5134533643722534E-2</v>
      </c>
      <c r="K251" s="13">
        <v>1.5716697089374065E-3</v>
      </c>
      <c r="L251" s="15" t="s">
        <v>440</v>
      </c>
    </row>
    <row r="252" spans="1:12" x14ac:dyDescent="0.25">
      <c r="A252" s="13" t="s">
        <v>120</v>
      </c>
      <c r="B252" s="13" t="s">
        <v>446</v>
      </c>
      <c r="C252" s="14">
        <v>42574</v>
      </c>
      <c r="D252" s="14" t="s">
        <v>516</v>
      </c>
      <c r="E252" s="14" t="s">
        <v>156</v>
      </c>
      <c r="F252" s="13">
        <v>29.141313552856445</v>
      </c>
      <c r="G252" s="13">
        <v>29.048162460327148</v>
      </c>
      <c r="H252" s="13">
        <v>9.3920350074768066E-2</v>
      </c>
      <c r="I252" s="13">
        <v>2.3592691868543625E-2</v>
      </c>
      <c r="J252" s="13">
        <v>2.5134533643722534E-2</v>
      </c>
      <c r="K252" s="13">
        <v>1.5716697089374065E-3</v>
      </c>
      <c r="L252" s="15" t="s">
        <v>440</v>
      </c>
    </row>
    <row r="253" spans="1:12" x14ac:dyDescent="0.25">
      <c r="A253" s="13" t="s">
        <v>121</v>
      </c>
      <c r="B253" s="13" t="s">
        <v>446</v>
      </c>
      <c r="C253" s="14">
        <v>42574</v>
      </c>
      <c r="D253" s="14" t="s">
        <v>516</v>
      </c>
      <c r="E253" s="14" t="s">
        <v>156</v>
      </c>
      <c r="F253" s="13">
        <v>29.049676895141602</v>
      </c>
      <c r="G253" s="13">
        <v>29.048162460327148</v>
      </c>
      <c r="H253" s="13">
        <v>9.3920350074768066E-2</v>
      </c>
      <c r="I253" s="13">
        <v>2.5076486170291901E-2</v>
      </c>
      <c r="J253" s="13">
        <v>2.5134533643722534E-2</v>
      </c>
      <c r="K253" s="13">
        <v>1.5716697089374065E-3</v>
      </c>
      <c r="L253" s="15" t="s">
        <v>440</v>
      </c>
    </row>
    <row r="254" spans="1:12" x14ac:dyDescent="0.25">
      <c r="A254" s="13" t="s">
        <v>130</v>
      </c>
      <c r="B254" s="13" t="s">
        <v>447</v>
      </c>
      <c r="C254" s="14">
        <v>42575</v>
      </c>
      <c r="D254" s="14" t="s">
        <v>516</v>
      </c>
      <c r="E254" s="14" t="s">
        <v>156</v>
      </c>
      <c r="F254" s="13">
        <v>28.866373062133789</v>
      </c>
      <c r="G254" s="13">
        <v>28.931428909301758</v>
      </c>
      <c r="H254" s="13">
        <v>5.6391678750514984E-2</v>
      </c>
      <c r="I254" s="13">
        <v>2.8330473229289055E-2</v>
      </c>
      <c r="J254" s="13">
        <v>2.7142727747559547E-2</v>
      </c>
      <c r="K254" s="13">
        <v>1.0294909588992596E-3</v>
      </c>
      <c r="L254" s="15" t="s">
        <v>440</v>
      </c>
    </row>
    <row r="255" spans="1:12" x14ac:dyDescent="0.25">
      <c r="A255" s="13" t="s">
        <v>131</v>
      </c>
      <c r="B255" s="13" t="s">
        <v>447</v>
      </c>
      <c r="C255" s="14">
        <v>42575</v>
      </c>
      <c r="D255" s="14" t="s">
        <v>516</v>
      </c>
      <c r="E255" s="14" t="s">
        <v>156</v>
      </c>
      <c r="F255" s="13">
        <v>28.966358184814453</v>
      </c>
      <c r="G255" s="13">
        <v>28.931428909301758</v>
      </c>
      <c r="H255" s="13">
        <v>5.6391678750514984E-2</v>
      </c>
      <c r="I255" s="13">
        <v>2.6506438851356506E-2</v>
      </c>
      <c r="J255" s="13">
        <v>2.7142727747559547E-2</v>
      </c>
      <c r="K255" s="13">
        <v>1.0294909588992596E-3</v>
      </c>
      <c r="L255" s="15" t="s">
        <v>440</v>
      </c>
    </row>
    <row r="256" spans="1:12" x14ac:dyDescent="0.25">
      <c r="A256" s="13" t="s">
        <v>132</v>
      </c>
      <c r="B256" s="13" t="s">
        <v>447</v>
      </c>
      <c r="C256" s="14">
        <v>42575</v>
      </c>
      <c r="D256" s="14" t="s">
        <v>516</v>
      </c>
      <c r="E256" s="14" t="s">
        <v>156</v>
      </c>
      <c r="F256" s="13">
        <v>28.961557388305664</v>
      </c>
      <c r="G256" s="13">
        <v>28.931428909301758</v>
      </c>
      <c r="H256" s="13">
        <v>5.6391678750514984E-2</v>
      </c>
      <c r="I256" s="13">
        <v>2.659127488732338E-2</v>
      </c>
      <c r="J256" s="13">
        <v>2.7142727747559547E-2</v>
      </c>
      <c r="K256" s="13">
        <v>1.0294909588992596E-3</v>
      </c>
      <c r="L256" s="15" t="s">
        <v>440</v>
      </c>
    </row>
    <row r="257" spans="1:12" x14ac:dyDescent="0.25">
      <c r="A257" s="13" t="s">
        <v>20</v>
      </c>
      <c r="B257" s="13" t="s">
        <v>448</v>
      </c>
      <c r="C257" s="14">
        <v>42575</v>
      </c>
      <c r="D257" s="14" t="s">
        <v>516</v>
      </c>
      <c r="E257" s="14" t="s">
        <v>156</v>
      </c>
      <c r="F257" s="13">
        <v>28.83674430847168</v>
      </c>
      <c r="G257" s="13">
        <v>28.894960403442383</v>
      </c>
      <c r="H257" s="13">
        <v>8.7312206625938416E-2</v>
      </c>
      <c r="I257" s="13">
        <v>2.8894724324345589E-2</v>
      </c>
      <c r="J257" s="13">
        <v>2.7827469632029533E-2</v>
      </c>
      <c r="K257" s="13">
        <v>1.5902385348454118E-3</v>
      </c>
      <c r="L257" s="15" t="s">
        <v>440</v>
      </c>
    </row>
    <row r="258" spans="1:12" x14ac:dyDescent="0.25">
      <c r="A258" s="13" t="s">
        <v>22</v>
      </c>
      <c r="B258" s="13" t="s">
        <v>448</v>
      </c>
      <c r="C258" s="14">
        <v>42575</v>
      </c>
      <c r="D258" s="14" t="s">
        <v>516</v>
      </c>
      <c r="E258" s="14" t="s">
        <v>156</v>
      </c>
      <c r="F258" s="13">
        <v>28.995353698730469</v>
      </c>
      <c r="G258" s="13">
        <v>28.894960403442383</v>
      </c>
      <c r="H258" s="13">
        <v>8.7312206625938416E-2</v>
      </c>
      <c r="I258" s="13">
        <v>2.5999784469604492E-2</v>
      </c>
      <c r="J258" s="13">
        <v>2.7827469632029533E-2</v>
      </c>
      <c r="K258" s="13">
        <v>1.5902385348454118E-3</v>
      </c>
      <c r="L258" s="15" t="s">
        <v>440</v>
      </c>
    </row>
    <row r="259" spans="1:12" x14ac:dyDescent="0.25">
      <c r="A259" s="13" t="s">
        <v>23</v>
      </c>
      <c r="B259" s="13" t="s">
        <v>448</v>
      </c>
      <c r="C259" s="14">
        <v>42575</v>
      </c>
      <c r="D259" s="14" t="s">
        <v>516</v>
      </c>
      <c r="E259" s="14" t="s">
        <v>156</v>
      </c>
      <c r="F259" s="13">
        <v>28.852783203125</v>
      </c>
      <c r="G259" s="13">
        <v>28.894960403442383</v>
      </c>
      <c r="H259" s="13">
        <v>8.7312206625938416E-2</v>
      </c>
      <c r="I259" s="13">
        <v>2.858789823949337E-2</v>
      </c>
      <c r="J259" s="13">
        <v>2.7827469632029533E-2</v>
      </c>
      <c r="K259" s="13">
        <v>1.5902385348454118E-3</v>
      </c>
      <c r="L259" s="15" t="s">
        <v>440</v>
      </c>
    </row>
    <row r="260" spans="1:12" x14ac:dyDescent="0.25">
      <c r="A260" s="13" t="s">
        <v>24</v>
      </c>
      <c r="B260" s="13" t="s">
        <v>449</v>
      </c>
      <c r="C260" s="14">
        <v>42576</v>
      </c>
      <c r="D260" s="14" t="s">
        <v>516</v>
      </c>
      <c r="E260" s="14" t="s">
        <v>156</v>
      </c>
      <c r="F260" s="13">
        <v>29.404403686523438</v>
      </c>
      <c r="G260" s="13">
        <v>29.499429702758789</v>
      </c>
      <c r="H260" s="13">
        <v>8.3127953112125397E-2</v>
      </c>
      <c r="I260" s="13">
        <v>1.9802803173661232E-2</v>
      </c>
      <c r="J260" s="13">
        <v>1.8608232960104942E-2</v>
      </c>
      <c r="K260" s="13">
        <v>1.044055912643671E-3</v>
      </c>
      <c r="L260" s="15" t="s">
        <v>440</v>
      </c>
    </row>
    <row r="261" spans="1:12" x14ac:dyDescent="0.25">
      <c r="A261" s="13" t="s">
        <v>28</v>
      </c>
      <c r="B261" s="13" t="s">
        <v>449</v>
      </c>
      <c r="C261" s="14">
        <v>42576</v>
      </c>
      <c r="D261" s="14" t="s">
        <v>516</v>
      </c>
      <c r="E261" s="14" t="s">
        <v>156</v>
      </c>
      <c r="F261" s="13">
        <v>29.558681488037109</v>
      </c>
      <c r="G261" s="13">
        <v>29.499429702758789</v>
      </c>
      <c r="H261" s="13">
        <v>8.3127953112125397E-2</v>
      </c>
      <c r="I261" s="13">
        <v>1.7870223149657249E-2</v>
      </c>
      <c r="J261" s="13">
        <v>1.8608232960104942E-2</v>
      </c>
      <c r="K261" s="13">
        <v>1.044055912643671E-3</v>
      </c>
      <c r="L261" s="15" t="s">
        <v>440</v>
      </c>
    </row>
    <row r="262" spans="1:12" x14ac:dyDescent="0.25">
      <c r="A262" s="13" t="s">
        <v>29</v>
      </c>
      <c r="B262" s="13" t="s">
        <v>449</v>
      </c>
      <c r="C262" s="14">
        <v>42576</v>
      </c>
      <c r="D262" s="14" t="s">
        <v>516</v>
      </c>
      <c r="E262" s="14" t="s">
        <v>156</v>
      </c>
      <c r="F262" s="13">
        <v>29.53520393371582</v>
      </c>
      <c r="G262" s="13">
        <v>29.499429702758789</v>
      </c>
      <c r="H262" s="13">
        <v>8.3127953112125397E-2</v>
      </c>
      <c r="I262" s="13">
        <v>1.8151670694351196E-2</v>
      </c>
      <c r="J262" s="13">
        <v>1.8608232960104942E-2</v>
      </c>
      <c r="K262" s="13">
        <v>1.044055912643671E-3</v>
      </c>
      <c r="L262" s="15" t="s">
        <v>440</v>
      </c>
    </row>
    <row r="263" spans="1:12" x14ac:dyDescent="0.25">
      <c r="A263" s="13" t="s">
        <v>30</v>
      </c>
      <c r="B263" s="13" t="s">
        <v>450</v>
      </c>
      <c r="C263" s="14">
        <v>42576</v>
      </c>
      <c r="D263" s="14" t="s">
        <v>516</v>
      </c>
      <c r="E263" s="14" t="s">
        <v>156</v>
      </c>
      <c r="F263" s="13">
        <v>29.733928680419922</v>
      </c>
      <c r="G263" s="13">
        <v>29.856918334960938</v>
      </c>
      <c r="H263" s="13">
        <v>0.14726163446903229</v>
      </c>
      <c r="I263" s="13">
        <v>1.5902731567621231E-2</v>
      </c>
      <c r="J263" s="13">
        <v>1.4699160121381283E-2</v>
      </c>
      <c r="K263" s="13">
        <v>1.4121565036475658E-3</v>
      </c>
      <c r="L263" s="15" t="s">
        <v>440</v>
      </c>
    </row>
    <row r="264" spans="1:12" x14ac:dyDescent="0.25">
      <c r="A264" s="13" t="s">
        <v>32</v>
      </c>
      <c r="B264" s="13" t="s">
        <v>450</v>
      </c>
      <c r="C264" s="14">
        <v>42576</v>
      </c>
      <c r="D264" s="14" t="s">
        <v>516</v>
      </c>
      <c r="E264" s="14" t="s">
        <v>156</v>
      </c>
      <c r="F264" s="13">
        <v>30.020103454589844</v>
      </c>
      <c r="G264" s="13">
        <v>29.856918334960938</v>
      </c>
      <c r="H264" s="13">
        <v>0.14726163446903229</v>
      </c>
      <c r="I264" s="13">
        <v>1.3144616037607193E-2</v>
      </c>
      <c r="J264" s="13">
        <v>1.4699160121381283E-2</v>
      </c>
      <c r="K264" s="13">
        <v>1.4121565036475658E-3</v>
      </c>
      <c r="L264" s="15" t="s">
        <v>440</v>
      </c>
    </row>
    <row r="265" spans="1:12" x14ac:dyDescent="0.25">
      <c r="A265" s="13" t="s">
        <v>33</v>
      </c>
      <c r="B265" s="13" t="s">
        <v>450</v>
      </c>
      <c r="C265" s="14">
        <v>42576</v>
      </c>
      <c r="D265" s="14" t="s">
        <v>516</v>
      </c>
      <c r="E265" s="14" t="s">
        <v>156</v>
      </c>
      <c r="F265" s="13">
        <v>29.816717147827148</v>
      </c>
      <c r="G265" s="13">
        <v>29.856918334960938</v>
      </c>
      <c r="H265" s="13">
        <v>0.14726163446903229</v>
      </c>
      <c r="I265" s="13">
        <v>1.5050130896270275E-2</v>
      </c>
      <c r="J265" s="13">
        <v>1.4699160121381283E-2</v>
      </c>
      <c r="K265" s="13">
        <v>1.4121565036475658E-3</v>
      </c>
      <c r="L265" s="15" t="s">
        <v>440</v>
      </c>
    </row>
    <row r="266" spans="1:12" x14ac:dyDescent="0.25">
      <c r="A266" s="13" t="s">
        <v>34</v>
      </c>
      <c r="B266" s="13" t="s">
        <v>451</v>
      </c>
      <c r="C266" s="14">
        <v>42577</v>
      </c>
      <c r="D266" s="14" t="s">
        <v>516</v>
      </c>
      <c r="E266" s="14" t="s">
        <v>156</v>
      </c>
      <c r="F266" s="13">
        <v>32.675224304199219</v>
      </c>
      <c r="G266" s="13">
        <v>32.643058776855469</v>
      </c>
      <c r="H266" s="13">
        <v>8.8282987475395203E-2</v>
      </c>
      <c r="I266" s="13">
        <v>2.2451162803918123E-3</v>
      </c>
      <c r="J266" s="13">
        <v>2.296368358656764E-3</v>
      </c>
      <c r="K266" s="13">
        <v>1.3674277579411864E-4</v>
      </c>
      <c r="L266" s="15" t="s">
        <v>440</v>
      </c>
    </row>
    <row r="267" spans="1:12" x14ac:dyDescent="0.25">
      <c r="A267" s="13" t="s">
        <v>36</v>
      </c>
      <c r="B267" s="13" t="s">
        <v>451</v>
      </c>
      <c r="C267" s="14">
        <v>42577</v>
      </c>
      <c r="D267" s="14" t="s">
        <v>516</v>
      </c>
      <c r="E267" s="14" t="s">
        <v>156</v>
      </c>
      <c r="F267" s="13">
        <v>32.710746765136719</v>
      </c>
      <c r="G267" s="13">
        <v>32.643058776855469</v>
      </c>
      <c r="H267" s="13">
        <v>8.8282987475395203E-2</v>
      </c>
      <c r="I267" s="13">
        <v>2.192655811086297E-3</v>
      </c>
      <c r="J267" s="13">
        <v>2.296368358656764E-3</v>
      </c>
      <c r="K267" s="13">
        <v>1.3674277579411864E-4</v>
      </c>
      <c r="L267" s="15" t="s">
        <v>440</v>
      </c>
    </row>
    <row r="268" spans="1:12" x14ac:dyDescent="0.25">
      <c r="A268" s="13" t="s">
        <v>37</v>
      </c>
      <c r="B268" s="13" t="s">
        <v>451</v>
      </c>
      <c r="C268" s="14">
        <v>42577</v>
      </c>
      <c r="D268" s="14" t="s">
        <v>516</v>
      </c>
      <c r="E268" s="14" t="s">
        <v>156</v>
      </c>
      <c r="F268" s="13">
        <v>32.543201446533203</v>
      </c>
      <c r="G268" s="13">
        <v>32.643058776855469</v>
      </c>
      <c r="H268" s="13">
        <v>8.8282987475395203E-2</v>
      </c>
      <c r="I268" s="13">
        <v>2.4513332173228264E-3</v>
      </c>
      <c r="J268" s="13">
        <v>2.296368358656764E-3</v>
      </c>
      <c r="K268" s="13">
        <v>1.3674277579411864E-4</v>
      </c>
      <c r="L268" s="15" t="s">
        <v>440</v>
      </c>
    </row>
    <row r="269" spans="1:12" x14ac:dyDescent="0.25">
      <c r="A269" s="13" t="s">
        <v>38</v>
      </c>
      <c r="B269" s="13" t="s">
        <v>452</v>
      </c>
      <c r="C269" s="14">
        <v>42577</v>
      </c>
      <c r="D269" s="14" t="s">
        <v>516</v>
      </c>
      <c r="E269" s="14" t="s">
        <v>156</v>
      </c>
      <c r="F269" s="13">
        <v>32.584129333496094</v>
      </c>
      <c r="G269" s="13">
        <v>32.728061676025391</v>
      </c>
      <c r="H269" s="13">
        <v>0.13875888288021088</v>
      </c>
      <c r="I269" s="13">
        <v>2.3854561150074005E-3</v>
      </c>
      <c r="J269" s="13">
        <v>2.1737224888056517E-3</v>
      </c>
      <c r="K269" s="13">
        <v>2.0163561566732824E-4</v>
      </c>
      <c r="L269" s="15" t="s">
        <v>440</v>
      </c>
    </row>
    <row r="270" spans="1:12" x14ac:dyDescent="0.25">
      <c r="A270" s="13" t="s">
        <v>40</v>
      </c>
      <c r="B270" s="13" t="s">
        <v>452</v>
      </c>
      <c r="C270" s="14">
        <v>42577</v>
      </c>
      <c r="D270" s="14" t="s">
        <v>516</v>
      </c>
      <c r="E270" s="14" t="s">
        <v>156</v>
      </c>
      <c r="F270" s="13">
        <v>32.860992431640625</v>
      </c>
      <c r="G270" s="13">
        <v>32.728061676025391</v>
      </c>
      <c r="H270" s="13">
        <v>0.13875888288021088</v>
      </c>
      <c r="I270" s="13">
        <v>1.9839892629534006E-3</v>
      </c>
      <c r="J270" s="13">
        <v>2.1737224888056517E-3</v>
      </c>
      <c r="K270" s="13">
        <v>2.0163561566732824E-4</v>
      </c>
      <c r="L270" s="15" t="s">
        <v>440</v>
      </c>
    </row>
    <row r="271" spans="1:12" x14ac:dyDescent="0.25">
      <c r="A271" s="13" t="s">
        <v>41</v>
      </c>
      <c r="B271" s="13" t="s">
        <v>452</v>
      </c>
      <c r="C271" s="14">
        <v>42577</v>
      </c>
      <c r="D271" s="14" t="s">
        <v>516</v>
      </c>
      <c r="E271" s="14" t="s">
        <v>156</v>
      </c>
      <c r="F271" s="13">
        <v>32.739059448242188</v>
      </c>
      <c r="G271" s="13">
        <v>32.728061676025391</v>
      </c>
      <c r="H271" s="13">
        <v>0.13875888288021088</v>
      </c>
      <c r="I271" s="13">
        <v>2.1517220884561539E-3</v>
      </c>
      <c r="J271" s="13">
        <v>2.1737224888056517E-3</v>
      </c>
      <c r="K271" s="13">
        <v>2.0163561566732824E-4</v>
      </c>
      <c r="L271" s="15" t="s">
        <v>440</v>
      </c>
    </row>
    <row r="272" spans="1:12" x14ac:dyDescent="0.25">
      <c r="A272" s="13" t="s">
        <v>42</v>
      </c>
      <c r="B272" s="13" t="s">
        <v>453</v>
      </c>
      <c r="C272" s="14">
        <v>42578</v>
      </c>
      <c r="D272" s="14" t="s">
        <v>516</v>
      </c>
      <c r="E272" s="14" t="s">
        <v>156</v>
      </c>
      <c r="F272" s="13">
        <v>33.615440368652344</v>
      </c>
      <c r="G272" s="13">
        <v>33.823600769042969</v>
      </c>
      <c r="H272" s="13">
        <v>0.22851397097110748</v>
      </c>
      <c r="I272" s="13">
        <v>1.2007510522380471E-3</v>
      </c>
      <c r="J272" s="13">
        <v>1.0533762397244573E-3</v>
      </c>
      <c r="K272" s="13">
        <v>1.5692724264226854E-4</v>
      </c>
      <c r="L272" s="15" t="s">
        <v>440</v>
      </c>
    </row>
    <row r="273" spans="1:12" x14ac:dyDescent="0.25">
      <c r="A273" s="13" t="s">
        <v>44</v>
      </c>
      <c r="B273" s="13" t="s">
        <v>453</v>
      </c>
      <c r="C273" s="14">
        <v>42578</v>
      </c>
      <c r="D273" s="14" t="s">
        <v>516</v>
      </c>
      <c r="E273" s="14" t="s">
        <v>156</v>
      </c>
      <c r="F273" s="13">
        <v>34.068111419677734</v>
      </c>
      <c r="G273" s="13">
        <v>33.823600769042969</v>
      </c>
      <c r="H273" s="13">
        <v>0.22851397097110748</v>
      </c>
      <c r="I273" s="13">
        <v>8.8838353985920548E-4</v>
      </c>
      <c r="J273" s="13">
        <v>1.0533762397244573E-3</v>
      </c>
      <c r="K273" s="13">
        <v>1.5692724264226854E-4</v>
      </c>
      <c r="L273" s="15" t="s">
        <v>440</v>
      </c>
    </row>
    <row r="274" spans="1:12" x14ac:dyDescent="0.25">
      <c r="A274" s="13" t="s">
        <v>45</v>
      </c>
      <c r="B274" s="13" t="s">
        <v>453</v>
      </c>
      <c r="C274" s="14">
        <v>42578</v>
      </c>
      <c r="D274" s="14" t="s">
        <v>516</v>
      </c>
      <c r="E274" s="14" t="s">
        <v>156</v>
      </c>
      <c r="F274" s="13">
        <v>33.787254333496094</v>
      </c>
      <c r="G274" s="13">
        <v>33.823600769042969</v>
      </c>
      <c r="H274" s="13">
        <v>0.22851397097110748</v>
      </c>
      <c r="I274" s="13">
        <v>1.0709943016991019E-3</v>
      </c>
      <c r="J274" s="13">
        <v>1.0533762397244573E-3</v>
      </c>
      <c r="K274" s="13">
        <v>1.5692724264226854E-4</v>
      </c>
      <c r="L274" s="15" t="s">
        <v>440</v>
      </c>
    </row>
    <row r="275" spans="1:12" x14ac:dyDescent="0.25">
      <c r="A275" s="13" t="s">
        <v>46</v>
      </c>
      <c r="B275" s="13" t="s">
        <v>454</v>
      </c>
      <c r="C275" s="14">
        <v>42578</v>
      </c>
      <c r="D275" s="14" t="s">
        <v>516</v>
      </c>
      <c r="E275" s="14" t="s">
        <v>156</v>
      </c>
      <c r="F275" s="13">
        <v>32.789047241210938</v>
      </c>
      <c r="G275" s="13">
        <v>32.951328277587891</v>
      </c>
      <c r="H275" s="13">
        <v>0.18846552073955536</v>
      </c>
      <c r="I275" s="13">
        <v>2.0813080482184887E-3</v>
      </c>
      <c r="J275" s="13">
        <v>1.8778872909024358E-3</v>
      </c>
      <c r="K275" s="13">
        <v>2.3015422630123794E-4</v>
      </c>
      <c r="L275" s="15" t="s">
        <v>440</v>
      </c>
    </row>
    <row r="276" spans="1:12" x14ac:dyDescent="0.25">
      <c r="A276" s="13" t="s">
        <v>48</v>
      </c>
      <c r="B276" s="13" t="s">
        <v>454</v>
      </c>
      <c r="C276" s="14">
        <v>42578</v>
      </c>
      <c r="D276" s="14" t="s">
        <v>516</v>
      </c>
      <c r="E276" s="14" t="s">
        <v>156</v>
      </c>
      <c r="F276" s="13">
        <v>33.158039093017578</v>
      </c>
      <c r="G276" s="13">
        <v>32.951328277587891</v>
      </c>
      <c r="H276" s="13">
        <v>0.18846552073955536</v>
      </c>
      <c r="I276" s="13">
        <v>1.6280689742416143E-3</v>
      </c>
      <c r="J276" s="13">
        <v>1.8778872909024358E-3</v>
      </c>
      <c r="K276" s="13">
        <v>2.3015422630123794E-4</v>
      </c>
      <c r="L276" s="15" t="s">
        <v>440</v>
      </c>
    </row>
    <row r="277" spans="1:12" x14ac:dyDescent="0.25">
      <c r="A277" s="13" t="s">
        <v>49</v>
      </c>
      <c r="B277" s="13" t="s">
        <v>454</v>
      </c>
      <c r="C277" s="14">
        <v>42578</v>
      </c>
      <c r="D277" s="14" t="s">
        <v>516</v>
      </c>
      <c r="E277" s="14" t="s">
        <v>156</v>
      </c>
      <c r="F277" s="13">
        <v>32.906898498535156</v>
      </c>
      <c r="G277" s="13">
        <v>32.951328277587891</v>
      </c>
      <c r="H277" s="13">
        <v>0.18846552073955536</v>
      </c>
      <c r="I277" s="13">
        <v>1.9242849666625261E-3</v>
      </c>
      <c r="J277" s="13">
        <v>1.8778872909024358E-3</v>
      </c>
      <c r="K277" s="13">
        <v>2.3015422630123794E-4</v>
      </c>
      <c r="L277" s="15" t="s">
        <v>440</v>
      </c>
    </row>
    <row r="278" spans="1:12" x14ac:dyDescent="0.25">
      <c r="A278" s="13" t="s">
        <v>50</v>
      </c>
      <c r="B278" s="13" t="s">
        <v>455</v>
      </c>
      <c r="C278" s="14">
        <v>42579</v>
      </c>
      <c r="D278" s="14" t="s">
        <v>516</v>
      </c>
      <c r="E278" s="14" t="s">
        <v>156</v>
      </c>
      <c r="F278" s="13">
        <v>33.673206329345703</v>
      </c>
      <c r="G278" s="13">
        <v>33.725326538085938</v>
      </c>
      <c r="H278" s="13">
        <v>0.37565422058105469</v>
      </c>
      <c r="I278" s="13">
        <v>1.1554594384506345E-3</v>
      </c>
      <c r="J278" s="13">
        <v>1.1390430154278874E-3</v>
      </c>
      <c r="K278" s="13">
        <v>2.7544182376004755E-4</v>
      </c>
      <c r="L278" s="15" t="s">
        <v>440</v>
      </c>
    </row>
    <row r="279" spans="1:12" x14ac:dyDescent="0.25">
      <c r="A279" s="13" t="s">
        <v>52</v>
      </c>
      <c r="B279" s="13" t="s">
        <v>455</v>
      </c>
      <c r="C279" s="14">
        <v>42579</v>
      </c>
      <c r="D279" s="14" t="s">
        <v>516</v>
      </c>
      <c r="E279" s="14" t="s">
        <v>156</v>
      </c>
      <c r="F279" s="13">
        <v>34.124320983886719</v>
      </c>
      <c r="G279" s="13">
        <v>33.725326538085938</v>
      </c>
      <c r="H279" s="13">
        <v>0.37565422058105469</v>
      </c>
      <c r="I279" s="13">
        <v>8.557602996006608E-4</v>
      </c>
      <c r="J279" s="13">
        <v>1.1390430154278874E-3</v>
      </c>
      <c r="K279" s="13">
        <v>2.7544182376004755E-4</v>
      </c>
      <c r="L279" s="15" t="s">
        <v>440</v>
      </c>
    </row>
    <row r="280" spans="1:12" x14ac:dyDescent="0.25">
      <c r="A280" s="13" t="s">
        <v>53</v>
      </c>
      <c r="B280" s="13" t="s">
        <v>455</v>
      </c>
      <c r="C280" s="14">
        <v>42579</v>
      </c>
      <c r="D280" s="14" t="s">
        <v>516</v>
      </c>
      <c r="E280" s="14" t="s">
        <v>156</v>
      </c>
      <c r="F280" s="13">
        <v>33.378456115722656</v>
      </c>
      <c r="G280" s="13">
        <v>33.725326538085938</v>
      </c>
      <c r="H280" s="13">
        <v>0.37565422058105469</v>
      </c>
      <c r="I280" s="13">
        <v>1.4059096574783325E-3</v>
      </c>
      <c r="J280" s="13">
        <v>1.1390430154278874E-3</v>
      </c>
      <c r="K280" s="13">
        <v>2.7544182376004755E-4</v>
      </c>
      <c r="L280" s="15" t="s">
        <v>440</v>
      </c>
    </row>
    <row r="281" spans="1:12" x14ac:dyDescent="0.25">
      <c r="A281" s="13" t="s">
        <v>54</v>
      </c>
      <c r="B281" s="13" t="s">
        <v>456</v>
      </c>
      <c r="C281" s="14">
        <v>42579</v>
      </c>
      <c r="D281" s="14" t="s">
        <v>516</v>
      </c>
      <c r="E281" s="14" t="s">
        <v>156</v>
      </c>
      <c r="F281" s="13">
        <v>33.650157928466797</v>
      </c>
      <c r="G281" s="13">
        <v>33.678619384765625</v>
      </c>
      <c r="H281" s="13">
        <v>9.8964795470237732E-2</v>
      </c>
      <c r="I281" s="13">
        <v>1.1733220890164375E-3</v>
      </c>
      <c r="J281" s="13">
        <v>1.1529551120474935E-3</v>
      </c>
      <c r="K281" s="13">
        <v>7.4911040428560227E-5</v>
      </c>
      <c r="L281" s="15" t="s">
        <v>440</v>
      </c>
    </row>
    <row r="282" spans="1:12" x14ac:dyDescent="0.25">
      <c r="A282" s="13" t="s">
        <v>56</v>
      </c>
      <c r="B282" s="13" t="s">
        <v>456</v>
      </c>
      <c r="C282" s="14">
        <v>42579</v>
      </c>
      <c r="D282" s="14" t="s">
        <v>516</v>
      </c>
      <c r="E282" s="14" t="s">
        <v>156</v>
      </c>
      <c r="F282" s="13">
        <v>33.597003936767578</v>
      </c>
      <c r="G282" s="13">
        <v>33.678619384765625</v>
      </c>
      <c r="H282" s="13">
        <v>9.8964795470237732E-2</v>
      </c>
      <c r="I282" s="13">
        <v>1.2155766598880291E-3</v>
      </c>
      <c r="J282" s="13">
        <v>1.1529551120474935E-3</v>
      </c>
      <c r="K282" s="13">
        <v>7.4911040428560227E-5</v>
      </c>
      <c r="L282" s="15" t="s">
        <v>440</v>
      </c>
    </row>
    <row r="283" spans="1:12" x14ac:dyDescent="0.25">
      <c r="A283" s="13" t="s">
        <v>57</v>
      </c>
      <c r="B283" s="13" t="s">
        <v>456</v>
      </c>
      <c r="C283" s="14">
        <v>42579</v>
      </c>
      <c r="D283" s="14" t="s">
        <v>516</v>
      </c>
      <c r="E283" s="14" t="s">
        <v>156</v>
      </c>
      <c r="F283" s="13">
        <v>33.7886962890625</v>
      </c>
      <c r="G283" s="13">
        <v>33.678619384765625</v>
      </c>
      <c r="H283" s="13">
        <v>9.8964795470237732E-2</v>
      </c>
      <c r="I283" s="13">
        <v>1.0699668200686574E-3</v>
      </c>
      <c r="J283" s="13">
        <v>1.1529551120474935E-3</v>
      </c>
      <c r="K283" s="13">
        <v>7.4911040428560227E-5</v>
      </c>
      <c r="L283" s="15" t="s">
        <v>440</v>
      </c>
    </row>
    <row r="284" spans="1:12" x14ac:dyDescent="0.25">
      <c r="A284" s="13" t="s">
        <v>58</v>
      </c>
      <c r="B284" s="13" t="s">
        <v>457</v>
      </c>
      <c r="C284" s="14">
        <v>42580</v>
      </c>
      <c r="D284" s="14" t="s">
        <v>516</v>
      </c>
      <c r="E284" s="14" t="s">
        <v>156</v>
      </c>
      <c r="F284" s="13">
        <v>34.432411193847656</v>
      </c>
      <c r="G284" s="13">
        <v>34.465526580810547</v>
      </c>
      <c r="H284" s="13">
        <v>0.29066777229309082</v>
      </c>
      <c r="I284" s="13">
        <v>6.9709710078313947E-4</v>
      </c>
      <c r="J284" s="13">
        <v>6.9034105399623513E-4</v>
      </c>
      <c r="K284" s="13">
        <v>1.3077839685138315E-4</v>
      </c>
      <c r="L284" s="15" t="s">
        <v>440</v>
      </c>
    </row>
    <row r="285" spans="1:12" x14ac:dyDescent="0.25">
      <c r="A285" s="13" t="s">
        <v>60</v>
      </c>
      <c r="B285" s="13" t="s">
        <v>457</v>
      </c>
      <c r="C285" s="14">
        <v>42580</v>
      </c>
      <c r="D285" s="14" t="s">
        <v>516</v>
      </c>
      <c r="E285" s="14" t="s">
        <v>156</v>
      </c>
      <c r="F285" s="13">
        <v>34.771335601806641</v>
      </c>
      <c r="G285" s="13">
        <v>34.465526580810547</v>
      </c>
      <c r="H285" s="13">
        <v>0.29066777229309082</v>
      </c>
      <c r="I285" s="13">
        <v>5.563156446442008E-4</v>
      </c>
      <c r="J285" s="13">
        <v>6.9034105399623513E-4</v>
      </c>
      <c r="K285" s="13">
        <v>1.3077839685138315E-4</v>
      </c>
      <c r="L285" s="15" t="s">
        <v>440</v>
      </c>
    </row>
    <row r="286" spans="1:12" x14ac:dyDescent="0.25">
      <c r="A286" s="13" t="s">
        <v>61</v>
      </c>
      <c r="B286" s="13" t="s">
        <v>457</v>
      </c>
      <c r="C286" s="14">
        <v>42580</v>
      </c>
      <c r="D286" s="14" t="s">
        <v>516</v>
      </c>
      <c r="E286" s="14" t="s">
        <v>156</v>
      </c>
      <c r="F286" s="13">
        <v>34.192836761474609</v>
      </c>
      <c r="G286" s="13">
        <v>34.465526580810547</v>
      </c>
      <c r="H286" s="13">
        <v>0.29066777229309082</v>
      </c>
      <c r="I286" s="13">
        <v>8.1761053297668695E-4</v>
      </c>
      <c r="J286" s="13">
        <v>6.9034105399623513E-4</v>
      </c>
      <c r="K286" s="13">
        <v>1.3077839685138315E-4</v>
      </c>
      <c r="L286" s="15" t="s">
        <v>440</v>
      </c>
    </row>
    <row r="287" spans="1:12" x14ac:dyDescent="0.25">
      <c r="A287" s="13" t="s">
        <v>62</v>
      </c>
      <c r="B287" s="13" t="s">
        <v>458</v>
      </c>
      <c r="C287" s="14">
        <v>42580</v>
      </c>
      <c r="D287" s="14" t="s">
        <v>516</v>
      </c>
      <c r="E287" s="14" t="s">
        <v>156</v>
      </c>
      <c r="F287" s="13">
        <v>34.816207885742188</v>
      </c>
      <c r="G287" s="13">
        <v>34.533916473388672</v>
      </c>
      <c r="H287" s="13">
        <v>0.31786224246025085</v>
      </c>
      <c r="I287" s="13">
        <v>5.3994578775018454E-4</v>
      </c>
      <c r="J287" s="13">
        <v>6.6150660859420896E-4</v>
      </c>
      <c r="K287" s="13">
        <v>1.4320059563033283E-4</v>
      </c>
      <c r="L287" s="15" t="s">
        <v>440</v>
      </c>
    </row>
    <row r="288" spans="1:12" x14ac:dyDescent="0.25">
      <c r="A288" s="13" t="s">
        <v>64</v>
      </c>
      <c r="B288" s="13" t="s">
        <v>458</v>
      </c>
      <c r="C288" s="14">
        <v>42580</v>
      </c>
      <c r="D288" s="14" t="s">
        <v>516</v>
      </c>
      <c r="E288" s="14" t="s">
        <v>156</v>
      </c>
      <c r="F288" s="13">
        <v>34.189620971679688</v>
      </c>
      <c r="G288" s="13">
        <v>34.533916473388672</v>
      </c>
      <c r="H288" s="13">
        <v>0.31786224246025085</v>
      </c>
      <c r="I288" s="13">
        <v>8.1936240894719958E-4</v>
      </c>
      <c r="J288" s="13">
        <v>6.6150660859420896E-4</v>
      </c>
      <c r="K288" s="13">
        <v>1.4320059563033283E-4</v>
      </c>
      <c r="L288" s="15" t="s">
        <v>440</v>
      </c>
    </row>
    <row r="289" spans="1:12" x14ac:dyDescent="0.25">
      <c r="A289" s="13" t="s">
        <v>65</v>
      </c>
      <c r="B289" s="13" t="s">
        <v>458</v>
      </c>
      <c r="C289" s="14">
        <v>42580</v>
      </c>
      <c r="D289" s="14" t="s">
        <v>516</v>
      </c>
      <c r="E289" s="14" t="s">
        <v>156</v>
      </c>
      <c r="F289" s="13">
        <v>34.595924377441406</v>
      </c>
      <c r="G289" s="13">
        <v>34.533916473388672</v>
      </c>
      <c r="H289" s="13">
        <v>0.31786224246025085</v>
      </c>
      <c r="I289" s="13">
        <v>6.2521151266992092E-4</v>
      </c>
      <c r="J289" s="13">
        <v>6.6150660859420896E-4</v>
      </c>
      <c r="K289" s="13">
        <v>1.4320059563033283E-4</v>
      </c>
      <c r="L289" s="15" t="s">
        <v>440</v>
      </c>
    </row>
    <row r="290" spans="1:12" x14ac:dyDescent="0.25">
      <c r="A290" s="13" t="s">
        <v>66</v>
      </c>
      <c r="B290" s="13" t="s">
        <v>459</v>
      </c>
      <c r="C290" s="14">
        <v>42581</v>
      </c>
      <c r="D290" s="14" t="s">
        <v>516</v>
      </c>
      <c r="E290" s="14" t="s">
        <v>156</v>
      </c>
      <c r="F290" s="13">
        <v>34.815971374511719</v>
      </c>
      <c r="G290" s="13">
        <v>35.282657623291016</v>
      </c>
      <c r="H290" s="13">
        <v>0.40520474314689636</v>
      </c>
      <c r="I290" s="13">
        <v>5.400307709351182E-4</v>
      </c>
      <c r="J290" s="13">
        <v>4.0598094346933067E-4</v>
      </c>
      <c r="K290" s="13">
        <v>1.162751650554128E-4</v>
      </c>
      <c r="L290" s="15" t="s">
        <v>440</v>
      </c>
    </row>
    <row r="291" spans="1:12" x14ac:dyDescent="0.25">
      <c r="A291" s="13" t="s">
        <v>68</v>
      </c>
      <c r="B291" s="13" t="s">
        <v>459</v>
      </c>
      <c r="C291" s="14">
        <v>42581</v>
      </c>
      <c r="D291" s="14" t="s">
        <v>516</v>
      </c>
      <c r="E291" s="14" t="s">
        <v>156</v>
      </c>
      <c r="F291" s="13">
        <v>35.545036315917969</v>
      </c>
      <c r="G291" s="13">
        <v>35.282657623291016</v>
      </c>
      <c r="H291" s="13">
        <v>0.40520474314689636</v>
      </c>
      <c r="I291" s="13">
        <v>3.3240654738619924E-4</v>
      </c>
      <c r="J291" s="13">
        <v>4.0598094346933067E-4</v>
      </c>
      <c r="K291" s="13">
        <v>1.162751650554128E-4</v>
      </c>
      <c r="L291" s="15" t="s">
        <v>440</v>
      </c>
    </row>
    <row r="292" spans="1:12" x14ac:dyDescent="0.25">
      <c r="A292" s="13" t="s">
        <v>69</v>
      </c>
      <c r="B292" s="13" t="s">
        <v>459</v>
      </c>
      <c r="C292" s="14">
        <v>42581</v>
      </c>
      <c r="D292" s="14" t="s">
        <v>516</v>
      </c>
      <c r="E292" s="14" t="s">
        <v>156</v>
      </c>
      <c r="F292" s="13">
        <v>35.486968994140625</v>
      </c>
      <c r="G292" s="13">
        <v>35.282657623291016</v>
      </c>
      <c r="H292" s="13">
        <v>0.40520474314689636</v>
      </c>
      <c r="I292" s="13">
        <v>3.4550548298284411E-4</v>
      </c>
      <c r="J292" s="13">
        <v>4.0598094346933067E-4</v>
      </c>
      <c r="K292" s="13">
        <v>1.162751650554128E-4</v>
      </c>
      <c r="L292" s="15" t="s">
        <v>440</v>
      </c>
    </row>
    <row r="293" spans="1:12" x14ac:dyDescent="0.25">
      <c r="A293" s="13" t="s">
        <v>70</v>
      </c>
      <c r="B293" s="13" t="s">
        <v>460</v>
      </c>
      <c r="C293" s="14">
        <v>42581</v>
      </c>
      <c r="D293" s="14" t="s">
        <v>516</v>
      </c>
      <c r="E293" s="14" t="s">
        <v>156</v>
      </c>
      <c r="F293" s="13">
        <v>34.561965942382813</v>
      </c>
      <c r="G293" s="13">
        <v>34.455410003662109</v>
      </c>
      <c r="H293" s="13">
        <v>0.23139385879039764</v>
      </c>
      <c r="I293" s="13">
        <v>6.3950393814593554E-4</v>
      </c>
      <c r="J293" s="13">
        <v>6.9209869252517819E-4</v>
      </c>
      <c r="K293" s="13">
        <v>1.1060943506890908E-4</v>
      </c>
      <c r="L293" s="15" t="s">
        <v>440</v>
      </c>
    </row>
    <row r="294" spans="1:12" x14ac:dyDescent="0.25">
      <c r="A294" s="13" t="s">
        <v>72</v>
      </c>
      <c r="B294" s="13" t="s">
        <v>460</v>
      </c>
      <c r="C294" s="14">
        <v>42581</v>
      </c>
      <c r="D294" s="14" t="s">
        <v>516</v>
      </c>
      <c r="E294" s="14" t="s">
        <v>156</v>
      </c>
      <c r="F294" s="13">
        <v>34.189933776855469</v>
      </c>
      <c r="G294" s="13">
        <v>34.455410003662109</v>
      </c>
      <c r="H294" s="13">
        <v>0.23139385879039764</v>
      </c>
      <c r="I294" s="13">
        <v>8.1919186050072312E-4</v>
      </c>
      <c r="J294" s="13">
        <v>6.9209869252517819E-4</v>
      </c>
      <c r="K294" s="13">
        <v>1.1060943506890908E-4</v>
      </c>
      <c r="L294" s="15" t="s">
        <v>440</v>
      </c>
    </row>
    <row r="295" spans="1:12" x14ac:dyDescent="0.25">
      <c r="A295" s="13" t="s">
        <v>73</v>
      </c>
      <c r="B295" s="13" t="s">
        <v>460</v>
      </c>
      <c r="C295" s="14">
        <v>42581</v>
      </c>
      <c r="D295" s="14" t="s">
        <v>516</v>
      </c>
      <c r="E295" s="14" t="s">
        <v>156</v>
      </c>
      <c r="F295" s="13">
        <v>34.614326477050781</v>
      </c>
      <c r="G295" s="13">
        <v>34.455410003662109</v>
      </c>
      <c r="H295" s="13">
        <v>0.23139385879039764</v>
      </c>
      <c r="I295" s="13">
        <v>6.1760027892887592E-4</v>
      </c>
      <c r="J295" s="13">
        <v>6.9209869252517819E-4</v>
      </c>
      <c r="K295" s="13">
        <v>1.1060943506890908E-4</v>
      </c>
      <c r="L295" s="15" t="s">
        <v>440</v>
      </c>
    </row>
    <row r="296" spans="1:12" x14ac:dyDescent="0.25">
      <c r="A296" s="13" t="s">
        <v>74</v>
      </c>
      <c r="B296" s="13" t="s">
        <v>461</v>
      </c>
      <c r="C296" s="14">
        <v>42582</v>
      </c>
      <c r="D296" s="14" t="s">
        <v>516</v>
      </c>
      <c r="E296" s="14" t="s">
        <v>156</v>
      </c>
      <c r="F296" s="13">
        <v>36.445663452148438</v>
      </c>
      <c r="G296" s="13">
        <v>36.174491882324219</v>
      </c>
      <c r="H296" s="13">
        <v>0.27814498543739319</v>
      </c>
      <c r="I296" s="13">
        <v>1.8252719019073993E-4</v>
      </c>
      <c r="J296" s="13">
        <v>2.2114854073151946E-4</v>
      </c>
      <c r="K296" s="13">
        <v>4.1036964830709621E-5</v>
      </c>
      <c r="L296" s="15" t="s">
        <v>440</v>
      </c>
    </row>
    <row r="297" spans="1:12" x14ac:dyDescent="0.25">
      <c r="A297" s="13" t="s">
        <v>76</v>
      </c>
      <c r="B297" s="13" t="s">
        <v>461</v>
      </c>
      <c r="C297" s="14">
        <v>42582</v>
      </c>
      <c r="D297" s="14" t="s">
        <v>516</v>
      </c>
      <c r="E297" s="14" t="s">
        <v>156</v>
      </c>
      <c r="F297" s="13">
        <v>35.889862060546875</v>
      </c>
      <c r="G297" s="13">
        <v>36.174491882324219</v>
      </c>
      <c r="H297" s="13">
        <v>0.27814498543739319</v>
      </c>
      <c r="I297" s="13">
        <v>2.6423580129630864E-4</v>
      </c>
      <c r="J297" s="13">
        <v>2.2114854073151946E-4</v>
      </c>
      <c r="K297" s="13">
        <v>4.1036964830709621E-5</v>
      </c>
      <c r="L297" s="15" t="s">
        <v>440</v>
      </c>
    </row>
    <row r="298" spans="1:12" x14ac:dyDescent="0.25">
      <c r="A298" s="13" t="s">
        <v>77</v>
      </c>
      <c r="B298" s="13" t="s">
        <v>461</v>
      </c>
      <c r="C298" s="14">
        <v>42582</v>
      </c>
      <c r="D298" s="14" t="s">
        <v>516</v>
      </c>
      <c r="E298" s="14" t="s">
        <v>156</v>
      </c>
      <c r="F298" s="13">
        <v>36.187950134277344</v>
      </c>
      <c r="G298" s="13">
        <v>36.174491882324219</v>
      </c>
      <c r="H298" s="13">
        <v>0.27814498543739319</v>
      </c>
      <c r="I298" s="13">
        <v>2.1668263070750982E-4</v>
      </c>
      <c r="J298" s="13">
        <v>2.2114854073151946E-4</v>
      </c>
      <c r="K298" s="13">
        <v>4.1036964830709621E-5</v>
      </c>
      <c r="L298" s="15" t="s">
        <v>440</v>
      </c>
    </row>
    <row r="299" spans="1:12" x14ac:dyDescent="0.25">
      <c r="A299" s="13" t="s">
        <v>78</v>
      </c>
      <c r="B299" s="13" t="s">
        <v>462</v>
      </c>
      <c r="C299" s="14">
        <v>42582</v>
      </c>
      <c r="D299" s="14" t="s">
        <v>516</v>
      </c>
      <c r="E299" s="14" t="s">
        <v>156</v>
      </c>
      <c r="F299" s="13">
        <v>35.807296752929688</v>
      </c>
      <c r="G299" s="13">
        <v>35.876781463623047</v>
      </c>
      <c r="H299" s="13">
        <v>9.0728111565113068E-2</v>
      </c>
      <c r="I299" s="13">
        <v>2.7916347607970238E-4</v>
      </c>
      <c r="J299" s="13">
        <v>2.6686766068451107E-4</v>
      </c>
      <c r="K299" s="13">
        <v>1.5876057659625076E-5</v>
      </c>
      <c r="L299" s="15" t="s">
        <v>440</v>
      </c>
    </row>
    <row r="300" spans="1:12" x14ac:dyDescent="0.25">
      <c r="A300" s="13" t="s">
        <v>80</v>
      </c>
      <c r="B300" s="13" t="s">
        <v>462</v>
      </c>
      <c r="C300" s="14">
        <v>42582</v>
      </c>
      <c r="D300" s="14" t="s">
        <v>516</v>
      </c>
      <c r="E300" s="14" t="s">
        <v>156</v>
      </c>
      <c r="F300" s="13">
        <v>35.843620300292969</v>
      </c>
      <c r="G300" s="13">
        <v>35.876781463623047</v>
      </c>
      <c r="H300" s="13">
        <v>9.0728111565113068E-2</v>
      </c>
      <c r="I300" s="13">
        <v>2.7249506092630327E-4</v>
      </c>
      <c r="J300" s="13">
        <v>2.6686766068451107E-4</v>
      </c>
      <c r="K300" s="13">
        <v>1.5876057659625076E-5</v>
      </c>
      <c r="L300" s="15" t="s">
        <v>440</v>
      </c>
    </row>
    <row r="301" spans="1:12" x14ac:dyDescent="0.25">
      <c r="A301" s="13" t="s">
        <v>81</v>
      </c>
      <c r="B301" s="13" t="s">
        <v>462</v>
      </c>
      <c r="C301" s="14">
        <v>42582</v>
      </c>
      <c r="D301" s="14" t="s">
        <v>516</v>
      </c>
      <c r="E301" s="14" t="s">
        <v>156</v>
      </c>
      <c r="F301" s="13">
        <v>35.979423522949219</v>
      </c>
      <c r="G301" s="13">
        <v>35.876781463623047</v>
      </c>
      <c r="H301" s="13">
        <v>9.0728111565113068E-2</v>
      </c>
      <c r="I301" s="13">
        <v>2.4894438683986664E-4</v>
      </c>
      <c r="J301" s="13">
        <v>2.6686766068451107E-4</v>
      </c>
      <c r="K301" s="13">
        <v>1.5876057659625076E-5</v>
      </c>
      <c r="L301" s="15" t="s">
        <v>440</v>
      </c>
    </row>
    <row r="302" spans="1:12" x14ac:dyDescent="0.25">
      <c r="A302" s="13" t="s">
        <v>82</v>
      </c>
      <c r="B302" s="13" t="s">
        <v>463</v>
      </c>
      <c r="C302" s="14">
        <v>42583</v>
      </c>
      <c r="D302" s="14" t="s">
        <v>516</v>
      </c>
      <c r="E302" s="14" t="s">
        <v>156</v>
      </c>
      <c r="F302" s="13">
        <v>32.517993927001953</v>
      </c>
      <c r="G302" s="13">
        <v>32.607234954833984</v>
      </c>
      <c r="H302" s="13">
        <v>7.7282808721065521E-2</v>
      </c>
      <c r="I302" s="13">
        <v>2.4928092025220394E-3</v>
      </c>
      <c r="J302" s="13">
        <v>2.3511473555117846E-3</v>
      </c>
      <c r="K302" s="13">
        <v>1.226827735081315E-4</v>
      </c>
      <c r="L302" s="15" t="s">
        <v>440</v>
      </c>
    </row>
    <row r="303" spans="1:12" x14ac:dyDescent="0.25">
      <c r="A303" s="13" t="s">
        <v>84</v>
      </c>
      <c r="B303" s="13" t="s">
        <v>463</v>
      </c>
      <c r="C303" s="14">
        <v>42583</v>
      </c>
      <c r="D303" s="14" t="s">
        <v>516</v>
      </c>
      <c r="E303" s="14" t="s">
        <v>156</v>
      </c>
      <c r="F303" s="13">
        <v>32.651809692382813</v>
      </c>
      <c r="G303" s="13">
        <v>32.607234954833984</v>
      </c>
      <c r="H303" s="13">
        <v>7.7282808721065521E-2</v>
      </c>
      <c r="I303" s="13">
        <v>2.2803801111876965E-3</v>
      </c>
      <c r="J303" s="13">
        <v>2.3511473555117846E-3</v>
      </c>
      <c r="K303" s="13">
        <v>1.226827735081315E-4</v>
      </c>
      <c r="L303" s="15" t="s">
        <v>440</v>
      </c>
    </row>
    <row r="304" spans="1:12" x14ac:dyDescent="0.25">
      <c r="A304" s="13" t="s">
        <v>85</v>
      </c>
      <c r="B304" s="13" t="s">
        <v>463</v>
      </c>
      <c r="C304" s="14">
        <v>42583</v>
      </c>
      <c r="D304" s="14" t="s">
        <v>516</v>
      </c>
      <c r="E304" s="14" t="s">
        <v>156</v>
      </c>
      <c r="F304" s="13">
        <v>32.651893615722656</v>
      </c>
      <c r="G304" s="13">
        <v>32.607234954833984</v>
      </c>
      <c r="H304" s="13">
        <v>7.7282808721065521E-2</v>
      </c>
      <c r="I304" s="13">
        <v>2.2802527528256178E-3</v>
      </c>
      <c r="J304" s="13">
        <v>2.3511473555117846E-3</v>
      </c>
      <c r="K304" s="13">
        <v>1.226827735081315E-4</v>
      </c>
      <c r="L304" s="15" t="s">
        <v>440</v>
      </c>
    </row>
    <row r="305" spans="1:12" x14ac:dyDescent="0.25">
      <c r="A305" s="13" t="s">
        <v>86</v>
      </c>
      <c r="B305" s="13" t="s">
        <v>464</v>
      </c>
      <c r="C305" s="14">
        <v>42583</v>
      </c>
      <c r="D305" s="14" t="s">
        <v>516</v>
      </c>
      <c r="E305" s="14" t="s">
        <v>156</v>
      </c>
      <c r="F305" s="13">
        <v>33.515659332275391</v>
      </c>
      <c r="G305" s="13">
        <v>33.394725799560547</v>
      </c>
      <c r="H305" s="13">
        <v>0.10516735911369324</v>
      </c>
      <c r="I305" s="13">
        <v>1.2832061620429158E-3</v>
      </c>
      <c r="J305" s="13">
        <v>1.3930123532190919E-3</v>
      </c>
      <c r="K305" s="13">
        <v>9.5538438472431153E-5</v>
      </c>
      <c r="L305" s="15" t="s">
        <v>440</v>
      </c>
    </row>
    <row r="306" spans="1:12" x14ac:dyDescent="0.25">
      <c r="A306" s="13" t="s">
        <v>88</v>
      </c>
      <c r="B306" s="13" t="s">
        <v>464</v>
      </c>
      <c r="C306" s="14">
        <v>42583</v>
      </c>
      <c r="D306" s="14" t="s">
        <v>516</v>
      </c>
      <c r="E306" s="14" t="s">
        <v>156</v>
      </c>
      <c r="F306" s="13">
        <v>33.343795776367188</v>
      </c>
      <c r="G306" s="13">
        <v>33.394725799560547</v>
      </c>
      <c r="H306" s="13">
        <v>0.10516735911369324</v>
      </c>
      <c r="I306" s="13">
        <v>1.4387210831046104E-3</v>
      </c>
      <c r="J306" s="13">
        <v>1.3930123532190919E-3</v>
      </c>
      <c r="K306" s="13">
        <v>9.5538438472431153E-5</v>
      </c>
      <c r="L306" s="15" t="s">
        <v>440</v>
      </c>
    </row>
    <row r="307" spans="1:12" x14ac:dyDescent="0.25">
      <c r="A307" s="13" t="s">
        <v>89</v>
      </c>
      <c r="B307" s="13" t="s">
        <v>464</v>
      </c>
      <c r="C307" s="14">
        <v>42583</v>
      </c>
      <c r="D307" s="14" t="s">
        <v>516</v>
      </c>
      <c r="E307" s="14" t="s">
        <v>156</v>
      </c>
      <c r="F307" s="13">
        <v>33.324714660644531</v>
      </c>
      <c r="G307" s="13">
        <v>33.394725799560547</v>
      </c>
      <c r="H307" s="13">
        <v>0.10516735911369324</v>
      </c>
      <c r="I307" s="13">
        <v>1.4571099309250712E-3</v>
      </c>
      <c r="J307" s="13">
        <v>1.3930123532190919E-3</v>
      </c>
      <c r="K307" s="13">
        <v>9.5538438472431153E-5</v>
      </c>
      <c r="L307" s="15" t="s">
        <v>440</v>
      </c>
    </row>
    <row r="308" spans="1:12" x14ac:dyDescent="0.25">
      <c r="A308" s="13" t="s">
        <v>231</v>
      </c>
      <c r="B308" s="13" t="s">
        <v>465</v>
      </c>
      <c r="C308" s="14">
        <v>42584</v>
      </c>
      <c r="D308" s="14" t="s">
        <v>516</v>
      </c>
      <c r="E308" s="14" t="s">
        <v>156</v>
      </c>
      <c r="F308" s="13">
        <v>33.99700927734375</v>
      </c>
      <c r="G308" s="13">
        <v>33.798923492431641</v>
      </c>
      <c r="H308" s="13">
        <v>0.18333746492862701</v>
      </c>
      <c r="I308" s="13">
        <v>1.9828362856060266E-3</v>
      </c>
      <c r="J308" s="13">
        <v>2.2308418992906809E-3</v>
      </c>
      <c r="K308" s="13">
        <v>2.3201228759717196E-4</v>
      </c>
      <c r="L308" s="16" t="s">
        <v>466</v>
      </c>
    </row>
    <row r="309" spans="1:12" x14ac:dyDescent="0.25">
      <c r="A309" s="13" t="s">
        <v>162</v>
      </c>
      <c r="B309" s="13" t="s">
        <v>465</v>
      </c>
      <c r="C309" s="14">
        <v>42584</v>
      </c>
      <c r="D309" s="14" t="s">
        <v>516</v>
      </c>
      <c r="E309" s="14" t="s">
        <v>156</v>
      </c>
      <c r="F309" s="13">
        <v>33.764560699462891</v>
      </c>
      <c r="G309" s="13">
        <v>33.798923492431641</v>
      </c>
      <c r="H309" s="13">
        <v>0.18333746492862701</v>
      </c>
      <c r="I309" s="13">
        <v>2.2670978214591742E-3</v>
      </c>
      <c r="J309" s="13">
        <v>2.2308418992906809E-3</v>
      </c>
      <c r="K309" s="13">
        <v>2.3201228759717196E-4</v>
      </c>
      <c r="L309" s="16" t="s">
        <v>466</v>
      </c>
    </row>
    <row r="310" spans="1:12" x14ac:dyDescent="0.25">
      <c r="A310" s="13" t="s">
        <v>229</v>
      </c>
      <c r="B310" s="13" t="s">
        <v>465</v>
      </c>
      <c r="C310" s="14">
        <v>42584</v>
      </c>
      <c r="D310" s="14" t="s">
        <v>516</v>
      </c>
      <c r="E310" s="14" t="s">
        <v>156</v>
      </c>
      <c r="F310" s="13">
        <v>33.635196685791016</v>
      </c>
      <c r="G310" s="13">
        <v>33.798923492431641</v>
      </c>
      <c r="H310" s="13">
        <v>0.18333746492862701</v>
      </c>
      <c r="I310" s="13">
        <v>2.4425920564681292E-3</v>
      </c>
      <c r="J310" s="13">
        <v>2.2308418992906809E-3</v>
      </c>
      <c r="K310" s="13">
        <v>2.3201228759717196E-4</v>
      </c>
      <c r="L310" s="16" t="s">
        <v>466</v>
      </c>
    </row>
    <row r="311" spans="1:12" x14ac:dyDescent="0.25">
      <c r="A311" s="13" t="s">
        <v>237</v>
      </c>
      <c r="B311" s="13" t="s">
        <v>467</v>
      </c>
      <c r="C311" s="14">
        <v>42584</v>
      </c>
      <c r="D311" s="14" t="s">
        <v>516</v>
      </c>
      <c r="E311" s="14" t="s">
        <v>156</v>
      </c>
      <c r="F311" s="13">
        <v>34.299449920654297</v>
      </c>
      <c r="G311" s="13">
        <v>34.477603912353516</v>
      </c>
      <c r="H311" s="13">
        <v>0.16121847927570343</v>
      </c>
      <c r="I311" s="13">
        <v>1.6656508669257164E-3</v>
      </c>
      <c r="J311" s="13">
        <v>1.5074884286150336E-3</v>
      </c>
      <c r="K311" s="13">
        <v>1.4227881911210716E-4</v>
      </c>
      <c r="L311" s="16" t="s">
        <v>466</v>
      </c>
    </row>
    <row r="312" spans="1:12" x14ac:dyDescent="0.25">
      <c r="A312" s="13" t="s">
        <v>164</v>
      </c>
      <c r="B312" s="13" t="s">
        <v>467</v>
      </c>
      <c r="C312" s="14">
        <v>42584</v>
      </c>
      <c r="D312" s="14" t="s">
        <v>516</v>
      </c>
      <c r="E312" s="14" t="s">
        <v>156</v>
      </c>
      <c r="F312" s="13">
        <v>34.519912719726563</v>
      </c>
      <c r="G312" s="13">
        <v>34.477603912353516</v>
      </c>
      <c r="H312" s="13">
        <v>0.16121847927570343</v>
      </c>
      <c r="I312" s="13">
        <v>1.4669004594907165E-3</v>
      </c>
      <c r="J312" s="13">
        <v>1.5074884286150336E-3</v>
      </c>
      <c r="K312" s="13">
        <v>1.4227881911210716E-4</v>
      </c>
      <c r="L312" s="16" t="s">
        <v>466</v>
      </c>
    </row>
    <row r="313" spans="1:12" x14ac:dyDescent="0.25">
      <c r="A313" s="13" t="s">
        <v>239</v>
      </c>
      <c r="B313" s="13" t="s">
        <v>467</v>
      </c>
      <c r="C313" s="14">
        <v>42584</v>
      </c>
      <c r="D313" s="14" t="s">
        <v>516</v>
      </c>
      <c r="E313" s="14" t="s">
        <v>156</v>
      </c>
      <c r="F313" s="13">
        <v>34.613449096679688</v>
      </c>
      <c r="G313" s="13">
        <v>34.477603912353516</v>
      </c>
      <c r="H313" s="13">
        <v>0.16121847927570343</v>
      </c>
      <c r="I313" s="13">
        <v>1.3899138430133462E-3</v>
      </c>
      <c r="J313" s="13">
        <v>1.5074884286150336E-3</v>
      </c>
      <c r="K313" s="13">
        <v>1.4227881911210716E-4</v>
      </c>
      <c r="L313" s="16" t="s">
        <v>466</v>
      </c>
    </row>
    <row r="314" spans="1:12" x14ac:dyDescent="0.25">
      <c r="A314" s="13" t="s">
        <v>244</v>
      </c>
      <c r="B314" s="13" t="s">
        <v>468</v>
      </c>
      <c r="C314" s="14">
        <v>42585</v>
      </c>
      <c r="D314" s="14" t="s">
        <v>516</v>
      </c>
      <c r="E314" s="14" t="s">
        <v>156</v>
      </c>
      <c r="F314" s="13">
        <v>34.370349884033203</v>
      </c>
      <c r="G314" s="13">
        <v>34.293277740478516</v>
      </c>
      <c r="H314" s="13">
        <v>0.12468577176332474</v>
      </c>
      <c r="I314" s="13">
        <v>1.5989586245268583E-3</v>
      </c>
      <c r="J314" s="13">
        <v>1.6745012253522873E-3</v>
      </c>
      <c r="K314" s="13">
        <v>1.2270336446817964E-4</v>
      </c>
      <c r="L314" s="16" t="s">
        <v>466</v>
      </c>
    </row>
    <row r="315" spans="1:12" x14ac:dyDescent="0.25">
      <c r="A315" s="13" t="s">
        <v>166</v>
      </c>
      <c r="B315" s="13" t="s">
        <v>468</v>
      </c>
      <c r="C315" s="14">
        <v>42585</v>
      </c>
      <c r="D315" s="14" t="s">
        <v>516</v>
      </c>
      <c r="E315" s="14" t="s">
        <v>156</v>
      </c>
      <c r="F315" s="13">
        <v>34.149429321289063</v>
      </c>
      <c r="G315" s="13">
        <v>34.293277740478516</v>
      </c>
      <c r="H315" s="13">
        <v>0.12468577176332474</v>
      </c>
      <c r="I315" s="13">
        <v>1.8160805338993669E-3</v>
      </c>
      <c r="J315" s="13">
        <v>1.6745012253522873E-3</v>
      </c>
      <c r="K315" s="13">
        <v>1.2270336446817964E-4</v>
      </c>
      <c r="L315" s="16" t="s">
        <v>466</v>
      </c>
    </row>
    <row r="316" spans="1:12" x14ac:dyDescent="0.25">
      <c r="A316" s="13" t="s">
        <v>246</v>
      </c>
      <c r="B316" s="13" t="s">
        <v>468</v>
      </c>
      <c r="C316" s="14">
        <v>42585</v>
      </c>
      <c r="D316" s="14" t="s">
        <v>516</v>
      </c>
      <c r="E316" s="14" t="s">
        <v>156</v>
      </c>
      <c r="F316" s="13">
        <v>34.360065460205078</v>
      </c>
      <c r="G316" s="13">
        <v>34.293277740478516</v>
      </c>
      <c r="H316" s="13">
        <v>0.12468577176332474</v>
      </c>
      <c r="I316" s="13">
        <v>1.6084645176306367E-3</v>
      </c>
      <c r="J316" s="13">
        <v>1.6745012253522873E-3</v>
      </c>
      <c r="K316" s="13">
        <v>1.2270336446817964E-4</v>
      </c>
      <c r="L316" s="16" t="s">
        <v>466</v>
      </c>
    </row>
    <row r="317" spans="1:12" x14ac:dyDescent="0.25">
      <c r="A317" s="13" t="s">
        <v>251</v>
      </c>
      <c r="B317" s="13" t="s">
        <v>469</v>
      </c>
      <c r="C317" s="14">
        <v>42585</v>
      </c>
      <c r="D317" s="14" t="s">
        <v>516</v>
      </c>
      <c r="E317" s="14" t="s">
        <v>156</v>
      </c>
      <c r="F317" s="13">
        <v>33.978996276855469</v>
      </c>
      <c r="G317" s="13">
        <v>33.879371643066406</v>
      </c>
      <c r="H317" s="13">
        <v>0.12007740885019302</v>
      </c>
      <c r="I317" s="13">
        <v>2.0035288762301207E-3</v>
      </c>
      <c r="J317" s="13">
        <v>2.1253556478768587E-3</v>
      </c>
      <c r="K317" s="13">
        <v>1.4895801723469049E-4</v>
      </c>
      <c r="L317" s="16" t="s">
        <v>466</v>
      </c>
    </row>
    <row r="318" spans="1:12" x14ac:dyDescent="0.25">
      <c r="A318" s="13" t="s">
        <v>168</v>
      </c>
      <c r="B318" s="13" t="s">
        <v>469</v>
      </c>
      <c r="C318" s="14">
        <v>42585</v>
      </c>
      <c r="D318" s="14" t="s">
        <v>516</v>
      </c>
      <c r="E318" s="14" t="s">
        <v>156</v>
      </c>
      <c r="F318" s="13">
        <v>33.913074493408203</v>
      </c>
      <c r="G318" s="13">
        <v>33.879371643066406</v>
      </c>
      <c r="H318" s="13">
        <v>0.12007740885019302</v>
      </c>
      <c r="I318" s="13">
        <v>2.0811159629374743E-3</v>
      </c>
      <c r="J318" s="13">
        <v>2.1253556478768587E-3</v>
      </c>
      <c r="K318" s="13">
        <v>1.4895801723469049E-4</v>
      </c>
      <c r="L318" s="16" t="s">
        <v>466</v>
      </c>
    </row>
    <row r="319" spans="1:12" x14ac:dyDescent="0.25">
      <c r="A319" s="13" t="s">
        <v>253</v>
      </c>
      <c r="B319" s="13" t="s">
        <v>469</v>
      </c>
      <c r="C319" s="14">
        <v>42585</v>
      </c>
      <c r="D319" s="14" t="s">
        <v>516</v>
      </c>
      <c r="E319" s="14" t="s">
        <v>156</v>
      </c>
      <c r="F319" s="13">
        <v>33.746044158935547</v>
      </c>
      <c r="G319" s="13">
        <v>33.879371643066406</v>
      </c>
      <c r="H319" s="13">
        <v>0.12007740885019302</v>
      </c>
      <c r="I319" s="13">
        <v>2.2914221044629812E-3</v>
      </c>
      <c r="J319" s="13">
        <v>2.1253556478768587E-3</v>
      </c>
      <c r="K319" s="13">
        <v>1.4895801723469049E-4</v>
      </c>
      <c r="L319" s="16" t="s">
        <v>466</v>
      </c>
    </row>
    <row r="320" spans="1:12" x14ac:dyDescent="0.25">
      <c r="A320" s="13" t="s">
        <v>110</v>
      </c>
      <c r="B320" s="13" t="s">
        <v>470</v>
      </c>
      <c r="C320" s="14">
        <v>42586</v>
      </c>
      <c r="D320" s="14" t="s">
        <v>516</v>
      </c>
      <c r="E320" s="14" t="s">
        <v>156</v>
      </c>
      <c r="F320" s="13">
        <v>30.300334930419922</v>
      </c>
      <c r="G320" s="13">
        <v>30.325096130371094</v>
      </c>
      <c r="H320" s="13">
        <v>2.1854935213923454E-2</v>
      </c>
      <c r="I320" s="13">
        <v>1.6695097088813782E-2</v>
      </c>
      <c r="J320" s="13">
        <v>1.6459403559565544E-2</v>
      </c>
      <c r="K320" s="13">
        <v>2.0794957526959479E-4</v>
      </c>
      <c r="L320" s="16" t="s">
        <v>466</v>
      </c>
    </row>
    <row r="321" spans="1:12" x14ac:dyDescent="0.25">
      <c r="A321" s="13" t="s">
        <v>112</v>
      </c>
      <c r="B321" s="13" t="s">
        <v>470</v>
      </c>
      <c r="C321" s="14">
        <v>42586</v>
      </c>
      <c r="D321" s="14" t="s">
        <v>516</v>
      </c>
      <c r="E321" s="14" t="s">
        <v>156</v>
      </c>
      <c r="F321" s="13">
        <v>30.333257675170898</v>
      </c>
      <c r="G321" s="13">
        <v>30.325096130371094</v>
      </c>
      <c r="H321" s="13">
        <v>2.1854935213923454E-2</v>
      </c>
      <c r="I321" s="13">
        <v>1.6381291672587395E-2</v>
      </c>
      <c r="J321" s="13">
        <v>1.6459403559565544E-2</v>
      </c>
      <c r="K321" s="13">
        <v>2.0794957526959479E-4</v>
      </c>
      <c r="L321" s="16" t="s">
        <v>466</v>
      </c>
    </row>
    <row r="322" spans="1:12" x14ac:dyDescent="0.25">
      <c r="A322" s="13" t="s">
        <v>113</v>
      </c>
      <c r="B322" s="13" t="s">
        <v>470</v>
      </c>
      <c r="C322" s="14">
        <v>42586</v>
      </c>
      <c r="D322" s="14" t="s">
        <v>516</v>
      </c>
      <c r="E322" s="14" t="s">
        <v>156</v>
      </c>
      <c r="F322" s="13">
        <v>30.341695785522461</v>
      </c>
      <c r="G322" s="13">
        <v>30.325096130371094</v>
      </c>
      <c r="H322" s="13">
        <v>2.1854935213923454E-2</v>
      </c>
      <c r="I322" s="13">
        <v>1.6301818192005157E-2</v>
      </c>
      <c r="J322" s="13">
        <v>1.6459403559565544E-2</v>
      </c>
      <c r="K322" s="13">
        <v>2.0794957526959479E-4</v>
      </c>
      <c r="L322" s="16" t="s">
        <v>466</v>
      </c>
    </row>
    <row r="323" spans="1:12" x14ac:dyDescent="0.25">
      <c r="A323" s="13" t="s">
        <v>114</v>
      </c>
      <c r="B323" s="13" t="s">
        <v>471</v>
      </c>
      <c r="C323" s="14">
        <v>42586</v>
      </c>
      <c r="D323" s="14" t="s">
        <v>516</v>
      </c>
      <c r="E323" s="14" t="s">
        <v>156</v>
      </c>
      <c r="F323" s="13">
        <v>30.603002548217773</v>
      </c>
      <c r="G323" s="13">
        <v>30.757972717285156</v>
      </c>
      <c r="H323" s="13">
        <v>0.13444729149341583</v>
      </c>
      <c r="I323" s="13">
        <v>1.4022622257471085E-2</v>
      </c>
      <c r="J323" s="13">
        <v>1.2850530445575714E-2</v>
      </c>
      <c r="K323" s="13">
        <v>1.0166491847485304E-3</v>
      </c>
      <c r="L323" s="16" t="s">
        <v>466</v>
      </c>
    </row>
    <row r="324" spans="1:12" x14ac:dyDescent="0.25">
      <c r="A324" s="13" t="s">
        <v>116</v>
      </c>
      <c r="B324" s="13" t="s">
        <v>471</v>
      </c>
      <c r="C324" s="14">
        <v>42586</v>
      </c>
      <c r="D324" s="14" t="s">
        <v>516</v>
      </c>
      <c r="E324" s="14" t="s">
        <v>156</v>
      </c>
      <c r="F324" s="13">
        <v>30.843490600585938</v>
      </c>
      <c r="G324" s="13">
        <v>30.757972717285156</v>
      </c>
      <c r="H324" s="13">
        <v>0.13444729149341583</v>
      </c>
      <c r="I324" s="13">
        <v>1.2207689695060253E-2</v>
      </c>
      <c r="J324" s="13">
        <v>1.2850530445575714E-2</v>
      </c>
      <c r="K324" s="13">
        <v>1.0166491847485304E-3</v>
      </c>
      <c r="L324" s="16" t="s">
        <v>466</v>
      </c>
    </row>
    <row r="325" spans="1:12" x14ac:dyDescent="0.25">
      <c r="A325" s="13" t="s">
        <v>117</v>
      </c>
      <c r="B325" s="13" t="s">
        <v>471</v>
      </c>
      <c r="C325" s="14">
        <v>42586</v>
      </c>
      <c r="D325" s="14" t="s">
        <v>516</v>
      </c>
      <c r="E325" s="14" t="s">
        <v>156</v>
      </c>
      <c r="F325" s="13">
        <v>30.827421188354492</v>
      </c>
      <c r="G325" s="13">
        <v>30.757972717285156</v>
      </c>
      <c r="H325" s="13">
        <v>0.13444729149341583</v>
      </c>
      <c r="I325" s="13">
        <v>1.232127845287323E-2</v>
      </c>
      <c r="J325" s="13">
        <v>1.2850530445575714E-2</v>
      </c>
      <c r="K325" s="13">
        <v>1.0166491847485304E-3</v>
      </c>
      <c r="L325" s="16" t="s">
        <v>466</v>
      </c>
    </row>
    <row r="326" spans="1:12" x14ac:dyDescent="0.25">
      <c r="A326" s="13" t="s">
        <v>118</v>
      </c>
      <c r="B326" s="13" t="s">
        <v>472</v>
      </c>
      <c r="C326" s="14">
        <v>42587</v>
      </c>
      <c r="D326" s="14" t="s">
        <v>516</v>
      </c>
      <c r="E326" s="14" t="s">
        <v>156</v>
      </c>
      <c r="F326" s="13">
        <v>33.177669525146484</v>
      </c>
      <c r="G326" s="13">
        <v>33.103069305419922</v>
      </c>
      <c r="H326" s="13">
        <v>6.7558169364929199E-2</v>
      </c>
      <c r="I326" s="13">
        <v>3.1796039547771215E-3</v>
      </c>
      <c r="J326" s="13">
        <v>3.3209726680070162E-3</v>
      </c>
      <c r="K326" s="13">
        <v>1.2836737732868642E-4</v>
      </c>
      <c r="L326" s="16" t="s">
        <v>466</v>
      </c>
    </row>
    <row r="327" spans="1:12" x14ac:dyDescent="0.25">
      <c r="A327" s="13" t="s">
        <v>120</v>
      </c>
      <c r="B327" s="13" t="s">
        <v>472</v>
      </c>
      <c r="C327" s="14">
        <v>42587</v>
      </c>
      <c r="D327" s="14" t="s">
        <v>516</v>
      </c>
      <c r="E327" s="14" t="s">
        <v>156</v>
      </c>
      <c r="F327" s="13">
        <v>33.0460205078125</v>
      </c>
      <c r="G327" s="13">
        <v>33.103069305419922</v>
      </c>
      <c r="H327" s="13">
        <v>6.7558169364929199E-2</v>
      </c>
      <c r="I327" s="13">
        <v>3.430248936638236E-3</v>
      </c>
      <c r="J327" s="13">
        <v>3.3209726680070162E-3</v>
      </c>
      <c r="K327" s="13">
        <v>1.2836737732868642E-4</v>
      </c>
      <c r="L327" s="16" t="s">
        <v>466</v>
      </c>
    </row>
    <row r="328" spans="1:12" x14ac:dyDescent="0.25">
      <c r="A328" s="13" t="s">
        <v>121</v>
      </c>
      <c r="B328" s="13" t="s">
        <v>472</v>
      </c>
      <c r="C328" s="14">
        <v>42587</v>
      </c>
      <c r="D328" s="14" t="s">
        <v>516</v>
      </c>
      <c r="E328" s="14" t="s">
        <v>156</v>
      </c>
      <c r="F328" s="13">
        <v>33.085506439208984</v>
      </c>
      <c r="G328" s="13">
        <v>33.103069305419922</v>
      </c>
      <c r="H328" s="13">
        <v>6.7558169364929199E-2</v>
      </c>
      <c r="I328" s="13">
        <v>3.3530655782669783E-3</v>
      </c>
      <c r="J328" s="13">
        <v>3.3209726680070162E-3</v>
      </c>
      <c r="K328" s="13">
        <v>1.2836737732868642E-4</v>
      </c>
      <c r="L328" s="16" t="s">
        <v>466</v>
      </c>
    </row>
    <row r="329" spans="1:12" x14ac:dyDescent="0.25">
      <c r="A329" s="13" t="s">
        <v>130</v>
      </c>
      <c r="B329" s="13" t="s">
        <v>473</v>
      </c>
      <c r="C329" s="14">
        <v>42587</v>
      </c>
      <c r="D329" s="14" t="s">
        <v>516</v>
      </c>
      <c r="E329" s="14" t="s">
        <v>156</v>
      </c>
      <c r="F329" s="13">
        <v>33.940402984619141</v>
      </c>
      <c r="G329" s="13">
        <v>33.809310913085938</v>
      </c>
      <c r="H329" s="13">
        <v>0.11354579031467438</v>
      </c>
      <c r="I329" s="13">
        <v>2.0485934801399708E-3</v>
      </c>
      <c r="J329" s="13">
        <v>2.2124850656837225E-3</v>
      </c>
      <c r="K329" s="13">
        <v>1.4196075790096074E-4</v>
      </c>
      <c r="L329" s="16" t="s">
        <v>466</v>
      </c>
    </row>
    <row r="330" spans="1:12" x14ac:dyDescent="0.25">
      <c r="A330" s="13" t="s">
        <v>131</v>
      </c>
      <c r="B330" s="13" t="s">
        <v>473</v>
      </c>
      <c r="C330" s="14">
        <v>42587</v>
      </c>
      <c r="D330" s="14" t="s">
        <v>516</v>
      </c>
      <c r="E330" s="14" t="s">
        <v>156</v>
      </c>
      <c r="F330" s="13">
        <v>33.745841979980469</v>
      </c>
      <c r="G330" s="13">
        <v>33.809310913085938</v>
      </c>
      <c r="H330" s="13">
        <v>0.11354579031467438</v>
      </c>
      <c r="I330" s="13">
        <v>2.2916891612112522E-3</v>
      </c>
      <c r="J330" s="13">
        <v>2.2124850656837225E-3</v>
      </c>
      <c r="K330" s="13">
        <v>1.4196075790096074E-4</v>
      </c>
      <c r="L330" s="16" t="s">
        <v>466</v>
      </c>
    </row>
    <row r="331" spans="1:12" x14ac:dyDescent="0.25">
      <c r="A331" s="13" t="s">
        <v>132</v>
      </c>
      <c r="B331" s="13" t="s">
        <v>473</v>
      </c>
      <c r="C331" s="14">
        <v>42587</v>
      </c>
      <c r="D331" s="14" t="s">
        <v>516</v>
      </c>
      <c r="E331" s="14" t="s">
        <v>156</v>
      </c>
      <c r="F331" s="13">
        <v>33.741695404052734</v>
      </c>
      <c r="G331" s="13">
        <v>33.809310913085938</v>
      </c>
      <c r="H331" s="13">
        <v>0.11354579031467438</v>
      </c>
      <c r="I331" s="13">
        <v>2.2971725556999445E-3</v>
      </c>
      <c r="J331" s="13">
        <v>2.2124850656837225E-3</v>
      </c>
      <c r="K331" s="13">
        <v>1.4196075790096074E-4</v>
      </c>
      <c r="L331" s="16" t="s">
        <v>466</v>
      </c>
    </row>
    <row r="332" spans="1:12" x14ac:dyDescent="0.25">
      <c r="A332" s="13" t="s">
        <v>13</v>
      </c>
      <c r="B332" s="13" t="s">
        <v>474</v>
      </c>
      <c r="C332" s="14">
        <v>42588</v>
      </c>
      <c r="D332" s="14" t="s">
        <v>516</v>
      </c>
      <c r="E332" s="14" t="s">
        <v>156</v>
      </c>
      <c r="F332" s="13">
        <v>31.684320449829102</v>
      </c>
      <c r="G332" s="13">
        <v>31.595243453979492</v>
      </c>
      <c r="H332" s="13">
        <v>0.15455080568790436</v>
      </c>
      <c r="I332" s="13">
        <v>7.5191403739154339E-3</v>
      </c>
      <c r="J332" s="13">
        <v>7.9365568235516548E-3</v>
      </c>
      <c r="K332" s="13">
        <v>7.2413880843669176E-4</v>
      </c>
      <c r="L332" s="16" t="s">
        <v>466</v>
      </c>
    </row>
    <row r="333" spans="1:12" x14ac:dyDescent="0.25">
      <c r="A333" s="13" t="s">
        <v>18</v>
      </c>
      <c r="B333" s="13" t="s">
        <v>474</v>
      </c>
      <c r="C333" s="14">
        <v>42588</v>
      </c>
      <c r="D333" s="14" t="s">
        <v>516</v>
      </c>
      <c r="E333" s="14" t="s">
        <v>156</v>
      </c>
      <c r="F333" s="13">
        <v>31.684627532958984</v>
      </c>
      <c r="G333" s="13">
        <v>31.595243453979492</v>
      </c>
      <c r="H333" s="13">
        <v>0.15455080568790436</v>
      </c>
      <c r="I333" s="13">
        <v>7.5178095139563084E-3</v>
      </c>
      <c r="J333" s="13">
        <v>7.9365568235516548E-3</v>
      </c>
      <c r="K333" s="13">
        <v>7.2413880843669176E-4</v>
      </c>
      <c r="L333" s="16" t="s">
        <v>466</v>
      </c>
    </row>
    <row r="334" spans="1:12" x14ac:dyDescent="0.25">
      <c r="A334" s="13" t="s">
        <v>19</v>
      </c>
      <c r="B334" s="13" t="s">
        <v>474</v>
      </c>
      <c r="C334" s="14">
        <v>42588</v>
      </c>
      <c r="D334" s="14" t="s">
        <v>516</v>
      </c>
      <c r="E334" s="14" t="s">
        <v>156</v>
      </c>
      <c r="F334" s="13">
        <v>31.416784286499023</v>
      </c>
      <c r="G334" s="13">
        <v>31.595243453979492</v>
      </c>
      <c r="H334" s="13">
        <v>0.15455080568790436</v>
      </c>
      <c r="I334" s="13">
        <v>8.7727196514606476E-3</v>
      </c>
      <c r="J334" s="13">
        <v>7.9365568235516548E-3</v>
      </c>
      <c r="K334" s="13">
        <v>7.2413880843669176E-4</v>
      </c>
      <c r="L334" s="16" t="s">
        <v>466</v>
      </c>
    </row>
    <row r="335" spans="1:12" x14ac:dyDescent="0.25">
      <c r="A335" s="13" t="s">
        <v>20</v>
      </c>
      <c r="B335" s="13" t="s">
        <v>475</v>
      </c>
      <c r="C335" s="14">
        <v>42588</v>
      </c>
      <c r="D335" s="14" t="s">
        <v>516</v>
      </c>
      <c r="E335" s="14" t="s">
        <v>156</v>
      </c>
      <c r="F335" s="13">
        <v>31.52031135559082</v>
      </c>
      <c r="G335" s="13">
        <v>31.591764450073242</v>
      </c>
      <c r="H335" s="13">
        <v>0.11833337694406509</v>
      </c>
      <c r="I335" s="13">
        <v>8.2645798102021217E-3</v>
      </c>
      <c r="J335" s="13">
        <v>7.943280041217804E-3</v>
      </c>
      <c r="K335" s="13">
        <v>5.3071515867486596E-4</v>
      </c>
      <c r="L335" s="16" t="s">
        <v>466</v>
      </c>
    </row>
    <row r="336" spans="1:12" x14ac:dyDescent="0.25">
      <c r="A336" s="13" t="s">
        <v>22</v>
      </c>
      <c r="B336" s="13" t="s">
        <v>475</v>
      </c>
      <c r="C336" s="14">
        <v>42588</v>
      </c>
      <c r="D336" s="14" t="s">
        <v>516</v>
      </c>
      <c r="E336" s="14" t="s">
        <v>156</v>
      </c>
      <c r="F336" s="13">
        <v>31.728355407714844</v>
      </c>
      <c r="G336" s="13">
        <v>31.591764450073242</v>
      </c>
      <c r="H336" s="13">
        <v>0.11833337694406509</v>
      </c>
      <c r="I336" s="13">
        <v>7.330708671361208E-3</v>
      </c>
      <c r="J336" s="13">
        <v>7.943280041217804E-3</v>
      </c>
      <c r="K336" s="13">
        <v>5.3071515867486596E-4</v>
      </c>
      <c r="L336" s="16" t="s">
        <v>466</v>
      </c>
    </row>
    <row r="337" spans="1:12" x14ac:dyDescent="0.25">
      <c r="A337" s="13" t="s">
        <v>23</v>
      </c>
      <c r="B337" s="13" t="s">
        <v>475</v>
      </c>
      <c r="C337" s="14">
        <v>42588</v>
      </c>
      <c r="D337" s="14" t="s">
        <v>516</v>
      </c>
      <c r="E337" s="14" t="s">
        <v>156</v>
      </c>
      <c r="F337" s="13">
        <v>31.526626586914063</v>
      </c>
      <c r="G337" s="13">
        <v>31.591764450073242</v>
      </c>
      <c r="H337" s="13">
        <v>0.11833337694406509</v>
      </c>
      <c r="I337" s="13">
        <v>8.2345530390739441E-3</v>
      </c>
      <c r="J337" s="13">
        <v>7.943280041217804E-3</v>
      </c>
      <c r="K337" s="13">
        <v>5.3071515867486596E-4</v>
      </c>
      <c r="L337" s="16" t="s">
        <v>466</v>
      </c>
    </row>
    <row r="338" spans="1:12" x14ac:dyDescent="0.25">
      <c r="A338" s="13" t="s">
        <v>24</v>
      </c>
      <c r="B338" s="13" t="s">
        <v>476</v>
      </c>
      <c r="C338" s="14">
        <v>42589</v>
      </c>
      <c r="D338" s="14" t="s">
        <v>516</v>
      </c>
      <c r="E338" s="14" t="s">
        <v>156</v>
      </c>
      <c r="F338" s="13">
        <v>31.729351043701172</v>
      </c>
      <c r="G338" s="13">
        <v>31.911367416381836</v>
      </c>
      <c r="H338" s="13">
        <v>0.17893783748149872</v>
      </c>
      <c r="I338" s="13">
        <v>7.3265032842755318E-3</v>
      </c>
      <c r="J338" s="13">
        <v>6.6203051246702671E-3</v>
      </c>
      <c r="K338" s="13">
        <v>6.8370695225894451E-4</v>
      </c>
      <c r="L338" s="16" t="s">
        <v>466</v>
      </c>
    </row>
    <row r="339" spans="1:12" x14ac:dyDescent="0.25">
      <c r="A339" s="13" t="s">
        <v>28</v>
      </c>
      <c r="B339" s="13" t="s">
        <v>476</v>
      </c>
      <c r="C339" s="14">
        <v>42589</v>
      </c>
      <c r="D339" s="14" t="s">
        <v>516</v>
      </c>
      <c r="E339" s="14" t="s">
        <v>156</v>
      </c>
      <c r="F339" s="13">
        <v>31.917692184448242</v>
      </c>
      <c r="G339" s="13">
        <v>31.911367416381836</v>
      </c>
      <c r="H339" s="13">
        <v>0.17893783748149872</v>
      </c>
      <c r="I339" s="13">
        <v>6.5728495828807354E-3</v>
      </c>
      <c r="J339" s="13">
        <v>6.6203051246702671E-3</v>
      </c>
      <c r="K339" s="13">
        <v>6.8370695225894451E-4</v>
      </c>
      <c r="L339" s="16" t="s">
        <v>466</v>
      </c>
    </row>
    <row r="340" spans="1:12" x14ac:dyDescent="0.25">
      <c r="A340" s="13" t="s">
        <v>29</v>
      </c>
      <c r="B340" s="13" t="s">
        <v>476</v>
      </c>
      <c r="C340" s="14">
        <v>42589</v>
      </c>
      <c r="D340" s="14" t="s">
        <v>516</v>
      </c>
      <c r="E340" s="14" t="s">
        <v>156</v>
      </c>
      <c r="F340" s="13">
        <v>32.087059020996094</v>
      </c>
      <c r="G340" s="13">
        <v>31.911367416381836</v>
      </c>
      <c r="H340" s="13">
        <v>0.17893783748149872</v>
      </c>
      <c r="I340" s="13">
        <v>5.9615620411932468E-3</v>
      </c>
      <c r="J340" s="13">
        <v>6.6203051246702671E-3</v>
      </c>
      <c r="K340" s="13">
        <v>6.8370695225894451E-4</v>
      </c>
      <c r="L340" s="16" t="s">
        <v>466</v>
      </c>
    </row>
    <row r="341" spans="1:12" x14ac:dyDescent="0.25">
      <c r="A341" s="13" t="s">
        <v>30</v>
      </c>
      <c r="B341" s="13" t="s">
        <v>477</v>
      </c>
      <c r="C341" s="14">
        <v>42589</v>
      </c>
      <c r="D341" s="14" t="s">
        <v>516</v>
      </c>
      <c r="E341" s="14" t="s">
        <v>156</v>
      </c>
      <c r="F341" s="13">
        <v>33.089218139648438</v>
      </c>
      <c r="G341" s="13">
        <v>32.865585327148438</v>
      </c>
      <c r="H341" s="13">
        <v>0.21269448101520538</v>
      </c>
      <c r="I341" s="13">
        <v>3.3459002152085304E-3</v>
      </c>
      <c r="J341" s="13">
        <v>3.8251467049121857E-3</v>
      </c>
      <c r="K341" s="13">
        <v>4.6325995936058462E-4</v>
      </c>
      <c r="L341" s="16" t="s">
        <v>466</v>
      </c>
    </row>
    <row r="342" spans="1:12" x14ac:dyDescent="0.25">
      <c r="A342" s="13" t="s">
        <v>32</v>
      </c>
      <c r="B342" s="13" t="s">
        <v>477</v>
      </c>
      <c r="C342" s="14">
        <v>42589</v>
      </c>
      <c r="D342" s="14" t="s">
        <v>516</v>
      </c>
      <c r="E342" s="14" t="s">
        <v>156</v>
      </c>
      <c r="F342" s="13">
        <v>32.841686248779297</v>
      </c>
      <c r="G342" s="13">
        <v>32.865585327148438</v>
      </c>
      <c r="H342" s="13">
        <v>0.21269448101520538</v>
      </c>
      <c r="I342" s="13">
        <v>3.8589742034673691E-3</v>
      </c>
      <c r="J342" s="13">
        <v>3.8251467049121857E-3</v>
      </c>
      <c r="K342" s="13">
        <v>4.6325995936058462E-4</v>
      </c>
      <c r="L342" s="16" t="s">
        <v>466</v>
      </c>
    </row>
    <row r="343" spans="1:12" x14ac:dyDescent="0.25">
      <c r="A343" s="13" t="s">
        <v>33</v>
      </c>
      <c r="B343" s="13" t="s">
        <v>477</v>
      </c>
      <c r="C343" s="14">
        <v>42589</v>
      </c>
      <c r="D343" s="14" t="s">
        <v>516</v>
      </c>
      <c r="E343" s="14" t="s">
        <v>156</v>
      </c>
      <c r="F343" s="13">
        <v>32.665847778320313</v>
      </c>
      <c r="G343" s="13">
        <v>32.865585327148438</v>
      </c>
      <c r="H343" s="13">
        <v>0.21269448101520538</v>
      </c>
      <c r="I343" s="13">
        <v>4.2705656960606575E-3</v>
      </c>
      <c r="J343" s="13">
        <v>3.8251467049121857E-3</v>
      </c>
      <c r="K343" s="13">
        <v>4.6325995936058462E-4</v>
      </c>
      <c r="L343" s="16" t="s">
        <v>466</v>
      </c>
    </row>
    <row r="344" spans="1:12" x14ac:dyDescent="0.25">
      <c r="A344" s="13" t="s">
        <v>34</v>
      </c>
      <c r="B344" s="13" t="s">
        <v>478</v>
      </c>
      <c r="C344" s="14">
        <v>42590</v>
      </c>
      <c r="D344" s="14" t="s">
        <v>516</v>
      </c>
      <c r="E344" s="14" t="s">
        <v>156</v>
      </c>
      <c r="F344" s="13">
        <v>32.573318481445313</v>
      </c>
      <c r="G344" s="13">
        <v>32.475921630859375</v>
      </c>
      <c r="H344" s="13">
        <v>8.437705785036087E-2</v>
      </c>
      <c r="I344" s="13">
        <v>4.5044948346912861E-3</v>
      </c>
      <c r="J344" s="13">
        <v>4.7683077864348888E-3</v>
      </c>
      <c r="K344" s="13">
        <v>2.2855386487208307E-4</v>
      </c>
      <c r="L344" s="16" t="s">
        <v>466</v>
      </c>
    </row>
    <row r="345" spans="1:12" x14ac:dyDescent="0.25">
      <c r="A345" s="13" t="s">
        <v>36</v>
      </c>
      <c r="B345" s="13" t="s">
        <v>478</v>
      </c>
      <c r="C345" s="14">
        <v>42590</v>
      </c>
      <c r="D345" s="14" t="s">
        <v>516</v>
      </c>
      <c r="E345" s="14" t="s">
        <v>156</v>
      </c>
      <c r="F345" s="13">
        <v>32.425014495849609</v>
      </c>
      <c r="G345" s="13">
        <v>32.475921630859375</v>
      </c>
      <c r="H345" s="13">
        <v>8.437705785036087E-2</v>
      </c>
      <c r="I345" s="13">
        <v>4.9064522609114647E-3</v>
      </c>
      <c r="J345" s="13">
        <v>4.7683077864348888E-3</v>
      </c>
      <c r="K345" s="13">
        <v>2.2855386487208307E-4</v>
      </c>
      <c r="L345" s="16" t="s">
        <v>466</v>
      </c>
    </row>
    <row r="346" spans="1:12" x14ac:dyDescent="0.25">
      <c r="A346" s="13" t="s">
        <v>37</v>
      </c>
      <c r="B346" s="13" t="s">
        <v>478</v>
      </c>
      <c r="C346" s="14">
        <v>42590</v>
      </c>
      <c r="D346" s="14" t="s">
        <v>516</v>
      </c>
      <c r="E346" s="14" t="s">
        <v>156</v>
      </c>
      <c r="F346" s="13">
        <v>32.429431915283203</v>
      </c>
      <c r="G346" s="13">
        <v>32.475921630859375</v>
      </c>
      <c r="H346" s="13">
        <v>8.437705785036087E-2</v>
      </c>
      <c r="I346" s="13">
        <v>4.8939762637019157E-3</v>
      </c>
      <c r="J346" s="13">
        <v>4.7683077864348888E-3</v>
      </c>
      <c r="K346" s="13">
        <v>2.2855386487208307E-4</v>
      </c>
      <c r="L346" s="16" t="s">
        <v>466</v>
      </c>
    </row>
    <row r="347" spans="1:12" x14ac:dyDescent="0.25">
      <c r="A347" s="13" t="s">
        <v>38</v>
      </c>
      <c r="B347" s="13" t="s">
        <v>479</v>
      </c>
      <c r="C347" s="14">
        <v>42590</v>
      </c>
      <c r="D347" s="14" t="s">
        <v>516</v>
      </c>
      <c r="E347" s="14" t="s">
        <v>156</v>
      </c>
      <c r="F347" s="13">
        <v>34.578647613525391</v>
      </c>
      <c r="G347" s="13">
        <v>34.398880004882813</v>
      </c>
      <c r="H347" s="13">
        <v>0.15666717290878296</v>
      </c>
      <c r="I347" s="13">
        <v>1.4180741272866726E-3</v>
      </c>
      <c r="J347" s="13">
        <v>1.5770876780152321E-3</v>
      </c>
      <c r="K347" s="13">
        <v>1.3872422277927399E-4</v>
      </c>
      <c r="L347" s="16" t="s">
        <v>466</v>
      </c>
    </row>
    <row r="348" spans="1:12" x14ac:dyDescent="0.25">
      <c r="A348" s="13" t="s">
        <v>40</v>
      </c>
      <c r="B348" s="13" t="s">
        <v>479</v>
      </c>
      <c r="C348" s="14">
        <v>42590</v>
      </c>
      <c r="D348" s="14" t="s">
        <v>516</v>
      </c>
      <c r="E348" s="14" t="s">
        <v>156</v>
      </c>
      <c r="F348" s="13">
        <v>34.3265380859375</v>
      </c>
      <c r="G348" s="13">
        <v>34.398880004882813</v>
      </c>
      <c r="H348" s="13">
        <v>0.15666717290878296</v>
      </c>
      <c r="I348" s="13">
        <v>1.6398481093347073E-3</v>
      </c>
      <c r="J348" s="13">
        <v>1.5770876780152321E-3</v>
      </c>
      <c r="K348" s="13">
        <v>1.3872422277927399E-4</v>
      </c>
      <c r="L348" s="16" t="s">
        <v>466</v>
      </c>
    </row>
    <row r="349" spans="1:12" x14ac:dyDescent="0.25">
      <c r="A349" s="13" t="s">
        <v>41</v>
      </c>
      <c r="B349" s="13" t="s">
        <v>479</v>
      </c>
      <c r="C349" s="14">
        <v>42590</v>
      </c>
      <c r="D349" s="14" t="s">
        <v>516</v>
      </c>
      <c r="E349" s="14" t="s">
        <v>156</v>
      </c>
      <c r="F349" s="13">
        <v>34.291458129882813</v>
      </c>
      <c r="G349" s="13">
        <v>34.398880004882813</v>
      </c>
      <c r="H349" s="13">
        <v>0.15666717290878296</v>
      </c>
      <c r="I349" s="13">
        <v>1.6733406810089946E-3</v>
      </c>
      <c r="J349" s="13">
        <v>1.5770876780152321E-3</v>
      </c>
      <c r="K349" s="13">
        <v>1.3872422277927399E-4</v>
      </c>
      <c r="L349" s="16" t="s">
        <v>466</v>
      </c>
    </row>
    <row r="350" spans="1:12" x14ac:dyDescent="0.25">
      <c r="A350" s="13" t="s">
        <v>42</v>
      </c>
      <c r="B350" s="13" t="s">
        <v>480</v>
      </c>
      <c r="C350" s="14">
        <v>42591</v>
      </c>
      <c r="D350" s="14" t="s">
        <v>516</v>
      </c>
      <c r="E350" s="14" t="s">
        <v>156</v>
      </c>
      <c r="F350" s="13">
        <v>32.009433746337891</v>
      </c>
      <c r="G350" s="13">
        <v>32.055263519287109</v>
      </c>
      <c r="H350" s="13">
        <v>8.6611166596412659E-2</v>
      </c>
      <c r="I350" s="13">
        <v>6.2343357130885124E-3</v>
      </c>
      <c r="J350" s="13">
        <v>6.0768178664147854E-3</v>
      </c>
      <c r="K350" s="13">
        <v>2.9889828874729574E-4</v>
      </c>
      <c r="L350" s="16" t="s">
        <v>466</v>
      </c>
    </row>
    <row r="351" spans="1:12" x14ac:dyDescent="0.25">
      <c r="A351" s="13" t="s">
        <v>44</v>
      </c>
      <c r="B351" s="13" t="s">
        <v>480</v>
      </c>
      <c r="C351" s="14">
        <v>42591</v>
      </c>
      <c r="D351" s="14" t="s">
        <v>516</v>
      </c>
      <c r="E351" s="14" t="s">
        <v>156</v>
      </c>
      <c r="F351" s="13">
        <v>32.155158996582031</v>
      </c>
      <c r="G351" s="13">
        <v>32.055263519287109</v>
      </c>
      <c r="H351" s="13">
        <v>8.6611166596412659E-2</v>
      </c>
      <c r="I351" s="13">
        <v>5.7321055792272091E-3</v>
      </c>
      <c r="J351" s="13">
        <v>6.0768178664147854E-3</v>
      </c>
      <c r="K351" s="13">
        <v>2.9889828874729574E-4</v>
      </c>
      <c r="L351" s="16" t="s">
        <v>466</v>
      </c>
    </row>
    <row r="352" spans="1:12" x14ac:dyDescent="0.25">
      <c r="A352" s="13" t="s">
        <v>45</v>
      </c>
      <c r="B352" s="13" t="s">
        <v>480</v>
      </c>
      <c r="C352" s="14">
        <v>42591</v>
      </c>
      <c r="D352" s="14" t="s">
        <v>516</v>
      </c>
      <c r="E352" s="14" t="s">
        <v>156</v>
      </c>
      <c r="F352" s="13">
        <v>32.001194000244141</v>
      </c>
      <c r="G352" s="13">
        <v>32.055263519287109</v>
      </c>
      <c r="H352" s="13">
        <v>8.6611166596412659E-2</v>
      </c>
      <c r="I352" s="13">
        <v>6.264012772589922E-3</v>
      </c>
      <c r="J352" s="13">
        <v>6.0768178664147854E-3</v>
      </c>
      <c r="K352" s="13">
        <v>2.9889828874729574E-4</v>
      </c>
      <c r="L352" s="16" t="s">
        <v>466</v>
      </c>
    </row>
    <row r="353" spans="1:12" x14ac:dyDescent="0.25">
      <c r="A353" s="13" t="s">
        <v>46</v>
      </c>
      <c r="B353" s="13" t="s">
        <v>481</v>
      </c>
      <c r="C353" s="14">
        <v>42591</v>
      </c>
      <c r="D353" s="14" t="s">
        <v>516</v>
      </c>
      <c r="E353" s="14" t="s">
        <v>156</v>
      </c>
      <c r="F353" s="13">
        <v>32.430683135986328</v>
      </c>
      <c r="G353" s="13">
        <v>32.425983428955078</v>
      </c>
      <c r="H353" s="13">
        <v>0.20055511593818665</v>
      </c>
      <c r="I353" s="13">
        <v>4.8904484137892723E-3</v>
      </c>
      <c r="J353" s="13">
        <v>4.9256030470132828E-3</v>
      </c>
      <c r="K353" s="13">
        <v>5.6955107720568776E-4</v>
      </c>
      <c r="L353" s="16" t="s">
        <v>466</v>
      </c>
    </row>
    <row r="354" spans="1:12" x14ac:dyDescent="0.25">
      <c r="A354" s="13" t="s">
        <v>48</v>
      </c>
      <c r="B354" s="13" t="s">
        <v>481</v>
      </c>
      <c r="C354" s="14">
        <v>42591</v>
      </c>
      <c r="D354" s="14" t="s">
        <v>516</v>
      </c>
      <c r="E354" s="14" t="s">
        <v>156</v>
      </c>
      <c r="F354" s="13">
        <v>32.624149322509766</v>
      </c>
      <c r="G354" s="13">
        <v>32.425983428955078</v>
      </c>
      <c r="H354" s="13">
        <v>0.20055511593818665</v>
      </c>
      <c r="I354" s="13">
        <v>4.3744435533881187E-3</v>
      </c>
      <c r="J354" s="13">
        <v>4.9256030470132828E-3</v>
      </c>
      <c r="K354" s="13">
        <v>5.6955107720568776E-4</v>
      </c>
      <c r="L354" s="16" t="s">
        <v>466</v>
      </c>
    </row>
    <row r="355" spans="1:12" x14ac:dyDescent="0.25">
      <c r="A355" s="13" t="s">
        <v>49</v>
      </c>
      <c r="B355" s="13" t="s">
        <v>481</v>
      </c>
      <c r="C355" s="14">
        <v>42591</v>
      </c>
      <c r="D355" s="14" t="s">
        <v>516</v>
      </c>
      <c r="E355" s="14" t="s">
        <v>156</v>
      </c>
      <c r="F355" s="13">
        <v>32.223121643066406</v>
      </c>
      <c r="G355" s="13">
        <v>32.425983428955078</v>
      </c>
      <c r="H355" s="13">
        <v>0.20055511593818665</v>
      </c>
      <c r="I355" s="13">
        <v>5.5119171738624573E-3</v>
      </c>
      <c r="J355" s="13">
        <v>4.9256030470132828E-3</v>
      </c>
      <c r="K355" s="13">
        <v>5.6955107720568776E-4</v>
      </c>
      <c r="L355" s="16" t="s">
        <v>466</v>
      </c>
    </row>
    <row r="356" spans="1:12" x14ac:dyDescent="0.25">
      <c r="A356" s="13" t="s">
        <v>50</v>
      </c>
      <c r="B356" s="13" t="s">
        <v>482</v>
      </c>
      <c r="C356" s="14">
        <v>42592</v>
      </c>
      <c r="D356" s="14" t="s">
        <v>516</v>
      </c>
      <c r="E356" s="14" t="s">
        <v>156</v>
      </c>
      <c r="F356" s="13">
        <v>31.26237678527832</v>
      </c>
      <c r="G356" s="13">
        <v>31.207342147827148</v>
      </c>
      <c r="H356" s="13">
        <v>6.6169589757919312E-2</v>
      </c>
      <c r="I356" s="13">
        <v>9.5892241224646568E-3</v>
      </c>
      <c r="J356" s="13">
        <v>9.9030910059809685E-3</v>
      </c>
      <c r="K356" s="13">
        <v>3.8036316982470453E-4</v>
      </c>
      <c r="L356" s="16" t="s">
        <v>466</v>
      </c>
    </row>
    <row r="357" spans="1:12" x14ac:dyDescent="0.25">
      <c r="A357" s="13" t="s">
        <v>52</v>
      </c>
      <c r="B357" s="13" t="s">
        <v>482</v>
      </c>
      <c r="C357" s="14">
        <v>42592</v>
      </c>
      <c r="D357" s="14" t="s">
        <v>516</v>
      </c>
      <c r="E357" s="14" t="s">
        <v>156</v>
      </c>
      <c r="F357" s="13">
        <v>31.225723266601563</v>
      </c>
      <c r="G357" s="13">
        <v>31.207342147827148</v>
      </c>
      <c r="H357" s="13">
        <v>6.6169589757919312E-2</v>
      </c>
      <c r="I357" s="13">
        <v>9.7939549013972282E-3</v>
      </c>
      <c r="J357" s="13">
        <v>9.9030910059809685E-3</v>
      </c>
      <c r="K357" s="13">
        <v>3.8036316982470453E-4</v>
      </c>
      <c r="L357" s="16" t="s">
        <v>466</v>
      </c>
    </row>
    <row r="358" spans="1:12" x14ac:dyDescent="0.25">
      <c r="A358" s="13" t="s">
        <v>53</v>
      </c>
      <c r="B358" s="13" t="s">
        <v>482</v>
      </c>
      <c r="C358" s="14">
        <v>42592</v>
      </c>
      <c r="D358" s="14" t="s">
        <v>516</v>
      </c>
      <c r="E358" s="14" t="s">
        <v>156</v>
      </c>
      <c r="F358" s="13">
        <v>31.13392448425293</v>
      </c>
      <c r="G358" s="13">
        <v>31.207342147827148</v>
      </c>
      <c r="H358" s="13">
        <v>6.6169589757919312E-2</v>
      </c>
      <c r="I358" s="13">
        <v>1.0326091200113297E-2</v>
      </c>
      <c r="J358" s="13">
        <v>9.9030910059809685E-3</v>
      </c>
      <c r="K358" s="13">
        <v>3.8036316982470453E-4</v>
      </c>
      <c r="L358" s="16" t="s">
        <v>466</v>
      </c>
    </row>
    <row r="359" spans="1:12" x14ac:dyDescent="0.25">
      <c r="A359" s="13" t="s">
        <v>58</v>
      </c>
      <c r="B359" s="13" t="s">
        <v>483</v>
      </c>
      <c r="C359" s="14">
        <v>42592</v>
      </c>
      <c r="D359" s="14" t="s">
        <v>516</v>
      </c>
      <c r="E359" s="14" t="s">
        <v>156</v>
      </c>
      <c r="F359" s="13">
        <v>33.676105499267578</v>
      </c>
      <c r="G359" s="13">
        <v>33.89727783203125</v>
      </c>
      <c r="H359" s="13">
        <v>0.28138145804405212</v>
      </c>
      <c r="I359" s="13">
        <v>2.3856745101511478E-3</v>
      </c>
      <c r="J359" s="13">
        <v>2.1181525662541389E-3</v>
      </c>
      <c r="K359" s="13">
        <v>3.2974829082377255E-4</v>
      </c>
      <c r="L359" s="16" t="s">
        <v>466</v>
      </c>
    </row>
    <row r="360" spans="1:12" x14ac:dyDescent="0.25">
      <c r="A360" s="13" t="s">
        <v>60</v>
      </c>
      <c r="B360" s="13" t="s">
        <v>483</v>
      </c>
      <c r="C360" s="14">
        <v>42592</v>
      </c>
      <c r="D360" s="14" t="s">
        <v>516</v>
      </c>
      <c r="E360" s="14" t="s">
        <v>156</v>
      </c>
      <c r="F360" s="13">
        <v>33.801738739013672</v>
      </c>
      <c r="G360" s="13">
        <v>33.89727783203125</v>
      </c>
      <c r="H360" s="13">
        <v>0.28138145804405212</v>
      </c>
      <c r="I360" s="13">
        <v>2.2190359886735678E-3</v>
      </c>
      <c r="J360" s="13">
        <v>2.1181525662541389E-3</v>
      </c>
      <c r="K360" s="13">
        <v>3.2974829082377255E-4</v>
      </c>
      <c r="L360" s="16" t="s">
        <v>466</v>
      </c>
    </row>
    <row r="361" spans="1:12" x14ac:dyDescent="0.25">
      <c r="A361" s="13" t="s">
        <v>61</v>
      </c>
      <c r="B361" s="13" t="s">
        <v>483</v>
      </c>
      <c r="C361" s="14">
        <v>42592</v>
      </c>
      <c r="D361" s="14" t="s">
        <v>516</v>
      </c>
      <c r="E361" s="14" t="s">
        <v>156</v>
      </c>
      <c r="F361" s="13">
        <v>34.2139892578125</v>
      </c>
      <c r="G361" s="13">
        <v>33.89727783203125</v>
      </c>
      <c r="H361" s="13">
        <v>0.28138145804405212</v>
      </c>
      <c r="I361" s="13">
        <v>1.7497473163530231E-3</v>
      </c>
      <c r="J361" s="13">
        <v>2.1181525662541389E-3</v>
      </c>
      <c r="K361" s="13">
        <v>3.2974829082377255E-4</v>
      </c>
      <c r="L361" s="16" t="s">
        <v>466</v>
      </c>
    </row>
    <row r="362" spans="1:12" x14ac:dyDescent="0.25">
      <c r="A362" s="13" t="s">
        <v>62</v>
      </c>
      <c r="B362" s="13" t="s">
        <v>484</v>
      </c>
      <c r="C362" s="14">
        <v>42593</v>
      </c>
      <c r="D362" s="14" t="s">
        <v>516</v>
      </c>
      <c r="E362" s="14" t="s">
        <v>156</v>
      </c>
      <c r="F362" s="13">
        <v>31.861387252807617</v>
      </c>
      <c r="G362" s="13">
        <v>31.869274139404297</v>
      </c>
      <c r="H362" s="13">
        <v>1.1153741739690304E-2</v>
      </c>
      <c r="I362" s="13">
        <v>6.7896470427513123E-3</v>
      </c>
      <c r="J362" s="13">
        <v>6.7589236423373222E-3</v>
      </c>
      <c r="K362" s="13">
        <v>4.3449450458865613E-5</v>
      </c>
      <c r="L362" s="16" t="s">
        <v>466</v>
      </c>
    </row>
    <row r="363" spans="1:12" x14ac:dyDescent="0.25">
      <c r="A363" s="13" t="s">
        <v>64</v>
      </c>
      <c r="B363" s="13" t="s">
        <v>484</v>
      </c>
      <c r="C363" s="14">
        <v>42593</v>
      </c>
      <c r="D363" s="14" t="s">
        <v>516</v>
      </c>
      <c r="E363" s="14" t="s">
        <v>156</v>
      </c>
      <c r="F363" s="13">
        <v>31.877161026000977</v>
      </c>
      <c r="G363" s="13">
        <v>31.869274139404297</v>
      </c>
      <c r="H363" s="13">
        <v>1.1153741739690304E-2</v>
      </c>
      <c r="I363" s="13">
        <v>6.7282002419233322E-3</v>
      </c>
      <c r="J363" s="13">
        <v>6.7589236423373222E-3</v>
      </c>
      <c r="K363" s="13">
        <v>4.3449450458865613E-5</v>
      </c>
      <c r="L363" s="16" t="s">
        <v>466</v>
      </c>
    </row>
    <row r="364" spans="1:12" x14ac:dyDescent="0.25">
      <c r="A364" s="13" t="s">
        <v>65</v>
      </c>
      <c r="B364" s="13" t="s">
        <v>484</v>
      </c>
      <c r="C364" s="14">
        <v>42593</v>
      </c>
      <c r="D364" s="14" t="s">
        <v>516</v>
      </c>
      <c r="E364" s="14" t="s">
        <v>156</v>
      </c>
      <c r="F364" s="13" t="s">
        <v>26</v>
      </c>
      <c r="G364" s="13">
        <v>31.869274139404297</v>
      </c>
      <c r="H364" s="13">
        <v>1.1153741739690304E-2</v>
      </c>
      <c r="I364" s="13" t="s">
        <v>27</v>
      </c>
      <c r="J364" s="13" t="s">
        <v>27</v>
      </c>
      <c r="K364" s="13" t="s">
        <v>27</v>
      </c>
      <c r="L364" s="16" t="s">
        <v>466</v>
      </c>
    </row>
    <row r="365" spans="1:12" x14ac:dyDescent="0.25">
      <c r="A365" s="13" t="s">
        <v>66</v>
      </c>
      <c r="B365" s="13" t="s">
        <v>485</v>
      </c>
      <c r="C365" s="14">
        <v>42593</v>
      </c>
      <c r="D365" s="14" t="s">
        <v>516</v>
      </c>
      <c r="E365" s="14" t="s">
        <v>156</v>
      </c>
      <c r="F365" s="13">
        <v>30.765457153320313</v>
      </c>
      <c r="G365" s="13">
        <v>30.763154983520508</v>
      </c>
      <c r="H365" s="13">
        <v>6.5328493714332581E-2</v>
      </c>
      <c r="I365" s="13">
        <v>1.2769261375069618E-2</v>
      </c>
      <c r="J365" s="13">
        <v>1.2792256660759449E-2</v>
      </c>
      <c r="K365" s="13">
        <v>4.8204968334175646E-4</v>
      </c>
      <c r="L365" s="16" t="s">
        <v>466</v>
      </c>
    </row>
    <row r="366" spans="1:12" x14ac:dyDescent="0.25">
      <c r="A366" s="13" t="s">
        <v>68</v>
      </c>
      <c r="B366" s="13" t="s">
        <v>485</v>
      </c>
      <c r="C366" s="14">
        <v>42593</v>
      </c>
      <c r="D366" s="14" t="s">
        <v>516</v>
      </c>
      <c r="E366" s="14" t="s">
        <v>156</v>
      </c>
      <c r="F366" s="13">
        <v>30.827302932739258</v>
      </c>
      <c r="G366" s="13">
        <v>30.763154983520508</v>
      </c>
      <c r="H366" s="13">
        <v>6.5328493714332581E-2</v>
      </c>
      <c r="I366" s="13">
        <v>1.2322117574512959E-2</v>
      </c>
      <c r="J366" s="13">
        <v>1.2792256660759449E-2</v>
      </c>
      <c r="K366" s="13">
        <v>4.8204968334175646E-4</v>
      </c>
      <c r="L366" s="16" t="s">
        <v>466</v>
      </c>
    </row>
    <row r="367" spans="1:12" x14ac:dyDescent="0.25">
      <c r="A367" s="13" t="s">
        <v>69</v>
      </c>
      <c r="B367" s="13" t="s">
        <v>485</v>
      </c>
      <c r="C367" s="14">
        <v>42593</v>
      </c>
      <c r="D367" s="14" t="s">
        <v>516</v>
      </c>
      <c r="E367" s="14" t="s">
        <v>156</v>
      </c>
      <c r="F367" s="13">
        <v>30.696706771850586</v>
      </c>
      <c r="G367" s="13">
        <v>30.763154983520508</v>
      </c>
      <c r="H367" s="13">
        <v>6.5328493714332581E-2</v>
      </c>
      <c r="I367" s="13">
        <v>1.3285393826663494E-2</v>
      </c>
      <c r="J367" s="13">
        <v>1.2792256660759449E-2</v>
      </c>
      <c r="K367" s="13">
        <v>4.8204968334175646E-4</v>
      </c>
      <c r="L367" s="16" t="s">
        <v>466</v>
      </c>
    </row>
    <row r="368" spans="1:12" x14ac:dyDescent="0.25">
      <c r="A368" s="13" t="s">
        <v>70</v>
      </c>
      <c r="B368" s="13" t="s">
        <v>486</v>
      </c>
      <c r="C368" s="14">
        <v>42594</v>
      </c>
      <c r="D368" s="14" t="s">
        <v>516</v>
      </c>
      <c r="E368" s="14" t="s">
        <v>156</v>
      </c>
      <c r="F368" s="13">
        <v>31.452701568603516</v>
      </c>
      <c r="G368" s="13">
        <v>31.620645523071289</v>
      </c>
      <c r="H368" s="13">
        <v>0.14549964666366577</v>
      </c>
      <c r="I368" s="13">
        <v>8.5929827764630318E-3</v>
      </c>
      <c r="J368" s="13">
        <v>7.8188059851527214E-3</v>
      </c>
      <c r="K368" s="13">
        <v>6.7068217322230339E-4</v>
      </c>
      <c r="L368" s="16" t="s">
        <v>466</v>
      </c>
    </row>
    <row r="369" spans="1:12" x14ac:dyDescent="0.25">
      <c r="A369" s="13" t="s">
        <v>72</v>
      </c>
      <c r="B369" s="13" t="s">
        <v>486</v>
      </c>
      <c r="C369" s="14">
        <v>42594</v>
      </c>
      <c r="D369" s="14" t="s">
        <v>516</v>
      </c>
      <c r="E369" s="14" t="s">
        <v>156</v>
      </c>
      <c r="F369" s="13">
        <v>31.700563430786133</v>
      </c>
      <c r="G369" s="13">
        <v>31.620645523071289</v>
      </c>
      <c r="H369" s="13">
        <v>0.14549964666366577</v>
      </c>
      <c r="I369" s="13">
        <v>7.4490769766271114E-3</v>
      </c>
      <c r="J369" s="13">
        <v>7.8188059851527214E-3</v>
      </c>
      <c r="K369" s="13">
        <v>6.7068217322230339E-4</v>
      </c>
      <c r="L369" s="16" t="s">
        <v>466</v>
      </c>
    </row>
    <row r="370" spans="1:12" x14ac:dyDescent="0.25">
      <c r="A370" s="13" t="s">
        <v>73</v>
      </c>
      <c r="B370" s="13" t="s">
        <v>486</v>
      </c>
      <c r="C370" s="14">
        <v>42594</v>
      </c>
      <c r="D370" s="14" t="s">
        <v>516</v>
      </c>
      <c r="E370" s="14" t="s">
        <v>156</v>
      </c>
      <c r="F370" s="13">
        <v>31.708669662475586</v>
      </c>
      <c r="G370" s="13">
        <v>31.620645523071289</v>
      </c>
      <c r="H370" s="13">
        <v>0.14549964666366577</v>
      </c>
      <c r="I370" s="13">
        <v>7.4143558740615845E-3</v>
      </c>
      <c r="J370" s="13">
        <v>7.8188059851527214E-3</v>
      </c>
      <c r="K370" s="13">
        <v>6.7068217322230339E-4</v>
      </c>
      <c r="L370" s="16" t="s">
        <v>466</v>
      </c>
    </row>
    <row r="371" spans="1:12" x14ac:dyDescent="0.25">
      <c r="A371" s="13" t="s">
        <v>74</v>
      </c>
      <c r="B371" s="13" t="s">
        <v>487</v>
      </c>
      <c r="C371" s="14">
        <v>42594</v>
      </c>
      <c r="D371" s="14" t="s">
        <v>516</v>
      </c>
      <c r="E371" s="14" t="s">
        <v>156</v>
      </c>
      <c r="F371" s="13">
        <v>29.830507278442383</v>
      </c>
      <c r="G371" s="13">
        <v>29.864385604858398</v>
      </c>
      <c r="H371" s="13">
        <v>0.13143047690391541</v>
      </c>
      <c r="I371" s="13">
        <v>2.1887185052037239E-2</v>
      </c>
      <c r="J371" s="13">
        <v>2.1504655480384827E-2</v>
      </c>
      <c r="K371" s="13">
        <v>1.6054501757025719E-3</v>
      </c>
      <c r="L371" s="16" t="s">
        <v>466</v>
      </c>
    </row>
    <row r="372" spans="1:12" x14ac:dyDescent="0.25">
      <c r="A372" s="13" t="s">
        <v>76</v>
      </c>
      <c r="B372" s="13" t="s">
        <v>487</v>
      </c>
      <c r="C372" s="14">
        <v>42594</v>
      </c>
      <c r="D372" s="14" t="s">
        <v>516</v>
      </c>
      <c r="E372" s="14" t="s">
        <v>156</v>
      </c>
      <c r="F372" s="13">
        <v>30.009439468383789</v>
      </c>
      <c r="G372" s="13">
        <v>29.864385604858398</v>
      </c>
      <c r="H372" s="13">
        <v>0.13143047690391541</v>
      </c>
      <c r="I372" s="13">
        <v>1.9742492586374283E-2</v>
      </c>
      <c r="J372" s="13">
        <v>2.1504655480384827E-2</v>
      </c>
      <c r="K372" s="13">
        <v>1.6054501757025719E-3</v>
      </c>
      <c r="L372" s="16" t="s">
        <v>466</v>
      </c>
    </row>
    <row r="373" spans="1:12" x14ac:dyDescent="0.25">
      <c r="A373" s="13" t="s">
        <v>77</v>
      </c>
      <c r="B373" s="13" t="s">
        <v>487</v>
      </c>
      <c r="C373" s="14">
        <v>42594</v>
      </c>
      <c r="D373" s="14" t="s">
        <v>516</v>
      </c>
      <c r="E373" s="14" t="s">
        <v>156</v>
      </c>
      <c r="F373" s="13">
        <v>29.753211975097656</v>
      </c>
      <c r="G373" s="13">
        <v>29.864385604858398</v>
      </c>
      <c r="H373" s="13">
        <v>0.13143047690391541</v>
      </c>
      <c r="I373" s="13">
        <v>2.2884290665388107E-2</v>
      </c>
      <c r="J373" s="13">
        <v>2.1504655480384827E-2</v>
      </c>
      <c r="K373" s="13">
        <v>1.6054501757025719E-3</v>
      </c>
      <c r="L373" s="16" t="s">
        <v>466</v>
      </c>
    </row>
    <row r="374" spans="1:12" x14ac:dyDescent="0.25">
      <c r="A374" s="13" t="s">
        <v>78</v>
      </c>
      <c r="B374" s="13" t="s">
        <v>173</v>
      </c>
      <c r="C374" s="14">
        <v>42595</v>
      </c>
      <c r="D374" s="14" t="s">
        <v>516</v>
      </c>
      <c r="E374" s="14" t="s">
        <v>156</v>
      </c>
      <c r="F374" s="13">
        <v>32.531032562255859</v>
      </c>
      <c r="G374" s="13">
        <v>32.620906829833984</v>
      </c>
      <c r="H374" s="13">
        <v>0.16164310276508331</v>
      </c>
      <c r="I374" s="13">
        <v>4.6156253665685654E-3</v>
      </c>
      <c r="J374" s="13">
        <v>4.3950877152383327E-3</v>
      </c>
      <c r="K374" s="13">
        <v>3.9791996823623776E-4</v>
      </c>
      <c r="L374" s="16" t="s">
        <v>466</v>
      </c>
    </row>
    <row r="375" spans="1:12" x14ac:dyDescent="0.25">
      <c r="A375" s="13" t="s">
        <v>80</v>
      </c>
      <c r="B375" s="13" t="s">
        <v>173</v>
      </c>
      <c r="C375" s="14">
        <v>42595</v>
      </c>
      <c r="D375" s="14" t="s">
        <v>516</v>
      </c>
      <c r="E375" s="14" t="s">
        <v>156</v>
      </c>
      <c r="F375" s="13">
        <v>32.807514190673828</v>
      </c>
      <c r="G375" s="13">
        <v>32.620906829833984</v>
      </c>
      <c r="H375" s="13">
        <v>0.16164310276508331</v>
      </c>
      <c r="I375" s="13">
        <v>3.9357305504381657E-3</v>
      </c>
      <c r="J375" s="13">
        <v>4.3950877152383327E-3</v>
      </c>
      <c r="K375" s="13">
        <v>3.9791996823623776E-4</v>
      </c>
      <c r="L375" s="16" t="s">
        <v>466</v>
      </c>
    </row>
    <row r="376" spans="1:12" x14ac:dyDescent="0.25">
      <c r="A376" s="13" t="s">
        <v>81</v>
      </c>
      <c r="B376" s="13" t="s">
        <v>173</v>
      </c>
      <c r="C376" s="14">
        <v>42595</v>
      </c>
      <c r="D376" s="14" t="s">
        <v>516</v>
      </c>
      <c r="E376" s="14" t="s">
        <v>156</v>
      </c>
      <c r="F376" s="13">
        <v>32.524173736572266</v>
      </c>
      <c r="G376" s="13">
        <v>32.620906829833984</v>
      </c>
      <c r="H376" s="13">
        <v>0.16164310276508331</v>
      </c>
      <c r="I376" s="13">
        <v>4.6339072287082672E-3</v>
      </c>
      <c r="J376" s="13">
        <v>4.3950877152383327E-3</v>
      </c>
      <c r="K376" s="13">
        <v>3.9791996823623776E-4</v>
      </c>
      <c r="L376" s="16" t="s">
        <v>466</v>
      </c>
    </row>
    <row r="377" spans="1:12" x14ac:dyDescent="0.25">
      <c r="A377" s="13" t="s">
        <v>82</v>
      </c>
      <c r="B377" s="13" t="s">
        <v>174</v>
      </c>
      <c r="C377" s="14">
        <v>42595</v>
      </c>
      <c r="D377" s="14" t="s">
        <v>516</v>
      </c>
      <c r="E377" s="14" t="s">
        <v>156</v>
      </c>
      <c r="F377" s="13">
        <v>32.251995086669922</v>
      </c>
      <c r="G377" s="13">
        <v>32.343769073486328</v>
      </c>
      <c r="H377" s="13">
        <v>7.9939968883991241E-2</v>
      </c>
      <c r="I377" s="13">
        <v>5.4209507070481777E-3</v>
      </c>
      <c r="J377" s="13">
        <v>5.1453313790261745E-3</v>
      </c>
      <c r="K377" s="13">
        <v>2.3997029347810894E-4</v>
      </c>
      <c r="L377" s="16" t="s">
        <v>466</v>
      </c>
    </row>
    <row r="378" spans="1:12" x14ac:dyDescent="0.25">
      <c r="A378" s="13" t="s">
        <v>84</v>
      </c>
      <c r="B378" s="13" t="s">
        <v>174</v>
      </c>
      <c r="C378" s="14">
        <v>42595</v>
      </c>
      <c r="D378" s="14" t="s">
        <v>516</v>
      </c>
      <c r="E378" s="14" t="s">
        <v>156</v>
      </c>
      <c r="F378" s="13">
        <v>32.398223876953125</v>
      </c>
      <c r="G378" s="13">
        <v>32.343769073486328</v>
      </c>
      <c r="H378" s="13">
        <v>7.9939968883991241E-2</v>
      </c>
      <c r="I378" s="13">
        <v>4.9827997572720051E-3</v>
      </c>
      <c r="J378" s="13">
        <v>5.1453313790261745E-3</v>
      </c>
      <c r="K378" s="13">
        <v>2.3997029347810894E-4</v>
      </c>
      <c r="L378" s="16" t="s">
        <v>466</v>
      </c>
    </row>
    <row r="379" spans="1:12" x14ac:dyDescent="0.25">
      <c r="A379" s="13" t="s">
        <v>85</v>
      </c>
      <c r="B379" s="13" t="s">
        <v>174</v>
      </c>
      <c r="C379" s="14">
        <v>42595</v>
      </c>
      <c r="D379" s="14" t="s">
        <v>516</v>
      </c>
      <c r="E379" s="14" t="s">
        <v>156</v>
      </c>
      <c r="F379" s="13">
        <v>32.381092071533203</v>
      </c>
      <c r="G379" s="13">
        <v>32.343769073486328</v>
      </c>
      <c r="H379" s="13">
        <v>7.9939968883991241E-2</v>
      </c>
      <c r="I379" s="13">
        <v>5.0322432070970535E-3</v>
      </c>
      <c r="J379" s="13">
        <v>5.1453313790261745E-3</v>
      </c>
      <c r="K379" s="13">
        <v>2.3997029347810894E-4</v>
      </c>
      <c r="L379" s="16" t="s">
        <v>466</v>
      </c>
    </row>
    <row r="380" spans="1:12" x14ac:dyDescent="0.25">
      <c r="A380" s="13" t="s">
        <v>86</v>
      </c>
      <c r="B380" s="13" t="s">
        <v>175</v>
      </c>
      <c r="C380" s="14">
        <v>42596</v>
      </c>
      <c r="D380" s="14" t="s">
        <v>516</v>
      </c>
      <c r="E380" s="14" t="s">
        <v>156</v>
      </c>
      <c r="F380" s="13">
        <v>30.641048431396484</v>
      </c>
      <c r="G380" s="13">
        <v>30.717599868774414</v>
      </c>
      <c r="H380" s="13">
        <v>0.17593222856521606</v>
      </c>
      <c r="I380" s="13">
        <v>1.3718483038246632E-2</v>
      </c>
      <c r="J380" s="13">
        <v>1.3170585036277771E-2</v>
      </c>
      <c r="K380" s="13">
        <v>1.2976195430383086E-3</v>
      </c>
      <c r="L380" s="16" t="s">
        <v>466</v>
      </c>
    </row>
    <row r="381" spans="1:12" x14ac:dyDescent="0.25">
      <c r="A381" s="13" t="s">
        <v>88</v>
      </c>
      <c r="B381" s="13" t="s">
        <v>175</v>
      </c>
      <c r="C381" s="14">
        <v>42596</v>
      </c>
      <c r="D381" s="14" t="s">
        <v>516</v>
      </c>
      <c r="E381" s="14" t="s">
        <v>156</v>
      </c>
      <c r="F381" s="13">
        <v>30.918840408325195</v>
      </c>
      <c r="G381" s="13">
        <v>30.717599868774414</v>
      </c>
      <c r="H381" s="13">
        <v>0.17593222856521606</v>
      </c>
      <c r="I381" s="13">
        <v>1.1688880622386932E-2</v>
      </c>
      <c r="J381" s="13">
        <v>1.3170585036277771E-2</v>
      </c>
      <c r="K381" s="13">
        <v>1.2976195430383086E-3</v>
      </c>
      <c r="L381" s="16" t="s">
        <v>466</v>
      </c>
    </row>
    <row r="382" spans="1:12" x14ac:dyDescent="0.25">
      <c r="A382" s="13" t="s">
        <v>89</v>
      </c>
      <c r="B382" s="13" t="s">
        <v>175</v>
      </c>
      <c r="C382" s="14">
        <v>42596</v>
      </c>
      <c r="D382" s="14" t="s">
        <v>516</v>
      </c>
      <c r="E382" s="14" t="s">
        <v>156</v>
      </c>
      <c r="F382" s="13">
        <v>30.592914581298828</v>
      </c>
      <c r="G382" s="13">
        <v>30.717599868774414</v>
      </c>
      <c r="H382" s="13">
        <v>0.17593222856521606</v>
      </c>
      <c r="I382" s="13">
        <v>1.4104390516877174E-2</v>
      </c>
      <c r="J382" s="13">
        <v>1.3170585036277771E-2</v>
      </c>
      <c r="K382" s="13">
        <v>1.2976195430383086E-3</v>
      </c>
      <c r="L382" s="16" t="s">
        <v>466</v>
      </c>
    </row>
    <row r="383" spans="1:12" x14ac:dyDescent="0.25">
      <c r="A383" s="13" t="s">
        <v>90</v>
      </c>
      <c r="B383" s="13" t="s">
        <v>176</v>
      </c>
      <c r="C383" s="14">
        <v>42596</v>
      </c>
      <c r="D383" s="14" t="s">
        <v>516</v>
      </c>
      <c r="E383" s="14" t="s">
        <v>156</v>
      </c>
      <c r="F383" s="13">
        <v>30.435249328613281</v>
      </c>
      <c r="G383" s="13">
        <v>30.44140625</v>
      </c>
      <c r="H383" s="13">
        <v>5.6723941117525101E-2</v>
      </c>
      <c r="I383" s="13">
        <v>1.5446105040609837E-2</v>
      </c>
      <c r="J383" s="13">
        <v>1.5396864153444767E-2</v>
      </c>
      <c r="K383" s="13">
        <v>5.019771633669734E-4</v>
      </c>
      <c r="L383" s="16" t="s">
        <v>466</v>
      </c>
    </row>
    <row r="384" spans="1:12" x14ac:dyDescent="0.25">
      <c r="A384" s="13" t="s">
        <v>92</v>
      </c>
      <c r="B384" s="13" t="s">
        <v>176</v>
      </c>
      <c r="C384" s="14">
        <v>42596</v>
      </c>
      <c r="D384" s="14" t="s">
        <v>516</v>
      </c>
      <c r="E384" s="14" t="s">
        <v>156</v>
      </c>
      <c r="F384" s="13">
        <v>30.500957489013672</v>
      </c>
      <c r="G384" s="13">
        <v>30.44140625</v>
      </c>
      <c r="H384" s="13">
        <v>5.6723941117525101E-2</v>
      </c>
      <c r="I384" s="13">
        <v>1.4872082509100437E-2</v>
      </c>
      <c r="J384" s="13">
        <v>1.5396864153444767E-2</v>
      </c>
      <c r="K384" s="13">
        <v>5.019771633669734E-4</v>
      </c>
      <c r="L384" s="16" t="s">
        <v>466</v>
      </c>
    </row>
    <row r="385" spans="1:12" x14ac:dyDescent="0.25">
      <c r="A385" s="13" t="s">
        <v>93</v>
      </c>
      <c r="B385" s="13" t="s">
        <v>176</v>
      </c>
      <c r="C385" s="14">
        <v>42596</v>
      </c>
      <c r="D385" s="14" t="s">
        <v>516</v>
      </c>
      <c r="E385" s="14" t="s">
        <v>156</v>
      </c>
      <c r="F385" s="13">
        <v>30.388011932373047</v>
      </c>
      <c r="G385" s="13">
        <v>30.44140625</v>
      </c>
      <c r="H385" s="13">
        <v>5.6723941117525101E-2</v>
      </c>
      <c r="I385" s="13">
        <v>1.5872407704591751E-2</v>
      </c>
      <c r="J385" s="13">
        <v>1.5396864153444767E-2</v>
      </c>
      <c r="K385" s="13">
        <v>5.019771633669734E-4</v>
      </c>
      <c r="L385" s="16" t="s">
        <v>466</v>
      </c>
    </row>
    <row r="386" spans="1:12" x14ac:dyDescent="0.25">
      <c r="A386" s="13" t="s">
        <v>94</v>
      </c>
      <c r="B386" s="15" t="s">
        <v>226</v>
      </c>
      <c r="D386" s="14" t="s">
        <v>516</v>
      </c>
      <c r="E386" s="14" t="s">
        <v>156</v>
      </c>
      <c r="F386" s="13" t="s">
        <v>26</v>
      </c>
      <c r="G386" s="13" t="s">
        <v>27</v>
      </c>
      <c r="H386" s="13" t="s">
        <v>27</v>
      </c>
      <c r="I386" s="13" t="s">
        <v>27</v>
      </c>
      <c r="J386" s="13" t="s">
        <v>27</v>
      </c>
      <c r="K386" s="13" t="s">
        <v>27</v>
      </c>
      <c r="L386" s="13" t="s">
        <v>387</v>
      </c>
    </row>
    <row r="387" spans="1:12" x14ac:dyDescent="0.25">
      <c r="A387" s="13" t="s">
        <v>96</v>
      </c>
      <c r="B387" s="15" t="s">
        <v>226</v>
      </c>
      <c r="D387" s="14" t="s">
        <v>516</v>
      </c>
      <c r="E387" s="14" t="s">
        <v>156</v>
      </c>
      <c r="F387" s="13" t="s">
        <v>26</v>
      </c>
      <c r="L387" s="13" t="s">
        <v>387</v>
      </c>
    </row>
    <row r="388" spans="1:12" x14ac:dyDescent="0.25">
      <c r="A388" s="13" t="s">
        <v>97</v>
      </c>
      <c r="B388" s="15" t="s">
        <v>226</v>
      </c>
      <c r="D388" s="14" t="s">
        <v>516</v>
      </c>
      <c r="E388" s="14" t="s">
        <v>156</v>
      </c>
      <c r="F388" s="13" t="s">
        <v>26</v>
      </c>
      <c r="G388" s="13" t="s">
        <v>27</v>
      </c>
      <c r="H388" s="13" t="s">
        <v>27</v>
      </c>
      <c r="I388" s="13" t="s">
        <v>27</v>
      </c>
      <c r="J388" s="13" t="s">
        <v>27</v>
      </c>
      <c r="K388" s="13" t="s">
        <v>27</v>
      </c>
      <c r="L388" s="13" t="s">
        <v>387</v>
      </c>
    </row>
    <row r="389" spans="1:12" x14ac:dyDescent="0.25">
      <c r="A389" s="13" t="s">
        <v>160</v>
      </c>
      <c r="B389" s="15" t="s">
        <v>226</v>
      </c>
      <c r="D389" s="14" t="s">
        <v>516</v>
      </c>
      <c r="E389" s="14" t="s">
        <v>156</v>
      </c>
      <c r="F389" s="13" t="s">
        <v>26</v>
      </c>
      <c r="G389" s="13" t="s">
        <v>27</v>
      </c>
      <c r="H389" s="13" t="s">
        <v>27</v>
      </c>
      <c r="I389" s="13" t="s">
        <v>27</v>
      </c>
      <c r="J389" s="13" t="s">
        <v>27</v>
      </c>
      <c r="K389" s="13" t="s">
        <v>27</v>
      </c>
      <c r="L389" s="15" t="s">
        <v>413</v>
      </c>
    </row>
    <row r="390" spans="1:12" x14ac:dyDescent="0.25">
      <c r="A390" s="13" t="s">
        <v>172</v>
      </c>
      <c r="B390" s="15" t="s">
        <v>226</v>
      </c>
      <c r="D390" s="14" t="s">
        <v>516</v>
      </c>
      <c r="E390" s="14" t="s">
        <v>156</v>
      </c>
      <c r="F390" s="13" t="s">
        <v>26</v>
      </c>
      <c r="G390" s="13" t="s">
        <v>27</v>
      </c>
      <c r="H390" s="13" t="s">
        <v>27</v>
      </c>
      <c r="I390" s="13" t="s">
        <v>27</v>
      </c>
      <c r="J390" s="13" t="s">
        <v>27</v>
      </c>
      <c r="K390" s="13" t="s">
        <v>27</v>
      </c>
      <c r="L390" s="15" t="s">
        <v>413</v>
      </c>
    </row>
    <row r="391" spans="1:12" x14ac:dyDescent="0.25">
      <c r="A391" s="13" t="s">
        <v>227</v>
      </c>
      <c r="B391" s="15" t="s">
        <v>226</v>
      </c>
      <c r="D391" s="14" t="s">
        <v>516</v>
      </c>
      <c r="E391" s="14" t="s">
        <v>156</v>
      </c>
      <c r="F391" s="13" t="s">
        <v>26</v>
      </c>
      <c r="G391" s="13" t="s">
        <v>27</v>
      </c>
      <c r="H391" s="13" t="s">
        <v>27</v>
      </c>
      <c r="I391" s="13" t="s">
        <v>27</v>
      </c>
      <c r="J391" s="13" t="s">
        <v>27</v>
      </c>
      <c r="K391" s="13" t="s">
        <v>27</v>
      </c>
      <c r="L391" s="15" t="s">
        <v>413</v>
      </c>
    </row>
    <row r="392" spans="1:12" x14ac:dyDescent="0.25">
      <c r="A392" s="13" t="s">
        <v>160</v>
      </c>
      <c r="B392" s="15" t="s">
        <v>226</v>
      </c>
      <c r="D392" s="14" t="s">
        <v>516</v>
      </c>
      <c r="E392" s="14" t="s">
        <v>156</v>
      </c>
      <c r="F392" s="13" t="s">
        <v>26</v>
      </c>
      <c r="G392" s="13" t="s">
        <v>27</v>
      </c>
      <c r="H392" s="13" t="s">
        <v>27</v>
      </c>
      <c r="I392" s="13" t="s">
        <v>27</v>
      </c>
      <c r="J392" s="13" t="s">
        <v>27</v>
      </c>
      <c r="K392" s="13" t="s">
        <v>27</v>
      </c>
      <c r="L392" s="15" t="s">
        <v>440</v>
      </c>
    </row>
    <row r="393" spans="1:12" x14ac:dyDescent="0.25">
      <c r="A393" s="13" t="s">
        <v>172</v>
      </c>
      <c r="B393" s="15" t="s">
        <v>226</v>
      </c>
      <c r="D393" s="14" t="s">
        <v>516</v>
      </c>
      <c r="E393" s="14" t="s">
        <v>156</v>
      </c>
      <c r="F393" s="13" t="s">
        <v>26</v>
      </c>
      <c r="G393" s="13" t="s">
        <v>27</v>
      </c>
      <c r="H393" s="13" t="s">
        <v>27</v>
      </c>
      <c r="I393" s="13" t="s">
        <v>27</v>
      </c>
      <c r="J393" s="13" t="s">
        <v>27</v>
      </c>
      <c r="K393" s="13" t="s">
        <v>27</v>
      </c>
      <c r="L393" s="15" t="s">
        <v>440</v>
      </c>
    </row>
    <row r="394" spans="1:12" x14ac:dyDescent="0.25">
      <c r="A394" s="13" t="s">
        <v>227</v>
      </c>
      <c r="B394" s="15" t="s">
        <v>226</v>
      </c>
      <c r="D394" s="14" t="s">
        <v>516</v>
      </c>
      <c r="E394" s="14" t="s">
        <v>156</v>
      </c>
      <c r="F394" s="13" t="s">
        <v>26</v>
      </c>
      <c r="G394" s="13" t="s">
        <v>27</v>
      </c>
      <c r="H394" s="13" t="s">
        <v>27</v>
      </c>
      <c r="I394" s="13" t="s">
        <v>27</v>
      </c>
      <c r="J394" s="13" t="s">
        <v>27</v>
      </c>
      <c r="K394" s="13" t="s">
        <v>27</v>
      </c>
      <c r="L394" s="15" t="s">
        <v>440</v>
      </c>
    </row>
    <row r="395" spans="1:12" x14ac:dyDescent="0.25">
      <c r="A395" s="13" t="s">
        <v>160</v>
      </c>
      <c r="B395" s="15" t="s">
        <v>226</v>
      </c>
      <c r="D395" s="14" t="s">
        <v>516</v>
      </c>
      <c r="E395" s="14" t="s">
        <v>156</v>
      </c>
      <c r="F395" s="13" t="s">
        <v>26</v>
      </c>
      <c r="G395" s="13" t="s">
        <v>27</v>
      </c>
      <c r="H395" s="13" t="s">
        <v>27</v>
      </c>
      <c r="I395" s="13" t="s">
        <v>27</v>
      </c>
      <c r="J395" s="13" t="s">
        <v>27</v>
      </c>
      <c r="K395" s="13" t="s">
        <v>27</v>
      </c>
      <c r="L395" s="16" t="s">
        <v>466</v>
      </c>
    </row>
    <row r="396" spans="1:12" x14ac:dyDescent="0.25">
      <c r="A396" s="13" t="s">
        <v>172</v>
      </c>
      <c r="B396" s="15" t="s">
        <v>226</v>
      </c>
      <c r="D396" s="14" t="s">
        <v>516</v>
      </c>
      <c r="E396" s="14" t="s">
        <v>156</v>
      </c>
      <c r="F396" s="13" t="s">
        <v>26</v>
      </c>
      <c r="G396" s="13" t="s">
        <v>27</v>
      </c>
      <c r="H396" s="13" t="s">
        <v>27</v>
      </c>
      <c r="I396" s="13" t="s">
        <v>27</v>
      </c>
      <c r="J396" s="13" t="s">
        <v>27</v>
      </c>
      <c r="K396" s="13" t="s">
        <v>27</v>
      </c>
      <c r="L396" s="16" t="s">
        <v>466</v>
      </c>
    </row>
    <row r="397" spans="1:12" x14ac:dyDescent="0.25">
      <c r="A397" s="13" t="s">
        <v>227</v>
      </c>
      <c r="B397" s="15" t="s">
        <v>226</v>
      </c>
      <c r="D397" s="14" t="s">
        <v>516</v>
      </c>
      <c r="E397" s="14" t="s">
        <v>156</v>
      </c>
      <c r="F397" s="13" t="s">
        <v>26</v>
      </c>
      <c r="G397" s="13" t="s">
        <v>27</v>
      </c>
      <c r="H397" s="13" t="s">
        <v>27</v>
      </c>
      <c r="I397" s="13" t="s">
        <v>27</v>
      </c>
      <c r="J397" s="13" t="s">
        <v>27</v>
      </c>
      <c r="K397" s="13" t="s">
        <v>27</v>
      </c>
      <c r="L397" s="16" t="s">
        <v>466</v>
      </c>
    </row>
    <row r="398" spans="1:12" x14ac:dyDescent="0.25">
      <c r="A398" s="13" t="s">
        <v>94</v>
      </c>
      <c r="B398" s="13" t="s">
        <v>488</v>
      </c>
      <c r="D398" s="14" t="s">
        <v>516</v>
      </c>
      <c r="E398" s="14" t="s">
        <v>156</v>
      </c>
      <c r="F398" s="13" t="s">
        <v>26</v>
      </c>
      <c r="G398" s="13" t="s">
        <v>27</v>
      </c>
      <c r="H398" s="13" t="s">
        <v>27</v>
      </c>
      <c r="I398" s="13" t="s">
        <v>27</v>
      </c>
      <c r="J398" s="13" t="s">
        <v>27</v>
      </c>
      <c r="K398" s="13" t="s">
        <v>27</v>
      </c>
      <c r="L398" s="13" t="s">
        <v>360</v>
      </c>
    </row>
    <row r="399" spans="1:12" x14ac:dyDescent="0.25">
      <c r="A399" s="13" t="s">
        <v>96</v>
      </c>
      <c r="B399" s="13" t="s">
        <v>488</v>
      </c>
      <c r="D399" s="14" t="s">
        <v>516</v>
      </c>
      <c r="E399" s="14" t="s">
        <v>156</v>
      </c>
      <c r="F399" s="13" t="s">
        <v>26</v>
      </c>
      <c r="G399" s="13" t="s">
        <v>27</v>
      </c>
      <c r="H399" s="13" t="s">
        <v>27</v>
      </c>
      <c r="I399" s="13" t="s">
        <v>27</v>
      </c>
      <c r="J399" s="13" t="s">
        <v>27</v>
      </c>
      <c r="K399" s="13" t="s">
        <v>27</v>
      </c>
      <c r="L399" s="13" t="s">
        <v>360</v>
      </c>
    </row>
    <row r="400" spans="1:12" x14ac:dyDescent="0.25">
      <c r="A400" s="13" t="s">
        <v>97</v>
      </c>
      <c r="B400" s="13" t="s">
        <v>488</v>
      </c>
      <c r="D400" s="14" t="s">
        <v>516</v>
      </c>
      <c r="E400" s="14" t="s">
        <v>156</v>
      </c>
      <c r="F400" s="13" t="s">
        <v>26</v>
      </c>
      <c r="G400" s="13" t="s">
        <v>27</v>
      </c>
      <c r="H400" s="13" t="s">
        <v>27</v>
      </c>
      <c r="I400" s="13" t="s">
        <v>27</v>
      </c>
      <c r="J400" s="13" t="s">
        <v>27</v>
      </c>
      <c r="K400" s="13" t="s">
        <v>27</v>
      </c>
      <c r="L400" s="13" t="s">
        <v>360</v>
      </c>
    </row>
    <row r="401" spans="1:12" x14ac:dyDescent="0.25">
      <c r="A401" s="13" t="s">
        <v>98</v>
      </c>
      <c r="B401" s="13" t="s">
        <v>346</v>
      </c>
      <c r="D401" s="14" t="s">
        <v>516</v>
      </c>
      <c r="E401" s="14" t="s">
        <v>156</v>
      </c>
      <c r="F401" s="13">
        <v>26.991611480712891</v>
      </c>
      <c r="G401" s="13">
        <v>26.997625350952148</v>
      </c>
      <c r="H401" s="13">
        <v>0.15788556635379791</v>
      </c>
      <c r="I401" s="13">
        <v>0.10000000149011612</v>
      </c>
      <c r="J401" s="13" t="s">
        <v>27</v>
      </c>
      <c r="K401" s="13" t="s">
        <v>27</v>
      </c>
      <c r="L401" s="13" t="s">
        <v>360</v>
      </c>
    </row>
    <row r="402" spans="1:12" x14ac:dyDescent="0.25">
      <c r="A402" s="13" t="s">
        <v>100</v>
      </c>
      <c r="B402" s="13" t="s">
        <v>346</v>
      </c>
      <c r="D402" s="14" t="s">
        <v>516</v>
      </c>
      <c r="E402" s="14" t="s">
        <v>156</v>
      </c>
      <c r="F402" s="13">
        <v>26.842828750610352</v>
      </c>
      <c r="G402" s="13">
        <v>26.997625350952148</v>
      </c>
      <c r="H402" s="13">
        <v>0.15788556635379791</v>
      </c>
      <c r="I402" s="13">
        <v>0.10000000149011612</v>
      </c>
      <c r="J402" s="13" t="s">
        <v>27</v>
      </c>
      <c r="K402" s="13" t="s">
        <v>27</v>
      </c>
      <c r="L402" s="13" t="s">
        <v>360</v>
      </c>
    </row>
    <row r="403" spans="1:12" x14ac:dyDescent="0.25">
      <c r="A403" s="13" t="s">
        <v>101</v>
      </c>
      <c r="B403" s="13" t="s">
        <v>346</v>
      </c>
      <c r="D403" s="14" t="s">
        <v>516</v>
      </c>
      <c r="E403" s="14" t="s">
        <v>156</v>
      </c>
      <c r="F403" s="13">
        <v>27.158428192138672</v>
      </c>
      <c r="G403" s="13">
        <v>26.997625350952148</v>
      </c>
      <c r="H403" s="13">
        <v>0.15788556635379791</v>
      </c>
      <c r="I403" s="13">
        <v>0.10000000149011612</v>
      </c>
      <c r="J403" s="13" t="s">
        <v>27</v>
      </c>
      <c r="K403" s="13" t="s">
        <v>27</v>
      </c>
      <c r="L403" s="13" t="s">
        <v>360</v>
      </c>
    </row>
    <row r="404" spans="1:12" x14ac:dyDescent="0.25">
      <c r="A404" s="13" t="s">
        <v>98</v>
      </c>
      <c r="B404" s="15" t="s">
        <v>347</v>
      </c>
      <c r="D404" s="14" t="s">
        <v>516</v>
      </c>
      <c r="E404" s="14" t="s">
        <v>156</v>
      </c>
      <c r="F404" s="13">
        <v>25.988079071044922</v>
      </c>
      <c r="G404" s="13">
        <v>25.920328140258789</v>
      </c>
      <c r="H404" s="13">
        <v>0.12199513614177704</v>
      </c>
      <c r="I404" s="13">
        <v>0.10000000149011612</v>
      </c>
      <c r="J404" s="13" t="s">
        <v>27</v>
      </c>
      <c r="K404" s="13" t="s">
        <v>27</v>
      </c>
      <c r="L404" s="13" t="s">
        <v>387</v>
      </c>
    </row>
    <row r="405" spans="1:12" x14ac:dyDescent="0.25">
      <c r="A405" s="13" t="s">
        <v>100</v>
      </c>
      <c r="B405" s="15" t="s">
        <v>347</v>
      </c>
      <c r="D405" s="14" t="s">
        <v>516</v>
      </c>
      <c r="E405" s="14" t="s">
        <v>156</v>
      </c>
      <c r="F405" s="13">
        <v>25.993413925170898</v>
      </c>
      <c r="G405" s="13">
        <v>25.920328140258789</v>
      </c>
      <c r="H405" s="13">
        <v>0.12199513614177704</v>
      </c>
      <c r="I405" s="13">
        <v>0.10000000149011612</v>
      </c>
      <c r="J405" s="13" t="s">
        <v>27</v>
      </c>
      <c r="K405" s="13" t="s">
        <v>27</v>
      </c>
      <c r="L405" s="13" t="s">
        <v>387</v>
      </c>
    </row>
    <row r="406" spans="1:12" x14ac:dyDescent="0.25">
      <c r="A406" s="13" t="s">
        <v>101</v>
      </c>
      <c r="B406" s="15" t="s">
        <v>347</v>
      </c>
      <c r="D406" s="14" t="s">
        <v>516</v>
      </c>
      <c r="E406" s="14" t="s">
        <v>156</v>
      </c>
      <c r="F406" s="13">
        <v>25.779495239257813</v>
      </c>
      <c r="G406" s="13">
        <v>25.920328140258789</v>
      </c>
      <c r="H406" s="13">
        <v>0.12199513614177704</v>
      </c>
      <c r="I406" s="13">
        <v>0.10000000149011612</v>
      </c>
      <c r="J406" s="13" t="s">
        <v>27</v>
      </c>
      <c r="K406" s="13" t="s">
        <v>27</v>
      </c>
      <c r="L406" s="13" t="s">
        <v>387</v>
      </c>
    </row>
    <row r="407" spans="1:12" x14ac:dyDescent="0.25">
      <c r="A407" s="13" t="s">
        <v>94</v>
      </c>
      <c r="B407" s="15" t="s">
        <v>348</v>
      </c>
      <c r="D407" s="14" t="s">
        <v>516</v>
      </c>
      <c r="E407" s="14" t="s">
        <v>156</v>
      </c>
      <c r="F407" s="13">
        <v>27.613302230834961</v>
      </c>
      <c r="G407" s="13">
        <v>27.559804916381836</v>
      </c>
      <c r="H407" s="13">
        <v>0.16852760314941406</v>
      </c>
      <c r="I407" s="13">
        <v>0.10000000149011612</v>
      </c>
      <c r="J407" s="13" t="s">
        <v>27</v>
      </c>
      <c r="K407" s="13" t="s">
        <v>27</v>
      </c>
      <c r="L407" s="15" t="s">
        <v>413</v>
      </c>
    </row>
    <row r="408" spans="1:12" x14ac:dyDescent="0.25">
      <c r="A408" s="13" t="s">
        <v>96</v>
      </c>
      <c r="B408" s="15" t="s">
        <v>348</v>
      </c>
      <c r="D408" s="14" t="s">
        <v>516</v>
      </c>
      <c r="E408" s="14" t="s">
        <v>156</v>
      </c>
      <c r="F408" s="13">
        <v>27.695089340209961</v>
      </c>
      <c r="G408" s="13">
        <v>27.559804916381836</v>
      </c>
      <c r="H408" s="13">
        <v>0.16852760314941406</v>
      </c>
      <c r="I408" s="13">
        <v>0.10000000149011612</v>
      </c>
      <c r="J408" s="13" t="s">
        <v>27</v>
      </c>
      <c r="K408" s="13" t="s">
        <v>27</v>
      </c>
      <c r="L408" s="15" t="s">
        <v>413</v>
      </c>
    </row>
    <row r="409" spans="1:12" x14ac:dyDescent="0.25">
      <c r="A409" s="13" t="s">
        <v>97</v>
      </c>
      <c r="B409" s="15" t="s">
        <v>348</v>
      </c>
      <c r="D409" s="14" t="s">
        <v>516</v>
      </c>
      <c r="E409" s="14" t="s">
        <v>156</v>
      </c>
      <c r="F409" s="13">
        <v>27.371021270751953</v>
      </c>
      <c r="G409" s="13">
        <v>27.559804916381836</v>
      </c>
      <c r="H409" s="13">
        <v>0.16852760314941406</v>
      </c>
      <c r="I409" s="13">
        <v>0.10000000149011612</v>
      </c>
      <c r="J409" s="13" t="s">
        <v>27</v>
      </c>
      <c r="K409" s="13" t="s">
        <v>27</v>
      </c>
      <c r="L409" s="15" t="s">
        <v>413</v>
      </c>
    </row>
    <row r="410" spans="1:12" x14ac:dyDescent="0.25">
      <c r="A410" s="13" t="s">
        <v>94</v>
      </c>
      <c r="B410" s="15" t="s">
        <v>232</v>
      </c>
      <c r="D410" s="14" t="s">
        <v>516</v>
      </c>
      <c r="E410" s="14" t="s">
        <v>156</v>
      </c>
      <c r="F410" s="13">
        <v>26.980808258056641</v>
      </c>
      <c r="G410" s="13">
        <v>27.072404861450195</v>
      </c>
      <c r="H410" s="13">
        <v>0.12778155505657196</v>
      </c>
      <c r="I410" s="13">
        <v>0.10000000149011612</v>
      </c>
      <c r="J410" s="13" t="s">
        <v>27</v>
      </c>
      <c r="K410" s="13" t="s">
        <v>27</v>
      </c>
      <c r="L410" s="15" t="s">
        <v>440</v>
      </c>
    </row>
    <row r="411" spans="1:12" x14ac:dyDescent="0.25">
      <c r="A411" s="13" t="s">
        <v>96</v>
      </c>
      <c r="B411" s="15" t="s">
        <v>232</v>
      </c>
      <c r="D411" s="14" t="s">
        <v>516</v>
      </c>
      <c r="E411" s="14" t="s">
        <v>156</v>
      </c>
      <c r="F411" s="13">
        <v>27.218381881713867</v>
      </c>
      <c r="G411" s="13">
        <v>27.072404861450195</v>
      </c>
      <c r="H411" s="13">
        <v>0.12778155505657196</v>
      </c>
      <c r="I411" s="13">
        <v>0.10000000149011612</v>
      </c>
      <c r="J411" s="13" t="s">
        <v>27</v>
      </c>
      <c r="K411" s="13" t="s">
        <v>27</v>
      </c>
      <c r="L411" s="15" t="s">
        <v>440</v>
      </c>
    </row>
    <row r="412" spans="1:12" x14ac:dyDescent="0.25">
      <c r="A412" s="13" t="s">
        <v>97</v>
      </c>
      <c r="B412" s="15" t="s">
        <v>232</v>
      </c>
      <c r="D412" s="14" t="s">
        <v>516</v>
      </c>
      <c r="E412" s="14" t="s">
        <v>156</v>
      </c>
      <c r="F412" s="13">
        <v>27.018026351928711</v>
      </c>
      <c r="G412" s="13">
        <v>27.072404861450195</v>
      </c>
      <c r="H412" s="13">
        <v>0.12778155505657196</v>
      </c>
      <c r="I412" s="13">
        <v>0.10000000149011612</v>
      </c>
      <c r="J412" s="13" t="s">
        <v>27</v>
      </c>
      <c r="K412" s="13" t="s">
        <v>27</v>
      </c>
      <c r="L412" s="15" t="s">
        <v>440</v>
      </c>
    </row>
    <row r="413" spans="1:12" x14ac:dyDescent="0.25">
      <c r="A413" s="13" t="s">
        <v>94</v>
      </c>
      <c r="B413" s="15" t="s">
        <v>233</v>
      </c>
      <c r="D413" s="14" t="s">
        <v>516</v>
      </c>
      <c r="E413" s="14" t="s">
        <v>156</v>
      </c>
      <c r="F413" s="13">
        <v>27.533287048339844</v>
      </c>
      <c r="G413" s="13">
        <v>27.585891723632813</v>
      </c>
      <c r="H413" s="13">
        <v>0.26750800013542175</v>
      </c>
      <c r="I413" s="13">
        <v>0.10000000149011612</v>
      </c>
      <c r="J413" s="13" t="s">
        <v>27</v>
      </c>
      <c r="K413" s="13" t="s">
        <v>27</v>
      </c>
      <c r="L413" s="16" t="s">
        <v>466</v>
      </c>
    </row>
    <row r="414" spans="1:12" x14ac:dyDescent="0.25">
      <c r="A414" s="13" t="s">
        <v>96</v>
      </c>
      <c r="B414" s="15" t="s">
        <v>233</v>
      </c>
      <c r="D414" s="14" t="s">
        <v>516</v>
      </c>
      <c r="E414" s="14" t="s">
        <v>156</v>
      </c>
      <c r="F414" s="13">
        <v>27.87579345703125</v>
      </c>
      <c r="G414" s="13">
        <v>27.585891723632813</v>
      </c>
      <c r="H414" s="13">
        <v>0.26750800013542175</v>
      </c>
      <c r="I414" s="13">
        <v>0.10000000149011612</v>
      </c>
      <c r="J414" s="13" t="s">
        <v>27</v>
      </c>
      <c r="K414" s="13" t="s">
        <v>27</v>
      </c>
      <c r="L414" s="16" t="s">
        <v>466</v>
      </c>
    </row>
    <row r="415" spans="1:12" x14ac:dyDescent="0.25">
      <c r="A415" s="13" t="s">
        <v>97</v>
      </c>
      <c r="B415" s="15" t="s">
        <v>233</v>
      </c>
      <c r="D415" s="14" t="s">
        <v>516</v>
      </c>
      <c r="E415" s="14" t="s">
        <v>156</v>
      </c>
      <c r="F415" s="13">
        <v>27.348592758178711</v>
      </c>
      <c r="G415" s="13">
        <v>27.585891723632813</v>
      </c>
      <c r="H415" s="13">
        <v>0.26750800013542175</v>
      </c>
      <c r="I415" s="13">
        <v>0.10000000149011612</v>
      </c>
      <c r="J415" s="13" t="s">
        <v>27</v>
      </c>
      <c r="K415" s="13" t="s">
        <v>27</v>
      </c>
      <c r="L415" s="16" t="s">
        <v>466</v>
      </c>
    </row>
    <row r="416" spans="1:12" x14ac:dyDescent="0.25">
      <c r="A416" s="13" t="s">
        <v>102</v>
      </c>
      <c r="B416" s="13" t="s">
        <v>349</v>
      </c>
      <c r="D416" s="14" t="s">
        <v>516</v>
      </c>
      <c r="E416" s="14" t="s">
        <v>156</v>
      </c>
      <c r="F416" s="13">
        <v>29.985654830932617</v>
      </c>
      <c r="G416" s="13">
        <v>30.175437927246094</v>
      </c>
      <c r="H416" s="13">
        <v>0.2906564474105835</v>
      </c>
      <c r="I416" s="13">
        <v>9.9999997764825821E-3</v>
      </c>
      <c r="J416" s="13" t="s">
        <v>27</v>
      </c>
      <c r="K416" s="13" t="s">
        <v>27</v>
      </c>
      <c r="L416" s="13" t="s">
        <v>360</v>
      </c>
    </row>
    <row r="417" spans="1:12" x14ac:dyDescent="0.25">
      <c r="A417" s="13" t="s">
        <v>104</v>
      </c>
      <c r="B417" s="13" t="s">
        <v>349</v>
      </c>
      <c r="D417" s="14" t="s">
        <v>516</v>
      </c>
      <c r="E417" s="14" t="s">
        <v>156</v>
      </c>
      <c r="F417" s="13">
        <v>30.030603408813477</v>
      </c>
      <c r="G417" s="13">
        <v>30.175437927246094</v>
      </c>
      <c r="H417" s="13">
        <v>0.2906564474105835</v>
      </c>
      <c r="I417" s="13">
        <v>9.9999997764825821E-3</v>
      </c>
      <c r="J417" s="13" t="s">
        <v>27</v>
      </c>
      <c r="K417" s="13" t="s">
        <v>27</v>
      </c>
      <c r="L417" s="13" t="s">
        <v>360</v>
      </c>
    </row>
    <row r="418" spans="1:12" x14ac:dyDescent="0.25">
      <c r="A418" s="13" t="s">
        <v>105</v>
      </c>
      <c r="B418" s="13" t="s">
        <v>349</v>
      </c>
      <c r="D418" s="14" t="s">
        <v>516</v>
      </c>
      <c r="E418" s="14" t="s">
        <v>156</v>
      </c>
      <c r="F418" s="13">
        <v>30.510053634643555</v>
      </c>
      <c r="G418" s="13">
        <v>30.175437927246094</v>
      </c>
      <c r="H418" s="13">
        <v>0.2906564474105835</v>
      </c>
      <c r="I418" s="13">
        <v>9.9999997764825821E-3</v>
      </c>
      <c r="J418" s="13" t="s">
        <v>27</v>
      </c>
      <c r="K418" s="13" t="s">
        <v>27</v>
      </c>
      <c r="L418" s="13" t="s">
        <v>360</v>
      </c>
    </row>
    <row r="419" spans="1:12" x14ac:dyDescent="0.25">
      <c r="A419" s="13" t="s">
        <v>102</v>
      </c>
      <c r="B419" s="15" t="s">
        <v>350</v>
      </c>
      <c r="D419" s="14" t="s">
        <v>516</v>
      </c>
      <c r="E419" s="14" t="s">
        <v>156</v>
      </c>
      <c r="F419" s="13">
        <v>29.416362762451172</v>
      </c>
      <c r="G419" s="13">
        <v>29.338815689086914</v>
      </c>
      <c r="H419" s="13">
        <v>0.15172860026359558</v>
      </c>
      <c r="I419" s="13">
        <v>9.9999997764825821E-3</v>
      </c>
      <c r="J419" s="13" t="s">
        <v>27</v>
      </c>
      <c r="K419" s="13" t="s">
        <v>27</v>
      </c>
      <c r="L419" s="13" t="s">
        <v>387</v>
      </c>
    </row>
    <row r="420" spans="1:12" x14ac:dyDescent="0.25">
      <c r="A420" s="13" t="s">
        <v>104</v>
      </c>
      <c r="B420" s="15" t="s">
        <v>350</v>
      </c>
      <c r="D420" s="14" t="s">
        <v>516</v>
      </c>
      <c r="E420" s="14" t="s">
        <v>156</v>
      </c>
      <c r="F420" s="13">
        <v>29.436100006103516</v>
      </c>
      <c r="G420" s="13">
        <v>29.338815689086914</v>
      </c>
      <c r="H420" s="13">
        <v>0.15172860026359558</v>
      </c>
      <c r="I420" s="13">
        <v>9.9999997764825821E-3</v>
      </c>
      <c r="J420" s="13" t="s">
        <v>27</v>
      </c>
      <c r="K420" s="13" t="s">
        <v>27</v>
      </c>
      <c r="L420" s="13" t="s">
        <v>387</v>
      </c>
    </row>
    <row r="421" spans="1:12" x14ac:dyDescent="0.25">
      <c r="A421" s="13" t="s">
        <v>105</v>
      </c>
      <c r="B421" s="15" t="s">
        <v>350</v>
      </c>
      <c r="D421" s="14" t="s">
        <v>516</v>
      </c>
      <c r="E421" s="14" t="s">
        <v>156</v>
      </c>
      <c r="F421" s="13">
        <v>29.163986206054688</v>
      </c>
      <c r="G421" s="13">
        <v>29.338815689086914</v>
      </c>
      <c r="H421" s="13">
        <v>0.15172860026359558</v>
      </c>
      <c r="I421" s="13">
        <v>9.9999997764825821E-3</v>
      </c>
      <c r="J421" s="13" t="s">
        <v>27</v>
      </c>
      <c r="K421" s="13" t="s">
        <v>27</v>
      </c>
      <c r="L421" s="13" t="s">
        <v>387</v>
      </c>
    </row>
    <row r="422" spans="1:12" x14ac:dyDescent="0.25">
      <c r="A422" s="13" t="s">
        <v>98</v>
      </c>
      <c r="B422" s="15" t="s">
        <v>351</v>
      </c>
      <c r="D422" s="14" t="s">
        <v>516</v>
      </c>
      <c r="E422" s="14" t="s">
        <v>156</v>
      </c>
      <c r="F422" s="13">
        <v>30.736000061035156</v>
      </c>
      <c r="G422" s="13">
        <v>30.738227844238281</v>
      </c>
      <c r="H422" s="13">
        <v>4.8849072307348251E-2</v>
      </c>
      <c r="I422" s="13">
        <v>9.9999997764825821E-3</v>
      </c>
      <c r="J422" s="13" t="s">
        <v>27</v>
      </c>
      <c r="K422" s="13" t="s">
        <v>27</v>
      </c>
      <c r="L422" s="15" t="s">
        <v>413</v>
      </c>
    </row>
    <row r="423" spans="1:12" x14ac:dyDescent="0.25">
      <c r="A423" s="13" t="s">
        <v>100</v>
      </c>
      <c r="B423" s="15" t="s">
        <v>351</v>
      </c>
      <c r="D423" s="14" t="s">
        <v>516</v>
      </c>
      <c r="E423" s="14" t="s">
        <v>156</v>
      </c>
      <c r="F423" s="13">
        <v>30.788152694702148</v>
      </c>
      <c r="G423" s="13">
        <v>30.738227844238281</v>
      </c>
      <c r="H423" s="13">
        <v>4.8849072307348251E-2</v>
      </c>
      <c r="I423" s="13">
        <v>9.9999997764825821E-3</v>
      </c>
      <c r="J423" s="13" t="s">
        <v>27</v>
      </c>
      <c r="K423" s="13" t="s">
        <v>27</v>
      </c>
      <c r="L423" s="15" t="s">
        <v>413</v>
      </c>
    </row>
    <row r="424" spans="1:12" x14ac:dyDescent="0.25">
      <c r="A424" s="13" t="s">
        <v>101</v>
      </c>
      <c r="B424" s="15" t="s">
        <v>351</v>
      </c>
      <c r="D424" s="14" t="s">
        <v>516</v>
      </c>
      <c r="E424" s="14" t="s">
        <v>156</v>
      </c>
      <c r="F424" s="13">
        <v>30.690530776977539</v>
      </c>
      <c r="G424" s="13">
        <v>30.738227844238281</v>
      </c>
      <c r="H424" s="13">
        <v>4.8849072307348251E-2</v>
      </c>
      <c r="I424" s="13">
        <v>9.9999997764825821E-3</v>
      </c>
      <c r="J424" s="13" t="s">
        <v>27</v>
      </c>
      <c r="K424" s="13" t="s">
        <v>27</v>
      </c>
      <c r="L424" s="15" t="s">
        <v>413</v>
      </c>
    </row>
    <row r="425" spans="1:12" x14ac:dyDescent="0.25">
      <c r="A425" s="13" t="s">
        <v>98</v>
      </c>
      <c r="B425" s="15" t="s">
        <v>238</v>
      </c>
      <c r="D425" s="14" t="s">
        <v>516</v>
      </c>
      <c r="E425" s="14" t="s">
        <v>156</v>
      </c>
      <c r="F425" s="13">
        <v>30.38737678527832</v>
      </c>
      <c r="G425" s="13">
        <v>30.256601333618164</v>
      </c>
      <c r="H425" s="13">
        <v>0.14227980375289917</v>
      </c>
      <c r="I425" s="13">
        <v>9.9999997764825821E-3</v>
      </c>
      <c r="J425" s="13" t="s">
        <v>27</v>
      </c>
      <c r="K425" s="13" t="s">
        <v>27</v>
      </c>
      <c r="L425" s="15" t="s">
        <v>440</v>
      </c>
    </row>
    <row r="426" spans="1:12" x14ac:dyDescent="0.25">
      <c r="A426" s="13" t="s">
        <v>100</v>
      </c>
      <c r="B426" s="15" t="s">
        <v>238</v>
      </c>
      <c r="D426" s="14" t="s">
        <v>516</v>
      </c>
      <c r="E426" s="14" t="s">
        <v>156</v>
      </c>
      <c r="F426" s="13">
        <v>30.277339935302734</v>
      </c>
      <c r="G426" s="13">
        <v>30.256601333618164</v>
      </c>
      <c r="H426" s="13">
        <v>0.14227980375289917</v>
      </c>
      <c r="I426" s="13">
        <v>9.9999997764825821E-3</v>
      </c>
      <c r="J426" s="13" t="s">
        <v>27</v>
      </c>
      <c r="K426" s="13" t="s">
        <v>27</v>
      </c>
      <c r="L426" s="15" t="s">
        <v>440</v>
      </c>
    </row>
    <row r="427" spans="1:12" x14ac:dyDescent="0.25">
      <c r="A427" s="13" t="s">
        <v>101</v>
      </c>
      <c r="B427" s="15" t="s">
        <v>238</v>
      </c>
      <c r="D427" s="14" t="s">
        <v>516</v>
      </c>
      <c r="E427" s="14" t="s">
        <v>156</v>
      </c>
      <c r="F427" s="13">
        <v>30.105093002319336</v>
      </c>
      <c r="G427" s="13">
        <v>30.256601333618164</v>
      </c>
      <c r="H427" s="13">
        <v>0.14227980375289917</v>
      </c>
      <c r="I427" s="13">
        <v>9.9999997764825821E-3</v>
      </c>
      <c r="J427" s="13" t="s">
        <v>27</v>
      </c>
      <c r="K427" s="13" t="s">
        <v>27</v>
      </c>
      <c r="L427" s="15" t="s">
        <v>440</v>
      </c>
    </row>
    <row r="428" spans="1:12" x14ac:dyDescent="0.25">
      <c r="A428" s="13" t="s">
        <v>98</v>
      </c>
      <c r="B428" s="15" t="s">
        <v>240</v>
      </c>
      <c r="D428" s="14" t="s">
        <v>516</v>
      </c>
      <c r="E428" s="14" t="s">
        <v>156</v>
      </c>
      <c r="F428" s="13">
        <v>30.767982482910156</v>
      </c>
      <c r="G428" s="13">
        <v>30.799417495727539</v>
      </c>
      <c r="H428" s="13">
        <v>4.9146365374326706E-2</v>
      </c>
      <c r="I428" s="13">
        <v>9.9999997764825821E-3</v>
      </c>
      <c r="J428" s="13" t="s">
        <v>27</v>
      </c>
      <c r="K428" s="13" t="s">
        <v>27</v>
      </c>
      <c r="L428" s="16" t="s">
        <v>466</v>
      </c>
    </row>
    <row r="429" spans="1:12" x14ac:dyDescent="0.25">
      <c r="A429" s="13" t="s">
        <v>100</v>
      </c>
      <c r="B429" s="15" t="s">
        <v>240</v>
      </c>
      <c r="D429" s="14" t="s">
        <v>516</v>
      </c>
      <c r="E429" s="14" t="s">
        <v>156</v>
      </c>
      <c r="F429" s="13">
        <v>30.856054306030273</v>
      </c>
      <c r="G429" s="13">
        <v>30.799417495727539</v>
      </c>
      <c r="H429" s="13">
        <v>4.9146365374326706E-2</v>
      </c>
      <c r="I429" s="13">
        <v>9.9999997764825821E-3</v>
      </c>
      <c r="J429" s="13" t="s">
        <v>27</v>
      </c>
      <c r="K429" s="13" t="s">
        <v>27</v>
      </c>
      <c r="L429" s="16" t="s">
        <v>466</v>
      </c>
    </row>
    <row r="430" spans="1:12" x14ac:dyDescent="0.25">
      <c r="A430" s="13" t="s">
        <v>101</v>
      </c>
      <c r="B430" s="15" t="s">
        <v>240</v>
      </c>
      <c r="D430" s="14" t="s">
        <v>516</v>
      </c>
      <c r="E430" s="14" t="s">
        <v>156</v>
      </c>
      <c r="F430" s="13">
        <v>30.774221420288086</v>
      </c>
      <c r="G430" s="13">
        <v>30.799417495727539</v>
      </c>
      <c r="H430" s="13">
        <v>4.9146365374326706E-2</v>
      </c>
      <c r="I430" s="13">
        <v>9.9999997764825821E-3</v>
      </c>
      <c r="J430" s="13" t="s">
        <v>27</v>
      </c>
      <c r="K430" s="13" t="s">
        <v>27</v>
      </c>
      <c r="L430" s="16" t="s">
        <v>466</v>
      </c>
    </row>
    <row r="431" spans="1:12" x14ac:dyDescent="0.25">
      <c r="A431" s="13" t="s">
        <v>106</v>
      </c>
      <c r="B431" s="13" t="s">
        <v>352</v>
      </c>
      <c r="D431" s="14" t="s">
        <v>516</v>
      </c>
      <c r="E431" s="14" t="s">
        <v>156</v>
      </c>
      <c r="F431" s="13">
        <v>33.654586791992188</v>
      </c>
      <c r="G431" s="13">
        <v>33.895641326904297</v>
      </c>
      <c r="H431" s="13">
        <v>0.3430199921131134</v>
      </c>
      <c r="I431" s="13">
        <v>1.0000000474974513E-3</v>
      </c>
      <c r="J431" s="13" t="s">
        <v>27</v>
      </c>
      <c r="K431" s="13" t="s">
        <v>27</v>
      </c>
      <c r="L431" s="13" t="s">
        <v>360</v>
      </c>
    </row>
    <row r="432" spans="1:12" x14ac:dyDescent="0.25">
      <c r="A432" s="13" t="s">
        <v>108</v>
      </c>
      <c r="B432" s="13" t="s">
        <v>352</v>
      </c>
      <c r="D432" s="14" t="s">
        <v>516</v>
      </c>
      <c r="E432" s="14" t="s">
        <v>156</v>
      </c>
      <c r="F432" s="13">
        <v>33.743988037109375</v>
      </c>
      <c r="G432" s="13">
        <v>33.895641326904297</v>
      </c>
      <c r="H432" s="13">
        <v>0.3430199921131134</v>
      </c>
      <c r="I432" s="13">
        <v>1.0000000474974513E-3</v>
      </c>
      <c r="J432" s="13" t="s">
        <v>27</v>
      </c>
      <c r="K432" s="13" t="s">
        <v>27</v>
      </c>
      <c r="L432" s="13" t="s">
        <v>360</v>
      </c>
    </row>
    <row r="433" spans="1:12" x14ac:dyDescent="0.25">
      <c r="A433" s="13" t="s">
        <v>109</v>
      </c>
      <c r="B433" s="13" t="s">
        <v>352</v>
      </c>
      <c r="D433" s="14" t="s">
        <v>516</v>
      </c>
      <c r="E433" s="14" t="s">
        <v>156</v>
      </c>
      <c r="F433" s="13">
        <v>34.288349151611328</v>
      </c>
      <c r="G433" s="13">
        <v>33.895641326904297</v>
      </c>
      <c r="H433" s="13">
        <v>0.3430199921131134</v>
      </c>
      <c r="I433" s="13">
        <v>1.0000000474974513E-3</v>
      </c>
      <c r="J433" s="13" t="s">
        <v>27</v>
      </c>
      <c r="K433" s="13" t="s">
        <v>27</v>
      </c>
      <c r="L433" s="13" t="s">
        <v>360</v>
      </c>
    </row>
    <row r="434" spans="1:12" x14ac:dyDescent="0.25">
      <c r="A434" s="13" t="s">
        <v>106</v>
      </c>
      <c r="B434" s="15" t="s">
        <v>353</v>
      </c>
      <c r="D434" s="14" t="s">
        <v>516</v>
      </c>
      <c r="E434" s="14" t="s">
        <v>156</v>
      </c>
      <c r="F434" s="13">
        <v>32.941135406494141</v>
      </c>
      <c r="G434" s="13">
        <v>32.657516479492188</v>
      </c>
      <c r="H434" s="13">
        <v>0.25784862041473389</v>
      </c>
      <c r="I434" s="13">
        <v>1.0000000474974513E-3</v>
      </c>
      <c r="J434" s="13" t="s">
        <v>27</v>
      </c>
      <c r="K434" s="13" t="s">
        <v>27</v>
      </c>
      <c r="L434" s="13" t="s">
        <v>387</v>
      </c>
    </row>
    <row r="435" spans="1:12" x14ac:dyDescent="0.25">
      <c r="A435" s="13" t="s">
        <v>108</v>
      </c>
      <c r="B435" s="15" t="s">
        <v>353</v>
      </c>
      <c r="D435" s="14" t="s">
        <v>516</v>
      </c>
      <c r="E435" s="14" t="s">
        <v>156</v>
      </c>
      <c r="F435" s="13">
        <v>32.594173431396484</v>
      </c>
      <c r="G435" s="13">
        <v>32.657516479492188</v>
      </c>
      <c r="H435" s="13">
        <v>0.25784862041473389</v>
      </c>
      <c r="I435" s="13">
        <v>1.0000000474974513E-3</v>
      </c>
      <c r="J435" s="13" t="s">
        <v>27</v>
      </c>
      <c r="K435" s="13" t="s">
        <v>27</v>
      </c>
      <c r="L435" s="13" t="s">
        <v>387</v>
      </c>
    </row>
    <row r="436" spans="1:12" x14ac:dyDescent="0.25">
      <c r="A436" s="13" t="s">
        <v>109</v>
      </c>
      <c r="B436" s="15" t="s">
        <v>353</v>
      </c>
      <c r="D436" s="14" t="s">
        <v>516</v>
      </c>
      <c r="E436" s="14" t="s">
        <v>156</v>
      </c>
      <c r="F436" s="13">
        <v>32.437244415283203</v>
      </c>
      <c r="G436" s="13">
        <v>32.657516479492188</v>
      </c>
      <c r="H436" s="13">
        <v>0.25784862041473389</v>
      </c>
      <c r="I436" s="13">
        <v>1.0000000474974513E-3</v>
      </c>
      <c r="J436" s="13" t="s">
        <v>27</v>
      </c>
      <c r="K436" s="13" t="s">
        <v>27</v>
      </c>
      <c r="L436" s="13" t="s">
        <v>387</v>
      </c>
    </row>
    <row r="437" spans="1:12" x14ac:dyDescent="0.25">
      <c r="A437" s="13" t="s">
        <v>102</v>
      </c>
      <c r="B437" s="15" t="s">
        <v>354</v>
      </c>
      <c r="D437" s="14" t="s">
        <v>516</v>
      </c>
      <c r="E437" s="14" t="s">
        <v>156</v>
      </c>
      <c r="F437" s="13">
        <v>34.530914306640625</v>
      </c>
      <c r="G437" s="13">
        <v>34.267757415771484</v>
      </c>
      <c r="H437" s="13">
        <v>0.29334354400634766</v>
      </c>
      <c r="I437" s="13">
        <v>1.0000000474974513E-3</v>
      </c>
      <c r="J437" s="13" t="s">
        <v>27</v>
      </c>
      <c r="K437" s="13" t="s">
        <v>27</v>
      </c>
      <c r="L437" s="15" t="s">
        <v>413</v>
      </c>
    </row>
    <row r="438" spans="1:12" x14ac:dyDescent="0.25">
      <c r="A438" s="13" t="s">
        <v>104</v>
      </c>
      <c r="B438" s="15" t="s">
        <v>354</v>
      </c>
      <c r="D438" s="14" t="s">
        <v>516</v>
      </c>
      <c r="E438" s="14" t="s">
        <v>156</v>
      </c>
      <c r="F438" s="13">
        <v>34.320869445800781</v>
      </c>
      <c r="G438" s="13">
        <v>34.267757415771484</v>
      </c>
      <c r="H438" s="13">
        <v>0.29334354400634766</v>
      </c>
      <c r="I438" s="13">
        <v>1.0000000474974513E-3</v>
      </c>
      <c r="J438" s="13" t="s">
        <v>27</v>
      </c>
      <c r="K438" s="13" t="s">
        <v>27</v>
      </c>
      <c r="L438" s="15" t="s">
        <v>413</v>
      </c>
    </row>
    <row r="439" spans="1:12" x14ac:dyDescent="0.25">
      <c r="A439" s="13" t="s">
        <v>105</v>
      </c>
      <c r="B439" s="15" t="s">
        <v>354</v>
      </c>
      <c r="D439" s="14" t="s">
        <v>516</v>
      </c>
      <c r="E439" s="14" t="s">
        <v>156</v>
      </c>
      <c r="F439" s="13">
        <v>33.951484680175781</v>
      </c>
      <c r="G439" s="13">
        <v>34.267757415771484</v>
      </c>
      <c r="H439" s="13">
        <v>0.29334354400634766</v>
      </c>
      <c r="I439" s="13">
        <v>1.0000000474974513E-3</v>
      </c>
      <c r="J439" s="13" t="s">
        <v>27</v>
      </c>
      <c r="K439" s="13" t="s">
        <v>27</v>
      </c>
      <c r="L439" s="15" t="s">
        <v>413</v>
      </c>
    </row>
    <row r="440" spans="1:12" x14ac:dyDescent="0.25">
      <c r="A440" s="13" t="s">
        <v>102</v>
      </c>
      <c r="B440" s="15" t="s">
        <v>245</v>
      </c>
      <c r="D440" s="14" t="s">
        <v>516</v>
      </c>
      <c r="E440" s="14" t="s">
        <v>156</v>
      </c>
      <c r="F440" s="13">
        <v>34.010654449462891</v>
      </c>
      <c r="G440" s="13">
        <v>33.937423706054688</v>
      </c>
      <c r="H440" s="13">
        <v>0.23619695007801056</v>
      </c>
      <c r="I440" s="13">
        <v>1.0000000474974513E-3</v>
      </c>
      <c r="J440" s="13" t="s">
        <v>27</v>
      </c>
      <c r="K440" s="13" t="s">
        <v>27</v>
      </c>
      <c r="L440" s="15" t="s">
        <v>440</v>
      </c>
    </row>
    <row r="441" spans="1:12" x14ac:dyDescent="0.25">
      <c r="A441" s="13" t="s">
        <v>104</v>
      </c>
      <c r="B441" s="15" t="s">
        <v>245</v>
      </c>
      <c r="D441" s="14" t="s">
        <v>516</v>
      </c>
      <c r="E441" s="14" t="s">
        <v>156</v>
      </c>
      <c r="F441" s="13">
        <v>34.128334045410156</v>
      </c>
      <c r="G441" s="13">
        <v>33.937423706054688</v>
      </c>
      <c r="H441" s="13">
        <v>0.23619695007801056</v>
      </c>
      <c r="I441" s="13">
        <v>1.0000000474974513E-3</v>
      </c>
      <c r="J441" s="13" t="s">
        <v>27</v>
      </c>
      <c r="K441" s="13" t="s">
        <v>27</v>
      </c>
      <c r="L441" s="15" t="s">
        <v>440</v>
      </c>
    </row>
    <row r="442" spans="1:12" x14ac:dyDescent="0.25">
      <c r="A442" s="13" t="s">
        <v>105</v>
      </c>
      <c r="B442" s="15" t="s">
        <v>245</v>
      </c>
      <c r="D442" s="14" t="s">
        <v>516</v>
      </c>
      <c r="E442" s="14" t="s">
        <v>156</v>
      </c>
      <c r="F442" s="13">
        <v>33.673286437988281</v>
      </c>
      <c r="G442" s="13">
        <v>33.937423706054688</v>
      </c>
      <c r="H442" s="13">
        <v>0.23619695007801056</v>
      </c>
      <c r="I442" s="13">
        <v>1.0000000474974513E-3</v>
      </c>
      <c r="J442" s="13" t="s">
        <v>27</v>
      </c>
      <c r="K442" s="13" t="s">
        <v>27</v>
      </c>
      <c r="L442" s="15" t="s">
        <v>440</v>
      </c>
    </row>
    <row r="443" spans="1:12" x14ac:dyDescent="0.25">
      <c r="A443" s="13" t="s">
        <v>102</v>
      </c>
      <c r="B443" s="15" t="s">
        <v>247</v>
      </c>
      <c r="D443" s="14" t="s">
        <v>516</v>
      </c>
      <c r="E443" s="14" t="s">
        <v>156</v>
      </c>
      <c r="F443" s="13">
        <v>34.631851196289063</v>
      </c>
      <c r="G443" s="13">
        <v>34.791851043701172</v>
      </c>
      <c r="H443" s="13">
        <v>0.16803915798664093</v>
      </c>
      <c r="I443" s="13">
        <v>1.0000000474974513E-3</v>
      </c>
      <c r="J443" s="13" t="s">
        <v>27</v>
      </c>
      <c r="K443" s="13" t="s">
        <v>27</v>
      </c>
      <c r="L443" s="16" t="s">
        <v>466</v>
      </c>
    </row>
    <row r="444" spans="1:12" x14ac:dyDescent="0.25">
      <c r="A444" s="13" t="s">
        <v>104</v>
      </c>
      <c r="B444" s="15" t="s">
        <v>247</v>
      </c>
      <c r="D444" s="14" t="s">
        <v>516</v>
      </c>
      <c r="E444" s="14" t="s">
        <v>156</v>
      </c>
      <c r="F444" s="13">
        <v>34.966915130615234</v>
      </c>
      <c r="G444" s="13">
        <v>34.791851043701172</v>
      </c>
      <c r="H444" s="13">
        <v>0.16803915798664093</v>
      </c>
      <c r="I444" s="13">
        <v>1.0000000474974513E-3</v>
      </c>
      <c r="J444" s="13" t="s">
        <v>27</v>
      </c>
      <c r="K444" s="13" t="s">
        <v>27</v>
      </c>
      <c r="L444" s="16" t="s">
        <v>466</v>
      </c>
    </row>
    <row r="445" spans="1:12" x14ac:dyDescent="0.25">
      <c r="A445" s="13" t="s">
        <v>105</v>
      </c>
      <c r="B445" s="15" t="s">
        <v>247</v>
      </c>
      <c r="D445" s="14" t="s">
        <v>516</v>
      </c>
      <c r="E445" s="14" t="s">
        <v>156</v>
      </c>
      <c r="F445" s="13">
        <v>34.776786804199219</v>
      </c>
      <c r="G445" s="13">
        <v>34.791851043701172</v>
      </c>
      <c r="H445" s="13">
        <v>0.16803915798664093</v>
      </c>
      <c r="I445" s="13">
        <v>1.0000000474974513E-3</v>
      </c>
      <c r="J445" s="13" t="s">
        <v>27</v>
      </c>
      <c r="K445" s="13" t="s">
        <v>27</v>
      </c>
      <c r="L445" s="16" t="s">
        <v>466</v>
      </c>
    </row>
    <row r="446" spans="1:12" x14ac:dyDescent="0.25">
      <c r="A446" s="13" t="s">
        <v>160</v>
      </c>
      <c r="B446" s="13" t="s">
        <v>355</v>
      </c>
      <c r="D446" s="14" t="s">
        <v>516</v>
      </c>
      <c r="E446" s="14" t="s">
        <v>156</v>
      </c>
      <c r="F446" s="13">
        <v>36.840236663818359</v>
      </c>
      <c r="G446" s="13">
        <v>36.957015991210938</v>
      </c>
      <c r="H446" s="13">
        <v>0.81763452291488647</v>
      </c>
      <c r="I446" s="13">
        <v>9.9999997473787516E-5</v>
      </c>
      <c r="J446" s="13" t="s">
        <v>27</v>
      </c>
      <c r="K446" s="13" t="s">
        <v>27</v>
      </c>
      <c r="L446" s="13" t="s">
        <v>360</v>
      </c>
    </row>
    <row r="447" spans="1:12" x14ac:dyDescent="0.25">
      <c r="A447" s="13" t="s">
        <v>172</v>
      </c>
      <c r="B447" s="13" t="s">
        <v>355</v>
      </c>
      <c r="D447" s="14" t="s">
        <v>516</v>
      </c>
      <c r="E447" s="14" t="s">
        <v>156</v>
      </c>
      <c r="F447" s="13">
        <v>36.204051971435547</v>
      </c>
      <c r="G447" s="13">
        <v>36.957015991210938</v>
      </c>
      <c r="H447" s="13">
        <v>0.81763452291488647</v>
      </c>
      <c r="I447" s="13">
        <v>9.9999997473787516E-5</v>
      </c>
      <c r="J447" s="13" t="s">
        <v>27</v>
      </c>
      <c r="K447" s="13" t="s">
        <v>27</v>
      </c>
      <c r="L447" s="13" t="s">
        <v>360</v>
      </c>
    </row>
    <row r="448" spans="1:12" x14ac:dyDescent="0.25">
      <c r="A448" s="13" t="s">
        <v>227</v>
      </c>
      <c r="B448" s="13" t="s">
        <v>355</v>
      </c>
      <c r="D448" s="14" t="s">
        <v>516</v>
      </c>
      <c r="E448" s="14" t="s">
        <v>156</v>
      </c>
      <c r="F448" s="13">
        <v>37.826763153076172</v>
      </c>
      <c r="G448" s="13">
        <v>36.957015991210938</v>
      </c>
      <c r="H448" s="13">
        <v>0.81763452291488647</v>
      </c>
      <c r="I448" s="13">
        <v>9.9999997473787516E-5</v>
      </c>
      <c r="J448" s="13" t="s">
        <v>27</v>
      </c>
      <c r="K448" s="13" t="s">
        <v>27</v>
      </c>
      <c r="L448" s="13" t="s">
        <v>360</v>
      </c>
    </row>
    <row r="449" spans="1:12" x14ac:dyDescent="0.25">
      <c r="A449" s="13" t="s">
        <v>160</v>
      </c>
      <c r="B449" s="15" t="s">
        <v>356</v>
      </c>
      <c r="D449" s="14" t="s">
        <v>516</v>
      </c>
      <c r="E449" s="14" t="s">
        <v>156</v>
      </c>
      <c r="F449" s="13">
        <v>36.29412841796875</v>
      </c>
      <c r="G449" s="13">
        <v>35.808555603027344</v>
      </c>
      <c r="H449" s="13">
        <v>0.70587629079818726</v>
      </c>
      <c r="I449" s="13">
        <v>9.9999997473787516E-5</v>
      </c>
      <c r="J449" s="13" t="s">
        <v>27</v>
      </c>
      <c r="K449" s="13" t="s">
        <v>27</v>
      </c>
      <c r="L449" s="13" t="s">
        <v>387</v>
      </c>
    </row>
    <row r="450" spans="1:12" x14ac:dyDescent="0.25">
      <c r="A450" s="13" t="s">
        <v>172</v>
      </c>
      <c r="B450" s="15" t="s">
        <v>356</v>
      </c>
      <c r="D450" s="14" t="s">
        <v>516</v>
      </c>
      <c r="E450" s="14" t="s">
        <v>156</v>
      </c>
      <c r="F450" s="13">
        <v>34.998825073242188</v>
      </c>
      <c r="G450" s="13">
        <v>35.808555603027344</v>
      </c>
      <c r="H450" s="13">
        <v>0.70587629079818726</v>
      </c>
      <c r="I450" s="13">
        <v>9.9999997473787516E-5</v>
      </c>
      <c r="J450" s="13" t="s">
        <v>27</v>
      </c>
      <c r="K450" s="13" t="s">
        <v>27</v>
      </c>
      <c r="L450" s="13" t="s">
        <v>387</v>
      </c>
    </row>
    <row r="451" spans="1:12" x14ac:dyDescent="0.25">
      <c r="A451" s="13" t="s">
        <v>227</v>
      </c>
      <c r="B451" s="15" t="s">
        <v>356</v>
      </c>
      <c r="D451" s="14" t="s">
        <v>516</v>
      </c>
      <c r="E451" s="14" t="s">
        <v>156</v>
      </c>
      <c r="F451" s="13">
        <v>36.132713317871094</v>
      </c>
      <c r="G451" s="13">
        <v>35.808555603027344</v>
      </c>
      <c r="H451" s="13">
        <v>0.70587629079818726</v>
      </c>
      <c r="I451" s="13">
        <v>9.9999997473787516E-5</v>
      </c>
      <c r="J451" s="13" t="s">
        <v>27</v>
      </c>
      <c r="K451" s="13" t="s">
        <v>27</v>
      </c>
      <c r="L451" s="13" t="s">
        <v>387</v>
      </c>
    </row>
    <row r="452" spans="1:12" x14ac:dyDescent="0.25">
      <c r="A452" s="13" t="s">
        <v>106</v>
      </c>
      <c r="B452" s="15" t="s">
        <v>489</v>
      </c>
      <c r="D452" s="14" t="s">
        <v>516</v>
      </c>
      <c r="E452" s="14" t="s">
        <v>156</v>
      </c>
      <c r="F452" s="13">
        <v>39.564197540283203</v>
      </c>
      <c r="G452" s="13">
        <v>38.379047393798828</v>
      </c>
      <c r="H452" s="13">
        <v>1.0874207019805908</v>
      </c>
      <c r="I452" s="13">
        <v>9.9999997473787516E-5</v>
      </c>
      <c r="J452" s="13" t="s">
        <v>27</v>
      </c>
      <c r="K452" s="13" t="s">
        <v>27</v>
      </c>
      <c r="L452" s="15" t="s">
        <v>413</v>
      </c>
    </row>
    <row r="453" spans="1:12" x14ac:dyDescent="0.25">
      <c r="A453" s="13" t="s">
        <v>108</v>
      </c>
      <c r="B453" s="15" t="s">
        <v>489</v>
      </c>
      <c r="D453" s="14" t="s">
        <v>516</v>
      </c>
      <c r="E453" s="14" t="s">
        <v>156</v>
      </c>
      <c r="F453" s="13">
        <v>37.427238464355469</v>
      </c>
      <c r="G453" s="13">
        <v>38.379047393798828</v>
      </c>
      <c r="H453" s="13">
        <v>1.0874207019805908</v>
      </c>
      <c r="I453" s="13">
        <v>9.9999997473787516E-5</v>
      </c>
      <c r="J453" s="13" t="s">
        <v>27</v>
      </c>
      <c r="K453" s="13" t="s">
        <v>27</v>
      </c>
      <c r="L453" s="15" t="s">
        <v>413</v>
      </c>
    </row>
    <row r="454" spans="1:12" x14ac:dyDescent="0.25">
      <c r="A454" s="13" t="s">
        <v>109</v>
      </c>
      <c r="B454" s="15" t="s">
        <v>489</v>
      </c>
      <c r="D454" s="14" t="s">
        <v>516</v>
      </c>
      <c r="E454" s="14" t="s">
        <v>156</v>
      </c>
      <c r="F454" s="13">
        <v>38.145709991455078</v>
      </c>
      <c r="G454" s="13">
        <v>38.379047393798828</v>
      </c>
      <c r="H454" s="13">
        <v>1.0874207019805908</v>
      </c>
      <c r="I454" s="13">
        <v>9.9999997473787516E-5</v>
      </c>
      <c r="J454" s="13" t="s">
        <v>27</v>
      </c>
      <c r="K454" s="13" t="s">
        <v>27</v>
      </c>
      <c r="L454" s="15" t="s">
        <v>413</v>
      </c>
    </row>
    <row r="455" spans="1:12" x14ac:dyDescent="0.25">
      <c r="A455" s="13" t="s">
        <v>106</v>
      </c>
      <c r="B455" s="15" t="s">
        <v>252</v>
      </c>
      <c r="D455" s="14" t="s">
        <v>516</v>
      </c>
      <c r="E455" s="14" t="s">
        <v>156</v>
      </c>
      <c r="F455" s="13">
        <v>37.330730438232422</v>
      </c>
      <c r="G455" s="13">
        <v>37.377029418945313</v>
      </c>
      <c r="H455" s="13">
        <v>4.584614560008049E-2</v>
      </c>
      <c r="I455" s="13">
        <v>9.9999997473787516E-5</v>
      </c>
      <c r="J455" s="13" t="s">
        <v>27</v>
      </c>
      <c r="K455" s="13" t="s">
        <v>27</v>
      </c>
      <c r="L455" s="15" t="s">
        <v>440</v>
      </c>
    </row>
    <row r="456" spans="1:12" x14ac:dyDescent="0.25">
      <c r="A456" s="13" t="s">
        <v>108</v>
      </c>
      <c r="B456" s="15" t="s">
        <v>252</v>
      </c>
      <c r="D456" s="14" t="s">
        <v>516</v>
      </c>
      <c r="E456" s="14" t="s">
        <v>156</v>
      </c>
      <c r="F456" s="13">
        <v>37.377941131591797</v>
      </c>
      <c r="G456" s="13">
        <v>37.377029418945313</v>
      </c>
      <c r="H456" s="13">
        <v>4.584614560008049E-2</v>
      </c>
      <c r="I456" s="13">
        <v>9.9999997473787516E-5</v>
      </c>
      <c r="J456" s="13" t="s">
        <v>27</v>
      </c>
      <c r="K456" s="13" t="s">
        <v>27</v>
      </c>
      <c r="L456" s="15" t="s">
        <v>440</v>
      </c>
    </row>
    <row r="457" spans="1:12" x14ac:dyDescent="0.25">
      <c r="A457" s="13" t="s">
        <v>109</v>
      </c>
      <c r="B457" s="15" t="s">
        <v>252</v>
      </c>
      <c r="D457" s="14" t="s">
        <v>516</v>
      </c>
      <c r="E457" s="14" t="s">
        <v>156</v>
      </c>
      <c r="F457" s="13">
        <v>37.422409057617188</v>
      </c>
      <c r="G457" s="13">
        <v>37.377029418945313</v>
      </c>
      <c r="H457" s="13">
        <v>4.584614560008049E-2</v>
      </c>
      <c r="I457" s="13">
        <v>9.9999997473787516E-5</v>
      </c>
      <c r="J457" s="13" t="s">
        <v>27</v>
      </c>
      <c r="K457" s="13" t="s">
        <v>27</v>
      </c>
      <c r="L457" s="15" t="s">
        <v>440</v>
      </c>
    </row>
    <row r="458" spans="1:12" x14ac:dyDescent="0.25">
      <c r="A458" s="13" t="s">
        <v>106</v>
      </c>
      <c r="B458" s="15" t="s">
        <v>254</v>
      </c>
      <c r="D458" s="14" t="s">
        <v>516</v>
      </c>
      <c r="E458" s="14" t="s">
        <v>156</v>
      </c>
      <c r="F458" s="13">
        <v>40.787345886230469</v>
      </c>
      <c r="G458" s="13">
        <v>39.768505096435547</v>
      </c>
      <c r="H458" s="13">
        <v>1.4408584833145142</v>
      </c>
      <c r="I458" s="13">
        <v>9.9999997473787516E-5</v>
      </c>
      <c r="J458" s="13" t="s">
        <v>27</v>
      </c>
      <c r="K458" s="13" t="s">
        <v>27</v>
      </c>
      <c r="L458" s="16" t="s">
        <v>466</v>
      </c>
    </row>
    <row r="459" spans="1:12" x14ac:dyDescent="0.25">
      <c r="A459" s="13" t="s">
        <v>108</v>
      </c>
      <c r="B459" s="15" t="s">
        <v>254</v>
      </c>
      <c r="D459" s="14" t="s">
        <v>516</v>
      </c>
      <c r="E459" s="14" t="s">
        <v>156</v>
      </c>
      <c r="F459" s="13" t="s">
        <v>26</v>
      </c>
      <c r="G459" s="13">
        <v>39.768505096435547</v>
      </c>
      <c r="H459" s="13">
        <v>1.4408584833145142</v>
      </c>
      <c r="I459" s="13">
        <v>9.9999997473787516E-5</v>
      </c>
      <c r="J459" s="13" t="s">
        <v>27</v>
      </c>
      <c r="K459" s="13" t="s">
        <v>27</v>
      </c>
      <c r="L459" s="16" t="s">
        <v>466</v>
      </c>
    </row>
    <row r="460" spans="1:12" x14ac:dyDescent="0.25">
      <c r="A460" s="13" t="s">
        <v>109</v>
      </c>
      <c r="B460" s="15" t="s">
        <v>254</v>
      </c>
      <c r="D460" s="14" t="s">
        <v>516</v>
      </c>
      <c r="E460" s="14" t="s">
        <v>156</v>
      </c>
      <c r="F460" s="13">
        <v>38.749664306640625</v>
      </c>
      <c r="G460" s="13">
        <v>39.768505096435547</v>
      </c>
      <c r="H460" s="13">
        <v>1.4408584833145142</v>
      </c>
      <c r="I460" s="13">
        <v>9.9999997473787516E-5</v>
      </c>
      <c r="J460" s="13" t="s">
        <v>27</v>
      </c>
      <c r="K460" s="13" t="s">
        <v>27</v>
      </c>
      <c r="L460" s="16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topLeftCell="A283" workbookViewId="0">
      <selection activeCell="F10" sqref="F10"/>
    </sheetView>
  </sheetViews>
  <sheetFormatPr defaultRowHeight="15" x14ac:dyDescent="0.25"/>
  <cols>
    <col min="3" max="3" width="11.7109375" bestFit="1" customWidth="1"/>
    <col min="7" max="7" width="9.7109375" bestFit="1" customWidth="1"/>
    <col min="12" max="12" width="14.42578125" bestFit="1" customWidth="1"/>
    <col min="19" max="19" width="9.7109375" bestFit="1" customWidth="1"/>
  </cols>
  <sheetData>
    <row r="1" spans="1:20" s="4" customFormat="1" ht="26.25" x14ac:dyDescent="0.25">
      <c r="A1" s="4" t="s">
        <v>0</v>
      </c>
      <c r="B1" s="4" t="s">
        <v>1</v>
      </c>
      <c r="C1" s="4" t="s">
        <v>490</v>
      </c>
      <c r="D1" s="4" t="s">
        <v>3</v>
      </c>
      <c r="E1" s="4" t="s">
        <v>260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261</v>
      </c>
      <c r="R1" s="1" t="s">
        <v>263</v>
      </c>
      <c r="S1" s="22" t="s">
        <v>520</v>
      </c>
      <c r="T1" s="23" t="s">
        <v>521</v>
      </c>
    </row>
    <row r="2" spans="1:20" x14ac:dyDescent="0.25">
      <c r="A2" t="s">
        <v>110</v>
      </c>
      <c r="B2" t="s">
        <v>491</v>
      </c>
      <c r="C2" s="2">
        <v>42571</v>
      </c>
      <c r="D2" t="s">
        <v>492</v>
      </c>
      <c r="E2" t="s">
        <v>270</v>
      </c>
      <c r="F2" t="s">
        <v>156</v>
      </c>
      <c r="G2" t="s">
        <v>17</v>
      </c>
      <c r="H2">
        <v>41.272346496582031</v>
      </c>
      <c r="I2">
        <v>42.167728424072266</v>
      </c>
      <c r="J2">
        <v>0.78178250789642334</v>
      </c>
      <c r="K2">
        <v>1.1921475788767566E-6</v>
      </c>
      <c r="L2">
        <v>6.9253377432687557E-7</v>
      </c>
      <c r="M2">
        <v>4.3389925963310816E-7</v>
      </c>
      <c r="N2" s="17" t="s">
        <v>493</v>
      </c>
      <c r="R2" s="5">
        <v>42571</v>
      </c>
      <c r="S2" s="9"/>
      <c r="T2" s="9"/>
    </row>
    <row r="3" spans="1:20" x14ac:dyDescent="0.25">
      <c r="A3" t="s">
        <v>112</v>
      </c>
      <c r="B3" t="s">
        <v>491</v>
      </c>
      <c r="C3" s="2">
        <v>42571</v>
      </c>
      <c r="D3" t="s">
        <v>492</v>
      </c>
      <c r="E3" t="s">
        <v>270</v>
      </c>
      <c r="F3" t="s">
        <v>156</v>
      </c>
      <c r="G3" t="s">
        <v>17</v>
      </c>
      <c r="H3">
        <v>42.515888214111328</v>
      </c>
      <c r="I3">
        <v>42.167728424072266</v>
      </c>
      <c r="J3">
        <v>0.78178250789642334</v>
      </c>
      <c r="K3">
        <v>4.7525517743451928E-7</v>
      </c>
      <c r="L3">
        <v>6.9253377432687557E-7</v>
      </c>
      <c r="M3">
        <v>4.3389925963310816E-7</v>
      </c>
      <c r="N3" s="17" t="s">
        <v>493</v>
      </c>
      <c r="R3" s="5">
        <v>42572</v>
      </c>
      <c r="S3" s="9"/>
      <c r="T3" s="9"/>
    </row>
    <row r="4" spans="1:20" x14ac:dyDescent="0.25">
      <c r="A4" t="s">
        <v>113</v>
      </c>
      <c r="B4" t="s">
        <v>491</v>
      </c>
      <c r="C4" s="2">
        <v>42571</v>
      </c>
      <c r="D4" t="s">
        <v>492</v>
      </c>
      <c r="E4" t="s">
        <v>270</v>
      </c>
      <c r="F4" t="s">
        <v>156</v>
      </c>
      <c r="G4" t="s">
        <v>17</v>
      </c>
      <c r="H4">
        <v>42.714942932128906</v>
      </c>
      <c r="I4">
        <v>42.167728424072266</v>
      </c>
      <c r="J4">
        <v>0.78178250789642334</v>
      </c>
      <c r="K4">
        <v>4.1019850982593198E-7</v>
      </c>
      <c r="L4">
        <v>6.9253377432687557E-7</v>
      </c>
      <c r="M4">
        <v>4.3389925963310816E-7</v>
      </c>
      <c r="N4" s="17" t="s">
        <v>493</v>
      </c>
      <c r="R4" s="5">
        <v>42573</v>
      </c>
      <c r="S4" s="9"/>
      <c r="T4" s="9"/>
    </row>
    <row r="5" spans="1:20" x14ac:dyDescent="0.25">
      <c r="A5" t="s">
        <v>114</v>
      </c>
      <c r="B5" t="s">
        <v>494</v>
      </c>
      <c r="C5" s="2">
        <v>42571</v>
      </c>
      <c r="D5" t="s">
        <v>492</v>
      </c>
      <c r="E5" t="s">
        <v>270</v>
      </c>
      <c r="F5" t="s">
        <v>156</v>
      </c>
      <c r="G5" t="s">
        <v>17</v>
      </c>
      <c r="H5">
        <v>41.508502960205078</v>
      </c>
      <c r="I5">
        <v>41.756866455078125</v>
      </c>
      <c r="J5">
        <v>0.35123902559280396</v>
      </c>
      <c r="K5">
        <v>1.0011077620220021E-6</v>
      </c>
      <c r="L5">
        <v>8.472197805531323E-7</v>
      </c>
      <c r="M5">
        <v>2.1763051449852355E-7</v>
      </c>
      <c r="N5" s="17" t="s">
        <v>493</v>
      </c>
      <c r="R5" s="5">
        <v>42574</v>
      </c>
      <c r="S5" s="9"/>
      <c r="T5" s="9"/>
    </row>
    <row r="6" spans="1:20" x14ac:dyDescent="0.25">
      <c r="A6" t="s">
        <v>116</v>
      </c>
      <c r="B6" t="s">
        <v>494</v>
      </c>
      <c r="C6" s="2">
        <v>42571</v>
      </c>
      <c r="D6" t="s">
        <v>492</v>
      </c>
      <c r="E6" t="s">
        <v>270</v>
      </c>
      <c r="F6" t="s">
        <v>156</v>
      </c>
      <c r="G6" t="s">
        <v>17</v>
      </c>
      <c r="H6">
        <v>42.005229949951172</v>
      </c>
      <c r="I6">
        <v>41.756866455078125</v>
      </c>
      <c r="J6">
        <v>0.35123902559280396</v>
      </c>
      <c r="K6">
        <v>6.933317422408436E-7</v>
      </c>
      <c r="L6">
        <v>8.472197805531323E-7</v>
      </c>
      <c r="M6">
        <v>2.1763051449852355E-7</v>
      </c>
      <c r="N6" s="17" t="s">
        <v>493</v>
      </c>
      <c r="R6" s="5">
        <v>42575</v>
      </c>
      <c r="S6" s="9"/>
      <c r="T6" s="9"/>
    </row>
    <row r="7" spans="1:20" x14ac:dyDescent="0.25">
      <c r="A7" t="s">
        <v>117</v>
      </c>
      <c r="B7" t="s">
        <v>494</v>
      </c>
      <c r="C7" s="2">
        <v>42571</v>
      </c>
      <c r="D7" t="s">
        <v>492</v>
      </c>
      <c r="E7" t="s">
        <v>270</v>
      </c>
      <c r="F7" t="s">
        <v>156</v>
      </c>
      <c r="G7" t="s">
        <v>17</v>
      </c>
      <c r="H7" t="s">
        <v>26</v>
      </c>
      <c r="I7">
        <v>41.756866455078125</v>
      </c>
      <c r="J7">
        <v>0.35123902559280396</v>
      </c>
      <c r="K7" t="s">
        <v>27</v>
      </c>
      <c r="L7" t="s">
        <v>27</v>
      </c>
      <c r="M7" t="s">
        <v>27</v>
      </c>
      <c r="N7" s="17" t="s">
        <v>493</v>
      </c>
      <c r="R7" s="5">
        <v>42576</v>
      </c>
      <c r="S7" s="9">
        <v>2</v>
      </c>
      <c r="T7" s="9">
        <v>1</v>
      </c>
    </row>
    <row r="8" spans="1:20" x14ac:dyDescent="0.25">
      <c r="A8" t="s">
        <v>118</v>
      </c>
      <c r="B8" t="s">
        <v>495</v>
      </c>
      <c r="C8" s="2">
        <v>42572</v>
      </c>
      <c r="D8" t="s">
        <v>492</v>
      </c>
      <c r="E8" t="s">
        <v>270</v>
      </c>
      <c r="F8" t="s">
        <v>156</v>
      </c>
      <c r="G8" t="s">
        <v>17</v>
      </c>
      <c r="H8">
        <v>43.025550842285156</v>
      </c>
      <c r="I8">
        <v>43.025550842285156</v>
      </c>
      <c r="J8" t="s">
        <v>27</v>
      </c>
      <c r="K8">
        <v>3.2601113275632088E-7</v>
      </c>
      <c r="L8">
        <v>3.2601113275632088E-7</v>
      </c>
      <c r="M8" t="s">
        <v>27</v>
      </c>
      <c r="N8" s="17" t="s">
        <v>493</v>
      </c>
      <c r="R8" s="5">
        <v>42577</v>
      </c>
      <c r="S8" s="9">
        <v>1</v>
      </c>
      <c r="T8" s="9">
        <v>1</v>
      </c>
    </row>
    <row r="9" spans="1:20" x14ac:dyDescent="0.25">
      <c r="A9" t="s">
        <v>120</v>
      </c>
      <c r="B9" t="s">
        <v>495</v>
      </c>
      <c r="C9" s="2">
        <v>42572</v>
      </c>
      <c r="D9" t="s">
        <v>492</v>
      </c>
      <c r="E9" t="s">
        <v>270</v>
      </c>
      <c r="F9" t="s">
        <v>156</v>
      </c>
      <c r="G9" t="s">
        <v>17</v>
      </c>
      <c r="H9" t="s">
        <v>26</v>
      </c>
      <c r="I9">
        <v>43.025550842285156</v>
      </c>
      <c r="J9" t="s">
        <v>27</v>
      </c>
      <c r="K9" t="s">
        <v>27</v>
      </c>
      <c r="L9" t="s">
        <v>27</v>
      </c>
      <c r="M9" t="s">
        <v>27</v>
      </c>
      <c r="N9" s="17" t="s">
        <v>493</v>
      </c>
      <c r="R9" s="5">
        <v>42578</v>
      </c>
      <c r="S9" s="9">
        <v>1</v>
      </c>
      <c r="T9" s="9"/>
    </row>
    <row r="10" spans="1:20" x14ac:dyDescent="0.25">
      <c r="A10" t="s">
        <v>121</v>
      </c>
      <c r="B10" t="s">
        <v>495</v>
      </c>
      <c r="C10" s="2">
        <v>42572</v>
      </c>
      <c r="D10" t="s">
        <v>492</v>
      </c>
      <c r="E10" t="s">
        <v>270</v>
      </c>
      <c r="F10" t="s">
        <v>156</v>
      </c>
      <c r="G10" t="s">
        <v>17</v>
      </c>
      <c r="H10" t="s">
        <v>26</v>
      </c>
      <c r="I10">
        <v>43.025550842285156</v>
      </c>
      <c r="J10" t="s">
        <v>27</v>
      </c>
      <c r="K10" t="s">
        <v>27</v>
      </c>
      <c r="L10" t="s">
        <v>27</v>
      </c>
      <c r="M10" t="s">
        <v>27</v>
      </c>
      <c r="N10" s="17" t="s">
        <v>493</v>
      </c>
      <c r="R10" s="5">
        <v>42579</v>
      </c>
      <c r="S10" s="9">
        <v>8</v>
      </c>
      <c r="T10" s="9">
        <v>1</v>
      </c>
    </row>
    <row r="11" spans="1:20" x14ac:dyDescent="0.25">
      <c r="A11" t="s">
        <v>130</v>
      </c>
      <c r="B11" t="s">
        <v>496</v>
      </c>
      <c r="C11" s="2">
        <v>42572</v>
      </c>
      <c r="D11" t="s">
        <v>492</v>
      </c>
      <c r="E11" t="s">
        <v>270</v>
      </c>
      <c r="F11" t="s">
        <v>156</v>
      </c>
      <c r="G11" t="s">
        <v>17</v>
      </c>
      <c r="H11" t="s">
        <v>26</v>
      </c>
      <c r="I11">
        <v>44.106258392333984</v>
      </c>
      <c r="J11" t="s">
        <v>27</v>
      </c>
      <c r="K11" t="s">
        <v>27</v>
      </c>
      <c r="L11" t="s">
        <v>27</v>
      </c>
      <c r="M11" t="s">
        <v>27</v>
      </c>
      <c r="N11" s="17" t="s">
        <v>493</v>
      </c>
      <c r="R11" s="5">
        <v>42580</v>
      </c>
      <c r="S11" s="9">
        <v>8</v>
      </c>
      <c r="T11" s="9">
        <v>4</v>
      </c>
    </row>
    <row r="12" spans="1:20" x14ac:dyDescent="0.25">
      <c r="A12" t="s">
        <v>131</v>
      </c>
      <c r="B12" t="s">
        <v>496</v>
      </c>
      <c r="C12" s="2">
        <v>42572</v>
      </c>
      <c r="D12" t="s">
        <v>492</v>
      </c>
      <c r="E12" t="s">
        <v>270</v>
      </c>
      <c r="F12" t="s">
        <v>156</v>
      </c>
      <c r="G12" t="s">
        <v>17</v>
      </c>
      <c r="H12" t="s">
        <v>26</v>
      </c>
      <c r="I12">
        <v>44.106258392333984</v>
      </c>
      <c r="J12" t="s">
        <v>27</v>
      </c>
      <c r="K12" t="s">
        <v>27</v>
      </c>
      <c r="L12" t="s">
        <v>27</v>
      </c>
      <c r="M12" t="s">
        <v>27</v>
      </c>
      <c r="N12" s="17" t="s">
        <v>493</v>
      </c>
      <c r="R12" s="5">
        <v>42581</v>
      </c>
      <c r="S12" s="9">
        <v>2</v>
      </c>
      <c r="T12" s="9">
        <v>4</v>
      </c>
    </row>
    <row r="13" spans="1:20" x14ac:dyDescent="0.25">
      <c r="A13" t="s">
        <v>132</v>
      </c>
      <c r="B13" t="s">
        <v>496</v>
      </c>
      <c r="C13" s="2">
        <v>42572</v>
      </c>
      <c r="D13" t="s">
        <v>492</v>
      </c>
      <c r="E13" t="s">
        <v>270</v>
      </c>
      <c r="F13" t="s">
        <v>156</v>
      </c>
      <c r="G13" t="s">
        <v>17</v>
      </c>
      <c r="H13">
        <v>44.106258392333984</v>
      </c>
      <c r="I13">
        <v>44.106258392333984</v>
      </c>
      <c r="J13" t="s">
        <v>27</v>
      </c>
      <c r="K13">
        <v>1.4659821090390324E-7</v>
      </c>
      <c r="L13">
        <v>1.4659821090390324E-7</v>
      </c>
      <c r="M13" t="s">
        <v>27</v>
      </c>
      <c r="N13" s="17" t="s">
        <v>493</v>
      </c>
      <c r="R13" s="5">
        <v>42582</v>
      </c>
      <c r="S13" s="9"/>
      <c r="T13" s="9">
        <v>4</v>
      </c>
    </row>
    <row r="14" spans="1:20" x14ac:dyDescent="0.25">
      <c r="A14" t="s">
        <v>13</v>
      </c>
      <c r="B14" t="s">
        <v>497</v>
      </c>
      <c r="C14" s="2">
        <v>42573</v>
      </c>
      <c r="D14" t="s">
        <v>492</v>
      </c>
      <c r="E14" t="s">
        <v>270</v>
      </c>
      <c r="F14" t="s">
        <v>156</v>
      </c>
      <c r="G14" t="s">
        <v>17</v>
      </c>
      <c r="H14">
        <v>43.509815216064453</v>
      </c>
      <c r="I14">
        <v>43.509815216064453</v>
      </c>
      <c r="J14" t="s">
        <v>27</v>
      </c>
      <c r="K14">
        <v>2.2787435227655806E-7</v>
      </c>
      <c r="L14">
        <v>2.2787435227655806E-7</v>
      </c>
      <c r="M14" t="s">
        <v>27</v>
      </c>
      <c r="N14" s="17" t="s">
        <v>493</v>
      </c>
      <c r="R14" s="5">
        <v>42583</v>
      </c>
      <c r="S14" s="9">
        <v>1</v>
      </c>
      <c r="T14" s="9"/>
    </row>
    <row r="15" spans="1:20" x14ac:dyDescent="0.25">
      <c r="A15" t="s">
        <v>18</v>
      </c>
      <c r="B15" t="s">
        <v>497</v>
      </c>
      <c r="C15" s="2">
        <v>42573</v>
      </c>
      <c r="D15" t="s">
        <v>492</v>
      </c>
      <c r="E15" t="s">
        <v>270</v>
      </c>
      <c r="F15" t="s">
        <v>156</v>
      </c>
      <c r="G15" t="s">
        <v>17</v>
      </c>
      <c r="H15" t="s">
        <v>26</v>
      </c>
      <c r="I15">
        <v>43.509815216064453</v>
      </c>
      <c r="J15" t="s">
        <v>27</v>
      </c>
      <c r="K15" t="s">
        <v>27</v>
      </c>
      <c r="L15" t="s">
        <v>27</v>
      </c>
      <c r="M15" t="s">
        <v>27</v>
      </c>
      <c r="N15" s="17" t="s">
        <v>493</v>
      </c>
      <c r="R15" s="5">
        <v>42584</v>
      </c>
      <c r="S15" s="9">
        <v>1</v>
      </c>
      <c r="T15" s="9">
        <v>6</v>
      </c>
    </row>
    <row r="16" spans="1:20" x14ac:dyDescent="0.25">
      <c r="A16" t="s">
        <v>19</v>
      </c>
      <c r="B16" t="s">
        <v>497</v>
      </c>
      <c r="C16" s="2">
        <v>42573</v>
      </c>
      <c r="D16" t="s">
        <v>492</v>
      </c>
      <c r="E16" t="s">
        <v>270</v>
      </c>
      <c r="F16" t="s">
        <v>156</v>
      </c>
      <c r="G16" t="s">
        <v>17</v>
      </c>
      <c r="H16" t="s">
        <v>26</v>
      </c>
      <c r="I16">
        <v>43.509815216064453</v>
      </c>
      <c r="J16" t="s">
        <v>27</v>
      </c>
      <c r="K16" t="s">
        <v>27</v>
      </c>
      <c r="L16" t="s">
        <v>27</v>
      </c>
      <c r="M16" t="s">
        <v>27</v>
      </c>
      <c r="N16" s="17" t="s">
        <v>493</v>
      </c>
      <c r="R16" s="5">
        <v>42585</v>
      </c>
      <c r="S16" s="9">
        <v>1</v>
      </c>
      <c r="T16" s="9">
        <v>15</v>
      </c>
    </row>
    <row r="17" spans="1:20" x14ac:dyDescent="0.25">
      <c r="A17" t="s">
        <v>20</v>
      </c>
      <c r="B17" t="s">
        <v>498</v>
      </c>
      <c r="C17" s="2">
        <v>42573</v>
      </c>
      <c r="D17" t="s">
        <v>492</v>
      </c>
      <c r="E17" t="s">
        <v>270</v>
      </c>
      <c r="F17" t="s">
        <v>156</v>
      </c>
      <c r="G17" t="s">
        <v>17</v>
      </c>
      <c r="H17">
        <v>38.381198883056641</v>
      </c>
      <c r="I17">
        <v>40.165683746337891</v>
      </c>
      <c r="J17">
        <v>2.5236427783966064</v>
      </c>
      <c r="K17">
        <v>1.0113802090927493E-5</v>
      </c>
      <c r="L17">
        <v>5.4179745347937569E-6</v>
      </c>
      <c r="M17">
        <v>6.6409029386704788E-6</v>
      </c>
      <c r="N17" s="17" t="s">
        <v>493</v>
      </c>
      <c r="R17" s="5">
        <v>42586</v>
      </c>
      <c r="S17" s="9">
        <v>6</v>
      </c>
      <c r="T17" s="9">
        <v>12</v>
      </c>
    </row>
    <row r="18" spans="1:20" x14ac:dyDescent="0.25">
      <c r="A18" t="s">
        <v>22</v>
      </c>
      <c r="B18" t="s">
        <v>498</v>
      </c>
      <c r="C18" s="2">
        <v>42573</v>
      </c>
      <c r="D18" t="s">
        <v>492</v>
      </c>
      <c r="E18" t="s">
        <v>270</v>
      </c>
      <c r="F18" t="s">
        <v>156</v>
      </c>
      <c r="G18" t="s">
        <v>17</v>
      </c>
      <c r="H18" t="s">
        <v>26</v>
      </c>
      <c r="I18">
        <v>40.165683746337891</v>
      </c>
      <c r="J18">
        <v>2.5236427783966064</v>
      </c>
      <c r="K18" t="s">
        <v>27</v>
      </c>
      <c r="L18" t="s">
        <v>27</v>
      </c>
      <c r="M18" t="s">
        <v>27</v>
      </c>
      <c r="N18" s="17" t="s">
        <v>493</v>
      </c>
      <c r="R18" s="5">
        <v>42587</v>
      </c>
      <c r="S18" s="9"/>
      <c r="T18" s="9">
        <v>15</v>
      </c>
    </row>
    <row r="19" spans="1:20" x14ac:dyDescent="0.25">
      <c r="A19" t="s">
        <v>23</v>
      </c>
      <c r="B19" t="s">
        <v>498</v>
      </c>
      <c r="C19" s="2">
        <v>42573</v>
      </c>
      <c r="D19" t="s">
        <v>492</v>
      </c>
      <c r="E19" t="s">
        <v>270</v>
      </c>
      <c r="F19" t="s">
        <v>156</v>
      </c>
      <c r="G19" t="s">
        <v>17</v>
      </c>
      <c r="H19">
        <v>41.950168609619141</v>
      </c>
      <c r="I19">
        <v>40.165683746337891</v>
      </c>
      <c r="J19">
        <v>2.5236427783966064</v>
      </c>
      <c r="K19">
        <v>7.2214731972053414E-7</v>
      </c>
      <c r="L19">
        <v>5.4179745347937569E-6</v>
      </c>
      <c r="M19">
        <v>6.6409029386704788E-6</v>
      </c>
      <c r="N19" s="17" t="s">
        <v>493</v>
      </c>
      <c r="R19" s="5">
        <v>42588</v>
      </c>
      <c r="S19" s="9"/>
      <c r="T19" s="9">
        <v>7</v>
      </c>
    </row>
    <row r="20" spans="1:20" x14ac:dyDescent="0.25">
      <c r="A20" t="s">
        <v>24</v>
      </c>
      <c r="B20" t="s">
        <v>122</v>
      </c>
      <c r="C20" s="2">
        <v>42574</v>
      </c>
      <c r="D20" t="s">
        <v>492</v>
      </c>
      <c r="E20" t="s">
        <v>270</v>
      </c>
      <c r="F20" t="s">
        <v>156</v>
      </c>
      <c r="G20" t="s">
        <v>17</v>
      </c>
      <c r="H20" t="s">
        <v>26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s="17" t="s">
        <v>493</v>
      </c>
      <c r="R20" s="5">
        <v>42589</v>
      </c>
      <c r="S20" s="9"/>
      <c r="T20" s="9">
        <v>8</v>
      </c>
    </row>
    <row r="21" spans="1:20" x14ac:dyDescent="0.25">
      <c r="A21" t="s">
        <v>28</v>
      </c>
      <c r="B21" t="s">
        <v>122</v>
      </c>
      <c r="C21" s="2">
        <v>42574</v>
      </c>
      <c r="D21" t="s">
        <v>492</v>
      </c>
      <c r="E21" t="s">
        <v>270</v>
      </c>
      <c r="F21" t="s">
        <v>156</v>
      </c>
      <c r="G21" t="s">
        <v>17</v>
      </c>
      <c r="H21" t="s">
        <v>26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s="17" t="s">
        <v>493</v>
      </c>
      <c r="R21" s="5">
        <v>42590</v>
      </c>
      <c r="S21" s="9"/>
      <c r="T21" s="9">
        <v>13</v>
      </c>
    </row>
    <row r="22" spans="1:20" x14ac:dyDescent="0.25">
      <c r="A22" t="s">
        <v>29</v>
      </c>
      <c r="B22" t="s">
        <v>122</v>
      </c>
      <c r="C22" s="2">
        <v>42574</v>
      </c>
      <c r="D22" t="s">
        <v>492</v>
      </c>
      <c r="E22" t="s">
        <v>270</v>
      </c>
      <c r="F22" t="s">
        <v>156</v>
      </c>
      <c r="G22" t="s">
        <v>17</v>
      </c>
      <c r="H22" t="s">
        <v>26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s="17" t="s">
        <v>493</v>
      </c>
      <c r="R22" s="5">
        <v>42591</v>
      </c>
      <c r="S22" s="9"/>
      <c r="T22" s="9">
        <v>8</v>
      </c>
    </row>
    <row r="23" spans="1:20" x14ac:dyDescent="0.25">
      <c r="A23" t="s">
        <v>30</v>
      </c>
      <c r="B23" t="s">
        <v>124</v>
      </c>
      <c r="C23" s="2">
        <v>42574</v>
      </c>
      <c r="D23" t="s">
        <v>492</v>
      </c>
      <c r="E23" t="s">
        <v>270</v>
      </c>
      <c r="F23" t="s">
        <v>156</v>
      </c>
      <c r="G23" t="s">
        <v>17</v>
      </c>
      <c r="H23">
        <v>43.227291107177734</v>
      </c>
      <c r="I23">
        <v>40.726364135742188</v>
      </c>
      <c r="J23">
        <v>3.5368421077728271</v>
      </c>
      <c r="K23">
        <v>2.808258443565137E-7</v>
      </c>
      <c r="L23">
        <v>5.81469703320181E-6</v>
      </c>
      <c r="M23">
        <v>7.8260754889925011E-6</v>
      </c>
      <c r="N23" s="17" t="s">
        <v>493</v>
      </c>
      <c r="R23" s="5">
        <v>42592</v>
      </c>
      <c r="S23" s="9">
        <v>3</v>
      </c>
      <c r="T23" s="9">
        <v>19</v>
      </c>
    </row>
    <row r="24" spans="1:20" x14ac:dyDescent="0.25">
      <c r="A24" t="s">
        <v>32</v>
      </c>
      <c r="B24" t="s">
        <v>124</v>
      </c>
      <c r="C24" s="2">
        <v>42574</v>
      </c>
      <c r="D24" t="s">
        <v>492</v>
      </c>
      <c r="E24" t="s">
        <v>270</v>
      </c>
      <c r="F24" t="s">
        <v>156</v>
      </c>
      <c r="G24" t="s">
        <v>17</v>
      </c>
      <c r="H24" t="s">
        <v>26</v>
      </c>
      <c r="I24">
        <v>40.726364135742188</v>
      </c>
      <c r="J24">
        <v>3.5368421077728271</v>
      </c>
      <c r="K24" t="s">
        <v>27</v>
      </c>
      <c r="L24" t="s">
        <v>27</v>
      </c>
      <c r="M24" t="s">
        <v>27</v>
      </c>
      <c r="N24" s="17" t="s">
        <v>493</v>
      </c>
      <c r="R24" s="5">
        <v>42593</v>
      </c>
      <c r="S24" s="9">
        <v>5</v>
      </c>
      <c r="T24" s="9">
        <v>25</v>
      </c>
    </row>
    <row r="25" spans="1:20" x14ac:dyDescent="0.25">
      <c r="A25" t="s">
        <v>33</v>
      </c>
      <c r="B25" t="s">
        <v>124</v>
      </c>
      <c r="C25" s="2">
        <v>42574</v>
      </c>
      <c r="D25" t="s">
        <v>492</v>
      </c>
      <c r="E25" t="s">
        <v>270</v>
      </c>
      <c r="F25" t="s">
        <v>156</v>
      </c>
      <c r="G25" t="s">
        <v>17</v>
      </c>
      <c r="H25">
        <v>38.225440979003906</v>
      </c>
      <c r="I25">
        <v>40.726364135742188</v>
      </c>
      <c r="J25">
        <v>3.5368421077728271</v>
      </c>
      <c r="K25">
        <v>1.1348568477842491E-5</v>
      </c>
      <c r="L25">
        <v>5.81469703320181E-6</v>
      </c>
      <c r="M25">
        <v>7.8260754889925011E-6</v>
      </c>
      <c r="N25" s="17" t="s">
        <v>493</v>
      </c>
      <c r="R25" s="5">
        <v>42594</v>
      </c>
      <c r="S25" s="9">
        <v>3</v>
      </c>
      <c r="T25" s="9">
        <v>13</v>
      </c>
    </row>
    <row r="26" spans="1:20" x14ac:dyDescent="0.25">
      <c r="A26" t="s">
        <v>34</v>
      </c>
      <c r="B26" t="s">
        <v>125</v>
      </c>
      <c r="C26" s="2">
        <v>42575</v>
      </c>
      <c r="D26" t="s">
        <v>492</v>
      </c>
      <c r="E26" t="s">
        <v>270</v>
      </c>
      <c r="F26" t="s">
        <v>156</v>
      </c>
      <c r="G26" t="s">
        <v>17</v>
      </c>
      <c r="H26">
        <v>42.393741607666016</v>
      </c>
      <c r="I26">
        <v>42.393741607666016</v>
      </c>
      <c r="J26" t="s">
        <v>27</v>
      </c>
      <c r="K26">
        <v>5.2018538099218858E-7</v>
      </c>
      <c r="L26">
        <v>5.2018538099218858E-7</v>
      </c>
      <c r="M26" t="s">
        <v>27</v>
      </c>
      <c r="N26" s="17" t="s">
        <v>493</v>
      </c>
      <c r="R26" s="5">
        <v>42595</v>
      </c>
      <c r="S26" s="9">
        <v>4</v>
      </c>
      <c r="T26" s="9">
        <v>27</v>
      </c>
    </row>
    <row r="27" spans="1:20" x14ac:dyDescent="0.25">
      <c r="A27" t="s">
        <v>36</v>
      </c>
      <c r="B27" t="s">
        <v>125</v>
      </c>
      <c r="C27" s="2">
        <v>42575</v>
      </c>
      <c r="D27" t="s">
        <v>492</v>
      </c>
      <c r="E27" t="s">
        <v>270</v>
      </c>
      <c r="F27" t="s">
        <v>156</v>
      </c>
      <c r="G27" t="s">
        <v>17</v>
      </c>
      <c r="H27" t="s">
        <v>26</v>
      </c>
      <c r="I27">
        <v>42.393741607666016</v>
      </c>
      <c r="J27" t="s">
        <v>27</v>
      </c>
      <c r="K27" t="s">
        <v>27</v>
      </c>
      <c r="L27" t="s">
        <v>27</v>
      </c>
      <c r="M27" t="s">
        <v>27</v>
      </c>
      <c r="N27" s="17" t="s">
        <v>493</v>
      </c>
      <c r="R27" s="5">
        <v>42596</v>
      </c>
      <c r="S27" s="9">
        <v>11</v>
      </c>
      <c r="T27" s="9">
        <v>53</v>
      </c>
    </row>
    <row r="28" spans="1:20" x14ac:dyDescent="0.25">
      <c r="A28" t="s">
        <v>37</v>
      </c>
      <c r="B28" t="s">
        <v>125</v>
      </c>
      <c r="C28" s="2">
        <v>42575</v>
      </c>
      <c r="D28" t="s">
        <v>492</v>
      </c>
      <c r="E28" t="s">
        <v>270</v>
      </c>
      <c r="F28" t="s">
        <v>156</v>
      </c>
      <c r="G28" t="s">
        <v>17</v>
      </c>
      <c r="H28" t="s">
        <v>26</v>
      </c>
      <c r="I28">
        <v>42.393741607666016</v>
      </c>
      <c r="J28" t="s">
        <v>27</v>
      </c>
      <c r="K28" t="s">
        <v>27</v>
      </c>
      <c r="L28" t="s">
        <v>27</v>
      </c>
      <c r="M28" t="s">
        <v>27</v>
      </c>
      <c r="N28" s="17" t="s">
        <v>493</v>
      </c>
      <c r="R28" s="5">
        <v>42597</v>
      </c>
      <c r="S28" s="9">
        <v>9</v>
      </c>
      <c r="T28" s="9">
        <v>44</v>
      </c>
    </row>
    <row r="29" spans="1:20" x14ac:dyDescent="0.25">
      <c r="A29" t="s">
        <v>38</v>
      </c>
      <c r="B29" t="s">
        <v>126</v>
      </c>
      <c r="C29" s="2">
        <v>42575</v>
      </c>
      <c r="D29" t="s">
        <v>492</v>
      </c>
      <c r="E29" t="s">
        <v>270</v>
      </c>
      <c r="F29" t="s">
        <v>156</v>
      </c>
      <c r="G29" t="s">
        <v>17</v>
      </c>
      <c r="H29" t="s">
        <v>26</v>
      </c>
      <c r="I29">
        <v>44.073738098144531</v>
      </c>
      <c r="J29">
        <v>0.18632009625434875</v>
      </c>
      <c r="K29" t="s">
        <v>27</v>
      </c>
      <c r="L29" t="s">
        <v>27</v>
      </c>
      <c r="M29" t="s">
        <v>27</v>
      </c>
      <c r="N29" s="17" t="s">
        <v>493</v>
      </c>
      <c r="R29" s="5">
        <v>42598</v>
      </c>
      <c r="S29" s="9">
        <v>3</v>
      </c>
      <c r="T29" s="9">
        <v>29</v>
      </c>
    </row>
    <row r="30" spans="1:20" x14ac:dyDescent="0.25">
      <c r="A30" t="s">
        <v>40</v>
      </c>
      <c r="B30" t="s">
        <v>126</v>
      </c>
      <c r="C30" s="2">
        <v>42575</v>
      </c>
      <c r="D30" t="s">
        <v>492</v>
      </c>
      <c r="E30" t="s">
        <v>270</v>
      </c>
      <c r="F30" t="s">
        <v>156</v>
      </c>
      <c r="G30" t="s">
        <v>17</v>
      </c>
      <c r="H30">
        <v>44.205486297607422</v>
      </c>
      <c r="I30">
        <v>44.073738098144531</v>
      </c>
      <c r="J30">
        <v>0.18632009625434875</v>
      </c>
      <c r="K30">
        <v>1.3622550909531128E-7</v>
      </c>
      <c r="L30">
        <v>1.5088005511643132E-7</v>
      </c>
      <c r="M30">
        <v>2.0724646887515519E-8</v>
      </c>
      <c r="N30" s="17" t="s">
        <v>493</v>
      </c>
      <c r="R30" s="5">
        <v>42599</v>
      </c>
      <c r="S30" s="9">
        <v>12</v>
      </c>
      <c r="T30" s="9">
        <v>43</v>
      </c>
    </row>
    <row r="31" spans="1:20" x14ac:dyDescent="0.25">
      <c r="A31" t="s">
        <v>41</v>
      </c>
      <c r="B31" t="s">
        <v>126</v>
      </c>
      <c r="C31" s="2">
        <v>42575</v>
      </c>
      <c r="D31" t="s">
        <v>492</v>
      </c>
      <c r="E31" t="s">
        <v>270</v>
      </c>
      <c r="F31" t="s">
        <v>156</v>
      </c>
      <c r="G31" t="s">
        <v>17</v>
      </c>
      <c r="H31">
        <v>43.941989898681641</v>
      </c>
      <c r="I31">
        <v>44.073738098144531</v>
      </c>
      <c r="J31">
        <v>0.18632009625434875</v>
      </c>
      <c r="K31">
        <v>1.6553458692669665E-7</v>
      </c>
      <c r="L31">
        <v>1.5088005511643132E-7</v>
      </c>
      <c r="M31">
        <v>2.0724646887515519E-8</v>
      </c>
      <c r="N31" s="17" t="s">
        <v>493</v>
      </c>
      <c r="R31" s="5">
        <v>42600</v>
      </c>
      <c r="S31" s="9">
        <v>1</v>
      </c>
      <c r="T31" s="9">
        <v>15</v>
      </c>
    </row>
    <row r="32" spans="1:20" x14ac:dyDescent="0.25">
      <c r="A32" t="s">
        <v>42</v>
      </c>
      <c r="B32" t="s">
        <v>127</v>
      </c>
      <c r="C32" s="2">
        <v>42576</v>
      </c>
      <c r="D32" t="s">
        <v>492</v>
      </c>
      <c r="E32" t="s">
        <v>270</v>
      </c>
      <c r="F32" t="s">
        <v>156</v>
      </c>
      <c r="G32" t="s">
        <v>17</v>
      </c>
      <c r="H32">
        <v>37.329357147216797</v>
      </c>
      <c r="I32">
        <v>37.329357147216797</v>
      </c>
      <c r="J32" t="s">
        <v>27</v>
      </c>
      <c r="K32">
        <v>2.2016436560079455E-5</v>
      </c>
      <c r="L32">
        <v>2.2016436560079455E-5</v>
      </c>
      <c r="M32" t="s">
        <v>27</v>
      </c>
      <c r="N32" s="17" t="s">
        <v>493</v>
      </c>
      <c r="R32" s="5">
        <v>42601</v>
      </c>
      <c r="S32" s="9">
        <v>3</v>
      </c>
      <c r="T32" s="9">
        <v>16</v>
      </c>
    </row>
    <row r="33" spans="1:20" x14ac:dyDescent="0.25">
      <c r="A33" t="s">
        <v>44</v>
      </c>
      <c r="B33" t="s">
        <v>127</v>
      </c>
      <c r="C33" s="2">
        <v>42576</v>
      </c>
      <c r="D33" t="s">
        <v>492</v>
      </c>
      <c r="E33" t="s">
        <v>270</v>
      </c>
      <c r="F33" t="s">
        <v>156</v>
      </c>
      <c r="G33" t="s">
        <v>17</v>
      </c>
      <c r="H33" t="s">
        <v>26</v>
      </c>
      <c r="I33">
        <v>37.329357147216797</v>
      </c>
      <c r="J33" t="s">
        <v>27</v>
      </c>
      <c r="K33" t="s">
        <v>27</v>
      </c>
      <c r="L33" t="s">
        <v>27</v>
      </c>
      <c r="M33" t="s">
        <v>27</v>
      </c>
      <c r="N33" s="17" t="s">
        <v>493</v>
      </c>
      <c r="R33" s="5">
        <v>42602</v>
      </c>
      <c r="S33" s="9">
        <v>8</v>
      </c>
      <c r="T33" s="9">
        <v>32</v>
      </c>
    </row>
    <row r="34" spans="1:20" x14ac:dyDescent="0.25">
      <c r="A34" t="s">
        <v>45</v>
      </c>
      <c r="B34" t="s">
        <v>127</v>
      </c>
      <c r="C34" s="2">
        <v>42576</v>
      </c>
      <c r="D34" t="s">
        <v>492</v>
      </c>
      <c r="E34" t="s">
        <v>270</v>
      </c>
      <c r="F34" t="s">
        <v>156</v>
      </c>
      <c r="G34" t="s">
        <v>17</v>
      </c>
      <c r="H34" t="s">
        <v>26</v>
      </c>
      <c r="I34">
        <v>37.329357147216797</v>
      </c>
      <c r="J34" t="s">
        <v>27</v>
      </c>
      <c r="K34" t="s">
        <v>27</v>
      </c>
      <c r="L34" t="s">
        <v>27</v>
      </c>
      <c r="M34" t="s">
        <v>27</v>
      </c>
      <c r="N34" s="17" t="s">
        <v>493</v>
      </c>
      <c r="R34" s="5">
        <v>42603</v>
      </c>
      <c r="S34" s="9">
        <v>3</v>
      </c>
      <c r="T34" s="9">
        <v>22</v>
      </c>
    </row>
    <row r="35" spans="1:20" x14ac:dyDescent="0.25">
      <c r="A35" t="s">
        <v>46</v>
      </c>
      <c r="B35" t="s">
        <v>128</v>
      </c>
      <c r="C35" s="2">
        <v>42576</v>
      </c>
      <c r="D35" t="s">
        <v>492</v>
      </c>
      <c r="E35" t="s">
        <v>270</v>
      </c>
      <c r="F35" t="s">
        <v>156</v>
      </c>
      <c r="G35" t="s">
        <v>17</v>
      </c>
      <c r="H35" t="s">
        <v>26</v>
      </c>
      <c r="I35">
        <v>39.009185791015625</v>
      </c>
      <c r="J35" t="s">
        <v>27</v>
      </c>
      <c r="K35" t="s">
        <v>27</v>
      </c>
      <c r="L35" t="s">
        <v>27</v>
      </c>
      <c r="M35" t="s">
        <v>27</v>
      </c>
      <c r="N35" s="17" t="s">
        <v>493</v>
      </c>
      <c r="R35" s="5">
        <v>42604</v>
      </c>
      <c r="S35" s="9"/>
      <c r="T35" s="9">
        <v>6</v>
      </c>
    </row>
    <row r="36" spans="1:20" x14ac:dyDescent="0.25">
      <c r="A36" t="s">
        <v>48</v>
      </c>
      <c r="B36" t="s">
        <v>128</v>
      </c>
      <c r="C36" s="2">
        <v>42576</v>
      </c>
      <c r="D36" t="s">
        <v>492</v>
      </c>
      <c r="E36" t="s">
        <v>270</v>
      </c>
      <c r="F36" t="s">
        <v>156</v>
      </c>
      <c r="G36" t="s">
        <v>17</v>
      </c>
      <c r="H36" t="s">
        <v>26</v>
      </c>
      <c r="I36">
        <v>39.009185791015625</v>
      </c>
      <c r="J36" t="s">
        <v>27</v>
      </c>
      <c r="K36" t="s">
        <v>27</v>
      </c>
      <c r="L36" t="s">
        <v>27</v>
      </c>
      <c r="M36" t="s">
        <v>27</v>
      </c>
      <c r="N36" s="17" t="s">
        <v>493</v>
      </c>
      <c r="R36" s="5">
        <v>42605</v>
      </c>
      <c r="S36" s="9">
        <v>3</v>
      </c>
      <c r="T36" s="9">
        <v>16</v>
      </c>
    </row>
    <row r="37" spans="1:20" x14ac:dyDescent="0.25">
      <c r="A37" t="s">
        <v>49</v>
      </c>
      <c r="B37" t="s">
        <v>128</v>
      </c>
      <c r="C37" s="2">
        <v>42576</v>
      </c>
      <c r="D37" t="s">
        <v>492</v>
      </c>
      <c r="E37" t="s">
        <v>270</v>
      </c>
      <c r="F37" t="s">
        <v>156</v>
      </c>
      <c r="G37" t="s">
        <v>17</v>
      </c>
      <c r="H37">
        <v>39.009185791015625</v>
      </c>
      <c r="I37">
        <v>39.009185791015625</v>
      </c>
      <c r="J37" t="s">
        <v>27</v>
      </c>
      <c r="K37">
        <v>6.3564757510903291E-6</v>
      </c>
      <c r="L37">
        <v>6.3564757510903291E-6</v>
      </c>
      <c r="M37" t="s">
        <v>27</v>
      </c>
      <c r="N37" s="17" t="s">
        <v>493</v>
      </c>
      <c r="R37" s="5">
        <v>42606</v>
      </c>
      <c r="S37" s="9">
        <v>9</v>
      </c>
      <c r="T37" s="9">
        <v>20</v>
      </c>
    </row>
    <row r="38" spans="1:20" x14ac:dyDescent="0.25">
      <c r="A38" t="s">
        <v>50</v>
      </c>
      <c r="B38" t="s">
        <v>499</v>
      </c>
      <c r="C38" s="2">
        <v>42577</v>
      </c>
      <c r="D38" t="s">
        <v>492</v>
      </c>
      <c r="E38" t="s">
        <v>270</v>
      </c>
      <c r="F38" t="s">
        <v>156</v>
      </c>
      <c r="G38" t="s">
        <v>17</v>
      </c>
      <c r="H38">
        <v>37.446590423583984</v>
      </c>
      <c r="I38">
        <v>36.668361663818359</v>
      </c>
      <c r="J38">
        <v>0.88026279211044312</v>
      </c>
      <c r="K38">
        <v>2.0188022972433828E-5</v>
      </c>
      <c r="L38">
        <v>4.1478939238004386E-5</v>
      </c>
      <c r="M38">
        <v>2.7673026124830358E-5</v>
      </c>
      <c r="N38" s="17" t="s">
        <v>493</v>
      </c>
      <c r="R38" s="5">
        <v>42607</v>
      </c>
      <c r="S38" s="9">
        <v>3</v>
      </c>
      <c r="T38" s="9">
        <v>11</v>
      </c>
    </row>
    <row r="39" spans="1:20" x14ac:dyDescent="0.25">
      <c r="A39" t="s">
        <v>52</v>
      </c>
      <c r="B39" t="s">
        <v>499</v>
      </c>
      <c r="C39" s="2">
        <v>42577</v>
      </c>
      <c r="D39" t="s">
        <v>492</v>
      </c>
      <c r="E39" t="s">
        <v>270</v>
      </c>
      <c r="F39" t="s">
        <v>156</v>
      </c>
      <c r="G39" t="s">
        <v>17</v>
      </c>
      <c r="H39">
        <v>35.713001251220703</v>
      </c>
      <c r="I39">
        <v>36.668361663818359</v>
      </c>
      <c r="J39">
        <v>0.88026279211044312</v>
      </c>
      <c r="K39">
        <v>7.2759779868647456E-5</v>
      </c>
      <c r="L39">
        <v>4.1478939238004386E-5</v>
      </c>
      <c r="M39">
        <v>2.7673026124830358E-5</v>
      </c>
      <c r="N39" s="17" t="s">
        <v>493</v>
      </c>
      <c r="R39" s="5">
        <v>42608</v>
      </c>
      <c r="S39" s="9"/>
      <c r="T39" s="9">
        <v>4</v>
      </c>
    </row>
    <row r="40" spans="1:20" x14ac:dyDescent="0.25">
      <c r="A40" t="s">
        <v>53</v>
      </c>
      <c r="B40" t="s">
        <v>499</v>
      </c>
      <c r="C40" s="2">
        <v>42577</v>
      </c>
      <c r="D40" t="s">
        <v>492</v>
      </c>
      <c r="E40" t="s">
        <v>270</v>
      </c>
      <c r="F40" t="s">
        <v>156</v>
      </c>
      <c r="G40" t="s">
        <v>17</v>
      </c>
      <c r="H40">
        <v>36.845481872558594</v>
      </c>
      <c r="I40">
        <v>36.668361663818359</v>
      </c>
      <c r="J40">
        <v>0.88026279211044312</v>
      </c>
      <c r="K40">
        <v>3.1489013053942472E-5</v>
      </c>
      <c r="L40">
        <v>4.1478939238004386E-5</v>
      </c>
      <c r="M40">
        <v>2.7673026124830358E-5</v>
      </c>
      <c r="N40" s="17" t="s">
        <v>493</v>
      </c>
      <c r="R40" s="5">
        <v>42609</v>
      </c>
      <c r="S40" s="9"/>
      <c r="T40" s="9">
        <v>3</v>
      </c>
    </row>
    <row r="41" spans="1:20" x14ac:dyDescent="0.25">
      <c r="A41" t="s">
        <v>54</v>
      </c>
      <c r="B41" t="s">
        <v>500</v>
      </c>
      <c r="C41" s="2">
        <v>42577</v>
      </c>
      <c r="D41" t="s">
        <v>492</v>
      </c>
      <c r="E41" t="s">
        <v>270</v>
      </c>
      <c r="F41" t="s">
        <v>156</v>
      </c>
      <c r="G41" t="s">
        <v>17</v>
      </c>
      <c r="H41">
        <v>35.433231353759766</v>
      </c>
      <c r="I41">
        <v>35.883174896240234</v>
      </c>
      <c r="J41">
        <v>0.39314275979995728</v>
      </c>
      <c r="K41">
        <v>8.9484623458702117E-5</v>
      </c>
      <c r="L41">
        <v>6.6069966123905033E-5</v>
      </c>
      <c r="M41">
        <v>2.0385836251080036E-5</v>
      </c>
      <c r="N41" s="17" t="s">
        <v>493</v>
      </c>
      <c r="R41" s="5">
        <v>42610</v>
      </c>
      <c r="S41" s="9">
        <v>3</v>
      </c>
      <c r="T41" s="9">
        <v>3</v>
      </c>
    </row>
    <row r="42" spans="1:20" x14ac:dyDescent="0.25">
      <c r="A42" t="s">
        <v>56</v>
      </c>
      <c r="B42" t="s">
        <v>500</v>
      </c>
      <c r="C42" s="2">
        <v>42577</v>
      </c>
      <c r="D42" t="s">
        <v>492</v>
      </c>
      <c r="E42" t="s">
        <v>270</v>
      </c>
      <c r="F42" t="s">
        <v>156</v>
      </c>
      <c r="G42" t="s">
        <v>17</v>
      </c>
      <c r="H42">
        <v>36.160335540771484</v>
      </c>
      <c r="I42">
        <v>35.883174896240234</v>
      </c>
      <c r="J42">
        <v>0.39314275979995728</v>
      </c>
      <c r="K42">
        <v>5.2265564590925351E-5</v>
      </c>
      <c r="L42">
        <v>6.6069966123905033E-5</v>
      </c>
      <c r="M42">
        <v>2.0385836251080036E-5</v>
      </c>
      <c r="N42" s="17" t="s">
        <v>493</v>
      </c>
      <c r="R42" s="5">
        <v>42611</v>
      </c>
      <c r="S42" s="9"/>
      <c r="T42" s="9">
        <v>2</v>
      </c>
    </row>
    <row r="43" spans="1:20" x14ac:dyDescent="0.25">
      <c r="A43" t="s">
        <v>57</v>
      </c>
      <c r="B43" t="s">
        <v>500</v>
      </c>
      <c r="C43" s="2">
        <v>42577</v>
      </c>
      <c r="D43" t="s">
        <v>492</v>
      </c>
      <c r="E43" t="s">
        <v>270</v>
      </c>
      <c r="F43" t="s">
        <v>156</v>
      </c>
      <c r="G43" t="s">
        <v>17</v>
      </c>
      <c r="H43">
        <v>36.055961608886719</v>
      </c>
      <c r="I43">
        <v>35.883174896240234</v>
      </c>
      <c r="J43">
        <v>0.39314275979995728</v>
      </c>
      <c r="K43">
        <v>5.6459713960066438E-5</v>
      </c>
      <c r="L43">
        <v>6.6069966123905033E-5</v>
      </c>
      <c r="M43">
        <v>2.0385836251080036E-5</v>
      </c>
      <c r="N43" s="17" t="s">
        <v>493</v>
      </c>
      <c r="R43" s="5">
        <v>42612</v>
      </c>
      <c r="S43" s="9"/>
      <c r="T43" s="9"/>
    </row>
    <row r="44" spans="1:20" x14ac:dyDescent="0.25">
      <c r="A44" t="s">
        <v>58</v>
      </c>
      <c r="B44" t="s">
        <v>501</v>
      </c>
      <c r="C44" s="2">
        <v>42578</v>
      </c>
      <c r="D44" t="s">
        <v>492</v>
      </c>
      <c r="E44" t="s">
        <v>270</v>
      </c>
      <c r="F44" t="s">
        <v>156</v>
      </c>
      <c r="G44" t="s">
        <v>17</v>
      </c>
      <c r="H44">
        <v>44.018238067626953</v>
      </c>
      <c r="I44">
        <v>39.042804718017578</v>
      </c>
      <c r="J44">
        <v>4.4269323348999023</v>
      </c>
      <c r="K44">
        <v>1.5645851192402915E-7</v>
      </c>
      <c r="L44">
        <v>3.3766005799407139E-5</v>
      </c>
      <c r="M44">
        <v>4.3371142965042964E-5</v>
      </c>
      <c r="N44" s="17" t="s">
        <v>493</v>
      </c>
      <c r="R44" s="5">
        <v>42613</v>
      </c>
      <c r="S44" s="9">
        <v>1</v>
      </c>
      <c r="T44" s="9">
        <v>4</v>
      </c>
    </row>
    <row r="45" spans="1:20" x14ac:dyDescent="0.25">
      <c r="A45" t="s">
        <v>60</v>
      </c>
      <c r="B45" t="s">
        <v>501</v>
      </c>
      <c r="C45" s="2">
        <v>42578</v>
      </c>
      <c r="D45" t="s">
        <v>492</v>
      </c>
      <c r="E45" t="s">
        <v>270</v>
      </c>
      <c r="F45" t="s">
        <v>156</v>
      </c>
      <c r="G45" t="s">
        <v>17</v>
      </c>
      <c r="H45">
        <v>37.570728302001953</v>
      </c>
      <c r="I45">
        <v>39.042804718017578</v>
      </c>
      <c r="J45">
        <v>4.4269323348999023</v>
      </c>
      <c r="K45">
        <v>1.8417173123452812E-5</v>
      </c>
      <c r="L45">
        <v>3.3766005799407139E-5</v>
      </c>
      <c r="M45">
        <v>4.3371142965042964E-5</v>
      </c>
      <c r="N45" s="17" t="s">
        <v>493</v>
      </c>
      <c r="R45" s="5">
        <v>42614</v>
      </c>
      <c r="S45" s="9"/>
      <c r="T45" s="9">
        <v>2</v>
      </c>
    </row>
    <row r="46" spans="1:20" x14ac:dyDescent="0.25">
      <c r="A46" t="s">
        <v>61</v>
      </c>
      <c r="B46" t="s">
        <v>501</v>
      </c>
      <c r="C46" s="2">
        <v>42578</v>
      </c>
      <c r="D46" t="s">
        <v>492</v>
      </c>
      <c r="E46" t="s">
        <v>270</v>
      </c>
      <c r="F46" t="s">
        <v>156</v>
      </c>
      <c r="G46" t="s">
        <v>17</v>
      </c>
      <c r="H46">
        <v>35.539447784423828</v>
      </c>
      <c r="I46">
        <v>39.042804718017578</v>
      </c>
      <c r="J46">
        <v>4.4269323348999023</v>
      </c>
      <c r="K46">
        <v>8.2724392996169627E-5</v>
      </c>
      <c r="L46">
        <v>3.3766005799407139E-5</v>
      </c>
      <c r="M46">
        <v>4.3371142965042964E-5</v>
      </c>
      <c r="N46" s="17" t="s">
        <v>493</v>
      </c>
      <c r="R46" s="5">
        <v>42615</v>
      </c>
      <c r="S46" s="9"/>
      <c r="T46" s="9"/>
    </row>
    <row r="47" spans="1:20" x14ac:dyDescent="0.25">
      <c r="A47" t="s">
        <v>62</v>
      </c>
      <c r="B47" t="s">
        <v>502</v>
      </c>
      <c r="C47" s="2">
        <v>42578</v>
      </c>
      <c r="D47" t="s">
        <v>492</v>
      </c>
      <c r="E47" t="s">
        <v>270</v>
      </c>
      <c r="F47" t="s">
        <v>156</v>
      </c>
      <c r="G47" t="s">
        <v>17</v>
      </c>
      <c r="H47">
        <v>37.202007293701172</v>
      </c>
      <c r="I47">
        <v>36.516025543212891</v>
      </c>
      <c r="J47">
        <v>0.6206173300743103</v>
      </c>
      <c r="K47">
        <v>2.4190758267650381E-5</v>
      </c>
      <c r="L47">
        <v>4.2886309529421851E-5</v>
      </c>
      <c r="M47">
        <v>1.7598049453226849E-5</v>
      </c>
      <c r="N47" s="17" t="s">
        <v>493</v>
      </c>
      <c r="R47" s="5">
        <v>42616</v>
      </c>
      <c r="S47" s="9"/>
      <c r="T47" s="9"/>
    </row>
    <row r="48" spans="1:20" x14ac:dyDescent="0.25">
      <c r="A48" t="s">
        <v>64</v>
      </c>
      <c r="B48" t="s">
        <v>502</v>
      </c>
      <c r="C48" s="2">
        <v>42578</v>
      </c>
      <c r="D48" t="s">
        <v>492</v>
      </c>
      <c r="E48" t="s">
        <v>270</v>
      </c>
      <c r="F48" t="s">
        <v>156</v>
      </c>
      <c r="G48" t="s">
        <v>17</v>
      </c>
      <c r="H48">
        <v>36.352588653564453</v>
      </c>
      <c r="I48">
        <v>36.516025543212891</v>
      </c>
      <c r="J48">
        <v>0.6206173300743103</v>
      </c>
      <c r="K48">
        <v>4.5338529162108898E-5</v>
      </c>
      <c r="L48">
        <v>4.2886309529421851E-5</v>
      </c>
      <c r="M48">
        <v>1.7598049453226849E-5</v>
      </c>
      <c r="N48" s="17" t="s">
        <v>493</v>
      </c>
      <c r="R48" s="5">
        <v>42617</v>
      </c>
      <c r="S48" s="9"/>
      <c r="T48" s="9"/>
    </row>
    <row r="49" spans="1:20" x14ac:dyDescent="0.25">
      <c r="A49" t="s">
        <v>65</v>
      </c>
      <c r="B49" t="s">
        <v>502</v>
      </c>
      <c r="C49" s="2">
        <v>42578</v>
      </c>
      <c r="D49" t="s">
        <v>492</v>
      </c>
      <c r="E49" t="s">
        <v>270</v>
      </c>
      <c r="F49" t="s">
        <v>156</v>
      </c>
      <c r="G49" t="s">
        <v>17</v>
      </c>
      <c r="H49">
        <v>35.993484497070313</v>
      </c>
      <c r="I49">
        <v>36.516025543212891</v>
      </c>
      <c r="J49">
        <v>0.6206173300743103</v>
      </c>
      <c r="K49">
        <v>5.9129637520527467E-5</v>
      </c>
      <c r="L49">
        <v>4.2886309529421851E-5</v>
      </c>
      <c r="M49">
        <v>1.7598049453226849E-5</v>
      </c>
      <c r="N49" s="17" t="s">
        <v>493</v>
      </c>
      <c r="R49" s="5">
        <v>42618</v>
      </c>
      <c r="S49" s="9"/>
      <c r="T49" s="9"/>
    </row>
    <row r="50" spans="1:20" x14ac:dyDescent="0.25">
      <c r="A50" t="s">
        <v>66</v>
      </c>
      <c r="B50" t="s">
        <v>503</v>
      </c>
      <c r="C50" s="2">
        <v>42579</v>
      </c>
      <c r="D50" t="s">
        <v>492</v>
      </c>
      <c r="E50" t="s">
        <v>270</v>
      </c>
      <c r="F50" t="s">
        <v>156</v>
      </c>
      <c r="G50" t="s">
        <v>17</v>
      </c>
      <c r="H50">
        <v>27.067970275878906</v>
      </c>
      <c r="I50">
        <v>27.161392211914063</v>
      </c>
      <c r="J50">
        <v>0.40281906723976135</v>
      </c>
      <c r="K50">
        <v>4.3503005057573318E-2</v>
      </c>
      <c r="L50">
        <v>4.1769206523895264E-2</v>
      </c>
      <c r="M50">
        <v>1.1705660261213779E-2</v>
      </c>
      <c r="N50" s="17" t="s">
        <v>493</v>
      </c>
      <c r="R50" s="5"/>
      <c r="S50" s="9"/>
      <c r="T50" s="9"/>
    </row>
    <row r="51" spans="1:20" x14ac:dyDescent="0.25">
      <c r="A51" t="s">
        <v>68</v>
      </c>
      <c r="B51" t="s">
        <v>503</v>
      </c>
      <c r="C51" s="2">
        <v>42579</v>
      </c>
      <c r="D51" t="s">
        <v>492</v>
      </c>
      <c r="E51" t="s">
        <v>270</v>
      </c>
      <c r="F51" t="s">
        <v>156</v>
      </c>
      <c r="G51" t="s">
        <v>17</v>
      </c>
      <c r="H51">
        <v>27.602714538574219</v>
      </c>
      <c r="I51">
        <v>27.161392211914063</v>
      </c>
      <c r="J51">
        <v>0.40281906723976135</v>
      </c>
      <c r="K51">
        <v>2.9293350875377655E-2</v>
      </c>
      <c r="L51">
        <v>4.1769206523895264E-2</v>
      </c>
      <c r="M51">
        <v>1.1705660261213779E-2</v>
      </c>
      <c r="N51" s="17" t="s">
        <v>493</v>
      </c>
      <c r="R51" s="5"/>
      <c r="S51" s="9"/>
      <c r="T51" s="9"/>
    </row>
    <row r="52" spans="1:20" x14ac:dyDescent="0.25">
      <c r="A52" t="s">
        <v>69</v>
      </c>
      <c r="B52" t="s">
        <v>503</v>
      </c>
      <c r="C52" s="2">
        <v>42579</v>
      </c>
      <c r="D52" t="s">
        <v>492</v>
      </c>
      <c r="E52" t="s">
        <v>270</v>
      </c>
      <c r="F52" t="s">
        <v>156</v>
      </c>
      <c r="G52" t="s">
        <v>17</v>
      </c>
      <c r="H52">
        <v>26.813493728637695</v>
      </c>
      <c r="I52">
        <v>27.161392211914063</v>
      </c>
      <c r="J52">
        <v>0.40281906723976135</v>
      </c>
      <c r="K52">
        <v>5.2511271089315414E-2</v>
      </c>
      <c r="L52">
        <v>4.1769206523895264E-2</v>
      </c>
      <c r="M52">
        <v>1.1705660261213779E-2</v>
      </c>
      <c r="N52" s="17" t="s">
        <v>493</v>
      </c>
      <c r="R52" s="5"/>
      <c r="S52" s="9"/>
      <c r="T52" s="9"/>
    </row>
    <row r="53" spans="1:20" x14ac:dyDescent="0.25">
      <c r="A53" t="s">
        <v>70</v>
      </c>
      <c r="B53" t="s">
        <v>504</v>
      </c>
      <c r="C53" s="2">
        <v>42579</v>
      </c>
      <c r="D53" t="s">
        <v>492</v>
      </c>
      <c r="E53" t="s">
        <v>270</v>
      </c>
      <c r="F53" t="s">
        <v>156</v>
      </c>
      <c r="G53" t="s">
        <v>17</v>
      </c>
      <c r="H53">
        <v>28.180685043334961</v>
      </c>
      <c r="I53">
        <v>28.362960815429688</v>
      </c>
      <c r="J53">
        <v>0.20699691772460938</v>
      </c>
      <c r="K53">
        <v>1.9104486331343651E-2</v>
      </c>
      <c r="L53">
        <v>1.6823895275592804E-2</v>
      </c>
      <c r="M53">
        <v>2.5094251614063978E-3</v>
      </c>
      <c r="N53" s="17" t="s">
        <v>493</v>
      </c>
      <c r="R53" s="5"/>
      <c r="S53" s="9"/>
      <c r="T53" s="9"/>
    </row>
    <row r="54" spans="1:20" x14ac:dyDescent="0.25">
      <c r="A54" t="s">
        <v>72</v>
      </c>
      <c r="B54" t="s">
        <v>504</v>
      </c>
      <c r="C54" s="2">
        <v>42579</v>
      </c>
      <c r="D54" t="s">
        <v>492</v>
      </c>
      <c r="E54" t="s">
        <v>270</v>
      </c>
      <c r="F54" t="s">
        <v>156</v>
      </c>
      <c r="G54" t="s">
        <v>17</v>
      </c>
      <c r="H54">
        <v>28.58799934387207</v>
      </c>
      <c r="I54">
        <v>28.362960815429688</v>
      </c>
      <c r="J54">
        <v>0.20699691772460938</v>
      </c>
      <c r="K54">
        <v>1.4135571196675301E-2</v>
      </c>
      <c r="L54">
        <v>1.6823895275592804E-2</v>
      </c>
      <c r="M54">
        <v>2.5094251614063978E-3</v>
      </c>
      <c r="N54" s="17" t="s">
        <v>493</v>
      </c>
      <c r="R54" s="5"/>
      <c r="S54" s="9"/>
      <c r="T54" s="9"/>
    </row>
    <row r="55" spans="1:20" x14ac:dyDescent="0.25">
      <c r="A55" t="s">
        <v>73</v>
      </c>
      <c r="B55" t="s">
        <v>504</v>
      </c>
      <c r="C55" s="2">
        <v>42579</v>
      </c>
      <c r="D55" t="s">
        <v>492</v>
      </c>
      <c r="E55" t="s">
        <v>270</v>
      </c>
      <c r="F55" t="s">
        <v>156</v>
      </c>
      <c r="G55" t="s">
        <v>17</v>
      </c>
      <c r="H55">
        <v>28.320198059082031</v>
      </c>
      <c r="I55">
        <v>28.362960815429688</v>
      </c>
      <c r="J55">
        <v>0.20699691772460938</v>
      </c>
      <c r="K55">
        <v>1.723162829875946E-2</v>
      </c>
      <c r="L55">
        <v>1.6823895275592804E-2</v>
      </c>
      <c r="M55">
        <v>2.5094251614063978E-3</v>
      </c>
      <c r="N55" s="17" t="s">
        <v>493</v>
      </c>
      <c r="R55" s="5"/>
      <c r="S55" s="9"/>
      <c r="T55" s="9"/>
    </row>
    <row r="56" spans="1:20" x14ac:dyDescent="0.25">
      <c r="A56" t="s">
        <v>74</v>
      </c>
      <c r="B56" t="s">
        <v>505</v>
      </c>
      <c r="C56" s="2">
        <v>42580</v>
      </c>
      <c r="D56" t="s">
        <v>492</v>
      </c>
      <c r="E56" t="s">
        <v>270</v>
      </c>
      <c r="F56" t="s">
        <v>156</v>
      </c>
      <c r="G56" t="s">
        <v>17</v>
      </c>
      <c r="H56">
        <v>31.902645111083984</v>
      </c>
      <c r="I56">
        <v>32.651485443115234</v>
      </c>
      <c r="J56">
        <v>0.66055220365524292</v>
      </c>
      <c r="K56">
        <v>1.2181729543954134E-3</v>
      </c>
      <c r="L56">
        <v>7.6145742787048221E-4</v>
      </c>
      <c r="M56">
        <v>3.9859453681856394E-4</v>
      </c>
      <c r="N56" s="17" t="s">
        <v>493</v>
      </c>
      <c r="R56" s="5"/>
      <c r="S56" s="9"/>
      <c r="T56" s="9"/>
    </row>
    <row r="57" spans="1:20" x14ac:dyDescent="0.25">
      <c r="A57" t="s">
        <v>76</v>
      </c>
      <c r="B57" t="s">
        <v>505</v>
      </c>
      <c r="C57" s="2">
        <v>42580</v>
      </c>
      <c r="D57" t="s">
        <v>492</v>
      </c>
      <c r="E57" t="s">
        <v>270</v>
      </c>
      <c r="F57" t="s">
        <v>156</v>
      </c>
      <c r="G57" t="s">
        <v>17</v>
      </c>
      <c r="H57">
        <v>33.151443481445313</v>
      </c>
      <c r="I57">
        <v>32.651485443115234</v>
      </c>
      <c r="J57">
        <v>0.66055220365524292</v>
      </c>
      <c r="K57">
        <v>4.8374608741141856E-4</v>
      </c>
      <c r="L57">
        <v>7.6145742787048221E-4</v>
      </c>
      <c r="M57">
        <v>3.9859453681856394E-4</v>
      </c>
      <c r="N57" s="17" t="s">
        <v>493</v>
      </c>
      <c r="R57" s="5"/>
      <c r="S57" s="9"/>
      <c r="T57" s="9"/>
    </row>
    <row r="58" spans="1:20" x14ac:dyDescent="0.25">
      <c r="A58" t="s">
        <v>77</v>
      </c>
      <c r="B58" t="s">
        <v>505</v>
      </c>
      <c r="C58" s="2">
        <v>42580</v>
      </c>
      <c r="D58" t="s">
        <v>492</v>
      </c>
      <c r="E58" t="s">
        <v>270</v>
      </c>
      <c r="F58" t="s">
        <v>156</v>
      </c>
      <c r="G58" t="s">
        <v>17</v>
      </c>
      <c r="H58">
        <v>32.900360107421875</v>
      </c>
      <c r="I58">
        <v>32.651485443115234</v>
      </c>
      <c r="J58">
        <v>0.66055220365524292</v>
      </c>
      <c r="K58">
        <v>5.8245303807780147E-4</v>
      </c>
      <c r="L58">
        <v>7.6145742787048221E-4</v>
      </c>
      <c r="M58">
        <v>3.9859453681856394E-4</v>
      </c>
      <c r="N58" s="17" t="s">
        <v>493</v>
      </c>
      <c r="R58" s="5"/>
      <c r="S58" s="9"/>
      <c r="T58" s="9"/>
    </row>
    <row r="59" spans="1:20" x14ac:dyDescent="0.25">
      <c r="A59" t="s">
        <v>78</v>
      </c>
      <c r="B59" t="s">
        <v>506</v>
      </c>
      <c r="C59" s="2">
        <v>42580</v>
      </c>
      <c r="D59" t="s">
        <v>492</v>
      </c>
      <c r="E59" t="s">
        <v>270</v>
      </c>
      <c r="F59" t="s">
        <v>156</v>
      </c>
      <c r="G59" t="s">
        <v>17</v>
      </c>
      <c r="H59">
        <v>31.639867782592773</v>
      </c>
      <c r="I59">
        <v>31.856317520141602</v>
      </c>
      <c r="J59">
        <v>0.41476550698280334</v>
      </c>
      <c r="K59">
        <v>1.4794772723689675E-3</v>
      </c>
      <c r="L59">
        <v>1.2981590116396546E-3</v>
      </c>
      <c r="M59">
        <v>3.5860366187989712E-4</v>
      </c>
      <c r="N59" s="17" t="s">
        <v>493</v>
      </c>
      <c r="R59" s="5"/>
      <c r="S59" s="9"/>
      <c r="T59" s="9"/>
    </row>
    <row r="60" spans="1:20" x14ac:dyDescent="0.25">
      <c r="A60" t="s">
        <v>80</v>
      </c>
      <c r="B60" t="s">
        <v>506</v>
      </c>
      <c r="C60" s="2">
        <v>42580</v>
      </c>
      <c r="D60" t="s">
        <v>492</v>
      </c>
      <c r="E60" t="s">
        <v>270</v>
      </c>
      <c r="F60" t="s">
        <v>156</v>
      </c>
      <c r="G60" t="s">
        <v>17</v>
      </c>
      <c r="H60">
        <v>32.33453369140625</v>
      </c>
      <c r="I60">
        <v>31.856317520141602</v>
      </c>
      <c r="J60">
        <v>0.41476550698280334</v>
      </c>
      <c r="K60">
        <v>8.8510371278971434E-4</v>
      </c>
      <c r="L60">
        <v>1.2981590116396546E-3</v>
      </c>
      <c r="M60">
        <v>3.5860366187989712E-4</v>
      </c>
      <c r="N60" s="17" t="s">
        <v>493</v>
      </c>
      <c r="R60" s="5"/>
      <c r="S60" s="9"/>
      <c r="T60" s="9"/>
    </row>
    <row r="61" spans="1:20" x14ac:dyDescent="0.25">
      <c r="A61" t="s">
        <v>81</v>
      </c>
      <c r="B61" t="s">
        <v>506</v>
      </c>
      <c r="C61" s="2">
        <v>42580</v>
      </c>
      <c r="D61" t="s">
        <v>492</v>
      </c>
      <c r="E61" t="s">
        <v>270</v>
      </c>
      <c r="F61" t="s">
        <v>156</v>
      </c>
      <c r="G61" t="s">
        <v>17</v>
      </c>
      <c r="H61">
        <v>31.594554901123047</v>
      </c>
      <c r="I61">
        <v>31.856317520141602</v>
      </c>
      <c r="J61">
        <v>0.41476550698280334</v>
      </c>
      <c r="K61">
        <v>1.5298962825909257E-3</v>
      </c>
      <c r="L61">
        <v>1.2981590116396546E-3</v>
      </c>
      <c r="M61">
        <v>3.5860366187989712E-4</v>
      </c>
      <c r="N61" s="17" t="s">
        <v>493</v>
      </c>
      <c r="R61" s="5"/>
      <c r="S61" s="9"/>
      <c r="T61" s="9"/>
    </row>
    <row r="62" spans="1:20" x14ac:dyDescent="0.25">
      <c r="A62" t="s">
        <v>82</v>
      </c>
      <c r="B62" t="s">
        <v>507</v>
      </c>
      <c r="C62" s="2">
        <v>42581</v>
      </c>
      <c r="D62" t="s">
        <v>492</v>
      </c>
      <c r="E62" t="s">
        <v>270</v>
      </c>
      <c r="F62" t="s">
        <v>156</v>
      </c>
      <c r="G62" t="s">
        <v>17</v>
      </c>
      <c r="H62">
        <v>36.046417236328125</v>
      </c>
      <c r="I62">
        <v>36.114139556884766</v>
      </c>
      <c r="J62">
        <v>0.78199911117553711</v>
      </c>
      <c r="K62">
        <v>5.6859647884266451E-5</v>
      </c>
      <c r="L62">
        <v>6.0127295000711456E-5</v>
      </c>
      <c r="M62">
        <v>3.2256280974252149E-5</v>
      </c>
      <c r="N62" s="17" t="s">
        <v>493</v>
      </c>
      <c r="R62" s="5"/>
      <c r="S62" s="9"/>
      <c r="T62" s="9"/>
    </row>
    <row r="63" spans="1:20" x14ac:dyDescent="0.25">
      <c r="A63" t="s">
        <v>84</v>
      </c>
      <c r="B63" t="s">
        <v>507</v>
      </c>
      <c r="C63" s="2">
        <v>42581</v>
      </c>
      <c r="D63" t="s">
        <v>492</v>
      </c>
      <c r="E63" t="s">
        <v>270</v>
      </c>
      <c r="F63" t="s">
        <v>156</v>
      </c>
      <c r="G63" t="s">
        <v>17</v>
      </c>
      <c r="H63">
        <v>35.368206024169922</v>
      </c>
      <c r="I63">
        <v>36.114139556884766</v>
      </c>
      <c r="J63">
        <v>0.78199911117553711</v>
      </c>
      <c r="K63">
        <v>9.3893031589686871E-5</v>
      </c>
      <c r="L63">
        <v>6.0127295000711456E-5</v>
      </c>
      <c r="M63">
        <v>3.2256280974252149E-5</v>
      </c>
      <c r="N63" s="17" t="s">
        <v>493</v>
      </c>
      <c r="R63" s="5"/>
      <c r="S63" s="9"/>
      <c r="T63" s="9"/>
    </row>
    <row r="64" spans="1:20" x14ac:dyDescent="0.25">
      <c r="A64" t="s">
        <v>85</v>
      </c>
      <c r="B64" t="s">
        <v>507</v>
      </c>
      <c r="C64" s="2">
        <v>42581</v>
      </c>
      <c r="D64" t="s">
        <v>492</v>
      </c>
      <c r="E64" t="s">
        <v>270</v>
      </c>
      <c r="F64" t="s">
        <v>156</v>
      </c>
      <c r="G64" t="s">
        <v>17</v>
      </c>
      <c r="H64">
        <v>36.927799224853516</v>
      </c>
      <c r="I64">
        <v>36.114139556884766</v>
      </c>
      <c r="J64">
        <v>0.78199911117553711</v>
      </c>
      <c r="K64">
        <v>2.9629216442117468E-5</v>
      </c>
      <c r="L64">
        <v>6.0127295000711456E-5</v>
      </c>
      <c r="M64">
        <v>3.2256280974252149E-5</v>
      </c>
      <c r="N64" s="17" t="s">
        <v>493</v>
      </c>
      <c r="R64" s="5"/>
      <c r="S64" s="9"/>
      <c r="T64" s="9"/>
    </row>
    <row r="65" spans="1:20" x14ac:dyDescent="0.25">
      <c r="A65" t="s">
        <v>86</v>
      </c>
      <c r="B65" t="s">
        <v>508</v>
      </c>
      <c r="C65" s="2">
        <v>42581</v>
      </c>
      <c r="D65" t="s">
        <v>492</v>
      </c>
      <c r="E65" t="s">
        <v>270</v>
      </c>
      <c r="F65" t="s">
        <v>156</v>
      </c>
      <c r="G65" t="s">
        <v>17</v>
      </c>
      <c r="H65">
        <v>35.015178680419922</v>
      </c>
      <c r="I65">
        <v>35.523921966552734</v>
      </c>
      <c r="J65">
        <v>0.87438464164733887</v>
      </c>
      <c r="K65">
        <v>1.2190439883852378E-4</v>
      </c>
      <c r="L65">
        <v>9.4254384748637676E-5</v>
      </c>
      <c r="M65">
        <v>4.7282268496928737E-5</v>
      </c>
      <c r="N65" s="17" t="s">
        <v>493</v>
      </c>
      <c r="R65" s="5"/>
      <c r="S65" s="9"/>
      <c r="T65" s="9"/>
    </row>
    <row r="66" spans="1:20" x14ac:dyDescent="0.25">
      <c r="A66" t="s">
        <v>88</v>
      </c>
      <c r="B66" t="s">
        <v>508</v>
      </c>
      <c r="C66" s="2">
        <v>42581</v>
      </c>
      <c r="D66" t="s">
        <v>492</v>
      </c>
      <c r="E66" t="s">
        <v>270</v>
      </c>
      <c r="F66" t="s">
        <v>156</v>
      </c>
      <c r="G66" t="s">
        <v>17</v>
      </c>
      <c r="H66">
        <v>35.023017883300781</v>
      </c>
      <c r="I66">
        <v>35.523921966552734</v>
      </c>
      <c r="J66">
        <v>0.87438464164733887</v>
      </c>
      <c r="K66">
        <v>1.2119970779167488E-4</v>
      </c>
      <c r="L66">
        <v>9.4254384748637676E-5</v>
      </c>
      <c r="M66">
        <v>4.7282268496928737E-5</v>
      </c>
      <c r="N66" s="17" t="s">
        <v>493</v>
      </c>
      <c r="R66" s="5"/>
      <c r="S66" s="9"/>
      <c r="T66" s="9"/>
    </row>
    <row r="67" spans="1:20" x14ac:dyDescent="0.25">
      <c r="A67" t="s">
        <v>89</v>
      </c>
      <c r="B67" t="s">
        <v>508</v>
      </c>
      <c r="C67" s="2">
        <v>42581</v>
      </c>
      <c r="D67" t="s">
        <v>492</v>
      </c>
      <c r="E67" t="s">
        <v>270</v>
      </c>
      <c r="F67" t="s">
        <v>156</v>
      </c>
      <c r="G67" t="s">
        <v>17</v>
      </c>
      <c r="H67">
        <v>36.533561706542969</v>
      </c>
      <c r="I67">
        <v>35.523921966552734</v>
      </c>
      <c r="J67">
        <v>0.87438464164733887</v>
      </c>
      <c r="K67">
        <v>3.965903670177795E-5</v>
      </c>
      <c r="L67">
        <v>9.4254384748637676E-5</v>
      </c>
      <c r="M67">
        <v>4.7282268496928737E-5</v>
      </c>
      <c r="N67" s="17" t="s">
        <v>493</v>
      </c>
      <c r="R67" s="5"/>
      <c r="S67" s="9"/>
      <c r="T67" s="9"/>
    </row>
    <row r="68" spans="1:20" x14ac:dyDescent="0.25">
      <c r="A68" t="s">
        <v>90</v>
      </c>
      <c r="B68" t="s">
        <v>509</v>
      </c>
      <c r="C68" s="2">
        <v>42582</v>
      </c>
      <c r="D68" t="s">
        <v>492</v>
      </c>
      <c r="E68" t="s">
        <v>270</v>
      </c>
      <c r="F68" t="s">
        <v>156</v>
      </c>
      <c r="G68" t="s">
        <v>17</v>
      </c>
      <c r="H68">
        <v>39.441967010498047</v>
      </c>
      <c r="I68">
        <v>37.922958374023438</v>
      </c>
      <c r="J68">
        <v>1.3338799476623535</v>
      </c>
      <c r="K68">
        <v>4.6154586925695185E-6</v>
      </c>
      <c r="L68">
        <v>1.8353544874116778E-5</v>
      </c>
      <c r="M68">
        <v>1.2577726010931656E-5</v>
      </c>
      <c r="N68" s="17" t="s">
        <v>493</v>
      </c>
      <c r="R68" s="5"/>
      <c r="S68" s="9"/>
      <c r="T68" s="9"/>
    </row>
    <row r="69" spans="1:20" x14ac:dyDescent="0.25">
      <c r="A69" t="s">
        <v>92</v>
      </c>
      <c r="B69" t="s">
        <v>509</v>
      </c>
      <c r="C69" s="2">
        <v>42582</v>
      </c>
      <c r="D69" t="s">
        <v>492</v>
      </c>
      <c r="E69" t="s">
        <v>270</v>
      </c>
      <c r="F69" t="s">
        <v>156</v>
      </c>
      <c r="G69" t="s">
        <v>17</v>
      </c>
      <c r="H69">
        <v>37.384132385253906</v>
      </c>
      <c r="I69">
        <v>37.922958374023438</v>
      </c>
      <c r="J69">
        <v>1.3338799476623535</v>
      </c>
      <c r="K69">
        <v>2.1142395780771039E-5</v>
      </c>
      <c r="L69">
        <v>1.8353544874116778E-5</v>
      </c>
      <c r="M69">
        <v>1.2577726010931656E-5</v>
      </c>
      <c r="N69" s="17" t="s">
        <v>493</v>
      </c>
      <c r="R69" s="5"/>
      <c r="S69" s="9"/>
      <c r="T69" s="9"/>
    </row>
    <row r="70" spans="1:20" x14ac:dyDescent="0.25">
      <c r="A70" t="s">
        <v>93</v>
      </c>
      <c r="B70" t="s">
        <v>509</v>
      </c>
      <c r="C70" s="2">
        <v>42582</v>
      </c>
      <c r="D70" t="s">
        <v>492</v>
      </c>
      <c r="E70" t="s">
        <v>270</v>
      </c>
      <c r="F70" t="s">
        <v>156</v>
      </c>
      <c r="G70" t="s">
        <v>17</v>
      </c>
      <c r="H70">
        <v>36.942779541015625</v>
      </c>
      <c r="I70">
        <v>37.922958374023438</v>
      </c>
      <c r="J70">
        <v>1.3338799476623535</v>
      </c>
      <c r="K70">
        <v>2.9302776965778321E-5</v>
      </c>
      <c r="L70">
        <v>1.8353544874116778E-5</v>
      </c>
      <c r="M70">
        <v>1.2577726010931656E-5</v>
      </c>
      <c r="N70" s="17" t="s">
        <v>493</v>
      </c>
      <c r="R70" s="5"/>
      <c r="S70" s="9"/>
      <c r="T70" s="9"/>
    </row>
    <row r="71" spans="1:20" x14ac:dyDescent="0.25">
      <c r="A71" t="s">
        <v>94</v>
      </c>
      <c r="B71" t="s">
        <v>510</v>
      </c>
      <c r="C71" s="2">
        <v>42582</v>
      </c>
      <c r="D71" t="s">
        <v>492</v>
      </c>
      <c r="E71" t="s">
        <v>270</v>
      </c>
      <c r="F71" t="s">
        <v>156</v>
      </c>
      <c r="G71" t="s">
        <v>17</v>
      </c>
      <c r="H71">
        <v>39.815425872802734</v>
      </c>
      <c r="I71">
        <v>37.331878662109375</v>
      </c>
      <c r="J71">
        <v>2.160045862197876</v>
      </c>
      <c r="K71">
        <v>3.5016007586818887E-6</v>
      </c>
      <c r="L71">
        <v>3.8268593925749883E-5</v>
      </c>
      <c r="M71">
        <v>3.1192805181490257E-5</v>
      </c>
      <c r="N71" s="17" t="s">
        <v>493</v>
      </c>
      <c r="R71" s="5"/>
      <c r="S71" s="9"/>
      <c r="T71" s="9"/>
    </row>
    <row r="72" spans="1:20" x14ac:dyDescent="0.25">
      <c r="A72" t="s">
        <v>96</v>
      </c>
      <c r="B72" t="s">
        <v>510</v>
      </c>
      <c r="C72" s="2">
        <v>42582</v>
      </c>
      <c r="D72" t="s">
        <v>492</v>
      </c>
      <c r="E72" t="s">
        <v>270</v>
      </c>
      <c r="F72" t="s">
        <v>156</v>
      </c>
      <c r="G72" t="s">
        <v>17</v>
      </c>
      <c r="H72">
        <v>35.890632629394531</v>
      </c>
      <c r="I72">
        <v>37.331878662109375</v>
      </c>
      <c r="J72">
        <v>2.160045862197876</v>
      </c>
      <c r="K72">
        <v>6.3802748627495021E-5</v>
      </c>
      <c r="L72">
        <v>3.8268593925749883E-5</v>
      </c>
      <c r="M72">
        <v>3.1192805181490257E-5</v>
      </c>
      <c r="N72" s="17" t="s">
        <v>493</v>
      </c>
      <c r="R72" s="5"/>
      <c r="S72" s="9"/>
      <c r="T72" s="9"/>
    </row>
    <row r="73" spans="1:20" x14ac:dyDescent="0.25">
      <c r="A73" t="s">
        <v>97</v>
      </c>
      <c r="B73" t="s">
        <v>510</v>
      </c>
      <c r="C73" s="2">
        <v>42582</v>
      </c>
      <c r="D73" t="s">
        <v>492</v>
      </c>
      <c r="E73" t="s">
        <v>270</v>
      </c>
      <c r="F73" t="s">
        <v>156</v>
      </c>
      <c r="G73" t="s">
        <v>17</v>
      </c>
      <c r="H73">
        <v>36.289573669433594</v>
      </c>
      <c r="I73">
        <v>37.331878662109375</v>
      </c>
      <c r="J73">
        <v>2.160045862197876</v>
      </c>
      <c r="K73">
        <v>4.7501431254204363E-5</v>
      </c>
      <c r="L73">
        <v>3.8268593925749883E-5</v>
      </c>
      <c r="M73">
        <v>3.1192805181490257E-5</v>
      </c>
      <c r="N73" s="17" t="s">
        <v>493</v>
      </c>
      <c r="R73" s="5"/>
      <c r="S73" s="9"/>
      <c r="T73" s="9"/>
    </row>
    <row r="74" spans="1:20" x14ac:dyDescent="0.25">
      <c r="A74" t="s">
        <v>98</v>
      </c>
      <c r="B74" t="s">
        <v>511</v>
      </c>
      <c r="C74" s="2">
        <v>42583</v>
      </c>
      <c r="D74" t="s">
        <v>492</v>
      </c>
      <c r="E74" t="s">
        <v>270</v>
      </c>
      <c r="F74" t="s">
        <v>156</v>
      </c>
      <c r="G74" t="s">
        <v>17</v>
      </c>
      <c r="H74">
        <v>35.791820526123047</v>
      </c>
      <c r="I74">
        <v>37.036617279052734</v>
      </c>
      <c r="J74">
        <v>1.1078526973724365</v>
      </c>
      <c r="K74">
        <v>6.8639805249404162E-5</v>
      </c>
      <c r="L74">
        <v>3.4587748814374208E-5</v>
      </c>
      <c r="M74">
        <v>2.9671527954633348E-5</v>
      </c>
      <c r="N74" s="17" t="s">
        <v>493</v>
      </c>
      <c r="R74" s="5"/>
      <c r="S74" s="9"/>
      <c r="T74" s="9"/>
    </row>
    <row r="75" spans="1:20" x14ac:dyDescent="0.25">
      <c r="A75" t="s">
        <v>100</v>
      </c>
      <c r="B75" t="s">
        <v>511</v>
      </c>
      <c r="C75" s="2">
        <v>42583</v>
      </c>
      <c r="D75" t="s">
        <v>492</v>
      </c>
      <c r="E75" t="s">
        <v>270</v>
      </c>
      <c r="F75" t="s">
        <v>156</v>
      </c>
      <c r="G75" t="s">
        <v>17</v>
      </c>
      <c r="H75">
        <v>37.403656005859375</v>
      </c>
      <c r="I75">
        <v>37.036617279052734</v>
      </c>
      <c r="J75">
        <v>1.1078526973724365</v>
      </c>
      <c r="K75">
        <v>2.0839321223320439E-5</v>
      </c>
      <c r="L75">
        <v>3.4587748814374208E-5</v>
      </c>
      <c r="M75">
        <v>2.9671527954633348E-5</v>
      </c>
      <c r="N75" s="17" t="s">
        <v>493</v>
      </c>
      <c r="R75" s="5"/>
      <c r="S75" s="9"/>
      <c r="T75" s="9"/>
    </row>
    <row r="76" spans="1:20" x14ac:dyDescent="0.25">
      <c r="A76" t="s">
        <v>101</v>
      </c>
      <c r="B76" t="s">
        <v>511</v>
      </c>
      <c r="C76" s="2">
        <v>42583</v>
      </c>
      <c r="D76" t="s">
        <v>492</v>
      </c>
      <c r="E76" t="s">
        <v>270</v>
      </c>
      <c r="F76" t="s">
        <v>156</v>
      </c>
      <c r="G76" t="s">
        <v>17</v>
      </c>
      <c r="H76">
        <v>37.914363861083984</v>
      </c>
      <c r="I76">
        <v>37.036617279052734</v>
      </c>
      <c r="J76">
        <v>1.1078526973724365</v>
      </c>
      <c r="K76">
        <v>1.428411815140862E-5</v>
      </c>
      <c r="L76">
        <v>3.4587748814374208E-5</v>
      </c>
      <c r="M76">
        <v>2.9671527954633348E-5</v>
      </c>
      <c r="N76" s="17" t="s">
        <v>493</v>
      </c>
      <c r="R76" s="5"/>
      <c r="S76" s="9"/>
      <c r="T76" s="9"/>
    </row>
    <row r="77" spans="1:20" x14ac:dyDescent="0.25">
      <c r="A77" t="s">
        <v>102</v>
      </c>
      <c r="B77" t="s">
        <v>512</v>
      </c>
      <c r="C77" s="2">
        <v>42583</v>
      </c>
      <c r="D77" t="s">
        <v>492</v>
      </c>
      <c r="E77" t="s">
        <v>270</v>
      </c>
      <c r="F77" t="s">
        <v>156</v>
      </c>
      <c r="G77" t="s">
        <v>17</v>
      </c>
      <c r="H77">
        <v>34.401576995849609</v>
      </c>
      <c r="I77">
        <v>33.798618316650391</v>
      </c>
      <c r="J77">
        <v>0.75055551528930664</v>
      </c>
      <c r="K77">
        <v>1.9190979946870357E-4</v>
      </c>
      <c r="L77">
        <v>3.3382908441126347E-4</v>
      </c>
      <c r="M77">
        <v>1.9652828632388264E-4</v>
      </c>
      <c r="N77" s="17" t="s">
        <v>493</v>
      </c>
      <c r="R77" s="5"/>
      <c r="S77" s="9"/>
      <c r="T77" s="9"/>
    </row>
    <row r="78" spans="1:20" x14ac:dyDescent="0.25">
      <c r="A78" t="s">
        <v>104</v>
      </c>
      <c r="B78" t="s">
        <v>512</v>
      </c>
      <c r="C78" s="2">
        <v>42583</v>
      </c>
      <c r="D78" t="s">
        <v>492</v>
      </c>
      <c r="E78" t="s">
        <v>270</v>
      </c>
      <c r="F78" t="s">
        <v>156</v>
      </c>
      <c r="G78" t="s">
        <v>17</v>
      </c>
      <c r="H78">
        <v>34.036277770996094</v>
      </c>
      <c r="I78">
        <v>33.798618316650391</v>
      </c>
      <c r="J78">
        <v>0.75055551528930664</v>
      </c>
      <c r="K78">
        <v>2.5143439415842295E-4</v>
      </c>
      <c r="L78">
        <v>3.3382908441126347E-4</v>
      </c>
      <c r="M78">
        <v>1.9652828632388264E-4</v>
      </c>
      <c r="N78" s="17" t="s">
        <v>493</v>
      </c>
      <c r="R78" s="5"/>
      <c r="S78" s="9"/>
      <c r="T78" s="9"/>
    </row>
    <row r="79" spans="1:20" x14ac:dyDescent="0.25">
      <c r="A79" t="s">
        <v>105</v>
      </c>
      <c r="B79" t="s">
        <v>512</v>
      </c>
      <c r="C79" s="2">
        <v>42583</v>
      </c>
      <c r="D79" t="s">
        <v>492</v>
      </c>
      <c r="E79" t="s">
        <v>270</v>
      </c>
      <c r="F79" t="s">
        <v>156</v>
      </c>
      <c r="G79" t="s">
        <v>17</v>
      </c>
      <c r="H79">
        <v>32.9580078125</v>
      </c>
      <c r="I79">
        <v>33.798618316650391</v>
      </c>
      <c r="J79">
        <v>0.75055551528930664</v>
      </c>
      <c r="K79">
        <v>5.5814307415857911E-4</v>
      </c>
      <c r="L79">
        <v>3.3382908441126347E-4</v>
      </c>
      <c r="M79">
        <v>1.9652828632388264E-4</v>
      </c>
      <c r="N79" s="17" t="s">
        <v>493</v>
      </c>
      <c r="R79" s="5"/>
      <c r="S79" s="9"/>
      <c r="T79" s="9"/>
    </row>
    <row r="80" spans="1:20" x14ac:dyDescent="0.25">
      <c r="A80" t="s">
        <v>106</v>
      </c>
      <c r="B80" t="s">
        <v>465</v>
      </c>
      <c r="C80" s="2">
        <v>42584</v>
      </c>
      <c r="D80" t="s">
        <v>492</v>
      </c>
      <c r="E80" t="s">
        <v>270</v>
      </c>
      <c r="F80" t="s">
        <v>156</v>
      </c>
      <c r="G80" t="s">
        <v>17</v>
      </c>
      <c r="H80">
        <v>30.277788162231445</v>
      </c>
      <c r="I80">
        <v>30.104913711547852</v>
      </c>
      <c r="J80">
        <v>0.46949693560600281</v>
      </c>
      <c r="K80">
        <v>4.0512001141905785E-3</v>
      </c>
      <c r="L80">
        <v>4.8009012825787067E-3</v>
      </c>
      <c r="M80">
        <v>1.7678876174613833E-3</v>
      </c>
      <c r="N80" s="17" t="s">
        <v>493</v>
      </c>
      <c r="R80" s="5"/>
      <c r="S80" s="9"/>
      <c r="T80" s="9"/>
    </row>
    <row r="81" spans="1:20" x14ac:dyDescent="0.25">
      <c r="A81" t="s">
        <v>108</v>
      </c>
      <c r="B81" t="s">
        <v>465</v>
      </c>
      <c r="C81" s="2">
        <v>42584</v>
      </c>
      <c r="D81" t="s">
        <v>492</v>
      </c>
      <c r="E81" t="s">
        <v>270</v>
      </c>
      <c r="F81" t="s">
        <v>156</v>
      </c>
      <c r="G81" t="s">
        <v>17</v>
      </c>
      <c r="H81">
        <v>30.463466644287109</v>
      </c>
      <c r="I81">
        <v>30.104913711547852</v>
      </c>
      <c r="J81">
        <v>0.46949693560600281</v>
      </c>
      <c r="K81">
        <v>3.5314017441123724E-3</v>
      </c>
      <c r="L81">
        <v>4.8009012825787067E-3</v>
      </c>
      <c r="M81">
        <v>1.7678876174613833E-3</v>
      </c>
      <c r="N81" s="17" t="s">
        <v>493</v>
      </c>
      <c r="R81" s="5"/>
      <c r="S81" s="9"/>
      <c r="T81" s="9"/>
    </row>
    <row r="82" spans="1:20" x14ac:dyDescent="0.25">
      <c r="A82" t="s">
        <v>109</v>
      </c>
      <c r="B82" t="s">
        <v>465</v>
      </c>
      <c r="C82" s="2">
        <v>42584</v>
      </c>
      <c r="D82" t="s">
        <v>492</v>
      </c>
      <c r="E82" t="s">
        <v>270</v>
      </c>
      <c r="F82" t="s">
        <v>156</v>
      </c>
      <c r="G82" t="s">
        <v>17</v>
      </c>
      <c r="H82">
        <v>29.573492050170898</v>
      </c>
      <c r="I82">
        <v>30.104913711547852</v>
      </c>
      <c r="J82">
        <v>0.46949693560600281</v>
      </c>
      <c r="K82">
        <v>6.820102222263813E-3</v>
      </c>
      <c r="L82">
        <v>4.8009012825787067E-3</v>
      </c>
      <c r="M82">
        <v>1.7678876174613833E-3</v>
      </c>
      <c r="N82" s="17" t="s">
        <v>493</v>
      </c>
      <c r="R82" s="5"/>
      <c r="S82" s="9"/>
      <c r="T82" s="9"/>
    </row>
    <row r="83" spans="1:20" x14ac:dyDescent="0.25">
      <c r="A83" t="s">
        <v>110</v>
      </c>
      <c r="B83" t="s">
        <v>467</v>
      </c>
      <c r="C83" s="2">
        <v>42584</v>
      </c>
      <c r="D83" t="s">
        <v>492</v>
      </c>
      <c r="E83" t="s">
        <v>270</v>
      </c>
      <c r="F83" t="s">
        <v>156</v>
      </c>
      <c r="G83" t="s">
        <v>17</v>
      </c>
      <c r="H83">
        <v>33.474529266357422</v>
      </c>
      <c r="I83">
        <v>33.860019683837891</v>
      </c>
      <c r="J83">
        <v>0.35372161865234375</v>
      </c>
      <c r="K83">
        <v>1.2925693299621344E-3</v>
      </c>
      <c r="L83">
        <v>1.0414303978905082E-3</v>
      </c>
      <c r="M83">
        <v>2.2675421496387571E-4</v>
      </c>
      <c r="N83" s="17" t="s">
        <v>513</v>
      </c>
      <c r="R83" s="5"/>
      <c r="S83" s="9"/>
      <c r="T83" s="9"/>
    </row>
    <row r="84" spans="1:20" x14ac:dyDescent="0.25">
      <c r="A84" t="s">
        <v>112</v>
      </c>
      <c r="B84" t="s">
        <v>467</v>
      </c>
      <c r="C84" s="2">
        <v>42584</v>
      </c>
      <c r="D84" t="s">
        <v>492</v>
      </c>
      <c r="E84" t="s">
        <v>270</v>
      </c>
      <c r="F84" t="s">
        <v>156</v>
      </c>
      <c r="G84" t="s">
        <v>17</v>
      </c>
      <c r="H84">
        <v>34.169670104980469</v>
      </c>
      <c r="I84">
        <v>33.860019683837891</v>
      </c>
      <c r="J84">
        <v>0.35372161865234375</v>
      </c>
      <c r="K84">
        <v>8.517173700965941E-4</v>
      </c>
      <c r="L84">
        <v>1.0414303978905082E-3</v>
      </c>
      <c r="M84">
        <v>2.2675421496387571E-4</v>
      </c>
      <c r="N84" s="17" t="s">
        <v>513</v>
      </c>
      <c r="R84" s="5"/>
      <c r="S84" s="9"/>
      <c r="T84" s="9"/>
    </row>
    <row r="85" spans="1:20" x14ac:dyDescent="0.25">
      <c r="A85" t="s">
        <v>113</v>
      </c>
      <c r="B85" t="s">
        <v>467</v>
      </c>
      <c r="C85" s="2">
        <v>42584</v>
      </c>
      <c r="D85" t="s">
        <v>492</v>
      </c>
      <c r="E85" t="s">
        <v>270</v>
      </c>
      <c r="F85" t="s">
        <v>156</v>
      </c>
      <c r="G85" t="s">
        <v>17</v>
      </c>
      <c r="H85">
        <v>33.935859680175781</v>
      </c>
      <c r="I85">
        <v>33.860019683837891</v>
      </c>
      <c r="J85">
        <v>0.35372161865234375</v>
      </c>
      <c r="K85">
        <v>9.8000443540513515E-4</v>
      </c>
      <c r="L85">
        <v>1.0414303978905082E-3</v>
      </c>
      <c r="M85">
        <v>2.2675421496387571E-4</v>
      </c>
      <c r="N85" s="17" t="s">
        <v>513</v>
      </c>
      <c r="R85" s="5"/>
      <c r="S85" s="9"/>
      <c r="T85" s="9"/>
    </row>
    <row r="86" spans="1:20" x14ac:dyDescent="0.25">
      <c r="A86" t="s">
        <v>114</v>
      </c>
      <c r="B86" t="s">
        <v>468</v>
      </c>
      <c r="C86" s="2">
        <v>42585</v>
      </c>
      <c r="D86" t="s">
        <v>492</v>
      </c>
      <c r="E86" t="s">
        <v>270</v>
      </c>
      <c r="F86" t="s">
        <v>156</v>
      </c>
      <c r="G86" t="s">
        <v>17</v>
      </c>
      <c r="H86">
        <v>34.808254241943359</v>
      </c>
      <c r="I86">
        <v>35.064456939697266</v>
      </c>
      <c r="J86">
        <v>0.39973708987236023</v>
      </c>
      <c r="K86">
        <v>5.8059889124706388E-4</v>
      </c>
      <c r="L86">
        <v>5.0702126463875175E-4</v>
      </c>
      <c r="M86">
        <v>1.1240422463743016E-4</v>
      </c>
      <c r="N86" s="17" t="s">
        <v>513</v>
      </c>
      <c r="R86" s="5"/>
      <c r="S86" s="9"/>
      <c r="T86" s="9"/>
    </row>
    <row r="87" spans="1:20" x14ac:dyDescent="0.25">
      <c r="A87" t="s">
        <v>116</v>
      </c>
      <c r="B87" t="s">
        <v>468</v>
      </c>
      <c r="C87" s="2">
        <v>42585</v>
      </c>
      <c r="D87" t="s">
        <v>492</v>
      </c>
      <c r="E87" t="s">
        <v>270</v>
      </c>
      <c r="F87" t="s">
        <v>156</v>
      </c>
      <c r="G87" t="s">
        <v>17</v>
      </c>
      <c r="H87">
        <v>35.525062561035156</v>
      </c>
      <c r="I87">
        <v>35.064456939697266</v>
      </c>
      <c r="J87">
        <v>0.39973708987236023</v>
      </c>
      <c r="K87">
        <v>3.7763404543511569E-4</v>
      </c>
      <c r="L87">
        <v>5.0702126463875175E-4</v>
      </c>
      <c r="M87">
        <v>1.1240422463743016E-4</v>
      </c>
      <c r="N87" s="17" t="s">
        <v>513</v>
      </c>
      <c r="R87" s="5"/>
      <c r="S87" s="9"/>
      <c r="T87" s="9"/>
    </row>
    <row r="88" spans="1:20" x14ac:dyDescent="0.25">
      <c r="A88" t="s">
        <v>117</v>
      </c>
      <c r="B88" t="s">
        <v>468</v>
      </c>
      <c r="C88" s="2">
        <v>42585</v>
      </c>
      <c r="D88" t="s">
        <v>492</v>
      </c>
      <c r="E88" t="s">
        <v>270</v>
      </c>
      <c r="F88" t="s">
        <v>156</v>
      </c>
      <c r="G88" t="s">
        <v>17</v>
      </c>
      <c r="H88">
        <v>34.860050201416016</v>
      </c>
      <c r="I88">
        <v>35.064456939697266</v>
      </c>
      <c r="J88">
        <v>0.39973708987236023</v>
      </c>
      <c r="K88">
        <v>5.628307699225843E-4</v>
      </c>
      <c r="L88">
        <v>5.0702126463875175E-4</v>
      </c>
      <c r="M88">
        <v>1.1240422463743016E-4</v>
      </c>
      <c r="N88" s="17" t="s">
        <v>513</v>
      </c>
      <c r="R88" s="5"/>
      <c r="S88" s="9"/>
      <c r="T88" s="9"/>
    </row>
    <row r="89" spans="1:20" x14ac:dyDescent="0.25">
      <c r="A89" t="s">
        <v>118</v>
      </c>
      <c r="B89" t="s">
        <v>469</v>
      </c>
      <c r="C89" s="2">
        <v>42585</v>
      </c>
      <c r="D89" t="s">
        <v>492</v>
      </c>
      <c r="E89" t="s">
        <v>270</v>
      </c>
      <c r="F89" t="s">
        <v>156</v>
      </c>
      <c r="G89" t="s">
        <v>17</v>
      </c>
      <c r="H89">
        <v>32.082592010498047</v>
      </c>
      <c r="I89">
        <v>32.227512359619141</v>
      </c>
      <c r="J89">
        <v>0.12571856379508972</v>
      </c>
      <c r="K89">
        <v>2.9799023177474737E-3</v>
      </c>
      <c r="L89">
        <v>2.7369679883122444E-3</v>
      </c>
      <c r="M89">
        <v>2.1069988724775612E-4</v>
      </c>
      <c r="N89" s="17" t="s">
        <v>513</v>
      </c>
      <c r="R89" s="5"/>
      <c r="S89" s="9"/>
      <c r="T89" s="9"/>
    </row>
    <row r="90" spans="1:20" x14ac:dyDescent="0.25">
      <c r="A90" t="s">
        <v>120</v>
      </c>
      <c r="B90" t="s">
        <v>469</v>
      </c>
      <c r="C90" s="2">
        <v>42585</v>
      </c>
      <c r="D90" t="s">
        <v>492</v>
      </c>
      <c r="E90" t="s">
        <v>270</v>
      </c>
      <c r="F90" t="s">
        <v>156</v>
      </c>
      <c r="G90" t="s">
        <v>17</v>
      </c>
      <c r="H90">
        <v>32.307285308837891</v>
      </c>
      <c r="I90">
        <v>32.227512359619141</v>
      </c>
      <c r="J90">
        <v>0.12571856379508972</v>
      </c>
      <c r="K90">
        <v>2.6040268130600452E-3</v>
      </c>
      <c r="L90">
        <v>2.7369679883122444E-3</v>
      </c>
      <c r="M90">
        <v>2.1069988724775612E-4</v>
      </c>
      <c r="N90" s="17" t="s">
        <v>513</v>
      </c>
      <c r="R90" s="5"/>
      <c r="S90" s="9"/>
      <c r="T90" s="9"/>
    </row>
    <row r="91" spans="1:20" x14ac:dyDescent="0.25">
      <c r="A91" t="s">
        <v>121</v>
      </c>
      <c r="B91" t="s">
        <v>469</v>
      </c>
      <c r="C91" s="2">
        <v>42585</v>
      </c>
      <c r="D91" t="s">
        <v>492</v>
      </c>
      <c r="E91" t="s">
        <v>270</v>
      </c>
      <c r="F91" t="s">
        <v>156</v>
      </c>
      <c r="G91" t="s">
        <v>17</v>
      </c>
      <c r="H91">
        <v>32.29266357421875</v>
      </c>
      <c r="I91">
        <v>32.227512359619141</v>
      </c>
      <c r="J91">
        <v>0.12571856379508972</v>
      </c>
      <c r="K91">
        <v>2.6269750669598579E-3</v>
      </c>
      <c r="L91">
        <v>2.7369679883122444E-3</v>
      </c>
      <c r="M91">
        <v>2.1069988724775612E-4</v>
      </c>
      <c r="N91" s="17" t="s">
        <v>513</v>
      </c>
      <c r="R91" s="5"/>
      <c r="S91" s="9"/>
      <c r="T91" s="9"/>
    </row>
    <row r="92" spans="1:20" x14ac:dyDescent="0.25">
      <c r="A92" t="s">
        <v>130</v>
      </c>
      <c r="B92" t="s">
        <v>470</v>
      </c>
      <c r="C92" s="2">
        <v>42586</v>
      </c>
      <c r="D92" t="s">
        <v>492</v>
      </c>
      <c r="E92" t="s">
        <v>270</v>
      </c>
      <c r="F92" t="s">
        <v>156</v>
      </c>
      <c r="G92" t="s">
        <v>17</v>
      </c>
      <c r="H92">
        <v>33.961700439453125</v>
      </c>
      <c r="I92">
        <v>33.545501708984375</v>
      </c>
      <c r="J92">
        <v>0.36550319194793701</v>
      </c>
      <c r="K92">
        <v>9.6492550801485777E-4</v>
      </c>
      <c r="L92">
        <v>1.2578796595335007E-3</v>
      </c>
      <c r="M92">
        <v>2.5879580061882734E-4</v>
      </c>
      <c r="N92" s="17" t="s">
        <v>513</v>
      </c>
      <c r="R92" s="5"/>
      <c r="S92" s="9"/>
      <c r="T92" s="9"/>
    </row>
    <row r="93" spans="1:20" x14ac:dyDescent="0.25">
      <c r="A93" t="s">
        <v>131</v>
      </c>
      <c r="B93" t="s">
        <v>470</v>
      </c>
      <c r="C93" s="2">
        <v>42586</v>
      </c>
      <c r="D93" t="s">
        <v>492</v>
      </c>
      <c r="E93" t="s">
        <v>270</v>
      </c>
      <c r="F93" t="s">
        <v>156</v>
      </c>
      <c r="G93" t="s">
        <v>17</v>
      </c>
      <c r="H93">
        <v>33.398036956787109</v>
      </c>
      <c r="I93">
        <v>33.545501708984375</v>
      </c>
      <c r="J93">
        <v>0.36550319194793701</v>
      </c>
      <c r="K93">
        <v>1.3532818993553519E-3</v>
      </c>
      <c r="L93">
        <v>1.2578796595335007E-3</v>
      </c>
      <c r="M93">
        <v>2.5879580061882734E-4</v>
      </c>
      <c r="N93" s="17" t="s">
        <v>513</v>
      </c>
      <c r="R93" s="5"/>
      <c r="S93" s="21"/>
      <c r="T93" s="8"/>
    </row>
    <row r="94" spans="1:20" x14ac:dyDescent="0.25">
      <c r="A94" t="s">
        <v>132</v>
      </c>
      <c r="B94" t="s">
        <v>470</v>
      </c>
      <c r="C94" s="2">
        <v>42586</v>
      </c>
      <c r="D94" t="s">
        <v>492</v>
      </c>
      <c r="E94" t="s">
        <v>270</v>
      </c>
      <c r="F94" t="s">
        <v>156</v>
      </c>
      <c r="G94" t="s">
        <v>17</v>
      </c>
      <c r="H94">
        <v>33.276767730712891</v>
      </c>
      <c r="I94">
        <v>33.545501708984375</v>
      </c>
      <c r="J94">
        <v>0.36550319194793701</v>
      </c>
      <c r="K94">
        <v>1.4554316876456141E-3</v>
      </c>
      <c r="L94">
        <v>1.2578796595335007E-3</v>
      </c>
      <c r="M94">
        <v>2.5879580061882734E-4</v>
      </c>
      <c r="N94" s="17" t="s">
        <v>513</v>
      </c>
      <c r="R94" s="5"/>
      <c r="S94" s="7"/>
      <c r="T94" s="11"/>
    </row>
    <row r="95" spans="1:20" x14ac:dyDescent="0.25">
      <c r="A95" t="s">
        <v>13</v>
      </c>
      <c r="B95" t="s">
        <v>471</v>
      </c>
      <c r="C95" s="2">
        <v>42586</v>
      </c>
      <c r="D95" t="s">
        <v>492</v>
      </c>
      <c r="E95" t="s">
        <v>270</v>
      </c>
      <c r="F95" t="s">
        <v>156</v>
      </c>
      <c r="G95" t="s">
        <v>17</v>
      </c>
      <c r="H95">
        <v>34.185100555419922</v>
      </c>
      <c r="I95">
        <v>33.918426513671875</v>
      </c>
      <c r="J95">
        <v>0.31047260761260986</v>
      </c>
      <c r="K95">
        <v>8.4386742673814297E-4</v>
      </c>
      <c r="L95">
        <v>1.0020430199801922E-3</v>
      </c>
      <c r="M95">
        <v>1.9157395581714809E-4</v>
      </c>
      <c r="N95" s="17" t="s">
        <v>513</v>
      </c>
      <c r="R95" s="5"/>
      <c r="S95" s="7"/>
      <c r="T95" s="11"/>
    </row>
    <row r="96" spans="1:20" x14ac:dyDescent="0.25">
      <c r="A96" t="s">
        <v>18</v>
      </c>
      <c r="B96" t="s">
        <v>471</v>
      </c>
      <c r="C96" s="2">
        <v>42586</v>
      </c>
      <c r="D96" t="s">
        <v>492</v>
      </c>
      <c r="E96" t="s">
        <v>270</v>
      </c>
      <c r="F96" t="s">
        <v>156</v>
      </c>
      <c r="G96" t="s">
        <v>17</v>
      </c>
      <c r="H96">
        <v>33.992588043212891</v>
      </c>
      <c r="I96">
        <v>33.918426513671875</v>
      </c>
      <c r="J96">
        <v>0.31047260761260986</v>
      </c>
      <c r="K96">
        <v>9.4720564084127545E-4</v>
      </c>
      <c r="L96">
        <v>1.0020430199801922E-3</v>
      </c>
      <c r="M96">
        <v>1.9157395581714809E-4</v>
      </c>
      <c r="N96" s="17" t="s">
        <v>513</v>
      </c>
      <c r="R96" s="5"/>
      <c r="S96" s="7"/>
      <c r="T96" s="11"/>
    </row>
    <row r="97" spans="1:20" x14ac:dyDescent="0.25">
      <c r="A97" t="s">
        <v>19</v>
      </c>
      <c r="B97" t="s">
        <v>471</v>
      </c>
      <c r="C97" s="2">
        <v>42586</v>
      </c>
      <c r="D97" t="s">
        <v>492</v>
      </c>
      <c r="E97" t="s">
        <v>270</v>
      </c>
      <c r="F97" t="s">
        <v>156</v>
      </c>
      <c r="G97" t="s">
        <v>17</v>
      </c>
      <c r="H97">
        <v>33.577587127685547</v>
      </c>
      <c r="I97">
        <v>33.918426513671875</v>
      </c>
      <c r="J97">
        <v>0.31047260761260986</v>
      </c>
      <c r="K97">
        <v>1.2150559341534972E-3</v>
      </c>
      <c r="L97">
        <v>1.0020430199801922E-3</v>
      </c>
      <c r="M97">
        <v>1.9157395581714809E-4</v>
      </c>
      <c r="N97" s="17" t="s">
        <v>513</v>
      </c>
      <c r="R97" s="5"/>
      <c r="S97" s="7"/>
      <c r="T97" s="11"/>
    </row>
    <row r="98" spans="1:20" x14ac:dyDescent="0.25">
      <c r="A98" t="s">
        <v>20</v>
      </c>
      <c r="B98" t="s">
        <v>472</v>
      </c>
      <c r="C98" s="2">
        <v>42587</v>
      </c>
      <c r="D98" t="s">
        <v>492</v>
      </c>
      <c r="E98" t="s">
        <v>270</v>
      </c>
      <c r="F98" t="s">
        <v>156</v>
      </c>
      <c r="G98" t="s">
        <v>17</v>
      </c>
      <c r="H98">
        <v>32.357513427734375</v>
      </c>
      <c r="I98">
        <v>32.486766815185547</v>
      </c>
      <c r="J98">
        <v>0.11265064775943756</v>
      </c>
      <c r="K98">
        <v>2.5267114397138357E-3</v>
      </c>
      <c r="L98">
        <v>2.3417547345161438E-3</v>
      </c>
      <c r="M98">
        <v>1.6108923591673374E-4</v>
      </c>
      <c r="N98" s="17" t="s">
        <v>513</v>
      </c>
      <c r="R98" s="5"/>
      <c r="S98" s="7"/>
      <c r="T98" s="11"/>
    </row>
    <row r="99" spans="1:20" x14ac:dyDescent="0.25">
      <c r="A99" t="s">
        <v>22</v>
      </c>
      <c r="B99" t="s">
        <v>472</v>
      </c>
      <c r="C99" s="2">
        <v>42587</v>
      </c>
      <c r="D99" t="s">
        <v>492</v>
      </c>
      <c r="E99" t="s">
        <v>270</v>
      </c>
      <c r="F99" t="s">
        <v>156</v>
      </c>
      <c r="G99" t="s">
        <v>17</v>
      </c>
      <c r="H99">
        <v>32.538707733154297</v>
      </c>
      <c r="I99">
        <v>32.486766815185547</v>
      </c>
      <c r="J99">
        <v>0.11265064775943756</v>
      </c>
      <c r="K99">
        <v>2.2663930431008339E-3</v>
      </c>
      <c r="L99">
        <v>2.3417547345161438E-3</v>
      </c>
      <c r="M99">
        <v>1.6108923591673374E-4</v>
      </c>
      <c r="N99" s="17" t="s">
        <v>513</v>
      </c>
      <c r="R99" s="5"/>
      <c r="S99" s="7"/>
      <c r="T99" s="11"/>
    </row>
    <row r="100" spans="1:20" x14ac:dyDescent="0.25">
      <c r="A100" t="s">
        <v>23</v>
      </c>
      <c r="B100" t="s">
        <v>472</v>
      </c>
      <c r="C100" s="2">
        <v>42587</v>
      </c>
      <c r="D100" t="s">
        <v>492</v>
      </c>
      <c r="E100" t="s">
        <v>270</v>
      </c>
      <c r="F100" t="s">
        <v>156</v>
      </c>
      <c r="G100" t="s">
        <v>17</v>
      </c>
      <c r="H100">
        <v>32.564071655273438</v>
      </c>
      <c r="I100">
        <v>32.486766815185547</v>
      </c>
      <c r="J100">
        <v>0.11265064775943756</v>
      </c>
      <c r="K100">
        <v>2.2321594879031181E-3</v>
      </c>
      <c r="L100">
        <v>2.3417547345161438E-3</v>
      </c>
      <c r="M100">
        <v>1.6108923591673374E-4</v>
      </c>
      <c r="N100" s="17" t="s">
        <v>513</v>
      </c>
      <c r="R100" s="5"/>
      <c r="S100" s="7"/>
      <c r="T100" s="11"/>
    </row>
    <row r="101" spans="1:20" x14ac:dyDescent="0.25">
      <c r="A101" t="s">
        <v>24</v>
      </c>
      <c r="B101" t="s">
        <v>473</v>
      </c>
      <c r="C101" s="2">
        <v>42587</v>
      </c>
      <c r="D101" t="s">
        <v>492</v>
      </c>
      <c r="E101" t="s">
        <v>270</v>
      </c>
      <c r="F101" t="s">
        <v>156</v>
      </c>
      <c r="G101" t="s">
        <v>17</v>
      </c>
      <c r="H101">
        <v>35.3599853515625</v>
      </c>
      <c r="I101">
        <v>35.868053436279297</v>
      </c>
      <c r="J101">
        <v>0.58404767513275146</v>
      </c>
      <c r="K101">
        <v>4.169571038801223E-4</v>
      </c>
      <c r="L101">
        <v>3.1962990760803223E-4</v>
      </c>
      <c r="M101">
        <v>1.0426079825265333E-4</v>
      </c>
      <c r="N101" s="17" t="s">
        <v>513</v>
      </c>
      <c r="R101" s="5"/>
    </row>
    <row r="102" spans="1:20" x14ac:dyDescent="0.25">
      <c r="A102" t="s">
        <v>28</v>
      </c>
      <c r="B102" t="s">
        <v>473</v>
      </c>
      <c r="C102" s="2">
        <v>42587</v>
      </c>
      <c r="D102" t="s">
        <v>492</v>
      </c>
      <c r="E102" t="s">
        <v>270</v>
      </c>
      <c r="F102" t="s">
        <v>156</v>
      </c>
      <c r="G102" t="s">
        <v>17</v>
      </c>
      <c r="H102">
        <v>35.738018035888672</v>
      </c>
      <c r="I102">
        <v>35.868053436279297</v>
      </c>
      <c r="J102">
        <v>0.58404767513275146</v>
      </c>
      <c r="K102">
        <v>3.3233306021429598E-4</v>
      </c>
      <c r="L102">
        <v>3.1962990760803223E-4</v>
      </c>
      <c r="M102">
        <v>1.0426079825265333E-4</v>
      </c>
      <c r="N102" s="17" t="s">
        <v>513</v>
      </c>
    </row>
    <row r="103" spans="1:20" x14ac:dyDescent="0.25">
      <c r="A103" t="s">
        <v>29</v>
      </c>
      <c r="B103" t="s">
        <v>473</v>
      </c>
      <c r="C103" s="2">
        <v>42587</v>
      </c>
      <c r="D103" t="s">
        <v>492</v>
      </c>
      <c r="E103" t="s">
        <v>270</v>
      </c>
      <c r="F103" t="s">
        <v>156</v>
      </c>
      <c r="G103" t="s">
        <v>17</v>
      </c>
      <c r="H103">
        <v>36.506160736083984</v>
      </c>
      <c r="I103">
        <v>35.868053436279297</v>
      </c>
      <c r="J103">
        <v>0.58404767513275146</v>
      </c>
      <c r="K103">
        <v>2.0959957328159362E-4</v>
      </c>
      <c r="L103">
        <v>3.1962990760803223E-4</v>
      </c>
      <c r="M103">
        <v>1.0426079825265333E-4</v>
      </c>
      <c r="N103" s="17" t="s">
        <v>513</v>
      </c>
    </row>
    <row r="104" spans="1:20" x14ac:dyDescent="0.25">
      <c r="A104" t="s">
        <v>30</v>
      </c>
      <c r="B104" t="s">
        <v>474</v>
      </c>
      <c r="C104" s="2">
        <v>42588</v>
      </c>
      <c r="D104" t="s">
        <v>492</v>
      </c>
      <c r="E104" t="s">
        <v>270</v>
      </c>
      <c r="F104" t="s">
        <v>156</v>
      </c>
      <c r="G104" t="s">
        <v>17</v>
      </c>
      <c r="H104">
        <v>34.946231842041016</v>
      </c>
      <c r="I104">
        <v>35.273818969726563</v>
      </c>
      <c r="J104">
        <v>0.28385907411575317</v>
      </c>
      <c r="K104">
        <v>5.3446384845301509E-4</v>
      </c>
      <c r="L104">
        <v>4.4347927905619144E-4</v>
      </c>
      <c r="M104">
        <v>7.882809586590156E-5</v>
      </c>
      <c r="N104" s="17" t="s">
        <v>513</v>
      </c>
    </row>
    <row r="105" spans="1:20" x14ac:dyDescent="0.25">
      <c r="A105" t="s">
        <v>32</v>
      </c>
      <c r="B105" t="s">
        <v>474</v>
      </c>
      <c r="C105" s="2">
        <v>42588</v>
      </c>
      <c r="D105" t="s">
        <v>492</v>
      </c>
      <c r="E105" t="s">
        <v>270</v>
      </c>
      <c r="F105" t="s">
        <v>156</v>
      </c>
      <c r="G105" t="s">
        <v>17</v>
      </c>
      <c r="H105">
        <v>35.42803955078125</v>
      </c>
      <c r="I105">
        <v>35.273818969726563</v>
      </c>
      <c r="J105">
        <v>0.28385907411575317</v>
      </c>
      <c r="K105">
        <v>4.0027272189036012E-4</v>
      </c>
      <c r="L105">
        <v>4.4347927905619144E-4</v>
      </c>
      <c r="M105">
        <v>7.882809586590156E-5</v>
      </c>
      <c r="N105" s="17" t="s">
        <v>513</v>
      </c>
    </row>
    <row r="106" spans="1:20" x14ac:dyDescent="0.25">
      <c r="A106" t="s">
        <v>33</v>
      </c>
      <c r="B106" t="s">
        <v>474</v>
      </c>
      <c r="C106" s="2">
        <v>42588</v>
      </c>
      <c r="D106" t="s">
        <v>492</v>
      </c>
      <c r="E106" t="s">
        <v>270</v>
      </c>
      <c r="F106" t="s">
        <v>156</v>
      </c>
      <c r="G106" t="s">
        <v>17</v>
      </c>
      <c r="H106">
        <v>35.447181701660156</v>
      </c>
      <c r="I106">
        <v>35.273818969726563</v>
      </c>
      <c r="J106">
        <v>0.28385907411575317</v>
      </c>
      <c r="K106">
        <v>3.9570126682519913E-4</v>
      </c>
      <c r="L106">
        <v>4.4347927905619144E-4</v>
      </c>
      <c r="M106">
        <v>7.882809586590156E-5</v>
      </c>
      <c r="N106" s="17" t="s">
        <v>513</v>
      </c>
    </row>
    <row r="107" spans="1:20" x14ac:dyDescent="0.25">
      <c r="A107" t="s">
        <v>34</v>
      </c>
      <c r="B107" t="s">
        <v>475</v>
      </c>
      <c r="C107" s="2">
        <v>42588</v>
      </c>
      <c r="D107" t="s">
        <v>492</v>
      </c>
      <c r="E107" t="s">
        <v>270</v>
      </c>
      <c r="F107" t="s">
        <v>156</v>
      </c>
      <c r="G107" t="s">
        <v>17</v>
      </c>
      <c r="H107" t="s">
        <v>26</v>
      </c>
      <c r="I107">
        <v>41.335769653320313</v>
      </c>
      <c r="J107">
        <v>3.7435977458953857</v>
      </c>
      <c r="K107" t="s">
        <v>27</v>
      </c>
      <c r="L107" t="s">
        <v>27</v>
      </c>
      <c r="M107" t="s">
        <v>27</v>
      </c>
      <c r="N107" s="17" t="s">
        <v>513</v>
      </c>
    </row>
    <row r="108" spans="1:20" x14ac:dyDescent="0.25">
      <c r="A108" t="s">
        <v>36</v>
      </c>
      <c r="B108" t="s">
        <v>475</v>
      </c>
      <c r="C108" s="2">
        <v>42588</v>
      </c>
      <c r="D108" t="s">
        <v>492</v>
      </c>
      <c r="E108" t="s">
        <v>270</v>
      </c>
      <c r="F108" t="s">
        <v>156</v>
      </c>
      <c r="G108" t="s">
        <v>17</v>
      </c>
      <c r="H108">
        <v>38.688648223876953</v>
      </c>
      <c r="I108">
        <v>41.335769653320313</v>
      </c>
      <c r="J108">
        <v>3.7435977458953857</v>
      </c>
      <c r="K108">
        <v>5.6574346672277898E-5</v>
      </c>
      <c r="L108">
        <v>2.9467149943229742E-5</v>
      </c>
      <c r="M108">
        <v>3.8335365388775244E-5</v>
      </c>
      <c r="N108" s="17" t="s">
        <v>513</v>
      </c>
    </row>
    <row r="109" spans="1:20" x14ac:dyDescent="0.25">
      <c r="A109" t="s">
        <v>37</v>
      </c>
      <c r="B109" t="s">
        <v>475</v>
      </c>
      <c r="C109" s="2">
        <v>42588</v>
      </c>
      <c r="D109" t="s">
        <v>492</v>
      </c>
      <c r="E109" t="s">
        <v>270</v>
      </c>
      <c r="F109" t="s">
        <v>156</v>
      </c>
      <c r="G109" t="s">
        <v>17</v>
      </c>
      <c r="H109">
        <v>43.982894897460938</v>
      </c>
      <c r="I109">
        <v>41.335769653320313</v>
      </c>
      <c r="J109">
        <v>3.7435977458953857</v>
      </c>
      <c r="K109">
        <v>2.3599534415552625E-6</v>
      </c>
      <c r="L109">
        <v>2.9467149943229742E-5</v>
      </c>
      <c r="M109">
        <v>3.8335365388775244E-5</v>
      </c>
      <c r="N109" s="17" t="s">
        <v>513</v>
      </c>
    </row>
    <row r="110" spans="1:20" x14ac:dyDescent="0.25">
      <c r="A110" t="s">
        <v>38</v>
      </c>
      <c r="B110" t="s">
        <v>476</v>
      </c>
      <c r="C110" s="2">
        <v>42589</v>
      </c>
      <c r="D110" t="s">
        <v>492</v>
      </c>
      <c r="E110" t="s">
        <v>270</v>
      </c>
      <c r="F110" t="s">
        <v>156</v>
      </c>
      <c r="G110" t="s">
        <v>17</v>
      </c>
      <c r="H110">
        <v>36.455570220947266</v>
      </c>
      <c r="I110">
        <v>36.564846038818359</v>
      </c>
      <c r="J110">
        <v>0.39858764410018921</v>
      </c>
      <c r="K110">
        <v>2.1606012887787074E-4</v>
      </c>
      <c r="L110">
        <v>2.0610621140804142E-4</v>
      </c>
      <c r="M110">
        <v>4.6709745220141485E-5</v>
      </c>
      <c r="N110" s="17" t="s">
        <v>513</v>
      </c>
    </row>
    <row r="111" spans="1:20" x14ac:dyDescent="0.25">
      <c r="A111" t="s">
        <v>40</v>
      </c>
      <c r="B111" t="s">
        <v>476</v>
      </c>
      <c r="C111" s="2">
        <v>42589</v>
      </c>
      <c r="D111" t="s">
        <v>492</v>
      </c>
      <c r="E111" t="s">
        <v>270</v>
      </c>
      <c r="F111" t="s">
        <v>156</v>
      </c>
      <c r="G111" t="s">
        <v>17</v>
      </c>
      <c r="H111">
        <v>37.006675720214844</v>
      </c>
      <c r="I111">
        <v>36.564846038818359</v>
      </c>
      <c r="J111">
        <v>0.39858764410018921</v>
      </c>
      <c r="K111">
        <v>1.5522184548899531E-4</v>
      </c>
      <c r="L111">
        <v>2.0610621140804142E-4</v>
      </c>
      <c r="M111">
        <v>4.6709745220141485E-5</v>
      </c>
      <c r="N111" s="17" t="s">
        <v>513</v>
      </c>
    </row>
    <row r="112" spans="1:20" x14ac:dyDescent="0.25">
      <c r="A112" t="s">
        <v>41</v>
      </c>
      <c r="B112" t="s">
        <v>476</v>
      </c>
      <c r="C112" s="2">
        <v>42589</v>
      </c>
      <c r="D112" t="s">
        <v>492</v>
      </c>
      <c r="E112" t="s">
        <v>270</v>
      </c>
      <c r="F112" t="s">
        <v>156</v>
      </c>
      <c r="G112" t="s">
        <v>17</v>
      </c>
      <c r="H112">
        <v>36.232295989990234</v>
      </c>
      <c r="I112">
        <v>36.564846038818359</v>
      </c>
      <c r="J112">
        <v>0.39858764410018921</v>
      </c>
      <c r="K112">
        <v>2.470366598572582E-4</v>
      </c>
      <c r="L112">
        <v>2.0610621140804142E-4</v>
      </c>
      <c r="M112">
        <v>4.6709745220141485E-5</v>
      </c>
      <c r="N112" s="17" t="s">
        <v>513</v>
      </c>
    </row>
    <row r="113" spans="1:14" x14ac:dyDescent="0.25">
      <c r="A113" t="s">
        <v>42</v>
      </c>
      <c r="B113" t="s">
        <v>477</v>
      </c>
      <c r="C113" s="2">
        <v>42589</v>
      </c>
      <c r="D113" t="s">
        <v>492</v>
      </c>
      <c r="E113" t="s">
        <v>270</v>
      </c>
      <c r="F113" t="s">
        <v>156</v>
      </c>
      <c r="G113" t="s">
        <v>17</v>
      </c>
      <c r="H113">
        <v>36.665859222412109</v>
      </c>
      <c r="I113">
        <v>36.730342864990234</v>
      </c>
      <c r="J113">
        <v>1.0894296169281006</v>
      </c>
      <c r="K113">
        <v>1.9044602231588215E-4</v>
      </c>
      <c r="L113">
        <v>2.0973982464056462E-4</v>
      </c>
      <c r="M113">
        <v>1.2694495671894401E-4</v>
      </c>
      <c r="N113" s="17" t="s">
        <v>513</v>
      </c>
    </row>
    <row r="114" spans="1:14" x14ac:dyDescent="0.25">
      <c r="A114" t="s">
        <v>44</v>
      </c>
      <c r="B114" t="s">
        <v>477</v>
      </c>
      <c r="C114" s="2">
        <v>42589</v>
      </c>
      <c r="D114" t="s">
        <v>492</v>
      </c>
      <c r="E114" t="s">
        <v>270</v>
      </c>
      <c r="F114" t="s">
        <v>156</v>
      </c>
      <c r="G114" t="s">
        <v>17</v>
      </c>
      <c r="H114">
        <v>37.850578308105469</v>
      </c>
      <c r="I114">
        <v>36.730342864990234</v>
      </c>
      <c r="J114">
        <v>1.0894296169281006</v>
      </c>
      <c r="K114">
        <v>9.3546208518091589E-5</v>
      </c>
      <c r="L114">
        <v>2.0973982464056462E-4</v>
      </c>
      <c r="M114">
        <v>1.2694495671894401E-4</v>
      </c>
      <c r="N114" s="17" t="s">
        <v>513</v>
      </c>
    </row>
    <row r="115" spans="1:14" x14ac:dyDescent="0.25">
      <c r="A115" t="s">
        <v>45</v>
      </c>
      <c r="B115" t="s">
        <v>477</v>
      </c>
      <c r="C115" s="2">
        <v>42589</v>
      </c>
      <c r="D115" t="s">
        <v>492</v>
      </c>
      <c r="E115" t="s">
        <v>270</v>
      </c>
      <c r="F115" t="s">
        <v>156</v>
      </c>
      <c r="G115" t="s">
        <v>17</v>
      </c>
      <c r="H115">
        <v>35.674583435058594</v>
      </c>
      <c r="I115">
        <v>36.730342864990234</v>
      </c>
      <c r="J115">
        <v>1.0894296169281006</v>
      </c>
      <c r="K115">
        <v>3.4522722125984728E-4</v>
      </c>
      <c r="L115">
        <v>2.0973982464056462E-4</v>
      </c>
      <c r="M115">
        <v>1.2694495671894401E-4</v>
      </c>
      <c r="N115" s="17" t="s">
        <v>513</v>
      </c>
    </row>
    <row r="116" spans="1:14" x14ac:dyDescent="0.25">
      <c r="A116" t="s">
        <v>46</v>
      </c>
      <c r="B116" t="s">
        <v>478</v>
      </c>
      <c r="C116" s="2">
        <v>42590</v>
      </c>
      <c r="D116" t="s">
        <v>492</v>
      </c>
      <c r="E116" t="s">
        <v>270</v>
      </c>
      <c r="F116" t="s">
        <v>156</v>
      </c>
      <c r="G116" t="s">
        <v>17</v>
      </c>
      <c r="H116">
        <v>35.781581878662109</v>
      </c>
      <c r="I116">
        <v>36.509475708007813</v>
      </c>
      <c r="J116">
        <v>0.81384187936782837</v>
      </c>
      <c r="K116">
        <v>3.2375799492001534E-4</v>
      </c>
      <c r="L116">
        <v>2.2540485952049494E-4</v>
      </c>
      <c r="M116">
        <v>1.0019638284575194E-4</v>
      </c>
      <c r="N116" s="17" t="s">
        <v>513</v>
      </c>
    </row>
    <row r="117" spans="1:14" x14ac:dyDescent="0.25">
      <c r="A117" t="s">
        <v>48</v>
      </c>
      <c r="B117" t="s">
        <v>478</v>
      </c>
      <c r="C117" s="2">
        <v>42590</v>
      </c>
      <c r="D117" t="s">
        <v>492</v>
      </c>
      <c r="E117" t="s">
        <v>270</v>
      </c>
      <c r="F117" t="s">
        <v>156</v>
      </c>
      <c r="G117" t="s">
        <v>17</v>
      </c>
      <c r="H117">
        <v>37.388172149658203</v>
      </c>
      <c r="I117">
        <v>36.509475708007813</v>
      </c>
      <c r="J117">
        <v>0.81384187936782837</v>
      </c>
      <c r="K117">
        <v>1.2346172297839075E-4</v>
      </c>
      <c r="L117">
        <v>2.2540485952049494E-4</v>
      </c>
      <c r="M117">
        <v>1.0019638284575194E-4</v>
      </c>
      <c r="N117" s="17" t="s">
        <v>513</v>
      </c>
    </row>
    <row r="118" spans="1:14" x14ac:dyDescent="0.25">
      <c r="A118" t="s">
        <v>49</v>
      </c>
      <c r="B118" t="s">
        <v>478</v>
      </c>
      <c r="C118" s="2">
        <v>42590</v>
      </c>
      <c r="D118" t="s">
        <v>492</v>
      </c>
      <c r="E118" t="s">
        <v>270</v>
      </c>
      <c r="F118" t="s">
        <v>156</v>
      </c>
      <c r="G118" t="s">
        <v>17</v>
      </c>
      <c r="H118">
        <v>36.358676910400391</v>
      </c>
      <c r="I118">
        <v>36.509475708007813</v>
      </c>
      <c r="J118">
        <v>0.81384187936782837</v>
      </c>
      <c r="K118">
        <v>2.2899483155924827E-4</v>
      </c>
      <c r="L118">
        <v>2.2540485952049494E-4</v>
      </c>
      <c r="M118">
        <v>1.0019638284575194E-4</v>
      </c>
      <c r="N118" s="17" t="s">
        <v>513</v>
      </c>
    </row>
    <row r="119" spans="1:14" x14ac:dyDescent="0.25">
      <c r="A119" t="s">
        <v>50</v>
      </c>
      <c r="B119" t="s">
        <v>479</v>
      </c>
      <c r="C119" s="2">
        <v>42590</v>
      </c>
      <c r="D119" t="s">
        <v>492</v>
      </c>
      <c r="E119" t="s">
        <v>270</v>
      </c>
      <c r="F119" t="s">
        <v>156</v>
      </c>
      <c r="G119" t="s">
        <v>17</v>
      </c>
      <c r="H119">
        <v>36.085952758789063</v>
      </c>
      <c r="I119">
        <v>35.840423583984375</v>
      </c>
      <c r="J119">
        <v>0.31238749623298645</v>
      </c>
      <c r="K119">
        <v>2.6971148326992989E-4</v>
      </c>
      <c r="L119">
        <v>3.1630083685740829E-4</v>
      </c>
      <c r="M119">
        <v>6.1446779000107199E-5</v>
      </c>
      <c r="N119" s="17" t="s">
        <v>513</v>
      </c>
    </row>
    <row r="120" spans="1:14" x14ac:dyDescent="0.25">
      <c r="A120" t="s">
        <v>52</v>
      </c>
      <c r="B120" t="s">
        <v>479</v>
      </c>
      <c r="C120" s="2">
        <v>42590</v>
      </c>
      <c r="D120" t="s">
        <v>492</v>
      </c>
      <c r="E120" t="s">
        <v>270</v>
      </c>
      <c r="F120" t="s">
        <v>156</v>
      </c>
      <c r="G120" t="s">
        <v>17</v>
      </c>
      <c r="H120">
        <v>35.946506500244141</v>
      </c>
      <c r="I120">
        <v>35.840423583984375</v>
      </c>
      <c r="J120">
        <v>0.31238749623298645</v>
      </c>
      <c r="K120">
        <v>2.9325135983526707E-4</v>
      </c>
      <c r="L120">
        <v>3.1630083685740829E-4</v>
      </c>
      <c r="M120">
        <v>6.1446779000107199E-5</v>
      </c>
      <c r="N120" s="17" t="s">
        <v>513</v>
      </c>
    </row>
    <row r="121" spans="1:14" x14ac:dyDescent="0.25">
      <c r="A121" t="s">
        <v>53</v>
      </c>
      <c r="B121" t="s">
        <v>479</v>
      </c>
      <c r="C121" s="2">
        <v>42590</v>
      </c>
      <c r="D121" t="s">
        <v>492</v>
      </c>
      <c r="E121" t="s">
        <v>270</v>
      </c>
      <c r="F121" t="s">
        <v>156</v>
      </c>
      <c r="G121" t="s">
        <v>17</v>
      </c>
      <c r="H121">
        <v>35.488807678222656</v>
      </c>
      <c r="I121">
        <v>35.840423583984375</v>
      </c>
      <c r="J121">
        <v>0.31238749623298645</v>
      </c>
      <c r="K121">
        <v>3.859396674670279E-4</v>
      </c>
      <c r="L121">
        <v>3.1630083685740829E-4</v>
      </c>
      <c r="M121">
        <v>6.1446779000107199E-5</v>
      </c>
      <c r="N121" s="17" t="s">
        <v>513</v>
      </c>
    </row>
    <row r="122" spans="1:14" x14ac:dyDescent="0.25">
      <c r="A122" t="s">
        <v>54</v>
      </c>
      <c r="B122" t="s">
        <v>480</v>
      </c>
      <c r="C122" s="2">
        <v>42591</v>
      </c>
      <c r="D122" t="s">
        <v>492</v>
      </c>
      <c r="E122" t="s">
        <v>270</v>
      </c>
      <c r="F122" t="s">
        <v>156</v>
      </c>
      <c r="G122" t="s">
        <v>17</v>
      </c>
      <c r="H122">
        <v>32.915176391601563</v>
      </c>
      <c r="I122">
        <v>33.370662689208984</v>
      </c>
      <c r="J122">
        <v>0.4162752628326416</v>
      </c>
      <c r="K122">
        <v>1.8081105081364512E-3</v>
      </c>
      <c r="L122">
        <v>1.4052327023819089E-3</v>
      </c>
      <c r="M122">
        <v>3.6183089832775295E-4</v>
      </c>
      <c r="N122" s="17" t="s">
        <v>513</v>
      </c>
    </row>
    <row r="123" spans="1:14" x14ac:dyDescent="0.25">
      <c r="A123" t="s">
        <v>56</v>
      </c>
      <c r="B123" t="s">
        <v>480</v>
      </c>
      <c r="C123" s="2">
        <v>42591</v>
      </c>
      <c r="D123" t="s">
        <v>492</v>
      </c>
      <c r="E123" t="s">
        <v>270</v>
      </c>
      <c r="F123" t="s">
        <v>156</v>
      </c>
      <c r="G123" t="s">
        <v>17</v>
      </c>
      <c r="H123">
        <v>33.731388092041016</v>
      </c>
      <c r="I123">
        <v>33.370662689208984</v>
      </c>
      <c r="J123">
        <v>0.4162752628326416</v>
      </c>
      <c r="K123">
        <v>1.1079361429437995E-3</v>
      </c>
      <c r="L123">
        <v>1.4052327023819089E-3</v>
      </c>
      <c r="M123">
        <v>3.6183089832775295E-4</v>
      </c>
      <c r="N123" s="17" t="s">
        <v>513</v>
      </c>
    </row>
    <row r="124" spans="1:14" x14ac:dyDescent="0.25">
      <c r="A124" t="s">
        <v>57</v>
      </c>
      <c r="B124" t="s">
        <v>480</v>
      </c>
      <c r="C124" s="2">
        <v>42591</v>
      </c>
      <c r="D124" t="s">
        <v>492</v>
      </c>
      <c r="E124" t="s">
        <v>270</v>
      </c>
      <c r="F124" t="s">
        <v>156</v>
      </c>
      <c r="G124" t="s">
        <v>17</v>
      </c>
      <c r="H124">
        <v>33.465423583984375</v>
      </c>
      <c r="I124">
        <v>33.370662689208984</v>
      </c>
      <c r="J124">
        <v>0.4162752628326416</v>
      </c>
      <c r="K124">
        <v>1.2996513396501541E-3</v>
      </c>
      <c r="L124">
        <v>1.4052327023819089E-3</v>
      </c>
      <c r="M124">
        <v>3.6183089832775295E-4</v>
      </c>
      <c r="N124" s="17" t="s">
        <v>513</v>
      </c>
    </row>
    <row r="125" spans="1:14" x14ac:dyDescent="0.25">
      <c r="A125" t="s">
        <v>58</v>
      </c>
      <c r="B125" t="s">
        <v>481</v>
      </c>
      <c r="C125" s="2">
        <v>42591</v>
      </c>
      <c r="D125" t="s">
        <v>492</v>
      </c>
      <c r="E125" t="s">
        <v>270</v>
      </c>
      <c r="F125" t="s">
        <v>156</v>
      </c>
      <c r="G125" t="s">
        <v>17</v>
      </c>
      <c r="H125">
        <v>34.830078125</v>
      </c>
      <c r="I125">
        <v>35.479827880859375</v>
      </c>
      <c r="J125">
        <v>0.59076070785522461</v>
      </c>
      <c r="K125">
        <v>5.7304505025967956E-4</v>
      </c>
      <c r="L125">
        <v>4.0512144914828241E-4</v>
      </c>
      <c r="M125">
        <v>1.4947105955798179E-4</v>
      </c>
      <c r="N125" s="17" t="s">
        <v>513</v>
      </c>
    </row>
    <row r="126" spans="1:14" x14ac:dyDescent="0.25">
      <c r="A126" t="s">
        <v>60</v>
      </c>
      <c r="B126" t="s">
        <v>481</v>
      </c>
      <c r="C126" s="2">
        <v>42591</v>
      </c>
      <c r="D126" t="s">
        <v>492</v>
      </c>
      <c r="E126" t="s">
        <v>270</v>
      </c>
      <c r="F126" t="s">
        <v>156</v>
      </c>
      <c r="G126" t="s">
        <v>17</v>
      </c>
      <c r="H126">
        <v>35.624794006347656</v>
      </c>
      <c r="I126">
        <v>35.479827880859375</v>
      </c>
      <c r="J126">
        <v>0.59076070785522461</v>
      </c>
      <c r="K126">
        <v>3.5569720785133541E-4</v>
      </c>
      <c r="L126">
        <v>4.0512144914828241E-4</v>
      </c>
      <c r="M126">
        <v>1.4947105955798179E-4</v>
      </c>
      <c r="N126" s="17" t="s">
        <v>513</v>
      </c>
    </row>
    <row r="127" spans="1:14" x14ac:dyDescent="0.25">
      <c r="A127" t="s">
        <v>61</v>
      </c>
      <c r="B127" t="s">
        <v>481</v>
      </c>
      <c r="C127" s="2">
        <v>42591</v>
      </c>
      <c r="D127" t="s">
        <v>492</v>
      </c>
      <c r="E127" t="s">
        <v>270</v>
      </c>
      <c r="F127" t="s">
        <v>156</v>
      </c>
      <c r="G127" t="s">
        <v>17</v>
      </c>
      <c r="H127">
        <v>35.984611511230469</v>
      </c>
      <c r="I127">
        <v>35.479827880859375</v>
      </c>
      <c r="J127">
        <v>0.59076070785522461</v>
      </c>
      <c r="K127">
        <v>2.8662206023000181E-4</v>
      </c>
      <c r="L127">
        <v>4.0512144914828241E-4</v>
      </c>
      <c r="M127">
        <v>1.4947105955798179E-4</v>
      </c>
      <c r="N127" s="17" t="s">
        <v>513</v>
      </c>
    </row>
    <row r="128" spans="1:14" x14ac:dyDescent="0.25">
      <c r="A128" t="s">
        <v>62</v>
      </c>
      <c r="B128" t="s">
        <v>482</v>
      </c>
      <c r="C128" s="2">
        <v>42592</v>
      </c>
      <c r="D128" t="s">
        <v>492</v>
      </c>
      <c r="E128" t="s">
        <v>270</v>
      </c>
      <c r="F128" t="s">
        <v>156</v>
      </c>
      <c r="G128" t="s">
        <v>17</v>
      </c>
      <c r="H128">
        <v>35.522003173828125</v>
      </c>
      <c r="I128">
        <v>36.105167388916016</v>
      </c>
      <c r="J128">
        <v>0.78797215223312378</v>
      </c>
      <c r="K128">
        <v>3.783279680646956E-4</v>
      </c>
      <c r="L128">
        <v>2.8526049572974443E-4</v>
      </c>
      <c r="M128">
        <v>1.1571670620469376E-4</v>
      </c>
      <c r="N128" s="17" t="s">
        <v>513</v>
      </c>
    </row>
    <row r="129" spans="1:14" x14ac:dyDescent="0.25">
      <c r="A129" t="s">
        <v>64</v>
      </c>
      <c r="B129" t="s">
        <v>482</v>
      </c>
      <c r="C129" s="2">
        <v>42592</v>
      </c>
      <c r="D129" t="s">
        <v>492</v>
      </c>
      <c r="E129" t="s">
        <v>270</v>
      </c>
      <c r="F129" t="s">
        <v>156</v>
      </c>
      <c r="G129" t="s">
        <v>17</v>
      </c>
      <c r="H129">
        <v>37.001598358154297</v>
      </c>
      <c r="I129">
        <v>36.105167388916016</v>
      </c>
      <c r="J129">
        <v>0.78797215223312378</v>
      </c>
      <c r="K129">
        <v>1.5569549577776343E-4</v>
      </c>
      <c r="L129">
        <v>2.8526049572974443E-4</v>
      </c>
      <c r="M129">
        <v>1.1571670620469376E-4</v>
      </c>
      <c r="N129" s="17" t="s">
        <v>513</v>
      </c>
    </row>
    <row r="130" spans="1:14" x14ac:dyDescent="0.25">
      <c r="A130" t="s">
        <v>65</v>
      </c>
      <c r="B130" t="s">
        <v>482</v>
      </c>
      <c r="C130" s="2">
        <v>42592</v>
      </c>
      <c r="D130" t="s">
        <v>492</v>
      </c>
      <c r="E130" t="s">
        <v>270</v>
      </c>
      <c r="F130" t="s">
        <v>156</v>
      </c>
      <c r="G130" t="s">
        <v>17</v>
      </c>
      <c r="H130">
        <v>35.791908264160156</v>
      </c>
      <c r="I130">
        <v>36.105167388916016</v>
      </c>
      <c r="J130">
        <v>0.78797215223312378</v>
      </c>
      <c r="K130">
        <v>3.2175800879485905E-4</v>
      </c>
      <c r="L130">
        <v>2.8526049572974443E-4</v>
      </c>
      <c r="M130">
        <v>1.1571670620469376E-4</v>
      </c>
      <c r="N130" s="17" t="s">
        <v>513</v>
      </c>
    </row>
    <row r="131" spans="1:14" x14ac:dyDescent="0.25">
      <c r="A131" t="s">
        <v>66</v>
      </c>
      <c r="B131" t="s">
        <v>483</v>
      </c>
      <c r="C131" s="2">
        <v>42592</v>
      </c>
      <c r="D131" t="s">
        <v>492</v>
      </c>
      <c r="E131" t="s">
        <v>270</v>
      </c>
      <c r="F131" t="s">
        <v>156</v>
      </c>
      <c r="G131" t="s">
        <v>17</v>
      </c>
      <c r="H131">
        <v>41.855289459228516</v>
      </c>
      <c r="I131">
        <v>41.052078247070313</v>
      </c>
      <c r="J131">
        <v>0.69610190391540527</v>
      </c>
      <c r="K131">
        <v>8.4600251284427941E-6</v>
      </c>
      <c r="L131">
        <v>1.4442986866924912E-5</v>
      </c>
      <c r="M131">
        <v>5.188781869946979E-6</v>
      </c>
      <c r="N131" s="17" t="s">
        <v>513</v>
      </c>
    </row>
    <row r="132" spans="1:14" x14ac:dyDescent="0.25">
      <c r="A132" t="s">
        <v>68</v>
      </c>
      <c r="B132" t="s">
        <v>483</v>
      </c>
      <c r="C132" s="2">
        <v>42592</v>
      </c>
      <c r="D132" t="s">
        <v>492</v>
      </c>
      <c r="E132" t="s">
        <v>270</v>
      </c>
      <c r="F132" t="s">
        <v>156</v>
      </c>
      <c r="G132" t="s">
        <v>17</v>
      </c>
      <c r="H132">
        <v>40.676929473876953</v>
      </c>
      <c r="I132">
        <v>41.052078247070313</v>
      </c>
      <c r="J132">
        <v>0.69610190391540527</v>
      </c>
      <c r="K132">
        <v>1.7157743059215136E-5</v>
      </c>
      <c r="L132">
        <v>1.4442986866924912E-5</v>
      </c>
      <c r="M132">
        <v>5.188781869946979E-6</v>
      </c>
      <c r="N132" s="17" t="s">
        <v>513</v>
      </c>
    </row>
    <row r="133" spans="1:14" x14ac:dyDescent="0.25">
      <c r="A133" t="s">
        <v>69</v>
      </c>
      <c r="B133" t="s">
        <v>483</v>
      </c>
      <c r="C133" s="2">
        <v>42592</v>
      </c>
      <c r="D133" t="s">
        <v>492</v>
      </c>
      <c r="E133" t="s">
        <v>270</v>
      </c>
      <c r="F133" t="s">
        <v>156</v>
      </c>
      <c r="G133" t="s">
        <v>17</v>
      </c>
      <c r="H133">
        <v>40.6240234375</v>
      </c>
      <c r="I133">
        <v>41.052078247070313</v>
      </c>
      <c r="J133">
        <v>0.69610190391540527</v>
      </c>
      <c r="K133">
        <v>1.7711194232106209E-5</v>
      </c>
      <c r="L133">
        <v>1.4442986866924912E-5</v>
      </c>
      <c r="M133">
        <v>5.188781869946979E-6</v>
      </c>
      <c r="N133" s="17" t="s">
        <v>513</v>
      </c>
    </row>
    <row r="134" spans="1:14" x14ac:dyDescent="0.25">
      <c r="A134" t="s">
        <v>70</v>
      </c>
      <c r="B134" t="s">
        <v>484</v>
      </c>
      <c r="C134" s="2">
        <v>42593</v>
      </c>
      <c r="D134" t="s">
        <v>492</v>
      </c>
      <c r="E134" t="s">
        <v>270</v>
      </c>
      <c r="F134" t="s">
        <v>156</v>
      </c>
      <c r="G134" t="s">
        <v>17</v>
      </c>
      <c r="H134">
        <v>34.639663696289063</v>
      </c>
      <c r="I134">
        <v>35.545696258544922</v>
      </c>
      <c r="J134">
        <v>1.0781667232513428</v>
      </c>
      <c r="K134">
        <v>6.4240960637107491E-4</v>
      </c>
      <c r="L134">
        <v>4.2256838059984148E-4</v>
      </c>
      <c r="M134">
        <v>2.3069950111676008E-4</v>
      </c>
      <c r="N134" s="17" t="s">
        <v>513</v>
      </c>
    </row>
    <row r="135" spans="1:14" x14ac:dyDescent="0.25">
      <c r="A135" t="s">
        <v>72</v>
      </c>
      <c r="B135" t="s">
        <v>484</v>
      </c>
      <c r="C135" s="2">
        <v>42593</v>
      </c>
      <c r="D135" t="s">
        <v>492</v>
      </c>
      <c r="E135" t="s">
        <v>270</v>
      </c>
      <c r="F135" t="s">
        <v>156</v>
      </c>
      <c r="G135" t="s">
        <v>17</v>
      </c>
      <c r="H135">
        <v>35.259265899658203</v>
      </c>
      <c r="I135">
        <v>35.545696258544922</v>
      </c>
      <c r="J135">
        <v>1.0781667232513428</v>
      </c>
      <c r="K135">
        <v>4.4293454266153276E-4</v>
      </c>
      <c r="L135">
        <v>4.2256838059984148E-4</v>
      </c>
      <c r="M135">
        <v>2.3069950111676008E-4</v>
      </c>
      <c r="N135" s="17" t="s">
        <v>513</v>
      </c>
    </row>
    <row r="136" spans="1:14" x14ac:dyDescent="0.25">
      <c r="A136" t="s">
        <v>73</v>
      </c>
      <c r="B136" t="s">
        <v>484</v>
      </c>
      <c r="C136" s="2">
        <v>42593</v>
      </c>
      <c r="D136" t="s">
        <v>492</v>
      </c>
      <c r="E136" t="s">
        <v>270</v>
      </c>
      <c r="F136" t="s">
        <v>156</v>
      </c>
      <c r="G136" t="s">
        <v>17</v>
      </c>
      <c r="H136">
        <v>36.738151550292969</v>
      </c>
      <c r="I136">
        <v>35.545696258544922</v>
      </c>
      <c r="J136">
        <v>1.0781667232513428</v>
      </c>
      <c r="K136">
        <v>1.8236103642266244E-4</v>
      </c>
      <c r="L136">
        <v>4.2256838059984148E-4</v>
      </c>
      <c r="M136">
        <v>2.3069950111676008E-4</v>
      </c>
      <c r="N136" s="17" t="s">
        <v>513</v>
      </c>
    </row>
    <row r="137" spans="1:14" x14ac:dyDescent="0.25">
      <c r="A137" t="s">
        <v>74</v>
      </c>
      <c r="B137" t="s">
        <v>485</v>
      </c>
      <c r="C137" s="2">
        <v>42593</v>
      </c>
      <c r="D137" t="s">
        <v>492</v>
      </c>
      <c r="E137" t="s">
        <v>270</v>
      </c>
      <c r="F137" t="s">
        <v>156</v>
      </c>
      <c r="G137" t="s">
        <v>17</v>
      </c>
      <c r="H137">
        <v>44.395168304443359</v>
      </c>
      <c r="I137">
        <v>40.088588714599609</v>
      </c>
      <c r="J137">
        <v>3.7434892654418945</v>
      </c>
      <c r="K137">
        <v>1.8427322174829897E-6</v>
      </c>
      <c r="L137">
        <v>6.0997615946689621E-5</v>
      </c>
      <c r="M137">
        <v>5.4068379540694878E-5</v>
      </c>
      <c r="N137" s="17" t="s">
        <v>513</v>
      </c>
    </row>
    <row r="138" spans="1:14" x14ac:dyDescent="0.25">
      <c r="A138" t="s">
        <v>76</v>
      </c>
      <c r="B138" t="s">
        <v>485</v>
      </c>
      <c r="C138" s="2">
        <v>42593</v>
      </c>
      <c r="D138" t="s">
        <v>492</v>
      </c>
      <c r="E138" t="s">
        <v>270</v>
      </c>
      <c r="F138" t="s">
        <v>156</v>
      </c>
      <c r="G138" t="s">
        <v>17</v>
      </c>
      <c r="H138">
        <v>38.257343292236328</v>
      </c>
      <c r="I138">
        <v>40.088588714599609</v>
      </c>
      <c r="J138">
        <v>3.7434892654418945</v>
      </c>
      <c r="K138">
        <v>7.3285911639686674E-5</v>
      </c>
      <c r="L138">
        <v>6.0997615946689621E-5</v>
      </c>
      <c r="M138">
        <v>5.4068379540694878E-5</v>
      </c>
      <c r="N138" s="17" t="s">
        <v>513</v>
      </c>
    </row>
    <row r="139" spans="1:14" x14ac:dyDescent="0.25">
      <c r="A139" t="s">
        <v>77</v>
      </c>
      <c r="B139" t="s">
        <v>485</v>
      </c>
      <c r="C139" s="2">
        <v>42593</v>
      </c>
      <c r="D139" t="s">
        <v>492</v>
      </c>
      <c r="E139" t="s">
        <v>270</v>
      </c>
      <c r="F139" t="s">
        <v>156</v>
      </c>
      <c r="G139" t="s">
        <v>17</v>
      </c>
      <c r="H139">
        <v>37.613243103027344</v>
      </c>
      <c r="I139">
        <v>40.088588714599609</v>
      </c>
      <c r="J139">
        <v>3.7434892654418945</v>
      </c>
      <c r="K139">
        <v>1.0786420170916244E-4</v>
      </c>
      <c r="L139">
        <v>6.0997615946689621E-5</v>
      </c>
      <c r="M139">
        <v>5.4068379540694878E-5</v>
      </c>
      <c r="N139" s="17" t="s">
        <v>513</v>
      </c>
    </row>
    <row r="140" spans="1:14" x14ac:dyDescent="0.25">
      <c r="A140" t="s">
        <v>78</v>
      </c>
      <c r="B140" t="s">
        <v>486</v>
      </c>
      <c r="C140" s="2">
        <v>42594</v>
      </c>
      <c r="D140" t="s">
        <v>492</v>
      </c>
      <c r="E140" t="s">
        <v>270</v>
      </c>
      <c r="F140" t="s">
        <v>156</v>
      </c>
      <c r="G140" t="s">
        <v>17</v>
      </c>
      <c r="H140">
        <v>33.837062835693359</v>
      </c>
      <c r="I140">
        <v>34.020183563232422</v>
      </c>
      <c r="J140">
        <v>0.18878364562988281</v>
      </c>
      <c r="K140">
        <v>1.0398607701063156E-3</v>
      </c>
      <c r="L140">
        <v>9.3562854453921318E-4</v>
      </c>
      <c r="M140">
        <v>1.0530662984820083E-4</v>
      </c>
      <c r="N140" s="17" t="s">
        <v>513</v>
      </c>
    </row>
    <row r="141" spans="1:14" x14ac:dyDescent="0.25">
      <c r="A141" t="s">
        <v>80</v>
      </c>
      <c r="B141" t="s">
        <v>486</v>
      </c>
      <c r="C141" s="2">
        <v>42594</v>
      </c>
      <c r="D141" t="s">
        <v>492</v>
      </c>
      <c r="E141" t="s">
        <v>270</v>
      </c>
      <c r="F141" t="s">
        <v>156</v>
      </c>
      <c r="G141" t="s">
        <v>17</v>
      </c>
      <c r="H141">
        <v>34.214160919189453</v>
      </c>
      <c r="I141">
        <v>34.020183563232422</v>
      </c>
      <c r="J141">
        <v>0.18878364562988281</v>
      </c>
      <c r="K141">
        <v>8.2927942276000977E-4</v>
      </c>
      <c r="L141">
        <v>9.3562854453921318E-4</v>
      </c>
      <c r="M141">
        <v>1.0530662984820083E-4</v>
      </c>
      <c r="N141" s="17" t="s">
        <v>513</v>
      </c>
    </row>
    <row r="142" spans="1:14" x14ac:dyDescent="0.25">
      <c r="A142" t="s">
        <v>81</v>
      </c>
      <c r="B142" t="s">
        <v>486</v>
      </c>
      <c r="C142" s="2">
        <v>42594</v>
      </c>
      <c r="D142" t="s">
        <v>492</v>
      </c>
      <c r="E142" t="s">
        <v>270</v>
      </c>
      <c r="F142" t="s">
        <v>156</v>
      </c>
      <c r="G142" t="s">
        <v>17</v>
      </c>
      <c r="H142">
        <v>34.009315490722656</v>
      </c>
      <c r="I142">
        <v>34.020183563232422</v>
      </c>
      <c r="J142">
        <v>0.18878364562988281</v>
      </c>
      <c r="K142">
        <v>9.3774549895897508E-4</v>
      </c>
      <c r="L142">
        <v>9.3562854453921318E-4</v>
      </c>
      <c r="M142">
        <v>1.0530662984820083E-4</v>
      </c>
      <c r="N142" s="17" t="s">
        <v>513</v>
      </c>
    </row>
    <row r="143" spans="1:14" x14ac:dyDescent="0.25">
      <c r="A143" t="s">
        <v>82</v>
      </c>
      <c r="B143" t="s">
        <v>487</v>
      </c>
      <c r="C143" s="2">
        <v>42594</v>
      </c>
      <c r="D143" t="s">
        <v>492</v>
      </c>
      <c r="E143" t="s">
        <v>270</v>
      </c>
      <c r="F143" t="s">
        <v>156</v>
      </c>
      <c r="G143" t="s">
        <v>17</v>
      </c>
      <c r="H143">
        <v>38.441566467285156</v>
      </c>
      <c r="I143">
        <v>37.803844451904297</v>
      </c>
      <c r="J143">
        <v>1.0979783535003662</v>
      </c>
      <c r="K143">
        <v>6.561614281963557E-5</v>
      </c>
      <c r="L143">
        <v>1.1247010115766898E-4</v>
      </c>
      <c r="M143">
        <v>8.0893485574051738E-5</v>
      </c>
      <c r="N143" s="17" t="s">
        <v>513</v>
      </c>
    </row>
    <row r="144" spans="1:14" x14ac:dyDescent="0.25">
      <c r="A144" t="s">
        <v>84</v>
      </c>
      <c r="B144" t="s">
        <v>487</v>
      </c>
      <c r="C144" s="2">
        <v>42594</v>
      </c>
      <c r="D144" t="s">
        <v>492</v>
      </c>
      <c r="E144" t="s">
        <v>270</v>
      </c>
      <c r="F144" t="s">
        <v>156</v>
      </c>
      <c r="G144" t="s">
        <v>17</v>
      </c>
      <c r="H144">
        <v>36.536018371582031</v>
      </c>
      <c r="I144">
        <v>37.803844451904297</v>
      </c>
      <c r="J144">
        <v>1.0979783535003662</v>
      </c>
      <c r="K144">
        <v>2.0587770268321037E-4</v>
      </c>
      <c r="L144">
        <v>1.1247010115766898E-4</v>
      </c>
      <c r="M144">
        <v>8.0893485574051738E-5</v>
      </c>
      <c r="N144" s="17" t="s">
        <v>513</v>
      </c>
    </row>
    <row r="145" spans="1:14" x14ac:dyDescent="0.25">
      <c r="A145" t="s">
        <v>85</v>
      </c>
      <c r="B145" t="s">
        <v>487</v>
      </c>
      <c r="C145" s="2">
        <v>42594</v>
      </c>
      <c r="D145" t="s">
        <v>492</v>
      </c>
      <c r="E145" t="s">
        <v>270</v>
      </c>
      <c r="F145" t="s">
        <v>156</v>
      </c>
      <c r="G145" t="s">
        <v>17</v>
      </c>
      <c r="H145">
        <v>38.433956146240234</v>
      </c>
      <c r="I145">
        <v>37.803844451904297</v>
      </c>
      <c r="J145">
        <v>1.0979783535003662</v>
      </c>
      <c r="K145">
        <v>6.5916479798033834E-5</v>
      </c>
      <c r="L145">
        <v>1.1247010115766898E-4</v>
      </c>
      <c r="M145">
        <v>8.0893485574051738E-5</v>
      </c>
      <c r="N145" s="17" t="s">
        <v>513</v>
      </c>
    </row>
    <row r="146" spans="1:14" x14ac:dyDescent="0.25">
      <c r="A146" t="s">
        <v>86</v>
      </c>
      <c r="B146" t="s">
        <v>173</v>
      </c>
      <c r="C146" s="2">
        <v>42595</v>
      </c>
      <c r="D146" t="s">
        <v>492</v>
      </c>
      <c r="E146" t="s">
        <v>270</v>
      </c>
      <c r="F146" t="s">
        <v>156</v>
      </c>
      <c r="G146" t="s">
        <v>17</v>
      </c>
      <c r="H146">
        <v>34.490989685058594</v>
      </c>
      <c r="I146">
        <v>34.233833312988281</v>
      </c>
      <c r="J146">
        <v>0.23326300084590912</v>
      </c>
      <c r="K146">
        <v>7.0235627936199307E-4</v>
      </c>
      <c r="L146">
        <v>8.2482019206508994E-4</v>
      </c>
      <c r="M146">
        <v>1.1228273069718853E-4</v>
      </c>
      <c r="N146" s="17" t="s">
        <v>513</v>
      </c>
    </row>
    <row r="147" spans="1:14" x14ac:dyDescent="0.25">
      <c r="A147" t="s">
        <v>88</v>
      </c>
      <c r="B147" t="s">
        <v>173</v>
      </c>
      <c r="C147" s="2">
        <v>42595</v>
      </c>
      <c r="D147" t="s">
        <v>492</v>
      </c>
      <c r="E147" t="s">
        <v>270</v>
      </c>
      <c r="F147" t="s">
        <v>156</v>
      </c>
      <c r="G147" t="s">
        <v>17</v>
      </c>
      <c r="H147">
        <v>34.174636840820313</v>
      </c>
      <c r="I147">
        <v>34.233833312988281</v>
      </c>
      <c r="J147">
        <v>0.23326300084590912</v>
      </c>
      <c r="K147">
        <v>8.4918271750211716E-4</v>
      </c>
      <c r="L147">
        <v>8.2482019206508994E-4</v>
      </c>
      <c r="M147">
        <v>1.1228273069718853E-4</v>
      </c>
      <c r="N147" s="17" t="s">
        <v>513</v>
      </c>
    </row>
    <row r="148" spans="1:14" x14ac:dyDescent="0.25">
      <c r="A148" t="s">
        <v>89</v>
      </c>
      <c r="B148" t="s">
        <v>173</v>
      </c>
      <c r="C148" s="2">
        <v>42595</v>
      </c>
      <c r="D148" t="s">
        <v>492</v>
      </c>
      <c r="E148" t="s">
        <v>270</v>
      </c>
      <c r="F148" t="s">
        <v>156</v>
      </c>
      <c r="G148" t="s">
        <v>17</v>
      </c>
      <c r="H148">
        <v>34.035869598388672</v>
      </c>
      <c r="I148">
        <v>34.233833312988281</v>
      </c>
      <c r="J148">
        <v>0.23326300084590912</v>
      </c>
      <c r="K148">
        <v>9.2292157933115959E-4</v>
      </c>
      <c r="L148">
        <v>8.2482019206508994E-4</v>
      </c>
      <c r="M148">
        <v>1.1228273069718853E-4</v>
      </c>
      <c r="N148" s="17" t="s">
        <v>513</v>
      </c>
    </row>
    <row r="149" spans="1:14" x14ac:dyDescent="0.25">
      <c r="A149" t="s">
        <v>90</v>
      </c>
      <c r="B149" t="s">
        <v>174</v>
      </c>
      <c r="C149" s="2">
        <v>42595</v>
      </c>
      <c r="D149" t="s">
        <v>492</v>
      </c>
      <c r="E149" t="s">
        <v>270</v>
      </c>
      <c r="F149" t="s">
        <v>156</v>
      </c>
      <c r="G149" t="s">
        <v>17</v>
      </c>
      <c r="H149">
        <v>34.541763305664063</v>
      </c>
      <c r="I149">
        <v>34.558868408203125</v>
      </c>
      <c r="J149">
        <v>0.48536974191665649</v>
      </c>
      <c r="K149">
        <v>6.8127980921417475E-4</v>
      </c>
      <c r="L149">
        <v>6.9342757342383265E-4</v>
      </c>
      <c r="M149">
        <v>1.9835353305097669E-4</v>
      </c>
      <c r="N149" s="17" t="s">
        <v>513</v>
      </c>
    </row>
    <row r="150" spans="1:14" x14ac:dyDescent="0.25">
      <c r="A150" t="s">
        <v>92</v>
      </c>
      <c r="B150" t="s">
        <v>174</v>
      </c>
      <c r="C150" s="2">
        <v>42595</v>
      </c>
      <c r="D150" t="s">
        <v>492</v>
      </c>
      <c r="E150" t="s">
        <v>270</v>
      </c>
      <c r="F150" t="s">
        <v>156</v>
      </c>
      <c r="G150" t="s">
        <v>17</v>
      </c>
      <c r="H150">
        <v>34.082275390625</v>
      </c>
      <c r="I150">
        <v>34.558868408203125</v>
      </c>
      <c r="J150">
        <v>0.48536974191665649</v>
      </c>
      <c r="K150">
        <v>8.9757581008598208E-4</v>
      </c>
      <c r="L150">
        <v>6.9342757342383265E-4</v>
      </c>
      <c r="M150">
        <v>1.9835353305097669E-4</v>
      </c>
      <c r="N150" s="17" t="s">
        <v>513</v>
      </c>
    </row>
    <row r="151" spans="1:14" x14ac:dyDescent="0.25">
      <c r="A151" t="s">
        <v>93</v>
      </c>
      <c r="B151" t="s">
        <v>174</v>
      </c>
      <c r="C151" s="2">
        <v>42595</v>
      </c>
      <c r="D151" t="s">
        <v>492</v>
      </c>
      <c r="E151" t="s">
        <v>270</v>
      </c>
      <c r="F151" t="s">
        <v>156</v>
      </c>
      <c r="G151" t="s">
        <v>17</v>
      </c>
      <c r="H151">
        <v>35.052562713623047</v>
      </c>
      <c r="I151">
        <v>34.558868408203125</v>
      </c>
      <c r="J151">
        <v>0.48536974191665649</v>
      </c>
      <c r="K151">
        <v>5.0142710097134113E-4</v>
      </c>
      <c r="L151">
        <v>6.9342757342383265E-4</v>
      </c>
      <c r="M151">
        <v>1.9835353305097669E-4</v>
      </c>
      <c r="N151" s="17" t="s">
        <v>513</v>
      </c>
    </row>
    <row r="152" spans="1:14" x14ac:dyDescent="0.25">
      <c r="A152" t="s">
        <v>94</v>
      </c>
      <c r="B152" t="s">
        <v>175</v>
      </c>
      <c r="C152" s="2">
        <v>42596</v>
      </c>
      <c r="D152" t="s">
        <v>492</v>
      </c>
      <c r="E152" t="s">
        <v>270</v>
      </c>
      <c r="F152" t="s">
        <v>156</v>
      </c>
      <c r="G152" t="s">
        <v>17</v>
      </c>
      <c r="H152">
        <v>33.789836883544922</v>
      </c>
      <c r="I152">
        <v>33.609176635742188</v>
      </c>
      <c r="J152">
        <v>0.16282354295253754</v>
      </c>
      <c r="K152">
        <v>1.0697507532313466E-3</v>
      </c>
      <c r="L152">
        <v>1.1959896655753255E-3</v>
      </c>
      <c r="M152">
        <v>1.1450830061221495E-4</v>
      </c>
      <c r="N152" s="17" t="s">
        <v>513</v>
      </c>
    </row>
    <row r="153" spans="1:14" x14ac:dyDescent="0.25">
      <c r="A153" t="s">
        <v>96</v>
      </c>
      <c r="B153" t="s">
        <v>175</v>
      </c>
      <c r="C153" s="2">
        <v>42596</v>
      </c>
      <c r="D153" t="s">
        <v>492</v>
      </c>
      <c r="E153" t="s">
        <v>270</v>
      </c>
      <c r="F153" t="s">
        <v>156</v>
      </c>
      <c r="G153" t="s">
        <v>17</v>
      </c>
      <c r="H153">
        <v>33.473758697509766</v>
      </c>
      <c r="I153">
        <v>33.609176635742188</v>
      </c>
      <c r="J153">
        <v>0.16282354295253754</v>
      </c>
      <c r="K153">
        <v>1.2931671226397157E-3</v>
      </c>
      <c r="L153">
        <v>1.1959896655753255E-3</v>
      </c>
      <c r="M153">
        <v>1.1450830061221495E-4</v>
      </c>
      <c r="N153" s="17" t="s">
        <v>513</v>
      </c>
    </row>
    <row r="154" spans="1:14" x14ac:dyDescent="0.25">
      <c r="A154" t="s">
        <v>97</v>
      </c>
      <c r="B154" t="s">
        <v>175</v>
      </c>
      <c r="C154" s="2">
        <v>42596</v>
      </c>
      <c r="D154" t="s">
        <v>492</v>
      </c>
      <c r="E154" t="s">
        <v>270</v>
      </c>
      <c r="F154" t="s">
        <v>156</v>
      </c>
      <c r="G154" t="s">
        <v>17</v>
      </c>
      <c r="H154">
        <v>33.563934326171875</v>
      </c>
      <c r="I154">
        <v>33.609176635742188</v>
      </c>
      <c r="J154">
        <v>0.16282354295253754</v>
      </c>
      <c r="K154">
        <v>1.2250513536855578E-3</v>
      </c>
      <c r="L154">
        <v>1.1959896655753255E-3</v>
      </c>
      <c r="M154">
        <v>1.1450830061221495E-4</v>
      </c>
      <c r="N154" s="17" t="s">
        <v>513</v>
      </c>
    </row>
    <row r="155" spans="1:14" x14ac:dyDescent="0.25">
      <c r="A155" t="s">
        <v>98</v>
      </c>
      <c r="B155" t="s">
        <v>176</v>
      </c>
      <c r="C155" s="2">
        <v>42596</v>
      </c>
      <c r="D155" t="s">
        <v>492</v>
      </c>
      <c r="E155" t="s">
        <v>270</v>
      </c>
      <c r="F155" t="s">
        <v>156</v>
      </c>
      <c r="G155" t="s">
        <v>17</v>
      </c>
      <c r="H155">
        <v>31.996492385864258</v>
      </c>
      <c r="I155">
        <v>31.740732192993164</v>
      </c>
      <c r="J155">
        <v>0.26855605840682983</v>
      </c>
      <c r="K155">
        <v>3.137907711789012E-3</v>
      </c>
      <c r="L155">
        <v>3.6903799045830965E-3</v>
      </c>
      <c r="M155">
        <v>5.9904978843405843E-4</v>
      </c>
      <c r="N155" s="17" t="s">
        <v>513</v>
      </c>
    </row>
    <row r="156" spans="1:14" x14ac:dyDescent="0.25">
      <c r="A156" t="s">
        <v>100</v>
      </c>
      <c r="B156" t="s">
        <v>176</v>
      </c>
      <c r="C156" s="2">
        <v>42596</v>
      </c>
      <c r="D156" t="s">
        <v>492</v>
      </c>
      <c r="E156" t="s">
        <v>270</v>
      </c>
      <c r="F156" t="s">
        <v>156</v>
      </c>
      <c r="G156" t="s">
        <v>17</v>
      </c>
      <c r="H156">
        <v>31.764715194702148</v>
      </c>
      <c r="I156">
        <v>31.740732192993164</v>
      </c>
      <c r="J156">
        <v>0.26855605840682983</v>
      </c>
      <c r="K156">
        <v>3.6061422433704138E-3</v>
      </c>
      <c r="L156">
        <v>3.6903799045830965E-3</v>
      </c>
      <c r="M156">
        <v>5.9904978843405843E-4</v>
      </c>
      <c r="N156" s="17" t="s">
        <v>513</v>
      </c>
    </row>
    <row r="157" spans="1:14" x14ac:dyDescent="0.25">
      <c r="A157" t="s">
        <v>101</v>
      </c>
      <c r="B157" t="s">
        <v>176</v>
      </c>
      <c r="C157" s="2">
        <v>42596</v>
      </c>
      <c r="D157" t="s">
        <v>492</v>
      </c>
      <c r="E157" t="s">
        <v>270</v>
      </c>
      <c r="F157" t="s">
        <v>156</v>
      </c>
      <c r="G157" t="s">
        <v>17</v>
      </c>
      <c r="H157">
        <v>31.460988998413086</v>
      </c>
      <c r="I157">
        <v>31.740732192993164</v>
      </c>
      <c r="J157">
        <v>0.26855605840682983</v>
      </c>
      <c r="K157">
        <v>4.3270899914205074E-3</v>
      </c>
      <c r="L157">
        <v>3.6903799045830965E-3</v>
      </c>
      <c r="M157">
        <v>5.9904978843405843E-4</v>
      </c>
      <c r="N157" s="17" t="s">
        <v>513</v>
      </c>
    </row>
    <row r="158" spans="1:14" x14ac:dyDescent="0.25">
      <c r="A158" t="s">
        <v>102</v>
      </c>
      <c r="B158" t="s">
        <v>177</v>
      </c>
      <c r="C158" s="2">
        <v>42597</v>
      </c>
      <c r="D158" t="s">
        <v>492</v>
      </c>
      <c r="E158" t="s">
        <v>270</v>
      </c>
      <c r="F158" t="s">
        <v>156</v>
      </c>
      <c r="G158" t="s">
        <v>17</v>
      </c>
      <c r="H158">
        <v>31.21061897277832</v>
      </c>
      <c r="I158">
        <v>30.943649291992188</v>
      </c>
      <c r="J158">
        <v>0.42533195018768311</v>
      </c>
      <c r="K158">
        <v>5.0285644829273224E-3</v>
      </c>
      <c r="L158">
        <v>6.0373707674443722E-3</v>
      </c>
      <c r="M158">
        <v>1.6336177941411734E-3</v>
      </c>
      <c r="N158" s="17" t="s">
        <v>513</v>
      </c>
    </row>
    <row r="159" spans="1:14" x14ac:dyDescent="0.25">
      <c r="A159" t="s">
        <v>104</v>
      </c>
      <c r="B159" t="s">
        <v>177</v>
      </c>
      <c r="C159" s="2">
        <v>42597</v>
      </c>
      <c r="D159" t="s">
        <v>492</v>
      </c>
      <c r="E159" t="s">
        <v>270</v>
      </c>
      <c r="F159" t="s">
        <v>156</v>
      </c>
      <c r="G159" t="s">
        <v>17</v>
      </c>
      <c r="H159">
        <v>31.167169570922852</v>
      </c>
      <c r="I159">
        <v>30.943649291992188</v>
      </c>
      <c r="J159">
        <v>0.42533195018768311</v>
      </c>
      <c r="K159">
        <v>5.1613966934382915E-3</v>
      </c>
      <c r="L159">
        <v>6.0373707674443722E-3</v>
      </c>
      <c r="M159">
        <v>1.6336177941411734E-3</v>
      </c>
      <c r="N159" s="17" t="s">
        <v>513</v>
      </c>
    </row>
    <row r="160" spans="1:14" x14ac:dyDescent="0.25">
      <c r="A160" t="s">
        <v>105</v>
      </c>
      <c r="B160" t="s">
        <v>177</v>
      </c>
      <c r="C160" s="2">
        <v>42597</v>
      </c>
      <c r="D160" t="s">
        <v>492</v>
      </c>
      <c r="E160" t="s">
        <v>270</v>
      </c>
      <c r="F160" t="s">
        <v>156</v>
      </c>
      <c r="G160" t="s">
        <v>17</v>
      </c>
      <c r="H160">
        <v>30.453159332275391</v>
      </c>
      <c r="I160">
        <v>30.943649291992188</v>
      </c>
      <c r="J160">
        <v>0.42533195018768311</v>
      </c>
      <c r="K160">
        <v>7.922150194644928E-3</v>
      </c>
      <c r="L160">
        <v>6.0373707674443722E-3</v>
      </c>
      <c r="M160">
        <v>1.6336177941411734E-3</v>
      </c>
      <c r="N160" s="17" t="s">
        <v>513</v>
      </c>
    </row>
    <row r="161" spans="1:14" x14ac:dyDescent="0.25">
      <c r="A161" t="s">
        <v>106</v>
      </c>
      <c r="B161" t="s">
        <v>178</v>
      </c>
      <c r="C161" s="2">
        <v>42597</v>
      </c>
      <c r="D161" t="s">
        <v>492</v>
      </c>
      <c r="E161" t="s">
        <v>270</v>
      </c>
      <c r="F161" t="s">
        <v>156</v>
      </c>
      <c r="G161" t="s">
        <v>17</v>
      </c>
      <c r="H161">
        <v>31.227771759033203</v>
      </c>
      <c r="I161">
        <v>31.287622451782227</v>
      </c>
      <c r="J161">
        <v>0.21194177865982056</v>
      </c>
      <c r="K161">
        <v>4.9770716577768326E-3</v>
      </c>
      <c r="L161">
        <v>4.8269922845065594E-3</v>
      </c>
      <c r="M161">
        <v>5.9735978720709682E-4</v>
      </c>
      <c r="N161" s="17" t="s">
        <v>513</v>
      </c>
    </row>
    <row r="162" spans="1:14" x14ac:dyDescent="0.25">
      <c r="A162" t="s">
        <v>108</v>
      </c>
      <c r="B162" t="s">
        <v>178</v>
      </c>
      <c r="C162" s="2">
        <v>42597</v>
      </c>
      <c r="D162" t="s">
        <v>492</v>
      </c>
      <c r="E162" t="s">
        <v>270</v>
      </c>
      <c r="F162" t="s">
        <v>156</v>
      </c>
      <c r="G162" t="s">
        <v>17</v>
      </c>
      <c r="H162">
        <v>31.523052215576172</v>
      </c>
      <c r="I162">
        <v>31.287622451782227</v>
      </c>
      <c r="J162">
        <v>0.21194177865982056</v>
      </c>
      <c r="K162">
        <v>4.1689034551382065E-3</v>
      </c>
      <c r="L162">
        <v>4.8269922845065594E-3</v>
      </c>
      <c r="M162">
        <v>5.9735978720709682E-4</v>
      </c>
      <c r="N162" s="17" t="s">
        <v>513</v>
      </c>
    </row>
    <row r="163" spans="1:14" x14ac:dyDescent="0.25">
      <c r="A163" t="s">
        <v>109</v>
      </c>
      <c r="B163" t="s">
        <v>178</v>
      </c>
      <c r="C163" s="2">
        <v>42597</v>
      </c>
      <c r="D163" t="s">
        <v>492</v>
      </c>
      <c r="E163" t="s">
        <v>270</v>
      </c>
      <c r="F163" t="s">
        <v>156</v>
      </c>
      <c r="G163" t="s">
        <v>17</v>
      </c>
      <c r="H163">
        <v>31.112039566040039</v>
      </c>
      <c r="I163">
        <v>31.287622451782227</v>
      </c>
      <c r="J163">
        <v>0.21194177865982056</v>
      </c>
      <c r="K163">
        <v>5.3350008092820644E-3</v>
      </c>
      <c r="L163">
        <v>4.8269922845065594E-3</v>
      </c>
      <c r="M163">
        <v>5.9735978720709682E-4</v>
      </c>
      <c r="N163" s="17" t="s">
        <v>513</v>
      </c>
    </row>
    <row r="164" spans="1:14" x14ac:dyDescent="0.25">
      <c r="A164" t="s">
        <v>110</v>
      </c>
      <c r="B164" t="s">
        <v>179</v>
      </c>
      <c r="C164" s="2">
        <v>42598</v>
      </c>
      <c r="D164" t="s">
        <v>492</v>
      </c>
      <c r="E164" t="s">
        <v>270</v>
      </c>
      <c r="F164" t="s">
        <v>156</v>
      </c>
      <c r="G164" t="s">
        <v>17</v>
      </c>
      <c r="H164">
        <v>32.754920959472656</v>
      </c>
      <c r="I164">
        <v>32.968914031982422</v>
      </c>
      <c r="J164">
        <v>0.20835645496845245</v>
      </c>
      <c r="K164">
        <v>3.2628627959638834E-3</v>
      </c>
      <c r="L164">
        <v>2.87046586163342E-3</v>
      </c>
      <c r="M164">
        <v>3.7520079058595002E-4</v>
      </c>
      <c r="N164" s="17" t="s">
        <v>514</v>
      </c>
    </row>
    <row r="165" spans="1:14" x14ac:dyDescent="0.25">
      <c r="A165" t="s">
        <v>112</v>
      </c>
      <c r="B165" t="s">
        <v>179</v>
      </c>
      <c r="C165" s="2">
        <v>42598</v>
      </c>
      <c r="D165" t="s">
        <v>492</v>
      </c>
      <c r="E165" t="s">
        <v>270</v>
      </c>
      <c r="F165" t="s">
        <v>156</v>
      </c>
      <c r="G165" t="s">
        <v>17</v>
      </c>
      <c r="H165">
        <v>32.980682373046875</v>
      </c>
      <c r="I165">
        <v>32.968914031982422</v>
      </c>
      <c r="J165">
        <v>0.20835645496845245</v>
      </c>
      <c r="K165">
        <v>2.8333088848739862E-3</v>
      </c>
      <c r="L165">
        <v>2.87046586163342E-3</v>
      </c>
      <c r="M165">
        <v>3.7520079058595002E-4</v>
      </c>
      <c r="N165" s="17" t="s">
        <v>514</v>
      </c>
    </row>
    <row r="166" spans="1:14" x14ac:dyDescent="0.25">
      <c r="A166" t="s">
        <v>113</v>
      </c>
      <c r="B166" t="s">
        <v>179</v>
      </c>
      <c r="C166" s="2">
        <v>42598</v>
      </c>
      <c r="D166" t="s">
        <v>492</v>
      </c>
      <c r="E166" t="s">
        <v>270</v>
      </c>
      <c r="F166" t="s">
        <v>156</v>
      </c>
      <c r="G166" t="s">
        <v>17</v>
      </c>
      <c r="H166">
        <v>33.171134948730469</v>
      </c>
      <c r="I166">
        <v>32.968914031982422</v>
      </c>
      <c r="J166">
        <v>0.20835645496845245</v>
      </c>
      <c r="K166">
        <v>2.515226136893034E-3</v>
      </c>
      <c r="L166">
        <v>2.87046586163342E-3</v>
      </c>
      <c r="M166">
        <v>3.7520079058595002E-4</v>
      </c>
      <c r="N166" s="17" t="s">
        <v>514</v>
      </c>
    </row>
    <row r="167" spans="1:14" x14ac:dyDescent="0.25">
      <c r="A167" t="s">
        <v>114</v>
      </c>
      <c r="B167" t="s">
        <v>180</v>
      </c>
      <c r="C167" s="2">
        <v>42598</v>
      </c>
      <c r="D167" t="s">
        <v>492</v>
      </c>
      <c r="E167" t="s">
        <v>270</v>
      </c>
      <c r="F167" t="s">
        <v>156</v>
      </c>
      <c r="G167" t="s">
        <v>17</v>
      </c>
      <c r="H167">
        <v>30.68902587890625</v>
      </c>
      <c r="I167">
        <v>30.917013168334961</v>
      </c>
      <c r="J167">
        <v>0.19974616169929504</v>
      </c>
      <c r="K167">
        <v>1.1873725801706314E-2</v>
      </c>
      <c r="L167">
        <v>1.0350982658565044E-2</v>
      </c>
      <c r="M167">
        <v>1.3311472721397877E-3</v>
      </c>
      <c r="N167" s="17" t="s">
        <v>514</v>
      </c>
    </row>
    <row r="168" spans="1:14" x14ac:dyDescent="0.25">
      <c r="A168" t="s">
        <v>116</v>
      </c>
      <c r="B168" t="s">
        <v>180</v>
      </c>
      <c r="C168" s="2">
        <v>42598</v>
      </c>
      <c r="D168" t="s">
        <v>492</v>
      </c>
      <c r="E168" t="s">
        <v>270</v>
      </c>
      <c r="F168" t="s">
        <v>156</v>
      </c>
      <c r="G168" t="s">
        <v>17</v>
      </c>
      <c r="H168">
        <v>31.061256408691406</v>
      </c>
      <c r="I168">
        <v>30.917013168334961</v>
      </c>
      <c r="J168">
        <v>0.19974616169929504</v>
      </c>
      <c r="K168">
        <v>9.408249519765377E-3</v>
      </c>
      <c r="L168">
        <v>1.0350982658565044E-2</v>
      </c>
      <c r="M168">
        <v>1.3311472721397877E-3</v>
      </c>
      <c r="N168" s="17" t="s">
        <v>514</v>
      </c>
    </row>
    <row r="169" spans="1:14" x14ac:dyDescent="0.25">
      <c r="A169" t="s">
        <v>117</v>
      </c>
      <c r="B169" t="s">
        <v>180</v>
      </c>
      <c r="C169" s="2">
        <v>42598</v>
      </c>
      <c r="D169" t="s">
        <v>492</v>
      </c>
      <c r="E169" t="s">
        <v>270</v>
      </c>
      <c r="F169" t="s">
        <v>156</v>
      </c>
      <c r="G169" t="s">
        <v>17</v>
      </c>
      <c r="H169">
        <v>31.000755310058594</v>
      </c>
      <c r="I169">
        <v>30.917013168334961</v>
      </c>
      <c r="J169">
        <v>0.19974616169929504</v>
      </c>
      <c r="K169">
        <v>9.7709707915782928E-3</v>
      </c>
      <c r="L169">
        <v>1.0350982658565044E-2</v>
      </c>
      <c r="M169">
        <v>1.3311472721397877E-3</v>
      </c>
      <c r="N169" s="17" t="s">
        <v>514</v>
      </c>
    </row>
    <row r="170" spans="1:14" x14ac:dyDescent="0.25">
      <c r="A170" t="s">
        <v>118</v>
      </c>
      <c r="B170" t="s">
        <v>181</v>
      </c>
      <c r="C170" s="2">
        <v>42599</v>
      </c>
      <c r="D170" t="s">
        <v>492</v>
      </c>
      <c r="E170" t="s">
        <v>270</v>
      </c>
      <c r="F170" t="s">
        <v>156</v>
      </c>
      <c r="G170" t="s">
        <v>17</v>
      </c>
      <c r="H170">
        <v>37.123802185058594</v>
      </c>
      <c r="I170">
        <v>36.946044921875</v>
      </c>
      <c r="J170">
        <v>0.17688828706741333</v>
      </c>
      <c r="K170">
        <v>2.1244231902528554E-4</v>
      </c>
      <c r="L170">
        <v>2.3838481865823269E-4</v>
      </c>
      <c r="M170">
        <v>2.6303900085622445E-5</v>
      </c>
      <c r="N170" s="17" t="s">
        <v>514</v>
      </c>
    </row>
    <row r="171" spans="1:14" x14ac:dyDescent="0.25">
      <c r="A171" t="s">
        <v>120</v>
      </c>
      <c r="B171" t="s">
        <v>181</v>
      </c>
      <c r="C171" s="2">
        <v>42599</v>
      </c>
      <c r="D171" t="s">
        <v>492</v>
      </c>
      <c r="E171" t="s">
        <v>270</v>
      </c>
      <c r="F171" t="s">
        <v>156</v>
      </c>
      <c r="G171" t="s">
        <v>17</v>
      </c>
      <c r="H171">
        <v>36.944293975830078</v>
      </c>
      <c r="I171">
        <v>36.946044921875</v>
      </c>
      <c r="J171">
        <v>0.17688828706741333</v>
      </c>
      <c r="K171">
        <v>2.3767635866533965E-4</v>
      </c>
      <c r="L171">
        <v>2.3838481865823269E-4</v>
      </c>
      <c r="M171">
        <v>2.6303900085622445E-5</v>
      </c>
      <c r="N171" s="17" t="s">
        <v>514</v>
      </c>
    </row>
    <row r="172" spans="1:14" x14ac:dyDescent="0.25">
      <c r="A172" t="s">
        <v>121</v>
      </c>
      <c r="B172" t="s">
        <v>181</v>
      </c>
      <c r="C172" s="2">
        <v>42599</v>
      </c>
      <c r="D172" t="s">
        <v>492</v>
      </c>
      <c r="E172" t="s">
        <v>270</v>
      </c>
      <c r="F172" t="s">
        <v>156</v>
      </c>
      <c r="G172" t="s">
        <v>17</v>
      </c>
      <c r="H172">
        <v>36.770038604736328</v>
      </c>
      <c r="I172">
        <v>36.946044921875</v>
      </c>
      <c r="J172">
        <v>0.17688828706741333</v>
      </c>
      <c r="K172">
        <v>2.6503580738790333E-4</v>
      </c>
      <c r="L172">
        <v>2.3838481865823269E-4</v>
      </c>
      <c r="M172">
        <v>2.6303900085622445E-5</v>
      </c>
      <c r="N172" s="17" t="s">
        <v>514</v>
      </c>
    </row>
    <row r="173" spans="1:14" x14ac:dyDescent="0.25">
      <c r="A173" t="s">
        <v>130</v>
      </c>
      <c r="B173" t="s">
        <v>182</v>
      </c>
      <c r="C173" s="2">
        <v>42599</v>
      </c>
      <c r="D173" t="s">
        <v>492</v>
      </c>
      <c r="E173" t="s">
        <v>270</v>
      </c>
      <c r="F173" t="s">
        <v>156</v>
      </c>
      <c r="G173" t="s">
        <v>17</v>
      </c>
      <c r="H173">
        <v>40.983200073242188</v>
      </c>
      <c r="I173">
        <v>39.326271057128906</v>
      </c>
      <c r="J173">
        <v>1.7556709051132202</v>
      </c>
      <c r="K173">
        <v>1.9020943000214174E-5</v>
      </c>
      <c r="L173">
        <v>7.8729754022788256E-5</v>
      </c>
      <c r="M173">
        <v>7.9802433901932091E-5</v>
      </c>
      <c r="N173" s="17" t="s">
        <v>514</v>
      </c>
    </row>
    <row r="174" spans="1:14" x14ac:dyDescent="0.25">
      <c r="A174" t="s">
        <v>131</v>
      </c>
      <c r="B174" t="s">
        <v>182</v>
      </c>
      <c r="C174" s="2">
        <v>42599</v>
      </c>
      <c r="D174" t="s">
        <v>492</v>
      </c>
      <c r="E174" t="s">
        <v>270</v>
      </c>
      <c r="F174" t="s">
        <v>156</v>
      </c>
      <c r="G174" t="s">
        <v>17</v>
      </c>
      <c r="H174">
        <v>39.5093994140625</v>
      </c>
      <c r="I174">
        <v>39.326271057128906</v>
      </c>
      <c r="J174">
        <v>1.7556709051132202</v>
      </c>
      <c r="K174">
        <v>4.7801178880035877E-5</v>
      </c>
      <c r="L174">
        <v>7.8729754022788256E-5</v>
      </c>
      <c r="M174">
        <v>7.9802433901932091E-5</v>
      </c>
      <c r="N174" s="17" t="s">
        <v>514</v>
      </c>
    </row>
    <row r="175" spans="1:14" x14ac:dyDescent="0.25">
      <c r="A175" t="s">
        <v>132</v>
      </c>
      <c r="B175" t="s">
        <v>182</v>
      </c>
      <c r="C175" s="2">
        <v>42599</v>
      </c>
      <c r="D175" t="s">
        <v>492</v>
      </c>
      <c r="E175" t="s">
        <v>270</v>
      </c>
      <c r="F175" t="s">
        <v>156</v>
      </c>
      <c r="G175" t="s">
        <v>17</v>
      </c>
      <c r="H175">
        <v>37.486213684082031</v>
      </c>
      <c r="I175">
        <v>39.326271057128906</v>
      </c>
      <c r="J175">
        <v>1.7556709051132202</v>
      </c>
      <c r="K175">
        <v>1.6936715110205114E-4</v>
      </c>
      <c r="L175">
        <v>7.8729754022788256E-5</v>
      </c>
      <c r="M175">
        <v>7.9802433901932091E-5</v>
      </c>
      <c r="N175" s="17" t="s">
        <v>514</v>
      </c>
    </row>
    <row r="176" spans="1:14" x14ac:dyDescent="0.25">
      <c r="A176" t="s">
        <v>13</v>
      </c>
      <c r="B176" t="s">
        <v>183</v>
      </c>
      <c r="C176" s="2">
        <v>42600</v>
      </c>
      <c r="D176" t="s">
        <v>492</v>
      </c>
      <c r="E176" t="s">
        <v>270</v>
      </c>
      <c r="F176" t="s">
        <v>156</v>
      </c>
      <c r="G176" t="s">
        <v>17</v>
      </c>
      <c r="H176">
        <v>33.024276733398438</v>
      </c>
      <c r="I176">
        <v>33.060100555419922</v>
      </c>
      <c r="J176">
        <v>0.16482429206371307</v>
      </c>
      <c r="K176">
        <v>2.757122041657567E-3</v>
      </c>
      <c r="L176">
        <v>2.7055069804191589E-3</v>
      </c>
      <c r="M176">
        <v>2.7397787198424339E-4</v>
      </c>
      <c r="N176" s="17" t="s">
        <v>514</v>
      </c>
    </row>
    <row r="177" spans="1:14" x14ac:dyDescent="0.25">
      <c r="A177" t="s">
        <v>18</v>
      </c>
      <c r="B177" t="s">
        <v>183</v>
      </c>
      <c r="C177" s="2">
        <v>42600</v>
      </c>
      <c r="D177" t="s">
        <v>492</v>
      </c>
      <c r="E177" t="s">
        <v>270</v>
      </c>
      <c r="F177" t="s">
        <v>156</v>
      </c>
      <c r="G177" t="s">
        <v>17</v>
      </c>
      <c r="H177">
        <v>33.239887237548828</v>
      </c>
      <c r="I177">
        <v>33.060100555419922</v>
      </c>
      <c r="J177">
        <v>0.16482429206371307</v>
      </c>
      <c r="K177">
        <v>2.4093925021588802E-3</v>
      </c>
      <c r="L177">
        <v>2.7055069804191589E-3</v>
      </c>
      <c r="M177">
        <v>2.7397787198424339E-4</v>
      </c>
      <c r="N177" s="17" t="s">
        <v>514</v>
      </c>
    </row>
    <row r="178" spans="1:14" x14ac:dyDescent="0.25">
      <c r="A178" t="s">
        <v>19</v>
      </c>
      <c r="B178" t="s">
        <v>183</v>
      </c>
      <c r="C178" s="2">
        <v>42600</v>
      </c>
      <c r="D178" t="s">
        <v>492</v>
      </c>
      <c r="E178" t="s">
        <v>270</v>
      </c>
      <c r="F178" t="s">
        <v>156</v>
      </c>
      <c r="G178" t="s">
        <v>17</v>
      </c>
      <c r="H178">
        <v>32.916130065917969</v>
      </c>
      <c r="I178">
        <v>33.060100555419922</v>
      </c>
      <c r="J178">
        <v>0.16482429206371307</v>
      </c>
      <c r="K178">
        <v>2.9500061646103859E-3</v>
      </c>
      <c r="L178">
        <v>2.7055069804191589E-3</v>
      </c>
      <c r="M178">
        <v>2.7397787198424339E-4</v>
      </c>
      <c r="N178" s="17" t="s">
        <v>514</v>
      </c>
    </row>
    <row r="179" spans="1:14" x14ac:dyDescent="0.25">
      <c r="A179" t="s">
        <v>20</v>
      </c>
      <c r="B179" t="s">
        <v>184</v>
      </c>
      <c r="C179" s="2">
        <v>42600</v>
      </c>
      <c r="D179" t="s">
        <v>492</v>
      </c>
      <c r="E179" t="s">
        <v>270</v>
      </c>
      <c r="F179" t="s">
        <v>156</v>
      </c>
      <c r="G179" t="s">
        <v>17</v>
      </c>
      <c r="H179">
        <v>35.374202728271484</v>
      </c>
      <c r="I179">
        <v>35.533489227294922</v>
      </c>
      <c r="J179">
        <v>0.59832370281219482</v>
      </c>
      <c r="K179">
        <v>6.3436612254008651E-4</v>
      </c>
      <c r="L179">
        <v>6.000800640322268E-4</v>
      </c>
      <c r="M179">
        <v>2.0546119776554406E-4</v>
      </c>
      <c r="N179" s="17" t="s">
        <v>514</v>
      </c>
    </row>
    <row r="180" spans="1:14" x14ac:dyDescent="0.25">
      <c r="A180" t="s">
        <v>22</v>
      </c>
      <c r="B180" t="s">
        <v>184</v>
      </c>
      <c r="C180" s="2">
        <v>42600</v>
      </c>
      <c r="D180" t="s">
        <v>492</v>
      </c>
      <c r="E180" t="s">
        <v>270</v>
      </c>
      <c r="F180" t="s">
        <v>156</v>
      </c>
      <c r="G180" t="s">
        <v>17</v>
      </c>
      <c r="H180">
        <v>36.195335388183594</v>
      </c>
      <c r="I180">
        <v>35.533489227294922</v>
      </c>
      <c r="J180">
        <v>0.59832370281219482</v>
      </c>
      <c r="K180">
        <v>3.7963275099173188E-4</v>
      </c>
      <c r="L180">
        <v>6.000800640322268E-4</v>
      </c>
      <c r="M180">
        <v>2.0546119776554406E-4</v>
      </c>
      <c r="N180" s="17" t="s">
        <v>514</v>
      </c>
    </row>
    <row r="181" spans="1:14" x14ac:dyDescent="0.25">
      <c r="A181" t="s">
        <v>23</v>
      </c>
      <c r="B181" t="s">
        <v>184</v>
      </c>
      <c r="C181" s="2">
        <v>42600</v>
      </c>
      <c r="D181" t="s">
        <v>492</v>
      </c>
      <c r="E181" t="s">
        <v>270</v>
      </c>
      <c r="F181" t="s">
        <v>156</v>
      </c>
      <c r="G181" t="s">
        <v>17</v>
      </c>
      <c r="H181">
        <v>35.030925750732422</v>
      </c>
      <c r="I181">
        <v>35.533489227294922</v>
      </c>
      <c r="J181">
        <v>0.59832370281219482</v>
      </c>
      <c r="K181">
        <v>7.8624143498018384E-4</v>
      </c>
      <c r="L181">
        <v>6.000800640322268E-4</v>
      </c>
      <c r="M181">
        <v>2.0546119776554406E-4</v>
      </c>
      <c r="N181" s="17" t="s">
        <v>514</v>
      </c>
    </row>
    <row r="182" spans="1:14" x14ac:dyDescent="0.25">
      <c r="A182" t="s">
        <v>24</v>
      </c>
      <c r="B182" t="s">
        <v>185</v>
      </c>
      <c r="C182" s="2">
        <v>42601</v>
      </c>
      <c r="D182" t="s">
        <v>492</v>
      </c>
      <c r="E182" t="s">
        <v>270</v>
      </c>
      <c r="F182" t="s">
        <v>156</v>
      </c>
      <c r="G182" t="s">
        <v>17</v>
      </c>
      <c r="H182">
        <v>36.802215576171875</v>
      </c>
      <c r="I182">
        <v>37.855022430419922</v>
      </c>
      <c r="J182">
        <v>1.3804813623428345</v>
      </c>
      <c r="K182">
        <v>2.5975683820433915E-4</v>
      </c>
      <c r="L182">
        <v>1.6512844013050199E-4</v>
      </c>
      <c r="M182">
        <v>1.0598044900689274E-4</v>
      </c>
      <c r="N182" s="17" t="s">
        <v>514</v>
      </c>
    </row>
    <row r="183" spans="1:14" x14ac:dyDescent="0.25">
      <c r="A183" t="s">
        <v>28</v>
      </c>
      <c r="B183" t="s">
        <v>185</v>
      </c>
      <c r="C183" s="2">
        <v>42601</v>
      </c>
      <c r="D183" t="s">
        <v>492</v>
      </c>
      <c r="E183" t="s">
        <v>270</v>
      </c>
      <c r="F183" t="s">
        <v>156</v>
      </c>
      <c r="G183" t="s">
        <v>17</v>
      </c>
      <c r="H183">
        <v>39.417972564697266</v>
      </c>
      <c r="I183">
        <v>37.855022430419922</v>
      </c>
      <c r="J183">
        <v>1.3804813623428345</v>
      </c>
      <c r="K183">
        <v>5.0613376515684649E-5</v>
      </c>
      <c r="L183">
        <v>1.6512844013050199E-4</v>
      </c>
      <c r="M183">
        <v>1.0598044900689274E-4</v>
      </c>
      <c r="N183" s="17" t="s">
        <v>514</v>
      </c>
    </row>
    <row r="184" spans="1:14" x14ac:dyDescent="0.25">
      <c r="A184" t="s">
        <v>29</v>
      </c>
      <c r="B184" t="s">
        <v>185</v>
      </c>
      <c r="C184" s="2">
        <v>42601</v>
      </c>
      <c r="D184" t="s">
        <v>492</v>
      </c>
      <c r="E184" t="s">
        <v>270</v>
      </c>
      <c r="F184" t="s">
        <v>156</v>
      </c>
      <c r="G184" t="s">
        <v>17</v>
      </c>
      <c r="H184">
        <v>37.344882965087891</v>
      </c>
      <c r="I184">
        <v>37.855022430419922</v>
      </c>
      <c r="J184">
        <v>1.3804813623428345</v>
      </c>
      <c r="K184">
        <v>1.8501508748158813E-4</v>
      </c>
      <c r="L184">
        <v>1.6512844013050199E-4</v>
      </c>
      <c r="M184">
        <v>1.0598044900689274E-4</v>
      </c>
      <c r="N184" s="17" t="s">
        <v>514</v>
      </c>
    </row>
    <row r="185" spans="1:14" x14ac:dyDescent="0.25">
      <c r="A185" t="s">
        <v>30</v>
      </c>
      <c r="B185" t="s">
        <v>186</v>
      </c>
      <c r="C185" s="2">
        <v>42601</v>
      </c>
      <c r="D185" t="s">
        <v>492</v>
      </c>
      <c r="E185" t="s">
        <v>270</v>
      </c>
      <c r="F185" t="s">
        <v>156</v>
      </c>
      <c r="G185" t="s">
        <v>17</v>
      </c>
      <c r="H185">
        <v>38.527477264404297</v>
      </c>
      <c r="I185">
        <v>38.179168701171875</v>
      </c>
      <c r="J185">
        <v>0.68759012222290039</v>
      </c>
      <c r="K185">
        <v>8.8323628006037325E-5</v>
      </c>
      <c r="L185">
        <v>1.1724152136594057E-4</v>
      </c>
      <c r="M185">
        <v>5.457758015836589E-5</v>
      </c>
      <c r="N185" s="17" t="s">
        <v>514</v>
      </c>
    </row>
    <row r="186" spans="1:14" x14ac:dyDescent="0.25">
      <c r="A186" t="s">
        <v>32</v>
      </c>
      <c r="B186" t="s">
        <v>186</v>
      </c>
      <c r="C186" s="2">
        <v>42601</v>
      </c>
      <c r="D186" t="s">
        <v>492</v>
      </c>
      <c r="E186" t="s">
        <v>270</v>
      </c>
      <c r="F186" t="s">
        <v>156</v>
      </c>
      <c r="G186" t="s">
        <v>17</v>
      </c>
      <c r="H186">
        <v>38.622901916503906</v>
      </c>
      <c r="I186">
        <v>38.179168701171875</v>
      </c>
      <c r="J186">
        <v>0.68759012222290039</v>
      </c>
      <c r="K186">
        <v>8.3207902207504958E-5</v>
      </c>
      <c r="L186">
        <v>1.1724152136594057E-4</v>
      </c>
      <c r="M186">
        <v>5.457758015836589E-5</v>
      </c>
      <c r="N186" s="17" t="s">
        <v>514</v>
      </c>
    </row>
    <row r="187" spans="1:14" x14ac:dyDescent="0.25">
      <c r="A187" t="s">
        <v>33</v>
      </c>
      <c r="B187" t="s">
        <v>186</v>
      </c>
      <c r="C187" s="2">
        <v>42601</v>
      </c>
      <c r="D187" t="s">
        <v>492</v>
      </c>
      <c r="E187" t="s">
        <v>270</v>
      </c>
      <c r="F187" t="s">
        <v>156</v>
      </c>
      <c r="G187" t="s">
        <v>17</v>
      </c>
      <c r="H187">
        <v>37.387119293212891</v>
      </c>
      <c r="I187">
        <v>38.179168701171875</v>
      </c>
      <c r="J187">
        <v>0.68759012222290039</v>
      </c>
      <c r="K187">
        <v>1.8019303388427943E-4</v>
      </c>
      <c r="L187">
        <v>1.1724152136594057E-4</v>
      </c>
      <c r="M187">
        <v>5.457758015836589E-5</v>
      </c>
      <c r="N187" s="17" t="s">
        <v>514</v>
      </c>
    </row>
    <row r="188" spans="1:14" x14ac:dyDescent="0.25">
      <c r="A188" t="s">
        <v>34</v>
      </c>
      <c r="B188" t="s">
        <v>187</v>
      </c>
      <c r="C188" s="2">
        <v>42602</v>
      </c>
      <c r="D188" t="s">
        <v>492</v>
      </c>
      <c r="E188" t="s">
        <v>270</v>
      </c>
      <c r="F188" t="s">
        <v>156</v>
      </c>
      <c r="G188" t="s">
        <v>17</v>
      </c>
      <c r="H188">
        <v>39.680240631103516</v>
      </c>
      <c r="I188">
        <v>38.748184204101563</v>
      </c>
      <c r="J188">
        <v>1.3181295394897461</v>
      </c>
      <c r="K188">
        <v>4.2958305130014196E-5</v>
      </c>
      <c r="L188">
        <v>9.0378154709469527E-5</v>
      </c>
      <c r="M188">
        <v>6.7061795562040061E-5</v>
      </c>
      <c r="N188" s="17" t="s">
        <v>514</v>
      </c>
    </row>
    <row r="189" spans="1:14" x14ac:dyDescent="0.25">
      <c r="A189" t="s">
        <v>36</v>
      </c>
      <c r="B189" t="s">
        <v>187</v>
      </c>
      <c r="C189" s="2">
        <v>42602</v>
      </c>
      <c r="D189" t="s">
        <v>492</v>
      </c>
      <c r="E189" t="s">
        <v>270</v>
      </c>
      <c r="F189" t="s">
        <v>156</v>
      </c>
      <c r="G189" t="s">
        <v>17</v>
      </c>
      <c r="H189" t="s">
        <v>26</v>
      </c>
      <c r="I189">
        <v>38.748184204101563</v>
      </c>
      <c r="J189">
        <v>1.3181295394897461</v>
      </c>
      <c r="K189" t="s">
        <v>27</v>
      </c>
      <c r="L189" t="s">
        <v>27</v>
      </c>
      <c r="M189" t="s">
        <v>27</v>
      </c>
      <c r="N189" s="17" t="s">
        <v>514</v>
      </c>
    </row>
    <row r="190" spans="1:14" x14ac:dyDescent="0.25">
      <c r="A190" t="s">
        <v>37</v>
      </c>
      <c r="B190" t="s">
        <v>187</v>
      </c>
      <c r="C190" s="2">
        <v>42602</v>
      </c>
      <c r="D190" t="s">
        <v>492</v>
      </c>
      <c r="E190" t="s">
        <v>270</v>
      </c>
      <c r="F190" t="s">
        <v>156</v>
      </c>
      <c r="G190" t="s">
        <v>17</v>
      </c>
      <c r="H190">
        <v>37.816123962402344</v>
      </c>
      <c r="I190">
        <v>38.748184204101563</v>
      </c>
      <c r="J190">
        <v>1.3181295394897461</v>
      </c>
      <c r="K190">
        <v>1.3779800792690367E-4</v>
      </c>
      <c r="L190">
        <v>9.0378154709469527E-5</v>
      </c>
      <c r="M190">
        <v>6.7061795562040061E-5</v>
      </c>
      <c r="N190" s="17" t="s">
        <v>514</v>
      </c>
    </row>
    <row r="191" spans="1:14" x14ac:dyDescent="0.25">
      <c r="A191" t="s">
        <v>38</v>
      </c>
      <c r="B191" t="s">
        <v>188</v>
      </c>
      <c r="C191" s="2">
        <v>42602</v>
      </c>
      <c r="D191" t="s">
        <v>492</v>
      </c>
      <c r="E191" t="s">
        <v>270</v>
      </c>
      <c r="F191" t="s">
        <v>156</v>
      </c>
      <c r="G191" t="s">
        <v>17</v>
      </c>
      <c r="H191">
        <v>36.105632781982422</v>
      </c>
      <c r="I191">
        <v>36.654941558837891</v>
      </c>
      <c r="J191">
        <v>0.61913126707077026</v>
      </c>
      <c r="K191">
        <v>4.015338490717113E-4</v>
      </c>
      <c r="L191">
        <v>2.9869185527786613E-4</v>
      </c>
      <c r="M191">
        <v>1.074117244570516E-4</v>
      </c>
      <c r="N191" s="17" t="s">
        <v>514</v>
      </c>
    </row>
    <row r="192" spans="1:14" x14ac:dyDescent="0.25">
      <c r="A192" t="s">
        <v>40</v>
      </c>
      <c r="B192" t="s">
        <v>188</v>
      </c>
      <c r="C192" s="2">
        <v>42602</v>
      </c>
      <c r="D192" t="s">
        <v>492</v>
      </c>
      <c r="E192" t="s">
        <v>270</v>
      </c>
      <c r="F192" t="s">
        <v>156</v>
      </c>
      <c r="G192" t="s">
        <v>17</v>
      </c>
      <c r="H192">
        <v>37.325851440429688</v>
      </c>
      <c r="I192">
        <v>36.654941558837891</v>
      </c>
      <c r="J192">
        <v>0.61913126707077026</v>
      </c>
      <c r="K192">
        <v>1.872298598755151E-4</v>
      </c>
      <c r="L192">
        <v>2.9869185527786613E-4</v>
      </c>
      <c r="M192">
        <v>1.074117244570516E-4</v>
      </c>
      <c r="N192" s="17" t="s">
        <v>514</v>
      </c>
    </row>
    <row r="193" spans="1:14" x14ac:dyDescent="0.25">
      <c r="A193" t="s">
        <v>41</v>
      </c>
      <c r="B193" t="s">
        <v>188</v>
      </c>
      <c r="C193" s="2">
        <v>42602</v>
      </c>
      <c r="D193" t="s">
        <v>492</v>
      </c>
      <c r="E193" t="s">
        <v>270</v>
      </c>
      <c r="F193" t="s">
        <v>156</v>
      </c>
      <c r="G193" t="s">
        <v>17</v>
      </c>
      <c r="H193">
        <v>36.533340454101563</v>
      </c>
      <c r="I193">
        <v>36.654941558837891</v>
      </c>
      <c r="J193">
        <v>0.61913126707077026</v>
      </c>
      <c r="K193">
        <v>3.0731185688637197E-4</v>
      </c>
      <c r="L193">
        <v>2.9869185527786613E-4</v>
      </c>
      <c r="M193">
        <v>1.074117244570516E-4</v>
      </c>
      <c r="N193" s="17" t="s">
        <v>514</v>
      </c>
    </row>
    <row r="194" spans="1:14" x14ac:dyDescent="0.25">
      <c r="A194" t="s">
        <v>42</v>
      </c>
      <c r="B194" t="s">
        <v>189</v>
      </c>
      <c r="C194" s="2">
        <v>42603</v>
      </c>
      <c r="D194" t="s">
        <v>492</v>
      </c>
      <c r="E194" t="s">
        <v>270</v>
      </c>
      <c r="F194" t="s">
        <v>156</v>
      </c>
      <c r="G194" t="s">
        <v>17</v>
      </c>
      <c r="H194">
        <v>36.554401397705078</v>
      </c>
      <c r="I194">
        <v>37.870906829833984</v>
      </c>
      <c r="J194">
        <v>1.6442444324493408</v>
      </c>
      <c r="K194">
        <v>3.0329151195473969E-4</v>
      </c>
      <c r="L194">
        <v>1.7680849123280495E-4</v>
      </c>
      <c r="M194">
        <v>1.3080998905934393E-4</v>
      </c>
      <c r="N194" s="17" t="s">
        <v>514</v>
      </c>
    </row>
    <row r="195" spans="1:14" x14ac:dyDescent="0.25">
      <c r="A195" t="s">
        <v>44</v>
      </c>
      <c r="B195" t="s">
        <v>189</v>
      </c>
      <c r="C195" s="2">
        <v>42603</v>
      </c>
      <c r="D195" t="s">
        <v>492</v>
      </c>
      <c r="E195" t="s">
        <v>270</v>
      </c>
      <c r="F195" t="s">
        <v>156</v>
      </c>
      <c r="G195" t="s">
        <v>17</v>
      </c>
      <c r="H195">
        <v>39.713916778564453</v>
      </c>
      <c r="I195">
        <v>37.870906829833984</v>
      </c>
      <c r="J195">
        <v>1.6442444324493408</v>
      </c>
      <c r="K195">
        <v>4.2063216824317351E-5</v>
      </c>
      <c r="L195">
        <v>1.7680849123280495E-4</v>
      </c>
      <c r="M195">
        <v>1.3080998905934393E-4</v>
      </c>
      <c r="N195" s="17" t="s">
        <v>514</v>
      </c>
    </row>
    <row r="196" spans="1:14" x14ac:dyDescent="0.25">
      <c r="A196" t="s">
        <v>45</v>
      </c>
      <c r="B196" t="s">
        <v>189</v>
      </c>
      <c r="C196" s="2">
        <v>42603</v>
      </c>
      <c r="D196" t="s">
        <v>492</v>
      </c>
      <c r="E196" t="s">
        <v>270</v>
      </c>
      <c r="F196" t="s">
        <v>156</v>
      </c>
      <c r="G196" t="s">
        <v>17</v>
      </c>
      <c r="H196">
        <v>37.344402313232422</v>
      </c>
      <c r="I196">
        <v>37.870906829833984</v>
      </c>
      <c r="J196">
        <v>1.6442444324493408</v>
      </c>
      <c r="K196">
        <v>1.8507070490159094E-4</v>
      </c>
      <c r="L196">
        <v>1.7680849123280495E-4</v>
      </c>
      <c r="M196">
        <v>1.3080998905934393E-4</v>
      </c>
      <c r="N196" s="17" t="s">
        <v>514</v>
      </c>
    </row>
    <row r="197" spans="1:14" x14ac:dyDescent="0.25">
      <c r="A197" t="s">
        <v>46</v>
      </c>
      <c r="B197" t="s">
        <v>190</v>
      </c>
      <c r="C197" s="2">
        <v>42603</v>
      </c>
      <c r="D197" t="s">
        <v>492</v>
      </c>
      <c r="E197" t="s">
        <v>270</v>
      </c>
      <c r="F197" t="s">
        <v>156</v>
      </c>
      <c r="G197" t="s">
        <v>17</v>
      </c>
      <c r="H197">
        <v>36.918067932128906</v>
      </c>
      <c r="I197">
        <v>37.193035125732422</v>
      </c>
      <c r="J197">
        <v>0.33784076571464539</v>
      </c>
      <c r="K197">
        <v>2.4160594330169261E-4</v>
      </c>
      <c r="L197">
        <v>2.0639113790821284E-4</v>
      </c>
      <c r="M197">
        <v>4.1453935409663245E-5</v>
      </c>
      <c r="N197" s="17" t="s">
        <v>514</v>
      </c>
    </row>
    <row r="198" spans="1:14" x14ac:dyDescent="0.25">
      <c r="A198" t="s">
        <v>48</v>
      </c>
      <c r="B198" t="s">
        <v>190</v>
      </c>
      <c r="C198" s="2">
        <v>42603</v>
      </c>
      <c r="D198" t="s">
        <v>492</v>
      </c>
      <c r="E198" t="s">
        <v>270</v>
      </c>
      <c r="F198" t="s">
        <v>156</v>
      </c>
      <c r="G198" t="s">
        <v>17</v>
      </c>
      <c r="H198">
        <v>37.090873718261719</v>
      </c>
      <c r="I198">
        <v>37.193035125732422</v>
      </c>
      <c r="J198">
        <v>0.33784076571464539</v>
      </c>
      <c r="K198">
        <v>2.168616047129035E-4</v>
      </c>
      <c r="L198">
        <v>2.0639113790821284E-4</v>
      </c>
      <c r="M198">
        <v>4.1453935409663245E-5</v>
      </c>
      <c r="N198" s="17" t="s">
        <v>514</v>
      </c>
    </row>
    <row r="199" spans="1:14" x14ac:dyDescent="0.25">
      <c r="A199" t="s">
        <v>49</v>
      </c>
      <c r="B199" t="s">
        <v>190</v>
      </c>
      <c r="C199" s="2">
        <v>42603</v>
      </c>
      <c r="D199" t="s">
        <v>492</v>
      </c>
      <c r="E199" t="s">
        <v>270</v>
      </c>
      <c r="F199" t="s">
        <v>156</v>
      </c>
      <c r="G199" t="s">
        <v>17</v>
      </c>
      <c r="H199">
        <v>37.570167541503906</v>
      </c>
      <c r="I199">
        <v>37.193035125732422</v>
      </c>
      <c r="J199">
        <v>0.33784076571464539</v>
      </c>
      <c r="K199">
        <v>1.6070586571004242E-4</v>
      </c>
      <c r="L199">
        <v>2.0639113790821284E-4</v>
      </c>
      <c r="M199">
        <v>4.1453935409663245E-5</v>
      </c>
      <c r="N199" s="17" t="s">
        <v>514</v>
      </c>
    </row>
    <row r="200" spans="1:14" x14ac:dyDescent="0.25">
      <c r="A200" t="s">
        <v>50</v>
      </c>
      <c r="B200" t="s">
        <v>191</v>
      </c>
      <c r="C200" s="2">
        <v>42604</v>
      </c>
      <c r="D200" t="s">
        <v>492</v>
      </c>
      <c r="E200" t="s">
        <v>270</v>
      </c>
      <c r="F200" t="s">
        <v>156</v>
      </c>
      <c r="G200" t="s">
        <v>17</v>
      </c>
      <c r="H200">
        <v>36.293708801269531</v>
      </c>
      <c r="I200">
        <v>36.286426544189453</v>
      </c>
      <c r="J200">
        <v>0.18552817404270172</v>
      </c>
      <c r="K200">
        <v>3.5698554711416364E-4</v>
      </c>
      <c r="L200">
        <v>3.602284996304661E-4</v>
      </c>
      <c r="M200">
        <v>4.1858973418129608E-5</v>
      </c>
      <c r="N200" s="17" t="s">
        <v>514</v>
      </c>
    </row>
    <row r="201" spans="1:14" x14ac:dyDescent="0.25">
      <c r="A201" t="s">
        <v>52</v>
      </c>
      <c r="B201" t="s">
        <v>191</v>
      </c>
      <c r="C201" s="2">
        <v>42604</v>
      </c>
      <c r="D201" t="s">
        <v>492</v>
      </c>
      <c r="E201" t="s">
        <v>270</v>
      </c>
      <c r="F201" t="s">
        <v>156</v>
      </c>
      <c r="G201" t="s">
        <v>17</v>
      </c>
      <c r="H201">
        <v>36.097366333007813</v>
      </c>
      <c r="I201">
        <v>36.286426544189453</v>
      </c>
      <c r="J201">
        <v>0.18552817404270172</v>
      </c>
      <c r="K201">
        <v>4.0361462743021548E-4</v>
      </c>
      <c r="L201">
        <v>3.602284996304661E-4</v>
      </c>
      <c r="M201">
        <v>4.1858973418129608E-5</v>
      </c>
      <c r="N201" s="17" t="s">
        <v>514</v>
      </c>
    </row>
    <row r="202" spans="1:14" x14ac:dyDescent="0.25">
      <c r="A202" t="s">
        <v>53</v>
      </c>
      <c r="B202" t="s">
        <v>191</v>
      </c>
      <c r="C202" s="2">
        <v>42604</v>
      </c>
      <c r="D202" t="s">
        <v>492</v>
      </c>
      <c r="E202" t="s">
        <v>270</v>
      </c>
      <c r="F202" t="s">
        <v>156</v>
      </c>
      <c r="G202" t="s">
        <v>17</v>
      </c>
      <c r="H202">
        <v>36.468208312988281</v>
      </c>
      <c r="I202">
        <v>36.286426544189453</v>
      </c>
      <c r="J202">
        <v>0.18552817404270172</v>
      </c>
      <c r="K202">
        <v>3.200853243470192E-4</v>
      </c>
      <c r="L202">
        <v>3.602284996304661E-4</v>
      </c>
      <c r="M202">
        <v>4.1858973418129608E-5</v>
      </c>
      <c r="N202" s="17" t="s">
        <v>514</v>
      </c>
    </row>
    <row r="203" spans="1:14" x14ac:dyDescent="0.25">
      <c r="A203" t="s">
        <v>54</v>
      </c>
      <c r="B203" t="s">
        <v>192</v>
      </c>
      <c r="C203" s="2">
        <v>42604</v>
      </c>
      <c r="D203" t="s">
        <v>492</v>
      </c>
      <c r="E203" t="s">
        <v>270</v>
      </c>
      <c r="F203" t="s">
        <v>156</v>
      </c>
      <c r="G203" t="s">
        <v>17</v>
      </c>
      <c r="H203">
        <v>37.982406616210938</v>
      </c>
      <c r="I203">
        <v>34.673801422119141</v>
      </c>
      <c r="J203">
        <v>2.8791236877441406</v>
      </c>
      <c r="K203">
        <v>1.2419077393133193E-4</v>
      </c>
      <c r="L203">
        <v>1.9135936163365841E-3</v>
      </c>
      <c r="M203">
        <v>1.6250277403742075E-3</v>
      </c>
      <c r="N203" s="17" t="s">
        <v>514</v>
      </c>
    </row>
    <row r="204" spans="1:14" x14ac:dyDescent="0.25">
      <c r="A204" t="s">
        <v>56</v>
      </c>
      <c r="B204" t="s">
        <v>192</v>
      </c>
      <c r="C204" s="2">
        <v>42604</v>
      </c>
      <c r="D204" t="s">
        <v>492</v>
      </c>
      <c r="E204" t="s">
        <v>270</v>
      </c>
      <c r="F204" t="s">
        <v>156</v>
      </c>
      <c r="G204" t="s">
        <v>17</v>
      </c>
      <c r="H204">
        <v>32.738071441650391</v>
      </c>
      <c r="I204">
        <v>34.673801422119141</v>
      </c>
      <c r="J204">
        <v>2.8791236877441406</v>
      </c>
      <c r="K204">
        <v>3.297419985756278E-3</v>
      </c>
      <c r="L204">
        <v>1.9135936163365841E-3</v>
      </c>
      <c r="M204">
        <v>1.6250277403742075E-3</v>
      </c>
      <c r="N204" s="17" t="s">
        <v>514</v>
      </c>
    </row>
    <row r="205" spans="1:14" x14ac:dyDescent="0.25">
      <c r="A205" t="s">
        <v>57</v>
      </c>
      <c r="B205" t="s">
        <v>192</v>
      </c>
      <c r="C205" s="2">
        <v>42604</v>
      </c>
      <c r="D205" t="s">
        <v>492</v>
      </c>
      <c r="E205" t="s">
        <v>270</v>
      </c>
      <c r="F205" t="s">
        <v>156</v>
      </c>
      <c r="G205" t="s">
        <v>17</v>
      </c>
      <c r="H205">
        <v>33.300926208496094</v>
      </c>
      <c r="I205">
        <v>34.673801422119141</v>
      </c>
      <c r="J205">
        <v>2.8791236877441406</v>
      </c>
      <c r="K205">
        <v>2.3191699292510748E-3</v>
      </c>
      <c r="L205">
        <v>1.9135936163365841E-3</v>
      </c>
      <c r="M205">
        <v>1.6250277403742075E-3</v>
      </c>
      <c r="N205" s="17" t="s">
        <v>514</v>
      </c>
    </row>
    <row r="206" spans="1:14" x14ac:dyDescent="0.25">
      <c r="A206" t="s">
        <v>58</v>
      </c>
      <c r="B206" t="s">
        <v>193</v>
      </c>
      <c r="C206" s="2">
        <v>42605</v>
      </c>
      <c r="D206" t="s">
        <v>492</v>
      </c>
      <c r="E206" t="s">
        <v>270</v>
      </c>
      <c r="F206" t="s">
        <v>156</v>
      </c>
      <c r="G206" t="s">
        <v>17</v>
      </c>
      <c r="H206">
        <v>32.837890625</v>
      </c>
      <c r="I206">
        <v>32.837890625</v>
      </c>
      <c r="J206" t="s">
        <v>27</v>
      </c>
      <c r="K206">
        <v>3.0979088041931391E-3</v>
      </c>
      <c r="L206">
        <v>3.0979088041931391E-3</v>
      </c>
      <c r="M206" t="s">
        <v>27</v>
      </c>
      <c r="N206" s="17" t="s">
        <v>514</v>
      </c>
    </row>
    <row r="207" spans="1:14" x14ac:dyDescent="0.25">
      <c r="A207" t="s">
        <v>60</v>
      </c>
      <c r="B207" t="s">
        <v>193</v>
      </c>
      <c r="C207" s="2">
        <v>42605</v>
      </c>
      <c r="D207" t="s">
        <v>492</v>
      </c>
      <c r="E207" t="s">
        <v>270</v>
      </c>
      <c r="F207" t="s">
        <v>156</v>
      </c>
      <c r="G207" t="s">
        <v>17</v>
      </c>
      <c r="H207" t="s">
        <v>26</v>
      </c>
      <c r="I207">
        <v>32.837890625</v>
      </c>
      <c r="J207" t="s">
        <v>27</v>
      </c>
      <c r="K207" t="s">
        <v>27</v>
      </c>
      <c r="L207" t="s">
        <v>27</v>
      </c>
      <c r="M207" t="s">
        <v>27</v>
      </c>
      <c r="N207" s="17" t="s">
        <v>514</v>
      </c>
    </row>
    <row r="208" spans="1:14" x14ac:dyDescent="0.25">
      <c r="A208" t="s">
        <v>61</v>
      </c>
      <c r="B208" t="s">
        <v>193</v>
      </c>
      <c r="C208" s="2">
        <v>42605</v>
      </c>
      <c r="D208" t="s">
        <v>492</v>
      </c>
      <c r="E208" t="s">
        <v>270</v>
      </c>
      <c r="F208" t="s">
        <v>156</v>
      </c>
      <c r="G208" t="s">
        <v>17</v>
      </c>
      <c r="H208" t="s">
        <v>26</v>
      </c>
      <c r="I208">
        <v>32.837890625</v>
      </c>
      <c r="J208" t="s">
        <v>27</v>
      </c>
      <c r="K208" t="s">
        <v>27</v>
      </c>
      <c r="L208" t="s">
        <v>27</v>
      </c>
      <c r="M208" t="s">
        <v>27</v>
      </c>
      <c r="N208" s="17" t="s">
        <v>514</v>
      </c>
    </row>
    <row r="209" spans="1:24" x14ac:dyDescent="0.25">
      <c r="A209" t="s">
        <v>62</v>
      </c>
      <c r="B209" t="s">
        <v>195</v>
      </c>
      <c r="C209" s="2">
        <v>42605</v>
      </c>
      <c r="D209" t="s">
        <v>492</v>
      </c>
      <c r="E209" t="s">
        <v>270</v>
      </c>
      <c r="F209" t="s">
        <v>156</v>
      </c>
      <c r="G209" t="s">
        <v>17</v>
      </c>
      <c r="H209">
        <v>36.328506469726563</v>
      </c>
      <c r="I209">
        <v>36.564792633056641</v>
      </c>
      <c r="J209">
        <v>0.2309042364358902</v>
      </c>
      <c r="K209">
        <v>3.4930228139273822E-4</v>
      </c>
      <c r="L209">
        <v>3.0343173420988023E-4</v>
      </c>
      <c r="M209">
        <v>4.3920525058638304E-5</v>
      </c>
      <c r="N209" s="17" t="s">
        <v>514</v>
      </c>
    </row>
    <row r="210" spans="1:24" x14ac:dyDescent="0.25">
      <c r="A210" t="s">
        <v>64</v>
      </c>
      <c r="B210" t="s">
        <v>195</v>
      </c>
      <c r="C210" s="2">
        <v>42605</v>
      </c>
      <c r="D210" t="s">
        <v>492</v>
      </c>
      <c r="E210" t="s">
        <v>270</v>
      </c>
      <c r="F210" t="s">
        <v>156</v>
      </c>
      <c r="G210" t="s">
        <v>17</v>
      </c>
      <c r="H210">
        <v>36.789909362792969</v>
      </c>
      <c r="I210">
        <v>36.564792633056641</v>
      </c>
      <c r="J210">
        <v>0.2309042364358902</v>
      </c>
      <c r="K210">
        <v>2.6176328537985682E-4</v>
      </c>
      <c r="L210">
        <v>3.0343173420988023E-4</v>
      </c>
      <c r="M210">
        <v>4.3920525058638304E-5</v>
      </c>
      <c r="N210" s="17" t="s">
        <v>514</v>
      </c>
    </row>
    <row r="211" spans="1:24" x14ac:dyDescent="0.25">
      <c r="A211" t="s">
        <v>65</v>
      </c>
      <c r="B211" t="s">
        <v>195</v>
      </c>
      <c r="C211" s="2">
        <v>42605</v>
      </c>
      <c r="D211" t="s">
        <v>492</v>
      </c>
      <c r="E211" t="s">
        <v>270</v>
      </c>
      <c r="F211" t="s">
        <v>156</v>
      </c>
      <c r="G211" t="s">
        <v>17</v>
      </c>
      <c r="H211">
        <v>36.575965881347656</v>
      </c>
      <c r="I211">
        <v>36.564792633056641</v>
      </c>
      <c r="J211">
        <v>0.2309042364358902</v>
      </c>
      <c r="K211">
        <v>2.9922954854555428E-4</v>
      </c>
      <c r="L211">
        <v>3.0343173420988023E-4</v>
      </c>
      <c r="M211">
        <v>4.3920525058638304E-5</v>
      </c>
      <c r="N211" s="17" t="s">
        <v>514</v>
      </c>
    </row>
    <row r="212" spans="1:24" x14ac:dyDescent="0.25">
      <c r="A212" t="s">
        <v>66</v>
      </c>
      <c r="B212" t="s">
        <v>196</v>
      </c>
      <c r="C212" s="2">
        <v>42606</v>
      </c>
      <c r="D212" t="s">
        <v>492</v>
      </c>
      <c r="E212" t="s">
        <v>270</v>
      </c>
      <c r="F212" t="s">
        <v>156</v>
      </c>
      <c r="G212" t="s">
        <v>17</v>
      </c>
      <c r="H212">
        <v>36.999019622802734</v>
      </c>
      <c r="I212">
        <v>37.402023315429688</v>
      </c>
      <c r="J212">
        <v>0.35003277659416199</v>
      </c>
      <c r="K212">
        <v>2.2968117264099419E-4</v>
      </c>
      <c r="L212">
        <v>1.8150084360968322E-4</v>
      </c>
      <c r="M212">
        <v>4.1808172682067379E-5</v>
      </c>
      <c r="N212" s="17" t="s">
        <v>514</v>
      </c>
    </row>
    <row r="213" spans="1:24" x14ac:dyDescent="0.25">
      <c r="A213" t="s">
        <v>68</v>
      </c>
      <c r="B213" t="s">
        <v>196</v>
      </c>
      <c r="C213" s="2">
        <v>42606</v>
      </c>
      <c r="D213" t="s">
        <v>492</v>
      </c>
      <c r="E213" t="s">
        <v>270</v>
      </c>
      <c r="F213" t="s">
        <v>156</v>
      </c>
      <c r="G213" t="s">
        <v>17</v>
      </c>
      <c r="H213">
        <v>37.576805114746094</v>
      </c>
      <c r="I213">
        <v>37.402023315429688</v>
      </c>
      <c r="J213">
        <v>0.35003277659416199</v>
      </c>
      <c r="K213">
        <v>1.6004029021132737E-4</v>
      </c>
      <c r="L213">
        <v>1.8150084360968322E-4</v>
      </c>
      <c r="M213">
        <v>4.1808172682067379E-5</v>
      </c>
      <c r="N213" s="17" t="s">
        <v>514</v>
      </c>
    </row>
    <row r="214" spans="1:24" x14ac:dyDescent="0.25">
      <c r="A214" t="s">
        <v>69</v>
      </c>
      <c r="B214" t="s">
        <v>196</v>
      </c>
      <c r="C214" s="2">
        <v>42606</v>
      </c>
      <c r="D214" t="s">
        <v>492</v>
      </c>
      <c r="E214" t="s">
        <v>270</v>
      </c>
      <c r="F214" t="s">
        <v>156</v>
      </c>
      <c r="G214" t="s">
        <v>17</v>
      </c>
      <c r="H214">
        <v>37.630245208740234</v>
      </c>
      <c r="I214">
        <v>37.402023315429688</v>
      </c>
      <c r="J214">
        <v>0.35003277659416199</v>
      </c>
      <c r="K214">
        <v>1.5478105342481285E-4</v>
      </c>
      <c r="L214">
        <v>1.8150084360968322E-4</v>
      </c>
      <c r="M214">
        <v>4.1808172682067379E-5</v>
      </c>
      <c r="N214" s="17" t="s">
        <v>514</v>
      </c>
    </row>
    <row r="215" spans="1:24" x14ac:dyDescent="0.25">
      <c r="A215" t="s">
        <v>70</v>
      </c>
      <c r="B215" t="s">
        <v>197</v>
      </c>
      <c r="C215" s="2">
        <v>42606</v>
      </c>
      <c r="D215" t="s">
        <v>492</v>
      </c>
      <c r="E215" t="s">
        <v>270</v>
      </c>
      <c r="F215" t="s">
        <v>156</v>
      </c>
      <c r="G215" t="s">
        <v>17</v>
      </c>
      <c r="H215">
        <v>38.952808380126953</v>
      </c>
      <c r="I215">
        <v>38.929779052734375</v>
      </c>
      <c r="J215">
        <v>8.4015071392059326E-2</v>
      </c>
      <c r="K215">
        <v>6.7698550992645323E-5</v>
      </c>
      <c r="L215">
        <v>6.8744026066269726E-5</v>
      </c>
      <c r="M215">
        <v>3.6458120575844077E-6</v>
      </c>
      <c r="N215" s="17" t="s">
        <v>514</v>
      </c>
    </row>
    <row r="216" spans="1:24" x14ac:dyDescent="0.25">
      <c r="A216" t="s">
        <v>72</v>
      </c>
      <c r="B216" t="s">
        <v>197</v>
      </c>
      <c r="C216" s="2">
        <v>42606</v>
      </c>
      <c r="D216" t="s">
        <v>492</v>
      </c>
      <c r="E216" t="s">
        <v>270</v>
      </c>
      <c r="F216" t="s">
        <v>156</v>
      </c>
      <c r="G216" t="s">
        <v>17</v>
      </c>
      <c r="H216">
        <v>38.836650848388672</v>
      </c>
      <c r="I216">
        <v>38.929779052734375</v>
      </c>
      <c r="J216">
        <v>8.4015071392059326E-2</v>
      </c>
      <c r="K216">
        <v>7.2798364271875471E-5</v>
      </c>
      <c r="L216">
        <v>6.8744026066269726E-5</v>
      </c>
      <c r="M216">
        <v>3.6458120575844077E-6</v>
      </c>
      <c r="N216" s="17" t="s">
        <v>514</v>
      </c>
    </row>
    <row r="217" spans="1:24" x14ac:dyDescent="0.25">
      <c r="A217" t="s">
        <v>73</v>
      </c>
      <c r="B217" t="s">
        <v>197</v>
      </c>
      <c r="C217" s="2">
        <v>42606</v>
      </c>
      <c r="D217" t="s">
        <v>492</v>
      </c>
      <c r="E217" t="s">
        <v>270</v>
      </c>
      <c r="F217" t="s">
        <v>156</v>
      </c>
      <c r="G217" t="s">
        <v>17</v>
      </c>
      <c r="H217">
        <v>38.9998779296875</v>
      </c>
      <c r="I217">
        <v>38.929779052734375</v>
      </c>
      <c r="J217">
        <v>8.4015071392059326E-2</v>
      </c>
      <c r="K217">
        <v>6.5735170210245997E-5</v>
      </c>
      <c r="L217">
        <v>6.8744026066269726E-5</v>
      </c>
      <c r="M217">
        <v>3.6458120575844077E-6</v>
      </c>
      <c r="N217" s="17" t="s">
        <v>514</v>
      </c>
      <c r="V217" s="5"/>
      <c r="W217" s="9"/>
      <c r="X217" s="9"/>
    </row>
    <row r="218" spans="1:24" x14ac:dyDescent="0.25">
      <c r="A218" t="s">
        <v>74</v>
      </c>
      <c r="B218" t="s">
        <v>198</v>
      </c>
      <c r="C218" s="2">
        <v>42607</v>
      </c>
      <c r="D218" t="s">
        <v>492</v>
      </c>
      <c r="E218" t="s">
        <v>270</v>
      </c>
      <c r="F218" t="s">
        <v>156</v>
      </c>
      <c r="G218" t="s">
        <v>17</v>
      </c>
      <c r="H218">
        <v>34.307674407958984</v>
      </c>
      <c r="I218">
        <v>34.369998931884766</v>
      </c>
      <c r="J218">
        <v>0.17049755156040192</v>
      </c>
      <c r="K218">
        <v>1.235813251696527E-3</v>
      </c>
      <c r="L218">
        <v>1.1930098989978433E-3</v>
      </c>
      <c r="M218">
        <v>1.2375539517961442E-4</v>
      </c>
      <c r="N218" s="17" t="s">
        <v>514</v>
      </c>
      <c r="V218" s="5"/>
      <c r="W218" s="9"/>
      <c r="X218" s="9"/>
    </row>
    <row r="219" spans="1:24" x14ac:dyDescent="0.25">
      <c r="A219" t="s">
        <v>76</v>
      </c>
      <c r="B219" t="s">
        <v>198</v>
      </c>
      <c r="C219" s="2">
        <v>42607</v>
      </c>
      <c r="D219" t="s">
        <v>492</v>
      </c>
      <c r="E219" t="s">
        <v>270</v>
      </c>
      <c r="F219" t="s">
        <v>156</v>
      </c>
      <c r="G219" t="s">
        <v>17</v>
      </c>
      <c r="H219">
        <v>34.562892913818359</v>
      </c>
      <c r="I219">
        <v>34.369998931884766</v>
      </c>
      <c r="J219">
        <v>0.17049755156040192</v>
      </c>
      <c r="K219">
        <v>1.0535350302234292E-3</v>
      </c>
      <c r="L219">
        <v>1.1930098989978433E-3</v>
      </c>
      <c r="M219">
        <v>1.2375539517961442E-4</v>
      </c>
      <c r="N219" s="17" t="s">
        <v>514</v>
      </c>
      <c r="V219" s="5"/>
      <c r="W219" s="9"/>
      <c r="X219" s="9"/>
    </row>
    <row r="220" spans="1:24" x14ac:dyDescent="0.25">
      <c r="A220" t="s">
        <v>77</v>
      </c>
      <c r="B220" t="s">
        <v>198</v>
      </c>
      <c r="C220" s="2">
        <v>42607</v>
      </c>
      <c r="D220" t="s">
        <v>492</v>
      </c>
      <c r="E220" t="s">
        <v>270</v>
      </c>
      <c r="F220" t="s">
        <v>156</v>
      </c>
      <c r="G220" t="s">
        <v>17</v>
      </c>
      <c r="H220">
        <v>34.239437103271484</v>
      </c>
      <c r="I220">
        <v>34.369998931884766</v>
      </c>
      <c r="J220">
        <v>0.17049755156040192</v>
      </c>
      <c r="K220">
        <v>1.2896816479042172E-3</v>
      </c>
      <c r="L220">
        <v>1.1930098989978433E-3</v>
      </c>
      <c r="M220">
        <v>1.2375539517961442E-4</v>
      </c>
      <c r="N220" s="17" t="s">
        <v>514</v>
      </c>
      <c r="V220" s="5"/>
      <c r="W220" s="9"/>
      <c r="X220" s="9"/>
    </row>
    <row r="221" spans="1:24" x14ac:dyDescent="0.25">
      <c r="A221" t="s">
        <v>78</v>
      </c>
      <c r="B221" t="s">
        <v>199</v>
      </c>
      <c r="C221" s="2">
        <v>42607</v>
      </c>
      <c r="D221" t="s">
        <v>492</v>
      </c>
      <c r="E221" t="s">
        <v>270</v>
      </c>
      <c r="F221" t="s">
        <v>156</v>
      </c>
      <c r="G221" t="s">
        <v>17</v>
      </c>
      <c r="H221">
        <v>37.307735443115234</v>
      </c>
      <c r="I221">
        <v>36.103565216064453</v>
      </c>
      <c r="J221">
        <v>1.0533406734466553</v>
      </c>
      <c r="K221">
        <v>1.8936270498670638E-4</v>
      </c>
      <c r="L221">
        <v>4.5536176185123622E-4</v>
      </c>
      <c r="M221">
        <v>2.3670161317568272E-4</v>
      </c>
      <c r="N221" s="17" t="s">
        <v>514</v>
      </c>
      <c r="V221" s="5"/>
      <c r="W221" s="9"/>
      <c r="X221" s="9"/>
    </row>
    <row r="222" spans="1:24" x14ac:dyDescent="0.25">
      <c r="A222" t="s">
        <v>80</v>
      </c>
      <c r="B222" t="s">
        <v>199</v>
      </c>
      <c r="C222" s="2">
        <v>42607</v>
      </c>
      <c r="D222" t="s">
        <v>492</v>
      </c>
      <c r="E222" t="s">
        <v>270</v>
      </c>
      <c r="F222" t="s">
        <v>156</v>
      </c>
      <c r="G222" t="s">
        <v>17</v>
      </c>
      <c r="H222">
        <v>35.649818420410156</v>
      </c>
      <c r="I222">
        <v>36.103565216064453</v>
      </c>
      <c r="J222">
        <v>1.0533406734466553</v>
      </c>
      <c r="K222">
        <v>5.3394597489386797E-4</v>
      </c>
      <c r="L222">
        <v>4.5536176185123622E-4</v>
      </c>
      <c r="M222">
        <v>2.3670161317568272E-4</v>
      </c>
      <c r="N222" s="17" t="s">
        <v>514</v>
      </c>
      <c r="V222" s="5"/>
      <c r="W222" s="9"/>
      <c r="X222" s="9"/>
    </row>
    <row r="223" spans="1:24" x14ac:dyDescent="0.25">
      <c r="A223" t="s">
        <v>81</v>
      </c>
      <c r="B223" t="s">
        <v>199</v>
      </c>
      <c r="C223" s="2">
        <v>42607</v>
      </c>
      <c r="D223" t="s">
        <v>492</v>
      </c>
      <c r="E223" t="s">
        <v>270</v>
      </c>
      <c r="F223" t="s">
        <v>156</v>
      </c>
      <c r="G223" t="s">
        <v>17</v>
      </c>
      <c r="H223">
        <v>35.353137969970703</v>
      </c>
      <c r="I223">
        <v>36.103565216064453</v>
      </c>
      <c r="J223">
        <v>1.0533406734466553</v>
      </c>
      <c r="K223">
        <v>6.4277660567313433E-4</v>
      </c>
      <c r="L223">
        <v>4.5536176185123622E-4</v>
      </c>
      <c r="M223">
        <v>2.3670161317568272E-4</v>
      </c>
      <c r="N223" s="17" t="s">
        <v>514</v>
      </c>
      <c r="V223" s="5"/>
      <c r="W223" s="9"/>
      <c r="X223" s="9"/>
    </row>
    <row r="224" spans="1:24" x14ac:dyDescent="0.25">
      <c r="A224" t="s">
        <v>82</v>
      </c>
      <c r="B224" t="s">
        <v>200</v>
      </c>
      <c r="C224" s="2">
        <v>42608</v>
      </c>
      <c r="D224" t="s">
        <v>492</v>
      </c>
      <c r="E224" t="s">
        <v>270</v>
      </c>
      <c r="F224" t="s">
        <v>156</v>
      </c>
      <c r="G224" t="s">
        <v>17</v>
      </c>
      <c r="H224">
        <v>38.057155609130859</v>
      </c>
      <c r="I224">
        <v>37.274799346923828</v>
      </c>
      <c r="J224">
        <v>1.3395727872848511</v>
      </c>
      <c r="K224">
        <v>1.1851995077449828E-4</v>
      </c>
      <c r="L224">
        <v>2.4894633679650724E-4</v>
      </c>
      <c r="M224">
        <v>2.2474852448794991E-4</v>
      </c>
      <c r="N224" s="17" t="s">
        <v>514</v>
      </c>
      <c r="V224" s="5"/>
      <c r="W224" s="9"/>
      <c r="X224" s="9"/>
    </row>
    <row r="225" spans="1:24" x14ac:dyDescent="0.25">
      <c r="A225" t="s">
        <v>84</v>
      </c>
      <c r="B225" t="s">
        <v>200</v>
      </c>
      <c r="C225" s="2">
        <v>42608</v>
      </c>
      <c r="D225" t="s">
        <v>492</v>
      </c>
      <c r="E225" t="s">
        <v>270</v>
      </c>
      <c r="F225" t="s">
        <v>156</v>
      </c>
      <c r="G225" t="s">
        <v>17</v>
      </c>
      <c r="H225">
        <v>35.728031158447266</v>
      </c>
      <c r="I225">
        <v>37.274799346923828</v>
      </c>
      <c r="J225">
        <v>1.3395727872848511</v>
      </c>
      <c r="K225">
        <v>5.0846242811530828E-4</v>
      </c>
      <c r="L225">
        <v>2.4894633679650724E-4</v>
      </c>
      <c r="M225">
        <v>2.2474852448794991E-4</v>
      </c>
      <c r="N225" s="17" t="s">
        <v>514</v>
      </c>
      <c r="V225" s="5"/>
      <c r="W225" s="9"/>
      <c r="X225" s="9"/>
    </row>
    <row r="226" spans="1:24" x14ac:dyDescent="0.25">
      <c r="A226" t="s">
        <v>85</v>
      </c>
      <c r="B226" t="s">
        <v>200</v>
      </c>
      <c r="C226" s="2">
        <v>42608</v>
      </c>
      <c r="D226" t="s">
        <v>492</v>
      </c>
      <c r="E226" t="s">
        <v>270</v>
      </c>
      <c r="F226" t="s">
        <v>156</v>
      </c>
      <c r="G226" t="s">
        <v>17</v>
      </c>
      <c r="H226">
        <v>38.039218902587891</v>
      </c>
      <c r="I226">
        <v>37.274799346923828</v>
      </c>
      <c r="J226">
        <v>1.3395727872848511</v>
      </c>
      <c r="K226">
        <v>1.1985664605163038E-4</v>
      </c>
      <c r="L226">
        <v>2.4894633679650724E-4</v>
      </c>
      <c r="M226">
        <v>2.2474852448794991E-4</v>
      </c>
      <c r="N226" s="17" t="s">
        <v>514</v>
      </c>
      <c r="V226" s="5"/>
      <c r="W226" s="9"/>
      <c r="X226" s="9"/>
    </row>
    <row r="227" spans="1:24" x14ac:dyDescent="0.25">
      <c r="A227" t="s">
        <v>86</v>
      </c>
      <c r="B227" t="s">
        <v>201</v>
      </c>
      <c r="C227" s="2">
        <v>42608</v>
      </c>
      <c r="D227" t="s">
        <v>492</v>
      </c>
      <c r="E227" t="s">
        <v>270</v>
      </c>
      <c r="F227" t="s">
        <v>156</v>
      </c>
      <c r="G227" t="s">
        <v>17</v>
      </c>
      <c r="H227">
        <v>37.384819030761719</v>
      </c>
      <c r="I227">
        <v>37.342777252197266</v>
      </c>
      <c r="J227">
        <v>0.39277222752571106</v>
      </c>
      <c r="K227">
        <v>1.8045237811747938E-4</v>
      </c>
      <c r="L227">
        <v>1.890509738586843E-4</v>
      </c>
      <c r="M227">
        <v>4.6953387936810032E-5</v>
      </c>
      <c r="N227" s="17" t="s">
        <v>514</v>
      </c>
      <c r="V227" s="5"/>
      <c r="W227" s="9"/>
      <c r="X227" s="9"/>
    </row>
    <row r="228" spans="1:24" x14ac:dyDescent="0.25">
      <c r="A228" t="s">
        <v>88</v>
      </c>
      <c r="B228" t="s">
        <v>201</v>
      </c>
      <c r="C228" s="2">
        <v>42608</v>
      </c>
      <c r="D228" t="s">
        <v>492</v>
      </c>
      <c r="E228" t="s">
        <v>270</v>
      </c>
      <c r="F228" t="s">
        <v>156</v>
      </c>
      <c r="G228" t="s">
        <v>17</v>
      </c>
      <c r="H228">
        <v>36.930671691894531</v>
      </c>
      <c r="I228">
        <v>37.342777252197266</v>
      </c>
      <c r="J228">
        <v>0.39277222752571106</v>
      </c>
      <c r="K228">
        <v>2.3970940674189478E-4</v>
      </c>
      <c r="L228">
        <v>1.890509738586843E-4</v>
      </c>
      <c r="M228">
        <v>4.6953387936810032E-5</v>
      </c>
      <c r="N228" s="17" t="s">
        <v>514</v>
      </c>
      <c r="V228" s="5"/>
      <c r="W228" s="9"/>
      <c r="X228" s="9"/>
    </row>
    <row r="229" spans="1:24" x14ac:dyDescent="0.25">
      <c r="A229" t="s">
        <v>89</v>
      </c>
      <c r="B229" t="s">
        <v>201</v>
      </c>
      <c r="C229" s="2">
        <v>42608</v>
      </c>
      <c r="D229" t="s">
        <v>492</v>
      </c>
      <c r="E229" t="s">
        <v>270</v>
      </c>
      <c r="F229" t="s">
        <v>156</v>
      </c>
      <c r="G229" t="s">
        <v>17</v>
      </c>
      <c r="H229">
        <v>37.712833404541016</v>
      </c>
      <c r="I229">
        <v>37.342777252197266</v>
      </c>
      <c r="J229">
        <v>0.39277222752571106</v>
      </c>
      <c r="K229">
        <v>1.4699115126859397E-4</v>
      </c>
      <c r="L229">
        <v>1.890509738586843E-4</v>
      </c>
      <c r="M229">
        <v>4.6953387936810032E-5</v>
      </c>
      <c r="N229" s="17" t="s">
        <v>514</v>
      </c>
      <c r="V229" s="5"/>
      <c r="W229" s="9"/>
      <c r="X229" s="9"/>
    </row>
    <row r="230" spans="1:24" x14ac:dyDescent="0.25">
      <c r="A230" t="s">
        <v>90</v>
      </c>
      <c r="B230" t="s">
        <v>202</v>
      </c>
      <c r="C230" s="2">
        <v>42609</v>
      </c>
      <c r="D230" t="s">
        <v>492</v>
      </c>
      <c r="E230" t="s">
        <v>270</v>
      </c>
      <c r="F230" t="s">
        <v>156</v>
      </c>
      <c r="G230" t="s">
        <v>17</v>
      </c>
      <c r="H230">
        <v>35.634445190429688</v>
      </c>
      <c r="I230">
        <v>35.600955963134766</v>
      </c>
      <c r="J230">
        <v>3.4648634493350983E-2</v>
      </c>
      <c r="K230">
        <v>5.3910311544314027E-4</v>
      </c>
      <c r="L230">
        <v>5.5059645092114806E-4</v>
      </c>
      <c r="M230">
        <v>1.193998923554318E-5</v>
      </c>
      <c r="N230" s="17" t="s">
        <v>514</v>
      </c>
      <c r="V230" s="5"/>
      <c r="W230" s="9"/>
      <c r="X230" s="9"/>
    </row>
    <row r="231" spans="1:24" x14ac:dyDescent="0.25">
      <c r="A231" t="s">
        <v>92</v>
      </c>
      <c r="B231" t="s">
        <v>202</v>
      </c>
      <c r="C231" s="2">
        <v>42609</v>
      </c>
      <c r="D231" t="s">
        <v>492</v>
      </c>
      <c r="E231" t="s">
        <v>270</v>
      </c>
      <c r="F231" t="s">
        <v>156</v>
      </c>
      <c r="G231" t="s">
        <v>17</v>
      </c>
      <c r="H231">
        <v>35.603172302246094</v>
      </c>
      <c r="I231">
        <v>35.600955963134766</v>
      </c>
      <c r="J231">
        <v>3.4648634493350983E-2</v>
      </c>
      <c r="K231">
        <v>5.4974836530163884E-4</v>
      </c>
      <c r="L231">
        <v>5.5059645092114806E-4</v>
      </c>
      <c r="M231">
        <v>1.193998923554318E-5</v>
      </c>
      <c r="N231" s="17" t="s">
        <v>514</v>
      </c>
      <c r="V231" s="5"/>
      <c r="W231" s="9"/>
      <c r="X231" s="9"/>
    </row>
    <row r="232" spans="1:24" x14ac:dyDescent="0.25">
      <c r="A232" t="s">
        <v>93</v>
      </c>
      <c r="B232" t="s">
        <v>202</v>
      </c>
      <c r="C232" s="2">
        <v>42609</v>
      </c>
      <c r="D232" t="s">
        <v>492</v>
      </c>
      <c r="E232" t="s">
        <v>270</v>
      </c>
      <c r="F232" t="s">
        <v>156</v>
      </c>
      <c r="G232" t="s">
        <v>17</v>
      </c>
      <c r="H232">
        <v>35.565254211425781</v>
      </c>
      <c r="I232">
        <v>35.600955963134766</v>
      </c>
      <c r="J232">
        <v>3.4648634493350983E-2</v>
      </c>
      <c r="K232">
        <v>5.6293787201866508E-4</v>
      </c>
      <c r="L232">
        <v>5.5059645092114806E-4</v>
      </c>
      <c r="M232">
        <v>1.193998923554318E-5</v>
      </c>
      <c r="N232" s="17" t="s">
        <v>514</v>
      </c>
      <c r="V232" s="5"/>
      <c r="W232" s="9"/>
      <c r="X232" s="9"/>
    </row>
    <row r="233" spans="1:24" x14ac:dyDescent="0.25">
      <c r="A233" t="s">
        <v>94</v>
      </c>
      <c r="B233" t="s">
        <v>203</v>
      </c>
      <c r="C233" s="2">
        <v>42609</v>
      </c>
      <c r="D233" t="s">
        <v>492</v>
      </c>
      <c r="E233" t="s">
        <v>270</v>
      </c>
      <c r="F233" t="s">
        <v>156</v>
      </c>
      <c r="G233" t="s">
        <v>17</v>
      </c>
      <c r="H233">
        <v>36.668109893798828</v>
      </c>
      <c r="I233">
        <v>36.790225982666016</v>
      </c>
      <c r="J233">
        <v>0.30607911944389343</v>
      </c>
      <c r="K233">
        <v>2.8247694717720151E-4</v>
      </c>
      <c r="L233">
        <v>2.6481304666958749E-4</v>
      </c>
      <c r="M233">
        <v>4.7987763537093997E-5</v>
      </c>
      <c r="N233" s="17" t="s">
        <v>514</v>
      </c>
      <c r="V233" s="5"/>
      <c r="W233" s="9"/>
      <c r="X233" s="9"/>
    </row>
    <row r="234" spans="1:24" x14ac:dyDescent="0.25">
      <c r="A234" t="s">
        <v>96</v>
      </c>
      <c r="B234" t="s">
        <v>203</v>
      </c>
      <c r="C234" s="2">
        <v>42609</v>
      </c>
      <c r="D234" t="s">
        <v>492</v>
      </c>
      <c r="E234" t="s">
        <v>270</v>
      </c>
      <c r="F234" t="s">
        <v>156</v>
      </c>
      <c r="G234" t="s">
        <v>17</v>
      </c>
      <c r="H234">
        <v>37.138515472412109</v>
      </c>
      <c r="I234">
        <v>36.790225982666016</v>
      </c>
      <c r="J234">
        <v>0.30607911944389343</v>
      </c>
      <c r="K234">
        <v>2.1049688803032041E-4</v>
      </c>
      <c r="L234">
        <v>2.6481304666958749E-4</v>
      </c>
      <c r="M234">
        <v>4.7987763537093997E-5</v>
      </c>
      <c r="N234" s="17" t="s">
        <v>514</v>
      </c>
      <c r="V234" s="5"/>
      <c r="W234" s="9"/>
      <c r="X234" s="9"/>
    </row>
    <row r="235" spans="1:24" x14ac:dyDescent="0.25">
      <c r="A235" t="s">
        <v>97</v>
      </c>
      <c r="B235" t="s">
        <v>203</v>
      </c>
      <c r="C235" s="2">
        <v>42609</v>
      </c>
      <c r="D235" t="s">
        <v>492</v>
      </c>
      <c r="E235" t="s">
        <v>270</v>
      </c>
      <c r="F235" t="s">
        <v>156</v>
      </c>
      <c r="G235" t="s">
        <v>17</v>
      </c>
      <c r="H235">
        <v>36.564060211181641</v>
      </c>
      <c r="I235">
        <v>36.790225982666016</v>
      </c>
      <c r="J235">
        <v>0.30607911944389343</v>
      </c>
      <c r="K235">
        <v>3.0146536300890148E-4</v>
      </c>
      <c r="L235">
        <v>2.6481304666958749E-4</v>
      </c>
      <c r="M235">
        <v>4.7987763537093997E-5</v>
      </c>
      <c r="N235" s="17" t="s">
        <v>514</v>
      </c>
      <c r="V235" s="5"/>
      <c r="W235" s="9"/>
      <c r="X235" s="9"/>
    </row>
    <row r="236" spans="1:24" x14ac:dyDescent="0.25">
      <c r="A236" t="s">
        <v>98</v>
      </c>
      <c r="B236" t="s">
        <v>204</v>
      </c>
      <c r="C236" s="2">
        <v>42610</v>
      </c>
      <c r="D236" t="s">
        <v>492</v>
      </c>
      <c r="E236" t="s">
        <v>270</v>
      </c>
      <c r="F236" t="s">
        <v>156</v>
      </c>
      <c r="G236" t="s">
        <v>17</v>
      </c>
      <c r="H236">
        <v>37.281696319580078</v>
      </c>
      <c r="I236">
        <v>36.872562408447266</v>
      </c>
      <c r="J236">
        <v>0.92643386125564575</v>
      </c>
      <c r="K236">
        <v>1.9247100863140076E-4</v>
      </c>
      <c r="L236">
        <v>2.8011345420964062E-4</v>
      </c>
      <c r="M236">
        <v>1.7575583478901535E-4</v>
      </c>
      <c r="N236" s="17" t="s">
        <v>514</v>
      </c>
      <c r="V236" s="5"/>
      <c r="W236" s="9"/>
      <c r="X236" s="9"/>
    </row>
    <row r="237" spans="1:24" x14ac:dyDescent="0.25">
      <c r="A237" t="s">
        <v>100</v>
      </c>
      <c r="B237" t="s">
        <v>204</v>
      </c>
      <c r="C237" s="2">
        <v>42610</v>
      </c>
      <c r="D237" t="s">
        <v>492</v>
      </c>
      <c r="E237" t="s">
        <v>270</v>
      </c>
      <c r="F237" t="s">
        <v>156</v>
      </c>
      <c r="G237" t="s">
        <v>17</v>
      </c>
      <c r="H237">
        <v>37.523998260498047</v>
      </c>
      <c r="I237">
        <v>36.872562408447266</v>
      </c>
      <c r="J237">
        <v>0.92643386125564575</v>
      </c>
      <c r="K237">
        <v>1.6541271179448813E-4</v>
      </c>
      <c r="L237">
        <v>2.8011345420964062E-4</v>
      </c>
      <c r="M237">
        <v>1.7575583478901535E-4</v>
      </c>
      <c r="N237" s="17" t="s">
        <v>514</v>
      </c>
      <c r="V237" s="5"/>
      <c r="W237" s="9"/>
      <c r="X237" s="9"/>
    </row>
    <row r="238" spans="1:24" x14ac:dyDescent="0.25">
      <c r="A238" t="s">
        <v>101</v>
      </c>
      <c r="B238" t="s">
        <v>204</v>
      </c>
      <c r="C238" s="2">
        <v>42610</v>
      </c>
      <c r="D238" t="s">
        <v>492</v>
      </c>
      <c r="E238" t="s">
        <v>270</v>
      </c>
      <c r="F238" t="s">
        <v>156</v>
      </c>
      <c r="G238" t="s">
        <v>17</v>
      </c>
      <c r="H238">
        <v>35.811996459960938</v>
      </c>
      <c r="I238">
        <v>36.872562408447266</v>
      </c>
      <c r="J238">
        <v>0.92643386125564575</v>
      </c>
      <c r="K238">
        <v>4.8245664220303297E-4</v>
      </c>
      <c r="L238">
        <v>2.8011345420964062E-4</v>
      </c>
      <c r="M238">
        <v>1.7575583478901535E-4</v>
      </c>
      <c r="N238" s="17" t="s">
        <v>514</v>
      </c>
      <c r="V238" s="5"/>
      <c r="W238" s="9"/>
      <c r="X238" s="9"/>
    </row>
    <row r="239" spans="1:24" x14ac:dyDescent="0.25">
      <c r="A239" t="s">
        <v>102</v>
      </c>
      <c r="B239" t="s">
        <v>205</v>
      </c>
      <c r="C239" s="2">
        <v>42610</v>
      </c>
      <c r="D239" t="s">
        <v>492</v>
      </c>
      <c r="E239" t="s">
        <v>270</v>
      </c>
      <c r="F239" t="s">
        <v>156</v>
      </c>
      <c r="G239" t="s">
        <v>17</v>
      </c>
      <c r="H239">
        <v>39.343070983886719</v>
      </c>
      <c r="I239">
        <v>38.727668762207031</v>
      </c>
      <c r="J239">
        <v>0.92655313014984131</v>
      </c>
      <c r="K239">
        <v>5.3040137572679669E-5</v>
      </c>
      <c r="L239">
        <v>8.7861815700307488E-5</v>
      </c>
      <c r="M239">
        <v>5.5390722991432995E-5</v>
      </c>
      <c r="N239" s="17" t="s">
        <v>514</v>
      </c>
      <c r="V239" s="5"/>
      <c r="W239" s="9"/>
      <c r="X239" s="9"/>
    </row>
    <row r="240" spans="1:24" x14ac:dyDescent="0.25">
      <c r="A240" t="s">
        <v>104</v>
      </c>
      <c r="B240" t="s">
        <v>205</v>
      </c>
      <c r="C240" s="2">
        <v>42610</v>
      </c>
      <c r="D240" t="s">
        <v>492</v>
      </c>
      <c r="E240" t="s">
        <v>270</v>
      </c>
      <c r="F240" t="s">
        <v>156</v>
      </c>
      <c r="G240" t="s">
        <v>17</v>
      </c>
      <c r="H240">
        <v>39.177902221679688</v>
      </c>
      <c r="I240">
        <v>38.727668762207031</v>
      </c>
      <c r="J240">
        <v>0.92655313014984131</v>
      </c>
      <c r="K240">
        <v>5.8810619520954788E-5</v>
      </c>
      <c r="L240">
        <v>8.7861815700307488E-5</v>
      </c>
      <c r="M240">
        <v>5.5390722991432995E-5</v>
      </c>
      <c r="N240" s="17" t="s">
        <v>514</v>
      </c>
      <c r="V240" s="5"/>
      <c r="W240" s="9"/>
      <c r="X240" s="9"/>
    </row>
    <row r="241" spans="1:24" x14ac:dyDescent="0.25">
      <c r="A241" t="s">
        <v>105</v>
      </c>
      <c r="B241" t="s">
        <v>205</v>
      </c>
      <c r="C241" s="2">
        <v>42610</v>
      </c>
      <c r="D241" t="s">
        <v>492</v>
      </c>
      <c r="E241" t="s">
        <v>270</v>
      </c>
      <c r="F241" t="s">
        <v>156</v>
      </c>
      <c r="G241" t="s">
        <v>17</v>
      </c>
      <c r="H241">
        <v>37.662036895751953</v>
      </c>
      <c r="I241">
        <v>38.727668762207031</v>
      </c>
      <c r="J241">
        <v>0.92655313014984131</v>
      </c>
      <c r="K241">
        <v>1.5173468273133039E-4</v>
      </c>
      <c r="L241">
        <v>8.7861815700307488E-5</v>
      </c>
      <c r="M241">
        <v>5.5390722991432995E-5</v>
      </c>
      <c r="N241" s="17" t="s">
        <v>514</v>
      </c>
      <c r="V241" s="5"/>
      <c r="W241" s="9"/>
      <c r="X241" s="9"/>
    </row>
    <row r="242" spans="1:24" x14ac:dyDescent="0.25">
      <c r="A242" t="s">
        <v>106</v>
      </c>
      <c r="B242" t="s">
        <v>206</v>
      </c>
      <c r="C242" s="2">
        <v>42611</v>
      </c>
      <c r="D242" t="s">
        <v>492</v>
      </c>
      <c r="E242" t="s">
        <v>270</v>
      </c>
      <c r="F242" t="s">
        <v>156</v>
      </c>
      <c r="G242" t="s">
        <v>17</v>
      </c>
      <c r="H242">
        <v>36.200889587402344</v>
      </c>
      <c r="I242">
        <v>36.567825317382813</v>
      </c>
      <c r="J242">
        <v>0.36866819858551025</v>
      </c>
      <c r="K242">
        <v>3.7831661757081747E-4</v>
      </c>
      <c r="L242">
        <v>3.0610142857767642E-4</v>
      </c>
      <c r="M242">
        <v>6.9984911533538252E-5</v>
      </c>
      <c r="N242" s="17" t="s">
        <v>514</v>
      </c>
      <c r="V242" s="5"/>
      <c r="W242" s="9"/>
      <c r="X242" s="9"/>
    </row>
    <row r="243" spans="1:24" x14ac:dyDescent="0.25">
      <c r="A243" t="s">
        <v>108</v>
      </c>
      <c r="B243" t="s">
        <v>206</v>
      </c>
      <c r="C243" s="2">
        <v>42611</v>
      </c>
      <c r="D243" t="s">
        <v>492</v>
      </c>
      <c r="E243" t="s">
        <v>270</v>
      </c>
      <c r="F243" t="s">
        <v>156</v>
      </c>
      <c r="G243" t="s">
        <v>17</v>
      </c>
      <c r="H243">
        <v>36.938201904296875</v>
      </c>
      <c r="I243">
        <v>36.567825317382813</v>
      </c>
      <c r="J243">
        <v>0.36866819858551025</v>
      </c>
      <c r="K243">
        <v>2.3858343774918467E-4</v>
      </c>
      <c r="L243">
        <v>3.0610142857767642E-4</v>
      </c>
      <c r="M243">
        <v>6.9984911533538252E-5</v>
      </c>
      <c r="N243" s="17" t="s">
        <v>514</v>
      </c>
      <c r="V243" s="5"/>
      <c r="W243" s="9"/>
      <c r="X243" s="9"/>
    </row>
    <row r="244" spans="1:24" x14ac:dyDescent="0.25">
      <c r="A244" t="s">
        <v>109</v>
      </c>
      <c r="B244" t="s">
        <v>206</v>
      </c>
      <c r="C244" s="2">
        <v>42611</v>
      </c>
      <c r="D244" t="s">
        <v>492</v>
      </c>
      <c r="E244" t="s">
        <v>270</v>
      </c>
      <c r="F244" t="s">
        <v>156</v>
      </c>
      <c r="G244" t="s">
        <v>17</v>
      </c>
      <c r="H244">
        <v>36.564384460449219</v>
      </c>
      <c r="I244">
        <v>36.567825317382813</v>
      </c>
      <c r="J244">
        <v>0.36866819858551025</v>
      </c>
      <c r="K244">
        <v>3.0140427406877279E-4</v>
      </c>
      <c r="L244">
        <v>3.0610142857767642E-4</v>
      </c>
      <c r="M244">
        <v>6.9984911533538252E-5</v>
      </c>
      <c r="N244" s="17" t="s">
        <v>514</v>
      </c>
      <c r="V244" s="5"/>
      <c r="W244" s="9"/>
      <c r="X244" s="9"/>
    </row>
    <row r="245" spans="1:24" x14ac:dyDescent="0.25">
      <c r="A245" t="s">
        <v>110</v>
      </c>
      <c r="B245" t="s">
        <v>207</v>
      </c>
      <c r="C245" s="2">
        <v>42611</v>
      </c>
      <c r="D245" t="s">
        <v>492</v>
      </c>
      <c r="E245" t="s">
        <v>270</v>
      </c>
      <c r="F245" t="s">
        <v>156</v>
      </c>
      <c r="G245" t="s">
        <v>17</v>
      </c>
      <c r="H245">
        <v>35.788032531738281</v>
      </c>
      <c r="I245">
        <v>38.596912384033203</v>
      </c>
      <c r="J245">
        <v>2.4558467864990234</v>
      </c>
      <c r="K245">
        <v>2.1123378246556967E-4</v>
      </c>
      <c r="L245">
        <v>8.2736813055817038E-5</v>
      </c>
      <c r="M245">
        <v>1.113394828280434E-4</v>
      </c>
      <c r="N245" s="17" t="s">
        <v>515</v>
      </c>
      <c r="V245" s="5"/>
      <c r="W245" s="9"/>
      <c r="X245" s="9"/>
    </row>
    <row r="246" spans="1:24" x14ac:dyDescent="0.25">
      <c r="A246" t="s">
        <v>112</v>
      </c>
      <c r="B246" t="s">
        <v>207</v>
      </c>
      <c r="C246" s="2">
        <v>42611</v>
      </c>
      <c r="D246" t="s">
        <v>492</v>
      </c>
      <c r="E246" t="s">
        <v>270</v>
      </c>
      <c r="F246" t="s">
        <v>156</v>
      </c>
      <c r="G246" t="s">
        <v>17</v>
      </c>
      <c r="H246">
        <v>40.338737487792969</v>
      </c>
      <c r="I246">
        <v>38.596912384033203</v>
      </c>
      <c r="J246">
        <v>2.4558467864990234</v>
      </c>
      <c r="K246">
        <v>1.4899846974003594E-5</v>
      </c>
      <c r="L246">
        <v>8.2736813055817038E-5</v>
      </c>
      <c r="M246">
        <v>1.113394828280434E-4</v>
      </c>
      <c r="N246" s="17" t="s">
        <v>515</v>
      </c>
      <c r="V246" s="5"/>
      <c r="W246" s="9"/>
      <c r="X246" s="9"/>
    </row>
    <row r="247" spans="1:24" x14ac:dyDescent="0.25">
      <c r="A247" t="s">
        <v>113</v>
      </c>
      <c r="B247" t="s">
        <v>207</v>
      </c>
      <c r="C247" s="2">
        <v>42611</v>
      </c>
      <c r="D247" t="s">
        <v>492</v>
      </c>
      <c r="E247" t="s">
        <v>270</v>
      </c>
      <c r="F247" t="s">
        <v>156</v>
      </c>
      <c r="G247" t="s">
        <v>17</v>
      </c>
      <c r="H247">
        <v>39.663967132568359</v>
      </c>
      <c r="I247">
        <v>38.596912384033203</v>
      </c>
      <c r="J247">
        <v>2.4558467864990234</v>
      </c>
      <c r="K247">
        <v>2.2076806999393739E-5</v>
      </c>
      <c r="L247">
        <v>8.2736813055817038E-5</v>
      </c>
      <c r="M247">
        <v>1.113394828280434E-4</v>
      </c>
      <c r="N247" s="17" t="s">
        <v>515</v>
      </c>
      <c r="V247" s="5"/>
      <c r="W247" s="9"/>
      <c r="X247" s="9"/>
    </row>
    <row r="248" spans="1:24" x14ac:dyDescent="0.25">
      <c r="A248" t="s">
        <v>114</v>
      </c>
      <c r="B248" t="s">
        <v>208</v>
      </c>
      <c r="C248" s="2">
        <v>42612</v>
      </c>
      <c r="D248" t="s">
        <v>492</v>
      </c>
      <c r="E248" t="s">
        <v>270</v>
      </c>
      <c r="F248" t="s">
        <v>156</v>
      </c>
      <c r="G248" t="s">
        <v>17</v>
      </c>
      <c r="H248">
        <v>39.0399169921875</v>
      </c>
      <c r="I248">
        <v>39.200412750244141</v>
      </c>
      <c r="J248">
        <v>0.22697527706623077</v>
      </c>
      <c r="K248">
        <v>3.175818346790038E-5</v>
      </c>
      <c r="L248">
        <v>2.9049431759631261E-5</v>
      </c>
      <c r="M248">
        <v>3.8307548493321519E-6</v>
      </c>
      <c r="N248" s="17" t="s">
        <v>515</v>
      </c>
      <c r="V248" s="5"/>
      <c r="W248" s="9"/>
      <c r="X248" s="9"/>
    </row>
    <row r="249" spans="1:24" x14ac:dyDescent="0.25">
      <c r="A249" t="s">
        <v>116</v>
      </c>
      <c r="B249" t="s">
        <v>208</v>
      </c>
      <c r="C249" s="2">
        <v>42612</v>
      </c>
      <c r="D249" t="s">
        <v>492</v>
      </c>
      <c r="E249" t="s">
        <v>270</v>
      </c>
      <c r="F249" t="s">
        <v>156</v>
      </c>
      <c r="G249" t="s">
        <v>17</v>
      </c>
      <c r="H249">
        <v>39.360908508300781</v>
      </c>
      <c r="I249">
        <v>39.200412750244141</v>
      </c>
      <c r="J249">
        <v>0.22697527706623077</v>
      </c>
      <c r="K249">
        <v>2.6340678232372738E-5</v>
      </c>
      <c r="L249">
        <v>2.9049431759631261E-5</v>
      </c>
      <c r="M249">
        <v>3.8307548493321519E-6</v>
      </c>
      <c r="N249" s="17" t="s">
        <v>515</v>
      </c>
      <c r="V249" s="5"/>
      <c r="W249" s="9"/>
      <c r="X249" s="9"/>
    </row>
    <row r="250" spans="1:24" x14ac:dyDescent="0.25">
      <c r="A250" t="s">
        <v>117</v>
      </c>
      <c r="B250" t="s">
        <v>208</v>
      </c>
      <c r="C250" s="2">
        <v>42612</v>
      </c>
      <c r="D250" t="s">
        <v>492</v>
      </c>
      <c r="E250" t="s">
        <v>270</v>
      </c>
      <c r="F250" t="s">
        <v>156</v>
      </c>
      <c r="G250" t="s">
        <v>17</v>
      </c>
      <c r="H250" t="s">
        <v>26</v>
      </c>
      <c r="I250">
        <v>39.200412750244141</v>
      </c>
      <c r="J250">
        <v>0.22697527706623077</v>
      </c>
      <c r="K250" t="s">
        <v>27</v>
      </c>
      <c r="L250" t="s">
        <v>27</v>
      </c>
      <c r="M250" t="s">
        <v>27</v>
      </c>
      <c r="N250" s="17" t="s">
        <v>515</v>
      </c>
      <c r="V250" s="5"/>
      <c r="W250" s="9"/>
      <c r="X250" s="9"/>
    </row>
    <row r="251" spans="1:24" x14ac:dyDescent="0.25">
      <c r="A251" t="s">
        <v>118</v>
      </c>
      <c r="B251" t="s">
        <v>209</v>
      </c>
      <c r="C251" s="2">
        <v>42612</v>
      </c>
      <c r="D251" t="s">
        <v>492</v>
      </c>
      <c r="E251" t="s">
        <v>270</v>
      </c>
      <c r="F251" t="s">
        <v>156</v>
      </c>
      <c r="G251" t="s">
        <v>17</v>
      </c>
      <c r="H251">
        <v>40.156600952148438</v>
      </c>
      <c r="I251">
        <v>40.525077819824219</v>
      </c>
      <c r="J251">
        <v>0.52110230922698975</v>
      </c>
      <c r="K251">
        <v>1.6568090359214693E-5</v>
      </c>
      <c r="L251">
        <v>1.3676085472980049E-5</v>
      </c>
      <c r="M251">
        <v>4.0899126361182425E-6</v>
      </c>
      <c r="N251" s="17" t="s">
        <v>515</v>
      </c>
      <c r="V251" s="5"/>
      <c r="W251" s="9"/>
      <c r="X251" s="9"/>
    </row>
    <row r="252" spans="1:24" x14ac:dyDescent="0.25">
      <c r="A252" t="s">
        <v>120</v>
      </c>
      <c r="B252" t="s">
        <v>209</v>
      </c>
      <c r="C252" s="2">
        <v>42612</v>
      </c>
      <c r="D252" t="s">
        <v>492</v>
      </c>
      <c r="E252" t="s">
        <v>270</v>
      </c>
      <c r="F252" t="s">
        <v>156</v>
      </c>
      <c r="G252" t="s">
        <v>17</v>
      </c>
      <c r="H252">
        <v>40.893550872802734</v>
      </c>
      <c r="I252">
        <v>40.525077819824219</v>
      </c>
      <c r="J252">
        <v>0.52110230922698975</v>
      </c>
      <c r="K252">
        <v>1.0784080586745404E-5</v>
      </c>
      <c r="L252">
        <v>1.3676085472980049E-5</v>
      </c>
      <c r="M252">
        <v>4.0899126361182425E-6</v>
      </c>
      <c r="N252" s="17" t="s">
        <v>515</v>
      </c>
      <c r="V252" s="5"/>
      <c r="W252" s="9"/>
      <c r="X252" s="9"/>
    </row>
    <row r="253" spans="1:24" x14ac:dyDescent="0.25">
      <c r="A253" t="s">
        <v>121</v>
      </c>
      <c r="B253" t="s">
        <v>209</v>
      </c>
      <c r="C253" s="2">
        <v>42612</v>
      </c>
      <c r="D253" t="s">
        <v>492</v>
      </c>
      <c r="E253" t="s">
        <v>270</v>
      </c>
      <c r="F253" t="s">
        <v>156</v>
      </c>
      <c r="G253" t="s">
        <v>17</v>
      </c>
      <c r="H253" t="s">
        <v>26</v>
      </c>
      <c r="I253">
        <v>40.525077819824219</v>
      </c>
      <c r="J253">
        <v>0.52110230922698975</v>
      </c>
      <c r="K253" t="s">
        <v>27</v>
      </c>
      <c r="L253" t="s">
        <v>27</v>
      </c>
      <c r="M253" t="s">
        <v>27</v>
      </c>
      <c r="N253" s="17" t="s">
        <v>515</v>
      </c>
      <c r="V253" s="5"/>
      <c r="W253" s="9"/>
      <c r="X253" s="9"/>
    </row>
    <row r="254" spans="1:24" x14ac:dyDescent="0.25">
      <c r="A254" t="s">
        <v>130</v>
      </c>
      <c r="B254" t="s">
        <v>210</v>
      </c>
      <c r="C254" s="2">
        <v>42613</v>
      </c>
      <c r="D254" t="s">
        <v>492</v>
      </c>
      <c r="E254" t="s">
        <v>270</v>
      </c>
      <c r="F254" t="s">
        <v>156</v>
      </c>
      <c r="G254" t="s">
        <v>17</v>
      </c>
      <c r="H254">
        <v>35.5511474609375</v>
      </c>
      <c r="I254">
        <v>35.547504425048828</v>
      </c>
      <c r="J254">
        <v>0.1192624419927597</v>
      </c>
      <c r="K254">
        <v>2.4249817943200469E-4</v>
      </c>
      <c r="L254">
        <v>2.4340506934095174E-4</v>
      </c>
      <c r="M254">
        <v>1.6931349819060415E-5</v>
      </c>
      <c r="N254" s="17" t="s">
        <v>515</v>
      </c>
      <c r="V254" s="5"/>
      <c r="W254" s="9"/>
      <c r="X254" s="9"/>
    </row>
    <row r="255" spans="1:24" x14ac:dyDescent="0.25">
      <c r="A255" t="s">
        <v>131</v>
      </c>
      <c r="B255" t="s">
        <v>210</v>
      </c>
      <c r="C255" s="2">
        <v>42613</v>
      </c>
      <c r="D255" t="s">
        <v>492</v>
      </c>
      <c r="E255" t="s">
        <v>270</v>
      </c>
      <c r="F255" t="s">
        <v>156</v>
      </c>
      <c r="G255" t="s">
        <v>17</v>
      </c>
      <c r="H255">
        <v>35.664905548095703</v>
      </c>
      <c r="I255">
        <v>35.547504425048828</v>
      </c>
      <c r="J255">
        <v>0.1192624419927597</v>
      </c>
      <c r="K255">
        <v>2.2694538347423077E-4</v>
      </c>
      <c r="L255">
        <v>2.4340506934095174E-4</v>
      </c>
      <c r="M255">
        <v>1.6931349819060415E-5</v>
      </c>
      <c r="N255" s="17" t="s">
        <v>515</v>
      </c>
      <c r="V255" s="5"/>
      <c r="W255" s="9"/>
      <c r="X255" s="9"/>
    </row>
    <row r="256" spans="1:24" x14ac:dyDescent="0.25">
      <c r="A256" t="s">
        <v>132</v>
      </c>
      <c r="B256" t="s">
        <v>210</v>
      </c>
      <c r="C256" s="2">
        <v>42613</v>
      </c>
      <c r="D256" t="s">
        <v>492</v>
      </c>
      <c r="E256" t="s">
        <v>270</v>
      </c>
      <c r="F256" t="s">
        <v>156</v>
      </c>
      <c r="G256" t="s">
        <v>17</v>
      </c>
      <c r="H256">
        <v>35.426464080810547</v>
      </c>
      <c r="I256">
        <v>35.547504425048828</v>
      </c>
      <c r="J256">
        <v>0.1192624419927597</v>
      </c>
      <c r="K256">
        <v>2.6077163056470454E-4</v>
      </c>
      <c r="L256">
        <v>2.4340506934095174E-4</v>
      </c>
      <c r="M256">
        <v>1.6931349819060415E-5</v>
      </c>
      <c r="N256" s="17" t="s">
        <v>515</v>
      </c>
      <c r="V256" s="5"/>
      <c r="W256" s="9"/>
      <c r="X256" s="9"/>
    </row>
    <row r="257" spans="1:24" x14ac:dyDescent="0.25">
      <c r="A257" t="s">
        <v>13</v>
      </c>
      <c r="B257" t="s">
        <v>211</v>
      </c>
      <c r="C257" s="2">
        <v>42613</v>
      </c>
      <c r="D257" t="s">
        <v>492</v>
      </c>
      <c r="E257" t="s">
        <v>270</v>
      </c>
      <c r="F257" t="s">
        <v>156</v>
      </c>
      <c r="G257" t="s">
        <v>17</v>
      </c>
      <c r="H257">
        <v>37.392059326171875</v>
      </c>
      <c r="I257">
        <v>36.912944793701172</v>
      </c>
      <c r="J257">
        <v>1.2265727519989014</v>
      </c>
      <c r="K257">
        <v>8.2957441918551922E-5</v>
      </c>
      <c r="L257">
        <v>1.3146140554454178E-4</v>
      </c>
      <c r="M257">
        <v>1.0054660378955305E-4</v>
      </c>
      <c r="N257" s="17" t="s">
        <v>515</v>
      </c>
      <c r="V257" s="5"/>
      <c r="W257" s="9"/>
      <c r="X257" s="9"/>
    </row>
    <row r="258" spans="1:24" x14ac:dyDescent="0.25">
      <c r="A258" t="s">
        <v>18</v>
      </c>
      <c r="B258" t="s">
        <v>211</v>
      </c>
      <c r="C258" s="2">
        <v>42613</v>
      </c>
      <c r="D258" t="s">
        <v>492</v>
      </c>
      <c r="E258" t="s">
        <v>270</v>
      </c>
      <c r="F258" t="s">
        <v>156</v>
      </c>
      <c r="G258" t="s">
        <v>17</v>
      </c>
      <c r="H258">
        <v>37.827648162841797</v>
      </c>
      <c r="I258">
        <v>36.912944793701172</v>
      </c>
      <c r="J258">
        <v>1.2265727519989014</v>
      </c>
      <c r="K258">
        <v>6.4361644035670906E-5</v>
      </c>
      <c r="L258">
        <v>1.3146140554454178E-4</v>
      </c>
      <c r="M258">
        <v>1.0054660378955305E-4</v>
      </c>
      <c r="N258" s="17" t="s">
        <v>515</v>
      </c>
      <c r="V258" s="5"/>
      <c r="W258" s="9"/>
      <c r="X258" s="9"/>
    </row>
    <row r="259" spans="1:24" x14ac:dyDescent="0.25">
      <c r="A259" t="s">
        <v>19</v>
      </c>
      <c r="B259" t="s">
        <v>211</v>
      </c>
      <c r="C259" s="2">
        <v>42613</v>
      </c>
      <c r="D259" t="s">
        <v>492</v>
      </c>
      <c r="E259" t="s">
        <v>270</v>
      </c>
      <c r="F259" t="s">
        <v>156</v>
      </c>
      <c r="G259" t="s">
        <v>17</v>
      </c>
      <c r="H259">
        <v>35.519126892089844</v>
      </c>
      <c r="I259">
        <v>36.912944793701172</v>
      </c>
      <c r="J259">
        <v>1.2265727519989014</v>
      </c>
      <c r="K259">
        <v>2.4706515250727534E-4</v>
      </c>
      <c r="L259">
        <v>1.3146140554454178E-4</v>
      </c>
      <c r="M259">
        <v>1.0054660378955305E-4</v>
      </c>
      <c r="N259" s="17" t="s">
        <v>515</v>
      </c>
      <c r="V259" s="5"/>
      <c r="W259" s="9"/>
      <c r="X259" s="9"/>
    </row>
    <row r="260" spans="1:24" x14ac:dyDescent="0.25">
      <c r="A260" t="s">
        <v>20</v>
      </c>
      <c r="B260" t="s">
        <v>212</v>
      </c>
      <c r="C260" s="2">
        <v>42614</v>
      </c>
      <c r="D260" t="s">
        <v>492</v>
      </c>
      <c r="E260" t="s">
        <v>270</v>
      </c>
      <c r="F260" t="s">
        <v>156</v>
      </c>
      <c r="G260" t="s">
        <v>17</v>
      </c>
      <c r="H260">
        <v>37.802894592285156</v>
      </c>
      <c r="I260">
        <v>38.465934753417969</v>
      </c>
      <c r="J260">
        <v>1.4787412881851196</v>
      </c>
      <c r="K260">
        <v>6.5296691900584847E-5</v>
      </c>
      <c r="L260">
        <v>5.4249947424978018E-5</v>
      </c>
      <c r="M260">
        <v>3.3584179618628696E-5</v>
      </c>
      <c r="N260" s="17" t="s">
        <v>515</v>
      </c>
      <c r="V260" s="5"/>
      <c r="W260" s="9"/>
      <c r="X260" s="9"/>
    </row>
    <row r="261" spans="1:24" x14ac:dyDescent="0.25">
      <c r="A261" t="s">
        <v>22</v>
      </c>
      <c r="B261" t="s">
        <v>212</v>
      </c>
      <c r="C261" s="2">
        <v>42614</v>
      </c>
      <c r="D261" t="s">
        <v>492</v>
      </c>
      <c r="E261" t="s">
        <v>270</v>
      </c>
      <c r="F261" t="s">
        <v>156</v>
      </c>
      <c r="G261" t="s">
        <v>17</v>
      </c>
      <c r="H261">
        <v>40.16015625</v>
      </c>
      <c r="I261">
        <v>38.465934753417969</v>
      </c>
      <c r="J261">
        <v>1.4787412881851196</v>
      </c>
      <c r="K261">
        <v>1.6533804227947257E-5</v>
      </c>
      <c r="L261">
        <v>5.4249947424978018E-5</v>
      </c>
      <c r="M261">
        <v>3.3584179618628696E-5</v>
      </c>
      <c r="N261" s="17" t="s">
        <v>515</v>
      </c>
      <c r="V261" s="5"/>
      <c r="W261" s="9"/>
      <c r="X261" s="9"/>
    </row>
    <row r="262" spans="1:24" x14ac:dyDescent="0.25">
      <c r="A262" t="s">
        <v>23</v>
      </c>
      <c r="B262" t="s">
        <v>212</v>
      </c>
      <c r="C262" s="2">
        <v>42614</v>
      </c>
      <c r="D262" t="s">
        <v>492</v>
      </c>
      <c r="E262" t="s">
        <v>270</v>
      </c>
      <c r="F262" t="s">
        <v>156</v>
      </c>
      <c r="G262" t="s">
        <v>17</v>
      </c>
      <c r="H262">
        <v>37.434749603271484</v>
      </c>
      <c r="I262">
        <v>38.465934753417969</v>
      </c>
      <c r="J262">
        <v>1.4787412881851196</v>
      </c>
      <c r="K262">
        <v>8.0919337051454931E-5</v>
      </c>
      <c r="L262">
        <v>5.4249947424978018E-5</v>
      </c>
      <c r="M262">
        <v>3.3584179618628696E-5</v>
      </c>
      <c r="N262" s="17" t="s">
        <v>515</v>
      </c>
      <c r="V262" s="5"/>
      <c r="W262" s="9"/>
      <c r="X262" s="9"/>
    </row>
    <row r="263" spans="1:24" x14ac:dyDescent="0.25">
      <c r="A263" t="s">
        <v>24</v>
      </c>
      <c r="B263" t="s">
        <v>213</v>
      </c>
      <c r="C263" s="2">
        <v>42614</v>
      </c>
      <c r="D263" t="s">
        <v>492</v>
      </c>
      <c r="E263" t="s">
        <v>270</v>
      </c>
      <c r="F263" t="s">
        <v>156</v>
      </c>
      <c r="G263" t="s">
        <v>17</v>
      </c>
      <c r="H263">
        <v>35.529220581054688</v>
      </c>
      <c r="I263">
        <v>36.079666137695313</v>
      </c>
      <c r="J263">
        <v>0.77845025062561035</v>
      </c>
      <c r="K263">
        <v>2.4561630561947823E-4</v>
      </c>
      <c r="L263">
        <v>1.8746871501207352E-4</v>
      </c>
      <c r="M263">
        <v>8.2233098510187119E-5</v>
      </c>
      <c r="N263" s="17" t="s">
        <v>515</v>
      </c>
      <c r="V263" s="5"/>
      <c r="W263" s="9"/>
      <c r="X263" s="9"/>
    </row>
    <row r="264" spans="1:24" x14ac:dyDescent="0.25">
      <c r="A264" t="s">
        <v>28</v>
      </c>
      <c r="B264" t="s">
        <v>213</v>
      </c>
      <c r="C264" s="2">
        <v>42614</v>
      </c>
      <c r="D264" t="s">
        <v>492</v>
      </c>
      <c r="E264" t="s">
        <v>270</v>
      </c>
      <c r="F264" t="s">
        <v>156</v>
      </c>
      <c r="G264" t="s">
        <v>17</v>
      </c>
      <c r="H264">
        <v>36.630115509033203</v>
      </c>
      <c r="I264">
        <v>36.079666137695313</v>
      </c>
      <c r="J264">
        <v>0.77845025062561035</v>
      </c>
      <c r="K264">
        <v>1.2932113895658404E-4</v>
      </c>
      <c r="L264">
        <v>1.8746871501207352E-4</v>
      </c>
      <c r="M264">
        <v>8.2233098510187119E-5</v>
      </c>
      <c r="N264" s="17" t="s">
        <v>515</v>
      </c>
      <c r="V264" s="5"/>
      <c r="W264" s="9"/>
      <c r="X264" s="9"/>
    </row>
    <row r="265" spans="1:24" x14ac:dyDescent="0.25">
      <c r="A265" t="s">
        <v>29</v>
      </c>
      <c r="B265" t="s">
        <v>213</v>
      </c>
      <c r="C265" s="2">
        <v>42614</v>
      </c>
      <c r="D265" t="s">
        <v>492</v>
      </c>
      <c r="E265" t="s">
        <v>270</v>
      </c>
      <c r="F265" t="s">
        <v>156</v>
      </c>
      <c r="G265" t="s">
        <v>17</v>
      </c>
      <c r="H265" t="s">
        <v>26</v>
      </c>
      <c r="I265">
        <v>36.079666137695313</v>
      </c>
      <c r="J265">
        <v>0.77845025062561035</v>
      </c>
      <c r="K265" t="s">
        <v>27</v>
      </c>
      <c r="L265" t="s">
        <v>27</v>
      </c>
      <c r="M265" t="s">
        <v>27</v>
      </c>
      <c r="N265" s="17" t="s">
        <v>515</v>
      </c>
      <c r="V265" s="5"/>
      <c r="W265" s="9"/>
      <c r="X265" s="9"/>
    </row>
    <row r="266" spans="1:24" x14ac:dyDescent="0.25">
      <c r="A266" t="s">
        <v>30</v>
      </c>
      <c r="B266" t="s">
        <v>214</v>
      </c>
      <c r="C266" s="2">
        <v>42615</v>
      </c>
      <c r="D266" t="s">
        <v>492</v>
      </c>
      <c r="E266" t="s">
        <v>270</v>
      </c>
      <c r="F266" t="s">
        <v>156</v>
      </c>
      <c r="G266" t="s">
        <v>17</v>
      </c>
      <c r="H266" t="s">
        <v>26</v>
      </c>
      <c r="I266">
        <v>36.406841278076172</v>
      </c>
      <c r="J266">
        <v>0.77121317386627197</v>
      </c>
      <c r="K266" t="s">
        <v>27</v>
      </c>
      <c r="L266" t="s">
        <v>27</v>
      </c>
      <c r="M266" t="s">
        <v>27</v>
      </c>
      <c r="N266" s="17" t="s">
        <v>515</v>
      </c>
      <c r="V266" s="5"/>
      <c r="W266" s="9"/>
      <c r="X266" s="9"/>
    </row>
    <row r="267" spans="1:24" x14ac:dyDescent="0.25">
      <c r="A267" t="s">
        <v>32</v>
      </c>
      <c r="B267" t="s">
        <v>214</v>
      </c>
      <c r="C267" s="2">
        <v>42615</v>
      </c>
      <c r="D267" t="s">
        <v>492</v>
      </c>
      <c r="E267" t="s">
        <v>270</v>
      </c>
      <c r="F267" t="s">
        <v>156</v>
      </c>
      <c r="G267" t="s">
        <v>17</v>
      </c>
      <c r="H267">
        <v>36.952171325683594</v>
      </c>
      <c r="I267">
        <v>36.406841278076172</v>
      </c>
      <c r="J267">
        <v>0.77121317386627197</v>
      </c>
      <c r="K267">
        <v>1.0719425335992128E-4</v>
      </c>
      <c r="L267">
        <v>1.5478749992325902E-4</v>
      </c>
      <c r="M267">
        <v>6.7307017161510885E-5</v>
      </c>
      <c r="N267" s="17" t="s">
        <v>515</v>
      </c>
      <c r="V267" s="5"/>
      <c r="W267" s="9"/>
      <c r="X267" s="9"/>
    </row>
    <row r="268" spans="1:24" x14ac:dyDescent="0.25">
      <c r="A268" t="s">
        <v>33</v>
      </c>
      <c r="B268" t="s">
        <v>214</v>
      </c>
      <c r="C268" s="2">
        <v>42615</v>
      </c>
      <c r="D268" t="s">
        <v>492</v>
      </c>
      <c r="E268" t="s">
        <v>270</v>
      </c>
      <c r="F268" t="s">
        <v>156</v>
      </c>
      <c r="G268" t="s">
        <v>17</v>
      </c>
      <c r="H268">
        <v>35.86151123046875</v>
      </c>
      <c r="I268">
        <v>36.406841278076172</v>
      </c>
      <c r="J268">
        <v>0.77121317386627197</v>
      </c>
      <c r="K268">
        <v>2.0238074648659676E-4</v>
      </c>
      <c r="L268">
        <v>1.5478749992325902E-4</v>
      </c>
      <c r="M268">
        <v>6.7307017161510885E-5</v>
      </c>
      <c r="N268" s="17" t="s">
        <v>515</v>
      </c>
    </row>
    <row r="269" spans="1:24" x14ac:dyDescent="0.25">
      <c r="A269" t="s">
        <v>34</v>
      </c>
      <c r="B269" t="s">
        <v>215</v>
      </c>
      <c r="C269" s="2">
        <v>42615</v>
      </c>
      <c r="D269" t="s">
        <v>492</v>
      </c>
      <c r="E269" t="s">
        <v>270</v>
      </c>
      <c r="F269" t="s">
        <v>156</v>
      </c>
      <c r="G269" t="s">
        <v>17</v>
      </c>
      <c r="H269">
        <v>35.673233032226563</v>
      </c>
      <c r="I269">
        <v>35.956310272216797</v>
      </c>
      <c r="J269">
        <v>1.0329607725143433</v>
      </c>
      <c r="K269">
        <v>2.2584685939364135E-4</v>
      </c>
      <c r="L269">
        <v>2.1352000476326793E-4</v>
      </c>
      <c r="M269">
        <v>1.0960456711472943E-4</v>
      </c>
      <c r="N269" s="17" t="s">
        <v>515</v>
      </c>
    </row>
    <row r="270" spans="1:24" x14ac:dyDescent="0.25">
      <c r="A270" t="s">
        <v>36</v>
      </c>
      <c r="B270" t="s">
        <v>215</v>
      </c>
      <c r="C270" s="2">
        <v>42615</v>
      </c>
      <c r="D270" t="s">
        <v>492</v>
      </c>
      <c r="E270" t="s">
        <v>270</v>
      </c>
      <c r="F270" t="s">
        <v>156</v>
      </c>
      <c r="G270" t="s">
        <v>17</v>
      </c>
      <c r="H270">
        <v>37.101295471191406</v>
      </c>
      <c r="I270">
        <v>35.956310272216797</v>
      </c>
      <c r="J270">
        <v>1.0329607725143433</v>
      </c>
      <c r="K270">
        <v>9.8273128969594836E-5</v>
      </c>
      <c r="L270">
        <v>2.1352000476326793E-4</v>
      </c>
      <c r="M270">
        <v>1.0960456711472943E-4</v>
      </c>
      <c r="N270" s="17" t="s">
        <v>515</v>
      </c>
    </row>
    <row r="271" spans="1:24" x14ac:dyDescent="0.25">
      <c r="A271" t="s">
        <v>37</v>
      </c>
      <c r="B271" t="s">
        <v>215</v>
      </c>
      <c r="C271" s="2">
        <v>42615</v>
      </c>
      <c r="D271" t="s">
        <v>492</v>
      </c>
      <c r="E271" t="s">
        <v>270</v>
      </c>
      <c r="F271" t="s">
        <v>156</v>
      </c>
      <c r="G271" t="s">
        <v>17</v>
      </c>
      <c r="H271">
        <v>35.094398498535156</v>
      </c>
      <c r="I271">
        <v>35.956310272216797</v>
      </c>
      <c r="J271">
        <v>1.0329607725143433</v>
      </c>
      <c r="K271">
        <v>3.1644001137465239E-4</v>
      </c>
      <c r="L271">
        <v>2.1352000476326793E-4</v>
      </c>
      <c r="M271">
        <v>1.0960456711472943E-4</v>
      </c>
      <c r="N271" s="17" t="s">
        <v>515</v>
      </c>
    </row>
    <row r="272" spans="1:24" x14ac:dyDescent="0.25">
      <c r="A272" t="s">
        <v>38</v>
      </c>
      <c r="B272" t="s">
        <v>216</v>
      </c>
      <c r="C272" s="2">
        <v>42616</v>
      </c>
      <c r="D272" t="s">
        <v>492</v>
      </c>
      <c r="E272" t="s">
        <v>270</v>
      </c>
      <c r="F272" t="s">
        <v>156</v>
      </c>
      <c r="G272" t="s">
        <v>17</v>
      </c>
      <c r="H272">
        <v>35.887443542480469</v>
      </c>
      <c r="I272">
        <v>35.704032897949219</v>
      </c>
      <c r="J272">
        <v>1.4509716033935547</v>
      </c>
      <c r="K272">
        <v>1.9934569718316197E-4</v>
      </c>
      <c r="L272">
        <v>2.8085909434594214E-4</v>
      </c>
      <c r="M272">
        <v>2.3164898448158056E-4</v>
      </c>
      <c r="N272" s="17" t="s">
        <v>515</v>
      </c>
    </row>
    <row r="273" spans="1:14" x14ac:dyDescent="0.25">
      <c r="A273" t="s">
        <v>40</v>
      </c>
      <c r="B273" t="s">
        <v>216</v>
      </c>
      <c r="C273" s="2">
        <v>42616</v>
      </c>
      <c r="D273" t="s">
        <v>492</v>
      </c>
      <c r="E273" t="s">
        <v>270</v>
      </c>
      <c r="F273" t="s">
        <v>156</v>
      </c>
      <c r="G273" t="s">
        <v>17</v>
      </c>
      <c r="H273">
        <v>37.054576873779297</v>
      </c>
      <c r="I273">
        <v>35.704032897949219</v>
      </c>
      <c r="J273">
        <v>1.4509716033935547</v>
      </c>
      <c r="K273">
        <v>1.0098507482325658E-4</v>
      </c>
      <c r="L273">
        <v>2.8085909434594214E-4</v>
      </c>
      <c r="M273">
        <v>2.3164898448158056E-4</v>
      </c>
      <c r="N273" s="17" t="s">
        <v>515</v>
      </c>
    </row>
    <row r="274" spans="1:14" x14ac:dyDescent="0.25">
      <c r="A274" t="s">
        <v>41</v>
      </c>
      <c r="B274" t="s">
        <v>216</v>
      </c>
      <c r="C274" s="2">
        <v>42616</v>
      </c>
      <c r="D274" t="s">
        <v>492</v>
      </c>
      <c r="E274" t="s">
        <v>270</v>
      </c>
      <c r="F274" t="s">
        <v>156</v>
      </c>
      <c r="G274" t="s">
        <v>17</v>
      </c>
      <c r="H274">
        <v>34.170074462890625</v>
      </c>
      <c r="I274">
        <v>35.704032897949219</v>
      </c>
      <c r="J274">
        <v>1.4509716033935547</v>
      </c>
      <c r="K274">
        <v>5.4224656196311116E-4</v>
      </c>
      <c r="L274">
        <v>2.8085909434594214E-4</v>
      </c>
      <c r="M274">
        <v>2.3164898448158056E-4</v>
      </c>
      <c r="N274" s="17" t="s">
        <v>515</v>
      </c>
    </row>
    <row r="275" spans="1:14" x14ac:dyDescent="0.25">
      <c r="A275" t="s">
        <v>42</v>
      </c>
      <c r="B275" t="s">
        <v>217</v>
      </c>
      <c r="C275" s="2">
        <v>42616</v>
      </c>
      <c r="D275" t="s">
        <v>492</v>
      </c>
      <c r="E275" t="s">
        <v>270</v>
      </c>
      <c r="F275" t="s">
        <v>156</v>
      </c>
      <c r="G275" t="s">
        <v>17</v>
      </c>
      <c r="H275">
        <v>36.23919677734375</v>
      </c>
      <c r="I275">
        <v>36.319671630859375</v>
      </c>
      <c r="J275">
        <v>0.6621367335319519</v>
      </c>
      <c r="K275">
        <v>1.624028809601441E-4</v>
      </c>
      <c r="L275">
        <v>1.6256836534012109E-4</v>
      </c>
      <c r="M275">
        <v>5.9512956795515493E-5</v>
      </c>
      <c r="N275" s="17" t="s">
        <v>515</v>
      </c>
    </row>
    <row r="276" spans="1:14" x14ac:dyDescent="0.25">
      <c r="A276" t="s">
        <v>44</v>
      </c>
      <c r="B276" t="s">
        <v>217</v>
      </c>
      <c r="C276" s="2">
        <v>42616</v>
      </c>
      <c r="D276" t="s">
        <v>492</v>
      </c>
      <c r="E276" t="s">
        <v>270</v>
      </c>
      <c r="F276" t="s">
        <v>156</v>
      </c>
      <c r="G276" t="s">
        <v>17</v>
      </c>
      <c r="H276">
        <v>37.018367767333984</v>
      </c>
      <c r="I276">
        <v>36.319671630859375</v>
      </c>
      <c r="J276">
        <v>0.6621367335319519</v>
      </c>
      <c r="K276">
        <v>1.0313832899555564E-4</v>
      </c>
      <c r="L276">
        <v>1.6256836534012109E-4</v>
      </c>
      <c r="M276">
        <v>5.9512956795515493E-5</v>
      </c>
      <c r="N276" s="17" t="s">
        <v>515</v>
      </c>
    </row>
    <row r="277" spans="1:14" x14ac:dyDescent="0.25">
      <c r="A277" t="s">
        <v>45</v>
      </c>
      <c r="B277" t="s">
        <v>217</v>
      </c>
      <c r="C277" s="2">
        <v>42616</v>
      </c>
      <c r="D277" t="s">
        <v>492</v>
      </c>
      <c r="E277" t="s">
        <v>270</v>
      </c>
      <c r="F277" t="s">
        <v>156</v>
      </c>
      <c r="G277" t="s">
        <v>17</v>
      </c>
      <c r="H277">
        <v>35.701450347900391</v>
      </c>
      <c r="I277">
        <v>36.319671630859375</v>
      </c>
      <c r="J277">
        <v>0.6621367335319519</v>
      </c>
      <c r="K277">
        <v>2.2216390061657876E-4</v>
      </c>
      <c r="L277">
        <v>1.6256836534012109E-4</v>
      </c>
      <c r="M277">
        <v>5.9512956795515493E-5</v>
      </c>
      <c r="N277" s="17" t="s">
        <v>515</v>
      </c>
    </row>
    <row r="278" spans="1:14" x14ac:dyDescent="0.25">
      <c r="A278" t="s">
        <v>46</v>
      </c>
      <c r="B278" t="s">
        <v>218</v>
      </c>
      <c r="C278" s="2">
        <v>42617</v>
      </c>
      <c r="D278" t="s">
        <v>492</v>
      </c>
      <c r="E278" t="s">
        <v>270</v>
      </c>
      <c r="F278" t="s">
        <v>156</v>
      </c>
      <c r="G278" t="s">
        <v>17</v>
      </c>
      <c r="H278">
        <v>34.825313568115234</v>
      </c>
      <c r="I278">
        <v>35.043163299560547</v>
      </c>
      <c r="J278">
        <v>0.39293718338012695</v>
      </c>
      <c r="K278">
        <v>3.7015604902990162E-4</v>
      </c>
      <c r="L278">
        <v>3.3149999217130244E-4</v>
      </c>
      <c r="M278">
        <v>7.034388545434922E-5</v>
      </c>
      <c r="N278" s="17" t="s">
        <v>515</v>
      </c>
    </row>
    <row r="279" spans="1:14" x14ac:dyDescent="0.25">
      <c r="A279" t="s">
        <v>48</v>
      </c>
      <c r="B279" t="s">
        <v>218</v>
      </c>
      <c r="C279" s="2">
        <v>42617</v>
      </c>
      <c r="D279" t="s">
        <v>492</v>
      </c>
      <c r="E279" t="s">
        <v>270</v>
      </c>
      <c r="F279" t="s">
        <v>156</v>
      </c>
      <c r="G279" t="s">
        <v>17</v>
      </c>
      <c r="H279">
        <v>35.496768951416016</v>
      </c>
      <c r="I279">
        <v>35.043163299560547</v>
      </c>
      <c r="J279">
        <v>0.39293718338012695</v>
      </c>
      <c r="K279">
        <v>2.5030484539456666E-4</v>
      </c>
      <c r="L279">
        <v>3.3149999217130244E-4</v>
      </c>
      <c r="M279">
        <v>7.034388545434922E-5</v>
      </c>
      <c r="N279" s="17" t="s">
        <v>515</v>
      </c>
    </row>
    <row r="280" spans="1:14" x14ac:dyDescent="0.25">
      <c r="A280" t="s">
        <v>49</v>
      </c>
      <c r="B280" t="s">
        <v>218</v>
      </c>
      <c r="C280" s="2">
        <v>42617</v>
      </c>
      <c r="D280" t="s">
        <v>492</v>
      </c>
      <c r="E280" t="s">
        <v>270</v>
      </c>
      <c r="F280" t="s">
        <v>156</v>
      </c>
      <c r="G280" t="s">
        <v>17</v>
      </c>
      <c r="H280">
        <v>34.807403564453125</v>
      </c>
      <c r="I280">
        <v>35.043163299560547</v>
      </c>
      <c r="J280">
        <v>0.39293718338012695</v>
      </c>
      <c r="K280">
        <v>3.740391694009304E-4</v>
      </c>
      <c r="L280">
        <v>3.3149999217130244E-4</v>
      </c>
      <c r="M280">
        <v>7.034388545434922E-5</v>
      </c>
      <c r="N280" s="17" t="s">
        <v>515</v>
      </c>
    </row>
    <row r="281" spans="1:14" x14ac:dyDescent="0.25">
      <c r="A281" t="s">
        <v>50</v>
      </c>
      <c r="B281" t="s">
        <v>219</v>
      </c>
      <c r="C281" s="2">
        <v>42617</v>
      </c>
      <c r="D281" t="s">
        <v>492</v>
      </c>
      <c r="E281" t="s">
        <v>270</v>
      </c>
      <c r="F281" t="s">
        <v>156</v>
      </c>
      <c r="G281" t="s">
        <v>17</v>
      </c>
      <c r="H281">
        <v>35.422309875488281</v>
      </c>
      <c r="I281">
        <v>35.771621704101563</v>
      </c>
      <c r="J281">
        <v>0.49399882555007935</v>
      </c>
      <c r="K281">
        <v>2.6140359113924205E-4</v>
      </c>
      <c r="L281">
        <v>2.1769630257040262E-4</v>
      </c>
      <c r="M281">
        <v>6.181142816785723E-5</v>
      </c>
      <c r="N281" s="17" t="s">
        <v>515</v>
      </c>
    </row>
    <row r="282" spans="1:14" x14ac:dyDescent="0.25">
      <c r="A282" t="s">
        <v>52</v>
      </c>
      <c r="B282" t="s">
        <v>219</v>
      </c>
      <c r="C282" s="2">
        <v>42617</v>
      </c>
      <c r="D282" t="s">
        <v>492</v>
      </c>
      <c r="E282" t="s">
        <v>270</v>
      </c>
      <c r="F282" t="s">
        <v>156</v>
      </c>
      <c r="G282" t="s">
        <v>17</v>
      </c>
      <c r="H282" t="s">
        <v>26</v>
      </c>
      <c r="I282">
        <v>35.771621704101563</v>
      </c>
      <c r="J282">
        <v>0.49399882555007935</v>
      </c>
      <c r="K282" t="s">
        <v>27</v>
      </c>
      <c r="L282" t="s">
        <v>27</v>
      </c>
      <c r="M282" t="s">
        <v>27</v>
      </c>
      <c r="N282" s="17" t="s">
        <v>515</v>
      </c>
    </row>
    <row r="283" spans="1:14" x14ac:dyDescent="0.25">
      <c r="A283" t="s">
        <v>53</v>
      </c>
      <c r="B283" t="s">
        <v>219</v>
      </c>
      <c r="C283" s="2">
        <v>42617</v>
      </c>
      <c r="D283" t="s">
        <v>492</v>
      </c>
      <c r="E283" t="s">
        <v>270</v>
      </c>
      <c r="F283" t="s">
        <v>156</v>
      </c>
      <c r="G283" t="s">
        <v>17</v>
      </c>
      <c r="H283">
        <v>36.120929718017578</v>
      </c>
      <c r="I283">
        <v>35.771621704101563</v>
      </c>
      <c r="J283">
        <v>0.49399882555007935</v>
      </c>
      <c r="K283">
        <v>1.7398902855347842E-4</v>
      </c>
      <c r="L283">
        <v>2.1769630257040262E-4</v>
      </c>
      <c r="M283">
        <v>6.181142816785723E-5</v>
      </c>
      <c r="N283" s="17" t="s">
        <v>515</v>
      </c>
    </row>
    <row r="284" spans="1:14" x14ac:dyDescent="0.25">
      <c r="A284" t="s">
        <v>54</v>
      </c>
      <c r="B284" t="s">
        <v>220</v>
      </c>
      <c r="C284" s="2">
        <v>42618</v>
      </c>
      <c r="D284" t="s">
        <v>492</v>
      </c>
      <c r="E284" t="s">
        <v>270</v>
      </c>
      <c r="F284" t="s">
        <v>156</v>
      </c>
      <c r="G284" t="s">
        <v>17</v>
      </c>
      <c r="H284">
        <v>32.840751647949219</v>
      </c>
      <c r="I284">
        <v>32.704048156738281</v>
      </c>
      <c r="J284">
        <v>0.36224797368049622</v>
      </c>
      <c r="K284">
        <v>1.1764932423830032E-3</v>
      </c>
      <c r="L284">
        <v>1.2936806306242943E-3</v>
      </c>
      <c r="M284">
        <v>2.8492297860793769E-4</v>
      </c>
      <c r="N284" s="17" t="s">
        <v>515</v>
      </c>
    </row>
    <row r="285" spans="1:14" x14ac:dyDescent="0.25">
      <c r="A285" t="s">
        <v>56</v>
      </c>
      <c r="B285" t="s">
        <v>220</v>
      </c>
      <c r="C285" s="2">
        <v>42618</v>
      </c>
      <c r="D285" t="s">
        <v>492</v>
      </c>
      <c r="E285" t="s">
        <v>270</v>
      </c>
      <c r="F285" t="s">
        <v>156</v>
      </c>
      <c r="G285" t="s">
        <v>17</v>
      </c>
      <c r="H285">
        <v>32.293338775634766</v>
      </c>
      <c r="I285">
        <v>32.704048156738281</v>
      </c>
      <c r="J285">
        <v>0.36224797368049622</v>
      </c>
      <c r="K285">
        <v>1.6185099957510829E-3</v>
      </c>
      <c r="L285">
        <v>1.2936806306242943E-3</v>
      </c>
      <c r="M285">
        <v>2.8492297860793769E-4</v>
      </c>
      <c r="N285" s="17" t="s">
        <v>515</v>
      </c>
    </row>
    <row r="286" spans="1:14" x14ac:dyDescent="0.25">
      <c r="A286" t="s">
        <v>57</v>
      </c>
      <c r="B286" t="s">
        <v>220</v>
      </c>
      <c r="C286" s="2">
        <v>42618</v>
      </c>
      <c r="D286" t="s">
        <v>492</v>
      </c>
      <c r="E286" t="s">
        <v>270</v>
      </c>
      <c r="F286" t="s">
        <v>156</v>
      </c>
      <c r="G286" t="s">
        <v>17</v>
      </c>
      <c r="H286">
        <v>32.978050231933594</v>
      </c>
      <c r="I286">
        <v>32.704048156738281</v>
      </c>
      <c r="J286">
        <v>0.36224797368049622</v>
      </c>
      <c r="K286">
        <v>1.0860386537387967E-3</v>
      </c>
      <c r="L286">
        <v>1.2936806306242943E-3</v>
      </c>
      <c r="M286">
        <v>2.8492297860793769E-4</v>
      </c>
      <c r="N286" s="17" t="s">
        <v>515</v>
      </c>
    </row>
    <row r="287" spans="1:14" x14ac:dyDescent="0.25">
      <c r="A287" t="s">
        <v>58</v>
      </c>
      <c r="B287" t="s">
        <v>273</v>
      </c>
      <c r="C287" s="2">
        <v>42618</v>
      </c>
      <c r="D287" t="s">
        <v>492</v>
      </c>
      <c r="E287" t="s">
        <v>270</v>
      </c>
      <c r="F287" t="s">
        <v>156</v>
      </c>
      <c r="G287" t="s">
        <v>17</v>
      </c>
      <c r="H287">
        <v>35.017444610595703</v>
      </c>
      <c r="I287">
        <v>34.90692138671875</v>
      </c>
      <c r="J287">
        <v>1.1298795938491821</v>
      </c>
      <c r="K287">
        <v>3.309519961476326E-4</v>
      </c>
      <c r="L287">
        <v>4.0751750930212438E-4</v>
      </c>
      <c r="M287">
        <v>2.6507079019211233E-4</v>
      </c>
      <c r="N287" s="17" t="s">
        <v>515</v>
      </c>
    </row>
    <row r="288" spans="1:14" x14ac:dyDescent="0.25">
      <c r="A288" t="s">
        <v>60</v>
      </c>
      <c r="B288" t="s">
        <v>273</v>
      </c>
      <c r="C288" s="2">
        <v>42618</v>
      </c>
      <c r="D288" t="s">
        <v>492</v>
      </c>
      <c r="E288" t="s">
        <v>270</v>
      </c>
      <c r="F288" t="s">
        <v>156</v>
      </c>
      <c r="G288" t="s">
        <v>17</v>
      </c>
      <c r="H288">
        <v>35.977481842041016</v>
      </c>
      <c r="I288">
        <v>34.90692138671875</v>
      </c>
      <c r="J288">
        <v>1.1298795938491821</v>
      </c>
      <c r="K288">
        <v>1.8915689724963158E-4</v>
      </c>
      <c r="L288">
        <v>4.0751750930212438E-4</v>
      </c>
      <c r="M288">
        <v>2.6507079019211233E-4</v>
      </c>
      <c r="N288" s="17" t="s">
        <v>515</v>
      </c>
    </row>
    <row r="289" spans="1:14" x14ac:dyDescent="0.25">
      <c r="A289" t="s">
        <v>61</v>
      </c>
      <c r="B289" t="s">
        <v>273</v>
      </c>
      <c r="C289" s="2">
        <v>42618</v>
      </c>
      <c r="D289" t="s">
        <v>492</v>
      </c>
      <c r="E289" t="s">
        <v>270</v>
      </c>
      <c r="F289" t="s">
        <v>156</v>
      </c>
      <c r="G289" t="s">
        <v>17</v>
      </c>
      <c r="H289">
        <v>33.725845336914063</v>
      </c>
      <c r="I289">
        <v>34.90692138671875</v>
      </c>
      <c r="J289">
        <v>1.1298795938491821</v>
      </c>
      <c r="K289">
        <v>7.0244364906102419E-4</v>
      </c>
      <c r="L289">
        <v>4.0751750930212438E-4</v>
      </c>
      <c r="M289">
        <v>2.6507079019211233E-4</v>
      </c>
      <c r="N289" s="17" t="s">
        <v>515</v>
      </c>
    </row>
  </sheetData>
  <sortState ref="A2:N436">
    <sortCondition ref="C2:C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Chum</vt:lpstr>
      <vt:lpstr>Coho</vt:lpstr>
      <vt:lpstr>Sockeye</vt:lpstr>
      <vt:lpstr>King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Allen, Jennifer</cp:lastModifiedBy>
  <dcterms:created xsi:type="dcterms:W3CDTF">2018-02-13T18:29:35Z</dcterms:created>
  <dcterms:modified xsi:type="dcterms:W3CDTF">2018-02-13T18:52:06Z</dcterms:modified>
</cp:coreProperties>
</file>