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PlatesGH_metadata/"/>
    </mc:Choice>
  </mc:AlternateContent>
  <xr:revisionPtr revIDLastSave="0" documentId="13_ncr:1_{BD618CFC-DE13-5249-8423-DB8B79D4A8FB}" xr6:coauthVersionLast="40" xr6:coauthVersionMax="40" xr10:uidLastSave="{00000000-0000-0000-0000-000000000000}"/>
  <bookViews>
    <workbookView xWindow="5980" yWindow="0" windowWidth="33600" windowHeight="21000" tabRatio="500" xr2:uid="{00000000-000D-0000-FFFF-FFFF00000000}"/>
  </bookViews>
  <sheets>
    <sheet name="edited" sheetId="2" r:id="rId1"/>
    <sheet name="pivot" sheetId="3" r:id="rId2"/>
    <sheet name="Orig" sheetId="1" r:id="rId3"/>
  </sheets>
  <definedNames>
    <definedName name="_xlnm._FilterDatabase" localSheetId="0" hidden="1">edited!$A$1:$T$193</definedName>
    <definedName name="_xlnm._FilterDatabase" localSheetId="2" hidden="1">Orig!$A$1:$O$193</definedName>
  </definedNames>
  <calcPr calcId="191029"/>
  <pivotCaches>
    <pivotCache cacheId="104" r:id="rId4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3" i="2" l="1"/>
  <c r="E72" i="2"/>
  <c r="E86" i="2"/>
  <c r="E189" i="2"/>
  <c r="E193" i="2"/>
  <c r="E161" i="2"/>
  <c r="E3" i="2"/>
  <c r="E5" i="2"/>
  <c r="E7" i="2"/>
  <c r="E180" i="2"/>
  <c r="E13" i="2"/>
  <c r="E30" i="2"/>
  <c r="E83" i="2"/>
  <c r="E84" i="2"/>
  <c r="E92" i="2"/>
  <c r="E190" i="2"/>
  <c r="E9" i="2"/>
  <c r="E158" i="2"/>
  <c r="E22" i="2"/>
  <c r="E4" i="2"/>
  <c r="E156" i="2"/>
  <c r="E175" i="2"/>
  <c r="E24" i="2"/>
  <c r="E162" i="2"/>
  <c r="E79" i="2"/>
  <c r="E67" i="2"/>
  <c r="E78" i="2"/>
  <c r="E185" i="2"/>
  <c r="E17" i="2"/>
  <c r="E160" i="2"/>
  <c r="E171" i="2"/>
  <c r="E6" i="2"/>
  <c r="E173" i="2"/>
  <c r="E170" i="2"/>
  <c r="E153" i="2"/>
  <c r="E166" i="2"/>
  <c r="E63" i="2"/>
  <c r="E69" i="2"/>
  <c r="E100" i="2"/>
  <c r="E186" i="2"/>
  <c r="E18" i="2"/>
  <c r="E163" i="2"/>
  <c r="E174" i="2"/>
  <c r="E168" i="2"/>
  <c r="E178" i="2"/>
  <c r="E29" i="2"/>
  <c r="E165" i="2"/>
  <c r="E154" i="2"/>
  <c r="E107" i="2"/>
  <c r="E128" i="2"/>
  <c r="E125" i="2"/>
  <c r="E187" i="2"/>
  <c r="E19" i="2"/>
  <c r="E2" i="2"/>
  <c r="E169" i="2"/>
  <c r="E155" i="2"/>
  <c r="E177" i="2"/>
  <c r="E157" i="2"/>
  <c r="E167" i="2"/>
  <c r="E183" i="2"/>
  <c r="E77" i="2"/>
  <c r="E66" i="2"/>
  <c r="E116" i="2"/>
  <c r="E188" i="2"/>
  <c r="E23" i="2"/>
  <c r="E10" i="2"/>
  <c r="E12" i="2"/>
  <c r="E26" i="2"/>
  <c r="E176" i="2"/>
  <c r="E20" i="2"/>
  <c r="E21" i="2"/>
  <c r="E184" i="2"/>
  <c r="E65" i="2"/>
  <c r="E64" i="2"/>
  <c r="E123" i="2"/>
  <c r="E191" i="2"/>
  <c r="E27" i="2"/>
  <c r="E14" i="2"/>
  <c r="E11" i="2"/>
  <c r="E172" i="2"/>
  <c r="E181" i="2"/>
  <c r="E164" i="2"/>
  <c r="E31" i="2"/>
  <c r="E182" i="2"/>
  <c r="E117" i="2"/>
  <c r="E93" i="2"/>
  <c r="E101" i="2"/>
  <c r="E192" i="2"/>
  <c r="E28" i="2"/>
  <c r="E15" i="2"/>
  <c r="E8" i="2"/>
  <c r="E16" i="2"/>
  <c r="E179" i="2"/>
  <c r="E159" i="2"/>
  <c r="E25" i="2"/>
  <c r="E103" i="2"/>
  <c r="E98" i="2"/>
  <c r="E121" i="2"/>
  <c r="E87" i="2"/>
  <c r="E32" i="2"/>
  <c r="E48" i="2"/>
  <c r="E144" i="2"/>
  <c r="E35" i="2"/>
  <c r="E146" i="2"/>
  <c r="E147" i="2"/>
  <c r="E68" i="2"/>
  <c r="E126" i="2"/>
  <c r="E40" i="2"/>
  <c r="E105" i="2"/>
  <c r="E111" i="2"/>
  <c r="E90" i="2"/>
  <c r="E51" i="2"/>
  <c r="E54" i="2"/>
  <c r="E130" i="2"/>
  <c r="E140" i="2"/>
  <c r="E132" i="2"/>
  <c r="E145" i="2"/>
  <c r="E75" i="2"/>
  <c r="E114" i="2"/>
  <c r="E53" i="2"/>
  <c r="E80" i="2"/>
  <c r="E99" i="2"/>
  <c r="E89" i="2"/>
  <c r="E60" i="2"/>
  <c r="E138" i="2"/>
  <c r="E45" i="2"/>
  <c r="E131" i="2"/>
  <c r="E57" i="2"/>
  <c r="E41" i="2"/>
  <c r="E127" i="2"/>
  <c r="E91" i="2"/>
  <c r="E149" i="2"/>
  <c r="E88" i="2"/>
  <c r="E124" i="2"/>
  <c r="E120" i="2"/>
  <c r="E43" i="2"/>
  <c r="E148" i="2"/>
  <c r="E59" i="2"/>
  <c r="E135" i="2"/>
  <c r="E134" i="2"/>
  <c r="E141" i="2"/>
  <c r="E62" i="2"/>
  <c r="E94" i="2"/>
  <c r="E39" i="2"/>
  <c r="E73" i="2"/>
  <c r="E112" i="2"/>
  <c r="E96" i="2"/>
  <c r="E34" i="2"/>
  <c r="E52" i="2"/>
  <c r="E150" i="2"/>
  <c r="E139" i="2"/>
  <c r="E37" i="2"/>
  <c r="E56" i="2"/>
  <c r="E108" i="2"/>
  <c r="E122" i="2"/>
  <c r="E49" i="2"/>
  <c r="E104" i="2"/>
  <c r="E106" i="2"/>
  <c r="E70" i="2"/>
  <c r="E58" i="2"/>
  <c r="E137" i="2"/>
  <c r="E55" i="2"/>
  <c r="E33" i="2"/>
  <c r="E44" i="2"/>
  <c r="E74" i="2"/>
  <c r="E76" i="2"/>
  <c r="E81" i="2"/>
  <c r="E47" i="2"/>
  <c r="E109" i="2"/>
  <c r="E110" i="2"/>
  <c r="E119" i="2"/>
  <c r="E136" i="2"/>
  <c r="E61" i="2"/>
  <c r="E152" i="2"/>
  <c r="E42" i="2"/>
  <c r="E36" i="2"/>
  <c r="E133" i="2"/>
  <c r="E115" i="2"/>
  <c r="E82" i="2"/>
  <c r="E50" i="2"/>
  <c r="E97" i="2"/>
  <c r="E95" i="2"/>
  <c r="E118" i="2"/>
  <c r="E151" i="2"/>
  <c r="E38" i="2"/>
  <c r="E142" i="2"/>
  <c r="E129" i="2"/>
  <c r="E143" i="2"/>
  <c r="E85" i="2"/>
  <c r="E71" i="2"/>
  <c r="E102" i="2"/>
  <c r="E46" i="2"/>
  <c r="O154" i="2"/>
  <c r="O166" i="2"/>
  <c r="O162" i="2"/>
  <c r="O30" i="2"/>
  <c r="O25" i="2"/>
  <c r="O31" i="2"/>
  <c r="O21" i="2"/>
  <c r="O167" i="2"/>
  <c r="O165" i="2"/>
  <c r="O153" i="2"/>
  <c r="O24" i="2"/>
  <c r="O13" i="2"/>
  <c r="O159" i="2"/>
  <c r="O164" i="2"/>
  <c r="O20" i="2"/>
  <c r="O157" i="2"/>
  <c r="O29" i="2"/>
  <c r="O170" i="2"/>
  <c r="O175" i="2"/>
  <c r="O180" i="2"/>
  <c r="O179" i="2"/>
  <c r="O181" i="2"/>
  <c r="O176" i="2"/>
  <c r="O177" i="2"/>
  <c r="O178" i="2"/>
  <c r="O173" i="2"/>
  <c r="O156" i="2"/>
  <c r="O7" i="2"/>
  <c r="O16" i="2"/>
  <c r="O172" i="2"/>
  <c r="O26" i="2"/>
  <c r="O155" i="2"/>
  <c r="O168" i="2"/>
  <c r="O6" i="2"/>
  <c r="O4" i="2"/>
  <c r="O5" i="2"/>
  <c r="O8" i="2"/>
  <c r="O11" i="2"/>
  <c r="O12" i="2"/>
  <c r="O169" i="2"/>
  <c r="O174" i="2"/>
  <c r="O171" i="2"/>
  <c r="O22" i="2"/>
  <c r="O3" i="2"/>
  <c r="O15" i="2"/>
  <c r="O14" i="2"/>
  <c r="O10" i="2"/>
  <c r="O2" i="2"/>
  <c r="O163" i="2"/>
  <c r="O160" i="2"/>
  <c r="O158" i="2"/>
  <c r="O161" i="2"/>
  <c r="O28" i="2"/>
  <c r="O27" i="2"/>
  <c r="O23" i="2"/>
  <c r="O19" i="2"/>
  <c r="O18" i="2"/>
  <c r="O17" i="2"/>
  <c r="O9" i="2"/>
  <c r="O193" i="2"/>
  <c r="O192" i="2"/>
  <c r="O191" i="2"/>
  <c r="O188" i="2"/>
  <c r="O187" i="2"/>
  <c r="O186" i="2"/>
  <c r="O185" i="2"/>
  <c r="O190" i="2"/>
  <c r="O189" i="2"/>
  <c r="O101" i="2"/>
  <c r="O123" i="2"/>
  <c r="O116" i="2"/>
  <c r="O125" i="2"/>
  <c r="O100" i="2"/>
  <c r="O78" i="2"/>
  <c r="O92" i="2"/>
  <c r="O86" i="2"/>
  <c r="O93" i="2"/>
  <c r="O64" i="2"/>
  <c r="O66" i="2"/>
  <c r="O128" i="2"/>
  <c r="O69" i="2"/>
  <c r="O67" i="2"/>
  <c r="O84" i="2"/>
  <c r="O72" i="2"/>
  <c r="O117" i="2"/>
  <c r="O65" i="2"/>
  <c r="O77" i="2"/>
  <c r="O107" i="2"/>
  <c r="O63" i="2"/>
  <c r="O79" i="2"/>
  <c r="O83" i="2"/>
  <c r="O113" i="2"/>
  <c r="O103" i="2"/>
  <c r="O118" i="2"/>
  <c r="O119" i="2"/>
  <c r="O70" i="2"/>
  <c r="O96" i="2"/>
  <c r="O120" i="2"/>
  <c r="O89" i="2"/>
  <c r="O90" i="2"/>
  <c r="O87" i="2"/>
  <c r="O95" i="2"/>
  <c r="O110" i="2"/>
  <c r="O106" i="2"/>
  <c r="O112" i="2"/>
  <c r="O124" i="2"/>
  <c r="O99" i="2"/>
  <c r="O111" i="2"/>
  <c r="O121" i="2"/>
  <c r="O97" i="2"/>
  <c r="O109" i="2"/>
  <c r="O104" i="2"/>
  <c r="O73" i="2"/>
  <c r="O88" i="2"/>
  <c r="O80" i="2"/>
  <c r="O105" i="2"/>
  <c r="O98" i="2"/>
  <c r="O102" i="2"/>
  <c r="O82" i="2"/>
  <c r="O81" i="2"/>
  <c r="O122" i="2"/>
  <c r="O94" i="2"/>
  <c r="O91" i="2"/>
  <c r="O114" i="2"/>
  <c r="O126" i="2"/>
  <c r="O71" i="2"/>
  <c r="O115" i="2"/>
  <c r="O76" i="2"/>
  <c r="O108" i="2"/>
  <c r="O62" i="2"/>
  <c r="O127" i="2"/>
  <c r="O75" i="2"/>
  <c r="O68" i="2"/>
  <c r="O85" i="2"/>
  <c r="O133" i="2"/>
  <c r="O74" i="2"/>
  <c r="O56" i="2"/>
  <c r="O141" i="2"/>
  <c r="O41" i="2"/>
  <c r="O145" i="2"/>
  <c r="O147" i="2"/>
  <c r="O143" i="2"/>
  <c r="O36" i="2"/>
  <c r="O44" i="2"/>
  <c r="O37" i="2"/>
  <c r="O134" i="2"/>
  <c r="O57" i="2"/>
  <c r="O132" i="2"/>
  <c r="O146" i="2"/>
  <c r="O129" i="2"/>
  <c r="O42" i="2"/>
  <c r="O33" i="2"/>
  <c r="O139" i="2"/>
  <c r="O135" i="2"/>
  <c r="O131" i="2"/>
  <c r="O140" i="2"/>
  <c r="O35" i="2"/>
  <c r="O142" i="2"/>
  <c r="O152" i="2"/>
  <c r="O55" i="2"/>
  <c r="O150" i="2"/>
  <c r="O59" i="2"/>
  <c r="O45" i="2"/>
  <c r="O130" i="2"/>
  <c r="O144" i="2"/>
  <c r="O38" i="2"/>
  <c r="O61" i="2"/>
  <c r="O137" i="2"/>
  <c r="O52" i="2"/>
  <c r="O148" i="2"/>
  <c r="O138" i="2"/>
  <c r="O54" i="2"/>
  <c r="O48" i="2"/>
  <c r="O151" i="2"/>
  <c r="O136" i="2"/>
  <c r="O58" i="2"/>
  <c r="O34" i="2"/>
  <c r="O43" i="2"/>
  <c r="O60" i="2"/>
  <c r="O51" i="2"/>
  <c r="O32" i="2"/>
  <c r="O50" i="2"/>
  <c r="O47" i="2"/>
  <c r="O49" i="2"/>
  <c r="O39" i="2"/>
  <c r="O149" i="2"/>
  <c r="O53" i="2"/>
  <c r="O40" i="2"/>
  <c r="O46" i="2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68" i="1"/>
  <c r="J167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24" i="1"/>
  <c r="J123" i="1"/>
  <c r="J120" i="1"/>
  <c r="J121" i="1"/>
  <c r="J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M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changed commas to decimal points in this column</t>
        </r>
      </text>
    </comment>
    <comment ref="A4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 changed from Wk3 to Wk35</t>
        </r>
      </text>
    </comment>
    <comment ref="H4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was 477_03_A_3, but there cannot be a Wk 3, and Wk35 is found in TrapsB&amp;C</t>
        </r>
      </text>
    </comment>
    <comment ref="F103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original numbering.  Tea numbered Plate H's columns from 13 to 24</t>
        </r>
      </text>
    </comment>
    <comment ref="M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was originally 148_9
</t>
        </r>
      </text>
    </comment>
  </commentList>
</comments>
</file>

<file path=xl/sharedStrings.xml><?xml version="1.0" encoding="utf-8"?>
<sst xmlns="http://schemas.openxmlformats.org/spreadsheetml/2006/main" count="5018" uniqueCount="1215">
  <si>
    <t>Sample alias</t>
  </si>
  <si>
    <t>Well position</t>
  </si>
  <si>
    <t>Species name (Latin)</t>
  </si>
  <si>
    <t>Barcode used</t>
  </si>
  <si>
    <t>Sample type (e.g. DNA, RNA, pre-made library</t>
  </si>
  <si>
    <t>Your Sample Reference</t>
  </si>
  <si>
    <t>Concentration (ng / ul)</t>
  </si>
  <si>
    <t>Sample  volume (ul)</t>
  </si>
  <si>
    <t>Quantification method</t>
  </si>
  <si>
    <t>260/280 ratio</t>
  </si>
  <si>
    <t>260/230 ratio</t>
  </si>
  <si>
    <t>Buffer used and recipe</t>
  </si>
  <si>
    <t>Extraction kit/ protocol used</t>
  </si>
  <si>
    <t>PRO1747_S1_DNA</t>
  </si>
  <si>
    <t>A1</t>
  </si>
  <si>
    <t>^pool of Arthropod species</t>
  </si>
  <si>
    <t>SAM38105::PRO1747_S1_DNA</t>
  </si>
  <si>
    <t>GENOMIC</t>
  </si>
  <si>
    <t>463_03_B_30</t>
  </si>
  <si>
    <t>268,5</t>
  </si>
  <si>
    <t>Nanodrop</t>
  </si>
  <si>
    <t>1,82</t>
  </si>
  <si>
    <t>EB Qiagen QiaQuick PCR purification kit</t>
  </si>
  <si>
    <t>Qiagen Qiaquick PCR purification kit</t>
  </si>
  <si>
    <t>PRO1747_S2_DNA</t>
  </si>
  <si>
    <t>B1</t>
  </si>
  <si>
    <t>SAM38106::PRO1747_S2_DNA</t>
  </si>
  <si>
    <t>474_03_A_34</t>
  </si>
  <si>
    <t>66,3</t>
  </si>
  <si>
    <t>1,73</t>
  </si>
  <si>
    <t>PRO1747_S3_DNA</t>
  </si>
  <si>
    <t>C1</t>
  </si>
  <si>
    <t>SAM38107::PRO1747_S3_DNA</t>
  </si>
  <si>
    <t>455_03_C_27</t>
  </si>
  <si>
    <t>129,7</t>
  </si>
  <si>
    <t>PRO1747_S4_DNA</t>
  </si>
  <si>
    <t>D1</t>
  </si>
  <si>
    <t>SAM38108::PRO1747_S4_DNA</t>
  </si>
  <si>
    <t>549_06_C_31</t>
  </si>
  <si>
    <t>216,6</t>
  </si>
  <si>
    <t>1,81</t>
  </si>
  <si>
    <t>PRO1747_S5_DNA</t>
  </si>
  <si>
    <t>E1</t>
  </si>
  <si>
    <t>SAM38109::PRO1747_S5_DNA</t>
  </si>
  <si>
    <t>471_03_A_33</t>
  </si>
  <si>
    <t>187,7</t>
  </si>
  <si>
    <t>1,79</t>
  </si>
  <si>
    <t>PRO1747_S6_DNA</t>
  </si>
  <si>
    <t>F1</t>
  </si>
  <si>
    <t>SAM38110::PRO1747_S6_DNA</t>
  </si>
  <si>
    <t>472_03_B_33</t>
  </si>
  <si>
    <t>130,8</t>
  </si>
  <si>
    <t>1,83</t>
  </si>
  <si>
    <t>PRO1747_S7_DNA</t>
  </si>
  <si>
    <t>G1</t>
  </si>
  <si>
    <t>SAM38111::PRO1747_S7_DNA</t>
  </si>
  <si>
    <t>466_03_B_31</t>
  </si>
  <si>
    <t>307,1</t>
  </si>
  <si>
    <t>PRO1747_S8_DNA</t>
  </si>
  <si>
    <t>H1</t>
  </si>
  <si>
    <t>SAM38112::PRO1747_S8_DNA</t>
  </si>
  <si>
    <t>475_03_B_34</t>
  </si>
  <si>
    <t>132,1</t>
  </si>
  <si>
    <t>PRO1747_S9_DNA</t>
  </si>
  <si>
    <t>A2</t>
  </si>
  <si>
    <t>SAM38113::PRO1747_S9_DNA</t>
  </si>
  <si>
    <t>450_03_A_26</t>
  </si>
  <si>
    <t>37,9</t>
  </si>
  <si>
    <t>1,78</t>
  </si>
  <si>
    <t>PRO1747_S10_DNA</t>
  </si>
  <si>
    <t>B2</t>
  </si>
  <si>
    <t>SAM38114::PRO1747_S10_DNA</t>
  </si>
  <si>
    <t>478_03_B_35</t>
  </si>
  <si>
    <t>1,68</t>
  </si>
  <si>
    <t>PRO1747_S11_DNA</t>
  </si>
  <si>
    <t>C2</t>
  </si>
  <si>
    <t>SAM38115::PRO1747_S11_DNA</t>
  </si>
  <si>
    <t>476_03_C_34</t>
  </si>
  <si>
    <t>104,8</t>
  </si>
  <si>
    <t>1,76</t>
  </si>
  <si>
    <t>PRO1747_S12_DNA</t>
  </si>
  <si>
    <t>D2</t>
  </si>
  <si>
    <t>SAM38116::PRO1747_S12_DNA</t>
  </si>
  <si>
    <t>454_03_B_27</t>
  </si>
  <si>
    <t>86,4</t>
  </si>
  <si>
    <t>PRO1747_S13_DNA</t>
  </si>
  <si>
    <t>E2</t>
  </si>
  <si>
    <t>SAM38117::PRO1747_S13_DNA</t>
  </si>
  <si>
    <t>456_03_A_28</t>
  </si>
  <si>
    <t>PRO1747_S14_DNA</t>
  </si>
  <si>
    <t>F2</t>
  </si>
  <si>
    <t>SAM38118::PRO1747_S14_DNA</t>
  </si>
  <si>
    <t>470_03_C_32</t>
  </si>
  <si>
    <t>81,9</t>
  </si>
  <si>
    <t>PRO1747_S15_DNA</t>
  </si>
  <si>
    <t>G2</t>
  </si>
  <si>
    <t>SAM38119::PRO1747_S15_DNA</t>
  </si>
  <si>
    <t>556_06_A_34</t>
  </si>
  <si>
    <t>413,2</t>
  </si>
  <si>
    <t>1,80</t>
  </si>
  <si>
    <t>PRO1747_S16_DNA</t>
  </si>
  <si>
    <t>H2</t>
  </si>
  <si>
    <t>SAM38120::PRO1747_S16_DNA</t>
  </si>
  <si>
    <t>555_06_C_33</t>
  </si>
  <si>
    <t>110,6</t>
  </si>
  <si>
    <t>1,63</t>
  </si>
  <si>
    <t>PRO1747_S17_DNA</t>
  </si>
  <si>
    <t>A3</t>
  </si>
  <si>
    <t>SAM38121::PRO1747_S17_DNA</t>
  </si>
  <si>
    <t>469_03_B_32</t>
  </si>
  <si>
    <t>163,3</t>
  </si>
  <si>
    <t>PRO1747_S18_DNA</t>
  </si>
  <si>
    <t>B3</t>
  </si>
  <si>
    <t>SAM38122::PRO1747_S18_DNA</t>
  </si>
  <si>
    <t>458_03_C_28</t>
  </si>
  <si>
    <t>115,5</t>
  </si>
  <si>
    <t>1,77</t>
  </si>
  <si>
    <t>PRO1747_S19_DNA</t>
  </si>
  <si>
    <t>C3</t>
  </si>
  <si>
    <t>SAM38123::PRO1747_S19_DNA</t>
  </si>
  <si>
    <t>539_06_B_28</t>
  </si>
  <si>
    <t>1,88</t>
  </si>
  <si>
    <t>PRO1747_S20_DNA</t>
  </si>
  <si>
    <t>D3</t>
  </si>
  <si>
    <t>SAM38124::PRO1747_S20_DNA</t>
  </si>
  <si>
    <t>546_06_C_30</t>
  </si>
  <si>
    <t>317,9</t>
  </si>
  <si>
    <t>PRO1747_S21_DNA</t>
  </si>
  <si>
    <t>E3</t>
  </si>
  <si>
    <t>SAM38125::PRO1747_S21_DNA</t>
  </si>
  <si>
    <t>452_03_C_26</t>
  </si>
  <si>
    <t>36,6</t>
  </si>
  <si>
    <t>PRO1747_S22_DNA</t>
  </si>
  <si>
    <t>F3</t>
  </si>
  <si>
    <t>SAM38126::PRO1747_S22_DNA</t>
  </si>
  <si>
    <t>536_06_B_27</t>
  </si>
  <si>
    <t>197,2</t>
  </si>
  <si>
    <t>1,84</t>
  </si>
  <si>
    <t>PRO1747_S23_DNA</t>
  </si>
  <si>
    <t>G3</t>
  </si>
  <si>
    <t>SAM38127::PRO1747_S23_DNA</t>
  </si>
  <si>
    <t>479_03_C_35</t>
  </si>
  <si>
    <t>52,7</t>
  </si>
  <si>
    <t>1,57</t>
  </si>
  <si>
    <t>PRO1747_S24_DNA</t>
  </si>
  <si>
    <t>H3</t>
  </si>
  <si>
    <t>SAM38128::PRO1747_S24_DNA</t>
  </si>
  <si>
    <t>468_03_A_32</t>
  </si>
  <si>
    <t>121,5</t>
  </si>
  <si>
    <t>1,75</t>
  </si>
  <si>
    <t>PRO1747_S25_DNA</t>
  </si>
  <si>
    <t>A4</t>
  </si>
  <si>
    <t>SAM38129::PRO1747_S25_DNA</t>
  </si>
  <si>
    <t>557_06_B_34</t>
  </si>
  <si>
    <t>300,1</t>
  </si>
  <si>
    <t>PRO1747_S26_DNA</t>
  </si>
  <si>
    <t>B4</t>
  </si>
  <si>
    <t>SAM38130::PRO1747_S26_DNA</t>
  </si>
  <si>
    <t>538_06_A_28</t>
  </si>
  <si>
    <t>148_9</t>
  </si>
  <si>
    <t>1,91</t>
  </si>
  <si>
    <t>PRO1747_S27_DNA</t>
  </si>
  <si>
    <t>C4</t>
  </si>
  <si>
    <t>SAM38131::PRO1747_S27_DNA</t>
  </si>
  <si>
    <t>460_03_B_29</t>
  </si>
  <si>
    <t>251,7</t>
  </si>
  <si>
    <t>PRO1747_S28_DNA</t>
  </si>
  <si>
    <t>D4</t>
  </si>
  <si>
    <t>SAM38132::PRO1747_S28_DNA</t>
  </si>
  <si>
    <t>473_03_C_33</t>
  </si>
  <si>
    <t>106,2</t>
  </si>
  <si>
    <t>PRO1747_S29_DNA</t>
  </si>
  <si>
    <t>E4</t>
  </si>
  <si>
    <t>SAM38133::PRO1747_S29_DNA</t>
  </si>
  <si>
    <t>552_06_C_32</t>
  </si>
  <si>
    <t>336,8</t>
  </si>
  <si>
    <t>PRO1747_S30_DNA</t>
  </si>
  <si>
    <t>F4</t>
  </si>
  <si>
    <t>SAM38134::PRO1747_S30_DNA</t>
  </si>
  <si>
    <t>461_03_C_29</t>
  </si>
  <si>
    <t>208,9</t>
  </si>
  <si>
    <t>PRO1747_S31_DNA</t>
  </si>
  <si>
    <t>G4</t>
  </si>
  <si>
    <t>SAM38135::PRO1747_S31_DNA</t>
  </si>
  <si>
    <t>558_06_C_34</t>
  </si>
  <si>
    <t>421,7</t>
  </si>
  <si>
    <t>PRO1747_S32_DNA</t>
  </si>
  <si>
    <t>H4</t>
  </si>
  <si>
    <t>SAM38136::PRO1747_S32_DNA</t>
  </si>
  <si>
    <t>551_06_B_32</t>
  </si>
  <si>
    <t>231,6</t>
  </si>
  <si>
    <t>PRO1747_S33_DNA</t>
  </si>
  <si>
    <t>A5</t>
  </si>
  <si>
    <t>SAM38137::PRO1747_S33_DNA</t>
  </si>
  <si>
    <t>459_03_A_29</t>
  </si>
  <si>
    <t>226,2</t>
  </si>
  <si>
    <t>PRO1747_S34_DNA</t>
  </si>
  <si>
    <t>B5</t>
  </si>
  <si>
    <t>SAM38138::PRO1747_S34_DNA</t>
  </si>
  <si>
    <t>545_06_B_30</t>
  </si>
  <si>
    <t>327,8</t>
  </si>
  <si>
    <t>PRO1747_S35_DNA</t>
  </si>
  <si>
    <t>C5</t>
  </si>
  <si>
    <t>SAM38139::PRO1747_S35_DNA</t>
  </si>
  <si>
    <t>541_06_A_29</t>
  </si>
  <si>
    <t>190,5</t>
  </si>
  <si>
    <t>PRO1747_S36_DNA</t>
  </si>
  <si>
    <t>D5</t>
  </si>
  <si>
    <t>SAM38140::PRO1747_S36_DNA</t>
  </si>
  <si>
    <t>553_06_A_33</t>
  </si>
  <si>
    <t>161,8</t>
  </si>
  <si>
    <t>PRO1747_S37_DNA</t>
  </si>
  <si>
    <t>E5</t>
  </si>
  <si>
    <t>SAM38141::PRO1747_S37_DNA</t>
  </si>
  <si>
    <t>542_06_B_29</t>
  </si>
  <si>
    <t>227,3</t>
  </si>
  <si>
    <t>PRO1747_S38_DNA</t>
  </si>
  <si>
    <t>F5</t>
  </si>
  <si>
    <t>SAM38142::PRO1747_S38_DNA</t>
  </si>
  <si>
    <t>453_03_A_27</t>
  </si>
  <si>
    <t>129,1</t>
  </si>
  <si>
    <t>PRO1747_S39_DNA</t>
  </si>
  <si>
    <t>G5</t>
  </si>
  <si>
    <t>SAM38143::PRO1747_S39_DNA</t>
  </si>
  <si>
    <t>451_03_B_26</t>
  </si>
  <si>
    <t>46,5</t>
  </si>
  <si>
    <t>1,87</t>
  </si>
  <si>
    <t>PRO1747_S40_DNA</t>
  </si>
  <si>
    <t>H5</t>
  </si>
  <si>
    <t>SAM38144::PRO1747_S40_DNA</t>
  </si>
  <si>
    <t>535_06_A_27</t>
  </si>
  <si>
    <t>173,8</t>
  </si>
  <si>
    <t>1,92</t>
  </si>
  <si>
    <t>PRO1747_S41_DNA</t>
  </si>
  <si>
    <t>A6</t>
  </si>
  <si>
    <t>SAM38145::PRO1747_S41_DNA</t>
  </si>
  <si>
    <t>540_06_C_28</t>
  </si>
  <si>
    <t>175,6</t>
  </si>
  <si>
    <t>PRO1747_S42_DNA</t>
  </si>
  <si>
    <t>B6</t>
  </si>
  <si>
    <t>SAM38146::PRO1747_S42_DNA</t>
  </si>
  <si>
    <t>544_06_A_30</t>
  </si>
  <si>
    <t>297,9</t>
  </si>
  <si>
    <t>PRO1747_S43_DNA</t>
  </si>
  <si>
    <t>C6</t>
  </si>
  <si>
    <t>SAM38147::PRO1747_S43_DNA</t>
  </si>
  <si>
    <t>467_03_C_31</t>
  </si>
  <si>
    <t>PRO1747_S44_DNA</t>
  </si>
  <si>
    <t>D6</t>
  </si>
  <si>
    <t>SAM38148::PRO1747_S44_DNA</t>
  </si>
  <si>
    <t>550_06_A_32</t>
  </si>
  <si>
    <t>1,8</t>
  </si>
  <si>
    <t>PRO1747_S45_DNA</t>
  </si>
  <si>
    <t>E6</t>
  </si>
  <si>
    <t>SAM38149::PRO1747_S45_DNA</t>
  </si>
  <si>
    <t>465_03_A_31</t>
  </si>
  <si>
    <t>238,9</t>
  </si>
  <si>
    <t>PRO1747_S46_DNA</t>
  </si>
  <si>
    <t>F6</t>
  </si>
  <si>
    <t>SAM38150::PRO1747_S46_DNA</t>
  </si>
  <si>
    <t>457_03_B_28</t>
  </si>
  <si>
    <t>135,2</t>
  </si>
  <si>
    <t>1,74</t>
  </si>
  <si>
    <t>PRO1747_S47_DNA</t>
  </si>
  <si>
    <t>G6</t>
  </si>
  <si>
    <t>SAM38151::PRO1747_S47_DNA</t>
  </si>
  <si>
    <t>462_03_A_30</t>
  </si>
  <si>
    <t>278,2</t>
  </si>
  <si>
    <t>PRO1747_S48_DNA</t>
  </si>
  <si>
    <t>H6</t>
  </si>
  <si>
    <t>SAM38152::PRO1747_S48_DNA</t>
  </si>
  <si>
    <t>554_06_B_33</t>
  </si>
  <si>
    <t>102,5</t>
  </si>
  <si>
    <t>PRO1747_S49_DNA</t>
  </si>
  <si>
    <t>A7</t>
  </si>
  <si>
    <t>SAM38153::PRO1747_S49_DNA</t>
  </si>
  <si>
    <t>543_06_C_29</t>
  </si>
  <si>
    <t>205,4</t>
  </si>
  <si>
    <t>1,85</t>
  </si>
  <si>
    <t>PRO1747_S50_DNA</t>
  </si>
  <si>
    <t>B7</t>
  </si>
  <si>
    <t>SAM38154::PRO1747_S50_DNA</t>
  </si>
  <si>
    <t>537_06_C_27</t>
  </si>
  <si>
    <t>2,03</t>
  </si>
  <si>
    <t>PRO1747_S51_DNA</t>
  </si>
  <si>
    <t>C7</t>
  </si>
  <si>
    <t>SAM38155::PRO1747_S51_DNA</t>
  </si>
  <si>
    <t>477_03_A_3</t>
  </si>
  <si>
    <t>31,1</t>
  </si>
  <si>
    <t>1,69</t>
  </si>
  <si>
    <t>PRO1747_S52_DNA</t>
  </si>
  <si>
    <t>D7</t>
  </si>
  <si>
    <t>SAM38156::PRO1747_S52_DNA</t>
  </si>
  <si>
    <t>548_06_B_31</t>
  </si>
  <si>
    <t>282,9</t>
  </si>
  <si>
    <t>PRO1747_S53_DNA</t>
  </si>
  <si>
    <t>E7</t>
  </si>
  <si>
    <t>SAM38157::PRO1747_S53_DNA</t>
  </si>
  <si>
    <t>464_03_C_30</t>
  </si>
  <si>
    <t>153,6</t>
  </si>
  <si>
    <t>1,86</t>
  </si>
  <si>
    <t>PRO1747_S54_DNA</t>
  </si>
  <si>
    <t>F7</t>
  </si>
  <si>
    <t>SAM38158::PRO1747_S54_DNA</t>
  </si>
  <si>
    <t>39_04_B_27</t>
  </si>
  <si>
    <t>92,5</t>
  </si>
  <si>
    <t>1,96</t>
  </si>
  <si>
    <t>PRO1747_S55_DNA</t>
  </si>
  <si>
    <t>G7</t>
  </si>
  <si>
    <t>SAM38159::PRO1747_S55_DNA</t>
  </si>
  <si>
    <t>547_06_A_31</t>
  </si>
  <si>
    <t>293,7</t>
  </si>
  <si>
    <t>PRO1747_S56_DNA</t>
  </si>
  <si>
    <t>H7</t>
  </si>
  <si>
    <t>SAM38160::PRO1747_S56_DNA</t>
  </si>
  <si>
    <t>484_04_C_26</t>
  </si>
  <si>
    <t>153,5</t>
  </si>
  <si>
    <t>PRO1747_S57_DNA</t>
  </si>
  <si>
    <t>A8</t>
  </si>
  <si>
    <t>SAM38161::PRO1747_S57_DNA</t>
  </si>
  <si>
    <t>16_04_A_32</t>
  </si>
  <si>
    <t>87,6</t>
  </si>
  <si>
    <t>PRO1747_S58_DNA</t>
  </si>
  <si>
    <t>B8</t>
  </si>
  <si>
    <t>SAM38162::PRO1747_S58_DNA</t>
  </si>
  <si>
    <t>485_04_B_28</t>
  </si>
  <si>
    <t>162,5</t>
  </si>
  <si>
    <t>PRO1747_S59_DNA</t>
  </si>
  <si>
    <t>C8</t>
  </si>
  <si>
    <t>SAM38163::PRO1747_S59_DNA</t>
  </si>
  <si>
    <t>529_05_C_33</t>
  </si>
  <si>
    <t>211,2</t>
  </si>
  <si>
    <t>PRO1747_S60_DNA</t>
  </si>
  <si>
    <t>D8</t>
  </si>
  <si>
    <t>SAM38164::PRO1747_S60_DNA</t>
  </si>
  <si>
    <t>10_04_A_26</t>
  </si>
  <si>
    <t>98,7</t>
  </si>
  <si>
    <t>1,99</t>
  </si>
  <si>
    <t>PRO1747_S61_DNA</t>
  </si>
  <si>
    <t>E8</t>
  </si>
  <si>
    <t>SAM38165::PRO1747_S61_DNA</t>
  </si>
  <si>
    <t>504_05_B_25</t>
  </si>
  <si>
    <t>238,7</t>
  </si>
  <si>
    <t>PRO1747_S62_DNA</t>
  </si>
  <si>
    <t>F8</t>
  </si>
  <si>
    <t>SAM38166::PRO1747_S62_DNA</t>
  </si>
  <si>
    <t>487_04_B_29</t>
  </si>
  <si>
    <t>178,4</t>
  </si>
  <si>
    <t>PRO1747_S63_DNA</t>
  </si>
  <si>
    <t>G8</t>
  </si>
  <si>
    <t>SAM38167::PRO1747_S63_DNA</t>
  </si>
  <si>
    <t>525_05_B_32</t>
  </si>
  <si>
    <t>224,7</t>
  </si>
  <si>
    <t>PRO1747_S64_DNA</t>
  </si>
  <si>
    <t>H8</t>
  </si>
  <si>
    <t>SAM38168::PRO1747_S64_DNA</t>
  </si>
  <si>
    <t>19_04_A_35</t>
  </si>
  <si>
    <t>79,8</t>
  </si>
  <si>
    <t>PRO1747_S65_DNA</t>
  </si>
  <si>
    <t>A9</t>
  </si>
  <si>
    <t>SAM38169::PRO1747_S65_DNA</t>
  </si>
  <si>
    <t>526_05_C_32</t>
  </si>
  <si>
    <t>230,2</t>
  </si>
  <si>
    <t>PRO1747_S66_DNA</t>
  </si>
  <si>
    <t>B9</t>
  </si>
  <si>
    <t>SAM38170::PRO1747_S66_DNA</t>
  </si>
  <si>
    <t>522_05_B_31</t>
  </si>
  <si>
    <t>PRO1747_S67_DNA</t>
  </si>
  <si>
    <t>C9</t>
  </si>
  <si>
    <t>SAM38171::PRO1747_S67_DNA</t>
  </si>
  <si>
    <t>492_04_C_32</t>
  </si>
  <si>
    <t>235,4</t>
  </si>
  <si>
    <t>PRO1747_S68_DNA</t>
  </si>
  <si>
    <t>D9</t>
  </si>
  <si>
    <t>SAM38172::PRO1747_S68_DNA</t>
  </si>
  <si>
    <t>497_05_A_23</t>
  </si>
  <si>
    <t>161,9</t>
  </si>
  <si>
    <t>PRO1747_S69_DNA</t>
  </si>
  <si>
    <t>E9</t>
  </si>
  <si>
    <t>SAM38173::PRO1747_S69_DNA</t>
  </si>
  <si>
    <t>514_05_C_28</t>
  </si>
  <si>
    <t>211,3</t>
  </si>
  <si>
    <t>PRO1747_S70_DNA</t>
  </si>
  <si>
    <t>F9</t>
  </si>
  <si>
    <t>SAM38174::PRO1747_S70_DNA</t>
  </si>
  <si>
    <t>495_04_B_34</t>
  </si>
  <si>
    <t>210,1</t>
  </si>
  <si>
    <t>PRO1747_S71_DNA</t>
  </si>
  <si>
    <t>G9</t>
  </si>
  <si>
    <t>SAM38175::PRO1747_S71_DNA</t>
  </si>
  <si>
    <t>41_04_B_35</t>
  </si>
  <si>
    <t>20,9</t>
  </si>
  <si>
    <t>2,0</t>
  </si>
  <si>
    <t>PRO1747_S72_DNA</t>
  </si>
  <si>
    <t>H9</t>
  </si>
  <si>
    <t>SAM38176::PRO1747_S72_DNA</t>
  </si>
  <si>
    <t>521_05_A_31</t>
  </si>
  <si>
    <t>224,6</t>
  </si>
  <si>
    <t>PRO1747_S73_DNA</t>
  </si>
  <si>
    <t>A10</t>
  </si>
  <si>
    <t>SAM38177::PRO1747_S73_DNA</t>
  </si>
  <si>
    <t>509_05_A_27</t>
  </si>
  <si>
    <t>317,1</t>
  </si>
  <si>
    <t>PRO1747_S74_DNA</t>
  </si>
  <si>
    <t>B10</t>
  </si>
  <si>
    <t>SAM38178::PRO1747_S74_DNA</t>
  </si>
  <si>
    <t>530_05_A_34</t>
  </si>
  <si>
    <t>PRO1747_S75_DNA</t>
  </si>
  <si>
    <t>C10</t>
  </si>
  <si>
    <t>SAM38179::PRO1747_S75_DNA</t>
  </si>
  <si>
    <t>493_04_B_33</t>
  </si>
  <si>
    <t>158,5</t>
  </si>
  <si>
    <t>PRO1747_S76_DNA</t>
  </si>
  <si>
    <t>D10</t>
  </si>
  <si>
    <t>SAM38180::PRO1747_S76_DNA</t>
  </si>
  <si>
    <t>488_04_C_29</t>
  </si>
  <si>
    <t>168,6</t>
  </si>
  <si>
    <t>PRO1747_S77_DNA</t>
  </si>
  <si>
    <t>E10</t>
  </si>
  <si>
    <t>SAM38181::PRO1747_S77_DNA</t>
  </si>
  <si>
    <t>483_04_B_26</t>
  </si>
  <si>
    <t>PRO1747_S78_DNA</t>
  </si>
  <si>
    <t>F10</t>
  </si>
  <si>
    <t>SAM38182::PRO1747_S78_DNA</t>
  </si>
  <si>
    <t>527_05_A_33</t>
  </si>
  <si>
    <t>PRO1747_S79_DNA</t>
  </si>
  <si>
    <t>G10</t>
  </si>
  <si>
    <t>SAM38183::PRO1747_S79_DNA</t>
  </si>
  <si>
    <t>507_05_B_26</t>
  </si>
  <si>
    <t>283,6</t>
  </si>
  <si>
    <t>PRO1747_S80_DNA</t>
  </si>
  <si>
    <t>H10</t>
  </si>
  <si>
    <t>SAM38184::PRO1747_S80_DNA</t>
  </si>
  <si>
    <t>506_05_A_26</t>
  </si>
  <si>
    <t>268,2</t>
  </si>
  <si>
    <t>PRO1747_S81_DNA</t>
  </si>
  <si>
    <t>A11</t>
  </si>
  <si>
    <t>SAM38185::PRO1747_S81_DNA</t>
  </si>
  <si>
    <t>511_05_C_27</t>
  </si>
  <si>
    <t>332,8</t>
  </si>
  <si>
    <t>PRO1747_S82_DNA</t>
  </si>
  <si>
    <t>B11</t>
  </si>
  <si>
    <t>SAM38186::PRO1747_S82_DNA</t>
  </si>
  <si>
    <t>513_05_B_28</t>
  </si>
  <si>
    <t>256,5</t>
  </si>
  <si>
    <t>PRO1747_S83_DNA</t>
  </si>
  <si>
    <t>C11</t>
  </si>
  <si>
    <t>SAM38187::PRO1747_S83_DNA</t>
  </si>
  <si>
    <t>512_05_A_28</t>
  </si>
  <si>
    <t>301,9</t>
  </si>
  <si>
    <t>PRO1747_S84_DNA</t>
  </si>
  <si>
    <t>D11</t>
  </si>
  <si>
    <t>SAM38188::PRO1747_S84_DNA</t>
  </si>
  <si>
    <t>520_05_C_30</t>
  </si>
  <si>
    <t>328,6</t>
  </si>
  <si>
    <t>PRO1747_S85_DNA</t>
  </si>
  <si>
    <t>E11</t>
  </si>
  <si>
    <t>SAM38189::PRO1747_S85_DNA</t>
  </si>
  <si>
    <t>516_05_B_29</t>
  </si>
  <si>
    <t>200,9</t>
  </si>
  <si>
    <t>PRO1747_S86_DNA</t>
  </si>
  <si>
    <t>F11</t>
  </si>
  <si>
    <t>SAM38190::PRO1747_S86_DNA</t>
  </si>
  <si>
    <t>498_05_B_23</t>
  </si>
  <si>
    <t>212,4</t>
  </si>
  <si>
    <t>PRO1747_S87_DNA</t>
  </si>
  <si>
    <t>G11</t>
  </si>
  <si>
    <t>SAM38191::PRO1747_S87_DNA</t>
  </si>
  <si>
    <t>510_05_B_27</t>
  </si>
  <si>
    <t>336,1</t>
  </si>
  <si>
    <t>PRO1747_S88_DNA</t>
  </si>
  <si>
    <t>H11</t>
  </si>
  <si>
    <t>SAM38192::PRO1747_S88_DNA</t>
  </si>
  <si>
    <t>500_05_A_24</t>
  </si>
  <si>
    <t>131,5</t>
  </si>
  <si>
    <t>PRO1747_S89_DNA</t>
  </si>
  <si>
    <t>A12</t>
  </si>
  <si>
    <t>SAM38193::PRO1747_S89_DNA</t>
  </si>
  <si>
    <t>486_04_C_28</t>
  </si>
  <si>
    <t>172,7</t>
  </si>
  <si>
    <t>PRO1747_S90_DNA</t>
  </si>
  <si>
    <t>B12</t>
  </si>
  <si>
    <t>SAM38194::PRO1747_S90_DNA</t>
  </si>
  <si>
    <t>50_04_C_31</t>
  </si>
  <si>
    <t>126,2</t>
  </si>
  <si>
    <t>PRO1747_S91_DNA</t>
  </si>
  <si>
    <t>C12</t>
  </si>
  <si>
    <t>SAM38195::PRO1747_S91_DNA</t>
  </si>
  <si>
    <t>490_04_C_30</t>
  </si>
  <si>
    <t>154,6</t>
  </si>
  <si>
    <t>PRO1747_S92_DNA</t>
  </si>
  <si>
    <t>D12</t>
  </si>
  <si>
    <t>SAM38196::PRO1747_S92_DNA</t>
  </si>
  <si>
    <t>508_05_C_26</t>
  </si>
  <si>
    <t>PRO1747_S93_DNA</t>
  </si>
  <si>
    <t>E12</t>
  </si>
  <si>
    <t>SAM38197::PRO1747_S93_DNA</t>
  </si>
  <si>
    <t>503_05_A_25</t>
  </si>
  <si>
    <t>244,9</t>
  </si>
  <si>
    <t>PRO1747_S94_DNA</t>
  </si>
  <si>
    <t>F12</t>
  </si>
  <si>
    <t>SAM38198::PRO1747_S94_DNA</t>
  </si>
  <si>
    <t>18_04_A_34</t>
  </si>
  <si>
    <t>83,7</t>
  </si>
  <si>
    <t>PRO1747_S95_DNA</t>
  </si>
  <si>
    <t>G12</t>
  </si>
  <si>
    <t>SAM38199::PRO1747_S95_DNA</t>
  </si>
  <si>
    <t>505_05_C_25</t>
  </si>
  <si>
    <t>275,3</t>
  </si>
  <si>
    <t>PRO1747_S96_DNA</t>
  </si>
  <si>
    <t>H12</t>
  </si>
  <si>
    <t>SAM38200::PRO1747_S96_DNA</t>
  </si>
  <si>
    <t>502_05_C_24</t>
  </si>
  <si>
    <t>76,9</t>
  </si>
  <si>
    <t>PRO1747_S97_DNA</t>
  </si>
  <si>
    <t>A13</t>
  </si>
  <si>
    <t>SAM38201::PRO1747_S97_DNA</t>
  </si>
  <si>
    <t>524_05_A_32</t>
  </si>
  <si>
    <t>211,8</t>
  </si>
  <si>
    <t>PRO1747_S98_DNA</t>
  </si>
  <si>
    <t>B13</t>
  </si>
  <si>
    <t>SAM38202::PRO1747_S98_DNA</t>
  </si>
  <si>
    <t>519_05_B_30</t>
  </si>
  <si>
    <t>230,7</t>
  </si>
  <si>
    <t>PRO1747_S99_DNA</t>
  </si>
  <si>
    <t>C13</t>
  </si>
  <si>
    <t>SAM38203::PRO1747_S99_DNA</t>
  </si>
  <si>
    <t>480_04_C_24</t>
  </si>
  <si>
    <t>83,4</t>
  </si>
  <si>
    <t>PRO1747_S100_DNA</t>
  </si>
  <si>
    <t>D13</t>
  </si>
  <si>
    <t>SAM38204::PRO1747_S100_DNA</t>
  </si>
  <si>
    <t>491_04_B_32</t>
  </si>
  <si>
    <t>276,6</t>
  </si>
  <si>
    <t>PRO1747_S101_DNA</t>
  </si>
  <si>
    <t>E13</t>
  </si>
  <si>
    <t>SAM38205::PRO1747_S101_DNA</t>
  </si>
  <si>
    <t>11_04_A_27</t>
  </si>
  <si>
    <t>166,4</t>
  </si>
  <si>
    <t>PRO1747_S102_DNA</t>
  </si>
  <si>
    <t>F13</t>
  </si>
  <si>
    <t>SAM38206::PRO1747_S102_DNA</t>
  </si>
  <si>
    <t>501_05_B_24</t>
  </si>
  <si>
    <t>99,6</t>
  </si>
  <si>
    <t>PRO1747_S103_DNA</t>
  </si>
  <si>
    <t>G13</t>
  </si>
  <si>
    <t>SAM38207::PRO1747_S103_DNA</t>
  </si>
  <si>
    <t>489_04_B_30</t>
  </si>
  <si>
    <t>PRO1747_S104_DNA</t>
  </si>
  <si>
    <t>H13</t>
  </si>
  <si>
    <t>SAM38208::PRO1747_S104_DNA</t>
  </si>
  <si>
    <t>13_04_A_29</t>
  </si>
  <si>
    <t>140,2</t>
  </si>
  <si>
    <t>PRO1747_S105_DNA</t>
  </si>
  <si>
    <t>A14</t>
  </si>
  <si>
    <t>SAM38209::PRO1747_S105_DNA</t>
  </si>
  <si>
    <t>499_05_C_23</t>
  </si>
  <si>
    <t>100,7</t>
  </si>
  <si>
    <t>PRO1747_S106_DNA</t>
  </si>
  <si>
    <t>B14</t>
  </si>
  <si>
    <t>SAM38210::PRO1747_S106_DNA</t>
  </si>
  <si>
    <t>481_04_B_25</t>
  </si>
  <si>
    <t>109,8</t>
  </si>
  <si>
    <t>PRO1747_S107_DNA</t>
  </si>
  <si>
    <t>C14</t>
  </si>
  <si>
    <t>SAM38211::PRO1747_S107_DNA</t>
  </si>
  <si>
    <t>482_04_C_25</t>
  </si>
  <si>
    <t>19,9</t>
  </si>
  <si>
    <t>1,61</t>
  </si>
  <si>
    <t>PRO1747_S108_DNA</t>
  </si>
  <si>
    <t>D14</t>
  </si>
  <si>
    <t>SAM38212::PRO1747_S108_DNA</t>
  </si>
  <si>
    <t>15_04_A_31</t>
  </si>
  <si>
    <t>PRO1747_S109_DNA</t>
  </si>
  <si>
    <t>E14</t>
  </si>
  <si>
    <t>SAM38213::PRO1747_S109_DNA</t>
  </si>
  <si>
    <t>17_04_A_33</t>
  </si>
  <si>
    <t>75,1</t>
  </si>
  <si>
    <t>PRO1747_S110_DNA</t>
  </si>
  <si>
    <t>F14</t>
  </si>
  <si>
    <t>SAM38214::PRO1747_S110_DNA</t>
  </si>
  <si>
    <t>532_05_C_34</t>
  </si>
  <si>
    <t>63,1</t>
  </si>
  <si>
    <t>PRO1747_S111_DNA</t>
  </si>
  <si>
    <t>G14</t>
  </si>
  <si>
    <t>SAM38215::PRO1747_S111_DNA</t>
  </si>
  <si>
    <t>14_04_A_30</t>
  </si>
  <si>
    <t>95,8</t>
  </si>
  <si>
    <t>PRO1747_S112_DNA</t>
  </si>
  <si>
    <t>H14</t>
  </si>
  <si>
    <t>SAM38216::PRO1747_S112_DNA</t>
  </si>
  <si>
    <t>12_04_A_28</t>
  </si>
  <si>
    <t>154,7</t>
  </si>
  <si>
    <t>PRO1747_S113_DNA</t>
  </si>
  <si>
    <t>A15</t>
  </si>
  <si>
    <t>SAM38217::PRO1747_S113_DNA</t>
  </si>
  <si>
    <t>496_04_C_34</t>
  </si>
  <si>
    <t>234,4</t>
  </si>
  <si>
    <t>PRO1747_S114_DNA</t>
  </si>
  <si>
    <t>B15</t>
  </si>
  <si>
    <t>SAM38218::PRO1747_S114_DNA</t>
  </si>
  <si>
    <t>49_04_C_27</t>
  </si>
  <si>
    <t>138,1</t>
  </si>
  <si>
    <t>PRO1747_S115_DNA</t>
  </si>
  <si>
    <t>C15</t>
  </si>
  <si>
    <t>SAM38219::PRO1747_S115_DNA</t>
  </si>
  <si>
    <t>494_04_C_33</t>
  </si>
  <si>
    <t>156,6</t>
  </si>
  <si>
    <t>PRO1747_S116_DNA</t>
  </si>
  <si>
    <t>D15</t>
  </si>
  <si>
    <t>SAM38220::PRO1747_S116_DNA</t>
  </si>
  <si>
    <t>40_04_B_31</t>
  </si>
  <si>
    <t>118,8</t>
  </si>
  <si>
    <t>PRO1747_S117_DNA</t>
  </si>
  <si>
    <t>E15</t>
  </si>
  <si>
    <t>SAM38221::PRO1747_S117_DNA</t>
  </si>
  <si>
    <t>515_05_A_29</t>
  </si>
  <si>
    <t>173,6</t>
  </si>
  <si>
    <t>PRO1747_S118_DNA</t>
  </si>
  <si>
    <t>F15</t>
  </si>
  <si>
    <t>SAM38222::PRO1747_S118_DNA</t>
  </si>
  <si>
    <t>523_05_C_31</t>
  </si>
  <si>
    <t>238,2</t>
  </si>
  <si>
    <t>PRO1747_S119_DNA</t>
  </si>
  <si>
    <t>G15</t>
  </si>
  <si>
    <t>SAM38223::PRO1747_S119_DNA</t>
  </si>
  <si>
    <t>531_05_B_34</t>
  </si>
  <si>
    <t>131,3</t>
  </si>
  <si>
    <t>1,72</t>
  </si>
  <si>
    <t>PRO1747_S120_DNA</t>
  </si>
  <si>
    <t>H15</t>
  </si>
  <si>
    <t>SAM38224::PRO1747_S120_DNA</t>
  </si>
  <si>
    <t>517_05_C_29</t>
  </si>
  <si>
    <t>159,8</t>
  </si>
  <si>
    <t>PRO1747_S121_DNA</t>
  </si>
  <si>
    <t>A16</t>
  </si>
  <si>
    <t>SAM38225::PRO1747_S121_DNA</t>
  </si>
  <si>
    <t>518_05_A_30</t>
  </si>
  <si>
    <t>151,8</t>
  </si>
  <si>
    <t>PRO1747_S122_DNA</t>
  </si>
  <si>
    <t>B16</t>
  </si>
  <si>
    <t>SAM38226::PRO1747_S122_DNA</t>
  </si>
  <si>
    <t>ME50_1</t>
  </si>
  <si>
    <t>38,6</t>
  </si>
  <si>
    <t>2,02</t>
  </si>
  <si>
    <t>PRO1747_S123_DNA</t>
  </si>
  <si>
    <t>C16</t>
  </si>
  <si>
    <t>SAM38227::PRO1747_S123_DNA</t>
  </si>
  <si>
    <t>ME50_2</t>
  </si>
  <si>
    <t>PRO1747_S124_DNA</t>
  </si>
  <si>
    <t>D16</t>
  </si>
  <si>
    <t>SAM38228::PRO1747_S124_DNA</t>
  </si>
  <si>
    <t>ME100_1</t>
  </si>
  <si>
    <t>69,9</t>
  </si>
  <si>
    <t>PRO1747_S125_DNA</t>
  </si>
  <si>
    <t>E16</t>
  </si>
  <si>
    <t>SAM38229::PRO1747_S125_DNA</t>
  </si>
  <si>
    <t>ME100_2</t>
  </si>
  <si>
    <t>PRO1747_S126_DNA</t>
  </si>
  <si>
    <t>F16</t>
  </si>
  <si>
    <t>SAM38230::PRO1747_S126_DNA</t>
  </si>
  <si>
    <t>ME200_1</t>
  </si>
  <si>
    <t>1,97</t>
  </si>
  <si>
    <t>PRO1747_S127_DNA</t>
  </si>
  <si>
    <t>G16</t>
  </si>
  <si>
    <t>SAM38231::PRO1747_S127_DNA</t>
  </si>
  <si>
    <t>ME200_2</t>
  </si>
  <si>
    <t>PRO1747_S128_DNA</t>
  </si>
  <si>
    <t>H16</t>
  </si>
  <si>
    <t>SAM38232::PRO1747_S128_DNA</t>
  </si>
  <si>
    <t>MG_1</t>
  </si>
  <si>
    <t>176,6</t>
  </si>
  <si>
    <t>1,94</t>
  </si>
  <si>
    <t>PRO1747_S129_DNA</t>
  </si>
  <si>
    <t>A17</t>
  </si>
  <si>
    <t>SAM38233::PRO1747_S129_DNA</t>
  </si>
  <si>
    <t>MG_2</t>
  </si>
  <si>
    <t>180,1</t>
  </si>
  <si>
    <t>PRO1747_S130_DNA</t>
  </si>
  <si>
    <t>B17</t>
  </si>
  <si>
    <t>SAM38234::PRO1747_S130_DNA</t>
  </si>
  <si>
    <t>MG_3</t>
  </si>
  <si>
    <t>PRO1747_S131_DNA</t>
  </si>
  <si>
    <t>C17</t>
  </si>
  <si>
    <t>SAM38235::PRO1747_S131_DNA</t>
  </si>
  <si>
    <t>80_98_A_31</t>
  </si>
  <si>
    <t>59,2</t>
  </si>
  <si>
    <t>1,66</t>
  </si>
  <si>
    <t>PRO1747_S132_DNA</t>
  </si>
  <si>
    <t>D17</t>
  </si>
  <si>
    <t>SAM38236::PRO1747_S132_DNA</t>
  </si>
  <si>
    <t>237_00_A_25</t>
  </si>
  <si>
    <t>73,7</t>
  </si>
  <si>
    <t>PRO1747_S133_DNA</t>
  </si>
  <si>
    <t>E17</t>
  </si>
  <si>
    <t>SAM38237::PRO1747_S133_DNA</t>
  </si>
  <si>
    <t>243_00_A_27</t>
  </si>
  <si>
    <t>PRO1747_S134_DNA</t>
  </si>
  <si>
    <t>F17</t>
  </si>
  <si>
    <t>SAM38238::PRO1747_S134_DNA</t>
  </si>
  <si>
    <t>249_00_A_29</t>
  </si>
  <si>
    <t>267,1</t>
  </si>
  <si>
    <t>PRO1747_S135_DNA</t>
  </si>
  <si>
    <t>G17</t>
  </si>
  <si>
    <t>SAM38239::PRO1747_S135_DNA</t>
  </si>
  <si>
    <t>273_01_A_28</t>
  </si>
  <si>
    <t>26,2</t>
  </si>
  <si>
    <t>1,58</t>
  </si>
  <si>
    <t>PRO1747_S136_DNA</t>
  </si>
  <si>
    <t>H17</t>
  </si>
  <si>
    <t>SAM38240::PRO1747_S136_DNA</t>
  </si>
  <si>
    <t>295_02_A_27</t>
  </si>
  <si>
    <t>107,3</t>
  </si>
  <si>
    <t>PRO1747_S137_DNA</t>
  </si>
  <si>
    <t>A18</t>
  </si>
  <si>
    <t>SAM38241::PRO1747_S137_DNA</t>
  </si>
  <si>
    <t>301_02_A_29</t>
  </si>
  <si>
    <t>208,3</t>
  </si>
  <si>
    <t>PRO1747_S138_DNA</t>
  </si>
  <si>
    <t>B18</t>
  </si>
  <si>
    <t>SAM38242::PRO1747_S138_DNA</t>
  </si>
  <si>
    <t>387_08_A_34</t>
  </si>
  <si>
    <t>188,3</t>
  </si>
  <si>
    <t>PRO1747_S139_DNA</t>
  </si>
  <si>
    <t>C18</t>
  </si>
  <si>
    <t>SAM38243::PRO1747_S139_DNA</t>
  </si>
  <si>
    <t>372_08_A_29</t>
  </si>
  <si>
    <t>168,9</t>
  </si>
  <si>
    <t>PRO1747_S140_DNA</t>
  </si>
  <si>
    <t>D18</t>
  </si>
  <si>
    <t>SAM38244::PRO1747_S140_DNA</t>
  </si>
  <si>
    <t>384_08_A_33</t>
  </si>
  <si>
    <t>131,8</t>
  </si>
  <si>
    <t>1,89</t>
  </si>
  <si>
    <t>PRO1747_S141_DNA</t>
  </si>
  <si>
    <t>E18</t>
  </si>
  <si>
    <t>SAM38245::PRO1747_S141_DNA</t>
  </si>
  <si>
    <t>398_09_A_25</t>
  </si>
  <si>
    <t>206,5</t>
  </si>
  <si>
    <t>PRO1747_S142_DNA</t>
  </si>
  <si>
    <t>F18</t>
  </si>
  <si>
    <t>SAM38246::PRO1747_S142_DNA</t>
  </si>
  <si>
    <t>1_97_A_27</t>
  </si>
  <si>
    <t>PRO1747_S143_DNA</t>
  </si>
  <si>
    <t>G18</t>
  </si>
  <si>
    <t>SAM38247::PRO1747_S143_DNA</t>
  </si>
  <si>
    <t>86_98_A_33</t>
  </si>
  <si>
    <t>34,6</t>
  </si>
  <si>
    <t>1,55</t>
  </si>
  <si>
    <t>PRO1747_S144_DNA</t>
  </si>
  <si>
    <t>H18</t>
  </si>
  <si>
    <t>SAM38248::PRO1747_S144_DNA</t>
  </si>
  <si>
    <t>101_99_A_30</t>
  </si>
  <si>
    <t>PRO1747_S145_DNA</t>
  </si>
  <si>
    <t>A19</t>
  </si>
  <si>
    <t>SAM38249::PRO1747_S145_DNA</t>
  </si>
  <si>
    <t>107_99_A_32</t>
  </si>
  <si>
    <t>286,6</t>
  </si>
  <si>
    <t>PRO1747_S146_DNA</t>
  </si>
  <si>
    <t>B19</t>
  </si>
  <si>
    <t>SAM38250::PRO1747_S146_DNA</t>
  </si>
  <si>
    <t>3_97_A_29</t>
  </si>
  <si>
    <t>52,2</t>
  </si>
  <si>
    <t>PRO1747_S147_DNA</t>
  </si>
  <si>
    <t>C19</t>
  </si>
  <si>
    <t>SAM38251::PRO1747_S147_DNA</t>
  </si>
  <si>
    <t>270_01_A_27</t>
  </si>
  <si>
    <t>54,1</t>
  </si>
  <si>
    <t>1,67</t>
  </si>
  <si>
    <t>PRO1747_S148_DNA</t>
  </si>
  <si>
    <t>D19</t>
  </si>
  <si>
    <t>SAM38252::PRO1747_S148_DNA</t>
  </si>
  <si>
    <t>120_11_B_25</t>
  </si>
  <si>
    <t>243,7</t>
  </si>
  <si>
    <t>PRO1747_S149_DNA</t>
  </si>
  <si>
    <t>E19</t>
  </si>
  <si>
    <t>SAM38253::PRO1747_S149_DNA</t>
  </si>
  <si>
    <t>182_12_A_32</t>
  </si>
  <si>
    <t>411,5</t>
  </si>
  <si>
    <t>PRO1747_S150_DNA</t>
  </si>
  <si>
    <t>F19</t>
  </si>
  <si>
    <t>SAM38254::PRO1747_S150_DNA</t>
  </si>
  <si>
    <t>137_11_A_31</t>
  </si>
  <si>
    <t>184,8</t>
  </si>
  <si>
    <t>PRO1747_S151_DNA</t>
  </si>
  <si>
    <t>G19</t>
  </si>
  <si>
    <t>SAM38255::PRO1747_S151_DNA</t>
  </si>
  <si>
    <t>95_99_A_28</t>
  </si>
  <si>
    <t>101,6</t>
  </si>
  <si>
    <t>PRO1747_S152_DNA</t>
  </si>
  <si>
    <t>H19</t>
  </si>
  <si>
    <t>SAM38256::PRO1747_S152_DNA</t>
  </si>
  <si>
    <t>89_98_A_35</t>
  </si>
  <si>
    <t>124,3</t>
  </si>
  <si>
    <t>PRO1747_S153_DNA</t>
  </si>
  <si>
    <t>A20</t>
  </si>
  <si>
    <t>SAM38257::PRO1747_S153_DNA</t>
  </si>
  <si>
    <t>74_98_A_29</t>
  </si>
  <si>
    <t>48,6</t>
  </si>
  <si>
    <t>PRO1747_S154_DNA</t>
  </si>
  <si>
    <t>B20</t>
  </si>
  <si>
    <t>SAM38258::PRO1747_S154_DNA</t>
  </si>
  <si>
    <t>7_97_A_33</t>
  </si>
  <si>
    <t>106,6</t>
  </si>
  <si>
    <t>PRO1747_S155_DNA</t>
  </si>
  <si>
    <t>C20</t>
  </si>
  <si>
    <t>SAM38259::PRO1747_S155_DNA</t>
  </si>
  <si>
    <t>5_97_A_31</t>
  </si>
  <si>
    <t>156,3</t>
  </si>
  <si>
    <t>PRO1747_S156_DNA</t>
  </si>
  <si>
    <t>D20</t>
  </si>
  <si>
    <t>SAM38260::PRO1747_S156_DNA</t>
  </si>
  <si>
    <t>38_97_B_35</t>
  </si>
  <si>
    <t>41,1</t>
  </si>
  <si>
    <t>1,71</t>
  </si>
  <si>
    <t>PRO1747_S157_DNA</t>
  </si>
  <si>
    <t>E20</t>
  </si>
  <si>
    <t>SAM38261::PRO1747_S157_DNA</t>
  </si>
  <si>
    <t>125_11_A_27</t>
  </si>
  <si>
    <t>334,4</t>
  </si>
  <si>
    <t>PRO1747_S158_DNA</t>
  </si>
  <si>
    <t>F20</t>
  </si>
  <si>
    <t>SAM38262::PRO1747_S158_DNA</t>
  </si>
  <si>
    <t>337_07_A_29</t>
  </si>
  <si>
    <t>287,7</t>
  </si>
  <si>
    <t>PRO1747_S159_DNA</t>
  </si>
  <si>
    <t>G20</t>
  </si>
  <si>
    <t>SAM38263::PRO1747_S159_DNA</t>
  </si>
  <si>
    <t>291_01_B_34</t>
  </si>
  <si>
    <t>43,6</t>
  </si>
  <si>
    <t>1,54</t>
  </si>
  <si>
    <t>PRO1747_S160_DNA</t>
  </si>
  <si>
    <t>H20</t>
  </si>
  <si>
    <t>SAM38264::PRO1747_S160_DNA</t>
  </si>
  <si>
    <t>130_11_C_28</t>
  </si>
  <si>
    <t>235,7</t>
  </si>
  <si>
    <t>PRO1747_S161_DNA</t>
  </si>
  <si>
    <t>A21</t>
  </si>
  <si>
    <t>SAM38265::PRO1747_S161_DNA</t>
  </si>
  <si>
    <t>113_99_A_34</t>
  </si>
  <si>
    <t>192,7</t>
  </si>
  <si>
    <t>PRO1747_S162_DNA</t>
  </si>
  <si>
    <t>B21</t>
  </si>
  <si>
    <t>SAM38266::PRO1747_S162_DNA</t>
  </si>
  <si>
    <t>71_98_A_28</t>
  </si>
  <si>
    <t>44,2</t>
  </si>
  <si>
    <t>PRO1747_S163_DNA</t>
  </si>
  <si>
    <t>C21</t>
  </si>
  <si>
    <t>SAM38267::PRO1747_S163_DNA</t>
  </si>
  <si>
    <t>346_07_A_32</t>
  </si>
  <si>
    <t>91,2</t>
  </si>
  <si>
    <t>PRO1747_S164_DNA</t>
  </si>
  <si>
    <t>D21</t>
  </si>
  <si>
    <t>SAM38268::PRO1747_S164_DNA</t>
  </si>
  <si>
    <t>176_12_A_30</t>
  </si>
  <si>
    <t>239,2</t>
  </si>
  <si>
    <t>1,90</t>
  </si>
  <si>
    <t>PRO1747_S165_DNA</t>
  </si>
  <si>
    <t>E21</t>
  </si>
  <si>
    <t>SAM38269::PRO1747_S165_DNA</t>
  </si>
  <si>
    <t>22_13_A_25</t>
  </si>
  <si>
    <t>218,9</t>
  </si>
  <si>
    <t>2,04</t>
  </si>
  <si>
    <t>PRO1747_S166_DNA</t>
  </si>
  <si>
    <t>F21</t>
  </si>
  <si>
    <t>SAM38270::PRO1747_S166_DNA</t>
  </si>
  <si>
    <t>166_12_C_26</t>
  </si>
  <si>
    <t>331,9</t>
  </si>
  <si>
    <t>PRO1747_S167_DNA</t>
  </si>
  <si>
    <t>G21</t>
  </si>
  <si>
    <t>SAM38271::PRO1747_S167_DNA</t>
  </si>
  <si>
    <t>198_12_B_37</t>
  </si>
  <si>
    <t>245,9</t>
  </si>
  <si>
    <t>1,98</t>
  </si>
  <si>
    <t>PRO1747_S168_DNA</t>
  </si>
  <si>
    <t>H21</t>
  </si>
  <si>
    <t>SAM38272::PRO1747_S168_DNA</t>
  </si>
  <si>
    <t>34_13_A_37</t>
  </si>
  <si>
    <t>99,4</t>
  </si>
  <si>
    <t>PRO1747_S169_DNA</t>
  </si>
  <si>
    <t>A22</t>
  </si>
  <si>
    <t>SAM38273::PRO1747_S169_DNA</t>
  </si>
  <si>
    <t>26_13_A_29</t>
  </si>
  <si>
    <t>152,6</t>
  </si>
  <si>
    <t>1,9</t>
  </si>
  <si>
    <t>PRO1747_S170_DNA</t>
  </si>
  <si>
    <t>B22</t>
  </si>
  <si>
    <t>SAM38274::PRO1747_S170_DNA</t>
  </si>
  <si>
    <t>30_13_A_33</t>
  </si>
  <si>
    <t>127,6</t>
  </si>
  <si>
    <t>PRO1747_S171_DNA</t>
  </si>
  <si>
    <t>C22</t>
  </si>
  <si>
    <t>SAM38275::PRO1747_S171_DNA</t>
  </si>
  <si>
    <t>192_12_B_35</t>
  </si>
  <si>
    <t>PRO1747_S172_DNA</t>
  </si>
  <si>
    <t>D22</t>
  </si>
  <si>
    <t>SAM38276::PRO1747_S172_DNA</t>
  </si>
  <si>
    <t>146_11_A_34</t>
  </si>
  <si>
    <t>229,1</t>
  </si>
  <si>
    <t>PRO1747_S173_DNA</t>
  </si>
  <si>
    <t>E22</t>
  </si>
  <si>
    <t>SAM38277::PRO1747_S173_DNA</t>
  </si>
  <si>
    <t>307_02_A_31</t>
  </si>
  <si>
    <t>185,2</t>
  </si>
  <si>
    <t>PRO1747_S174_DNA</t>
  </si>
  <si>
    <t>F22</t>
  </si>
  <si>
    <t>SAM38278::PRO1747_S174_DNA</t>
  </si>
  <si>
    <t>353_07_B_34</t>
  </si>
  <si>
    <t>PRO1747_S175_DNA</t>
  </si>
  <si>
    <t>G22</t>
  </si>
  <si>
    <t>SAM38279::PRO1747_S175_DNA</t>
  </si>
  <si>
    <t>255_00_A_31</t>
  </si>
  <si>
    <t>105,1</t>
  </si>
  <si>
    <t>PRO1747_S176_DNA</t>
  </si>
  <si>
    <t>H22</t>
  </si>
  <si>
    <t>SAM38280::PRO1747_S176_DNA</t>
  </si>
  <si>
    <t>407_09_A_28</t>
  </si>
  <si>
    <t>285,6</t>
  </si>
  <si>
    <t>PRO1747_S177_DNA</t>
  </si>
  <si>
    <t>A23</t>
  </si>
  <si>
    <t>SAM38281::PRO1747_S177_DNA</t>
  </si>
  <si>
    <t>378_08_A_31</t>
  </si>
  <si>
    <t>220,1</t>
  </si>
  <si>
    <t>PRO1747_S178_DNA</t>
  </si>
  <si>
    <t>B23</t>
  </si>
  <si>
    <t>SAM38282::PRO1747_S178_DNA</t>
  </si>
  <si>
    <t>98_99_A_29</t>
  </si>
  <si>
    <t>90,6</t>
  </si>
  <si>
    <t>PRO1747_S179_DNA</t>
  </si>
  <si>
    <t>C23</t>
  </si>
  <si>
    <t>SAM38283::PRO1747_S179_DNA</t>
  </si>
  <si>
    <t>279_01_A_30</t>
  </si>
  <si>
    <t>186,1</t>
  </si>
  <si>
    <t>PRO1747_S180_DNA</t>
  </si>
  <si>
    <t>D23</t>
  </si>
  <si>
    <t>SAM38284::PRO1747_S180_DNA</t>
  </si>
  <si>
    <t>326_07_A_25</t>
  </si>
  <si>
    <t>PRO1747_S181_DNA</t>
  </si>
  <si>
    <t>E23</t>
  </si>
  <si>
    <t>SAM38285::PRO1747_S181_DNA</t>
  </si>
  <si>
    <t>416_09_A_31</t>
  </si>
  <si>
    <t>169,2</t>
  </si>
  <si>
    <t>PRO1747_S182_DNA</t>
  </si>
  <si>
    <t>F23</t>
  </si>
  <si>
    <t>SAM38286::PRO1747_S182_DNA</t>
  </si>
  <si>
    <t>427_09_C_34</t>
  </si>
  <si>
    <t>171,6</t>
  </si>
  <si>
    <t>PRO1747_S183_DNA</t>
  </si>
  <si>
    <t>G23</t>
  </si>
  <si>
    <t>SAM38287::PRO1747_S183_DNA</t>
  </si>
  <si>
    <t>261_00_A_33</t>
  </si>
  <si>
    <t>124,1</t>
  </si>
  <si>
    <t>PRO1747_S184_DNA</t>
  </si>
  <si>
    <t>H23</t>
  </si>
  <si>
    <t>SAM38288::PRO1747_S184_DNA</t>
  </si>
  <si>
    <t>321_02_C_35</t>
  </si>
  <si>
    <t>80,8</t>
  </si>
  <si>
    <t>PRO1747_S185_DNA</t>
  </si>
  <si>
    <t>A24</t>
  </si>
  <si>
    <t>SAM38289::PRO1747_S185_DNA</t>
  </si>
  <si>
    <t>285_01_B_32</t>
  </si>
  <si>
    <t>156,1</t>
  </si>
  <si>
    <t>PRO1747_S186_DNA</t>
  </si>
  <si>
    <t>B24</t>
  </si>
  <si>
    <t>SAM38290::PRO1747_S186_DNA</t>
  </si>
  <si>
    <t>313_02_A_33</t>
  </si>
  <si>
    <t>289,9</t>
  </si>
  <si>
    <t>PRO1747_S187_DNA</t>
  </si>
  <si>
    <t>C24</t>
  </si>
  <si>
    <t>SAM38291::PRO1747_S187_DNA</t>
  </si>
  <si>
    <t>391_08_B_35</t>
  </si>
  <si>
    <t>150,3</t>
  </si>
  <si>
    <t>PRO1747_S188_DNA</t>
  </si>
  <si>
    <t>D24</t>
  </si>
  <si>
    <t>SAM38292::PRO1747_S188_DNA</t>
  </si>
  <si>
    <t>431_09_A_36</t>
  </si>
  <si>
    <t>PRO1747_S189_DNA</t>
  </si>
  <si>
    <t>E24</t>
  </si>
  <si>
    <t>SAM38293::PRO1747_S189_DNA</t>
  </si>
  <si>
    <t>331_07_A_27</t>
  </si>
  <si>
    <t>PRO1747_S190_DNA</t>
  </si>
  <si>
    <t>F24</t>
  </si>
  <si>
    <t>^negative control</t>
  </si>
  <si>
    <t>SAM38294::PRO1747_S190_DNA</t>
  </si>
  <si>
    <t>COI_1</t>
  </si>
  <si>
    <t>PRO1747_S191_DNA</t>
  </si>
  <si>
    <t>G24</t>
  </si>
  <si>
    <t>SAM38295::PRO1747_S191_DNA</t>
  </si>
  <si>
    <t>COI_2</t>
  </si>
  <si>
    <t>H24</t>
  </si>
  <si>
    <t>PRO1747_S193_BUFFER</t>
  </si>
  <si>
    <t>BUFFER</t>
  </si>
  <si>
    <t>SAM38297::PRO1747_S193_BUFFER</t>
  </si>
  <si>
    <t>OTHER</t>
  </si>
  <si>
    <t>QTY Loaded µL</t>
  </si>
  <si>
    <t>Plate</t>
  </si>
  <si>
    <t>G</t>
  </si>
  <si>
    <t>H</t>
  </si>
  <si>
    <t>NA</t>
  </si>
  <si>
    <t>Sample_alias</t>
  </si>
  <si>
    <t>Barcode_used</t>
  </si>
  <si>
    <t>Quantification_method</t>
  </si>
  <si>
    <t>Buffer_used_and_recipe</t>
  </si>
  <si>
    <t>Species_name</t>
  </si>
  <si>
    <t>Sample_type</t>
  </si>
  <si>
    <t>pool of Arthropod species</t>
  </si>
  <si>
    <t>negative control</t>
  </si>
  <si>
    <t>Concentration_ng_ul</t>
  </si>
  <si>
    <t>qty_loaded_uL</t>
  </si>
  <si>
    <t>x.260_280_ratio</t>
  </si>
  <si>
    <t>x.260_230_ratio</t>
  </si>
  <si>
    <t>Extraction_kit_protocol_used</t>
  </si>
  <si>
    <t>EI_sample_name</t>
  </si>
  <si>
    <t>mock_ArcDyn</t>
  </si>
  <si>
    <t>mock</t>
  </si>
  <si>
    <t>control</t>
  </si>
  <si>
    <t>arcdyn</t>
  </si>
  <si>
    <t>Short_name_of_the_sample</t>
  </si>
  <si>
    <t>Buffer</t>
  </si>
  <si>
    <t>COI_1_negative_control</t>
  </si>
  <si>
    <t>COI_2_negative_control</t>
  </si>
  <si>
    <t>Row Labels</t>
  </si>
  <si>
    <t>2000_Art3_TrapA_Wk25</t>
  </si>
  <si>
    <t>2000_Art3_TrapA_Wk27</t>
  </si>
  <si>
    <t>2000_Art3_TrapA_Wk29</t>
  </si>
  <si>
    <t>2000_Art3_TrapA_Wk31</t>
  </si>
  <si>
    <t>2000_Art3_TrapA_Wk33</t>
  </si>
  <si>
    <t>2001_Art3_TrapA_Wk27</t>
  </si>
  <si>
    <t>2001_Art3_TrapA_Wk28</t>
  </si>
  <si>
    <t>2001_Art3_TrapA_Wk30</t>
  </si>
  <si>
    <t>2001_Art3_TrapB_Wk32</t>
  </si>
  <si>
    <t>2001_Art3_TrapB_Wk34</t>
  </si>
  <si>
    <t>2002_Art3_TrapA_Wk27</t>
  </si>
  <si>
    <t>2002_Art3_TrapA_Wk29</t>
  </si>
  <si>
    <t>2002_Art3_TrapA_Wk31</t>
  </si>
  <si>
    <t>2002_Art3_TrapA_Wk33</t>
  </si>
  <si>
    <t>2002_Art3_TrapC_Wk35</t>
  </si>
  <si>
    <t>2003_Art3_TrapA_Wk26</t>
  </si>
  <si>
    <t>2003_Art3_TrapA_Wk27</t>
  </si>
  <si>
    <t>2003_Art3_TrapA_Wk28</t>
  </si>
  <si>
    <t>2003_Art3_TrapA_Wk29</t>
  </si>
  <si>
    <t>2003_Art3_TrapA_Wk30</t>
  </si>
  <si>
    <t>2003_Art3_TrapA_Wk31</t>
  </si>
  <si>
    <t>2003_Art3_TrapA_Wk32</t>
  </si>
  <si>
    <t>2003_Art3_TrapA_Wk33</t>
  </si>
  <si>
    <t>2003_Art3_TrapA_Wk34</t>
  </si>
  <si>
    <t>2003_Art3_TrapB_Wk26</t>
  </si>
  <si>
    <t>2003_Art3_TrapB_Wk27</t>
  </si>
  <si>
    <t>2003_Art3_TrapB_Wk28</t>
  </si>
  <si>
    <t>2003_Art3_TrapB_Wk29</t>
  </si>
  <si>
    <t>2003_Art3_TrapB_Wk30</t>
  </si>
  <si>
    <t>2003_Art3_TrapB_Wk31</t>
  </si>
  <si>
    <t>2003_Art3_TrapB_Wk32</t>
  </si>
  <si>
    <t>2003_Art3_TrapB_Wk33</t>
  </si>
  <si>
    <t>2003_Art3_TrapB_Wk34</t>
  </si>
  <si>
    <t>2003_Art3_TrapB_Wk35</t>
  </si>
  <si>
    <t>2003_Art3_TrapC_Wk26</t>
  </si>
  <si>
    <t>2003_Art3_TrapC_Wk27</t>
  </si>
  <si>
    <t>2003_Art3_TrapC_Wk28</t>
  </si>
  <si>
    <t>2003_Art3_TrapC_Wk29</t>
  </si>
  <si>
    <t>2003_Art3_TrapC_Wk30</t>
  </si>
  <si>
    <t>2003_Art3_TrapC_Wk31</t>
  </si>
  <si>
    <t>2003_Art3_TrapC_Wk32</t>
  </si>
  <si>
    <t>2003_Art3_TrapC_Wk33</t>
  </si>
  <si>
    <t>2003_Art3_TrapC_Wk34</t>
  </si>
  <si>
    <t>2003_Art3_TrapC_Wk35</t>
  </si>
  <si>
    <t>2004_Art3_TrapA_Wk26</t>
  </si>
  <si>
    <t>2004_Art3_TrapA_Wk27</t>
  </si>
  <si>
    <t>2004_Art3_TrapA_Wk28</t>
  </si>
  <si>
    <t>2004_Art3_TrapA_Wk29</t>
  </si>
  <si>
    <t>2004_Art3_TrapA_Wk30</t>
  </si>
  <si>
    <t>2004_Art3_TrapA_Wk31</t>
  </si>
  <si>
    <t>2004_Art3_TrapA_Wk32</t>
  </si>
  <si>
    <t>2004_Art3_TrapA_Wk33</t>
  </si>
  <si>
    <t>2004_Art3_TrapA_Wk34</t>
  </si>
  <si>
    <t>2004_Art3_TrapA_Wk35</t>
  </si>
  <si>
    <t>2004_Art3_TrapB_Wk25</t>
  </si>
  <si>
    <t>2004_Art3_TrapB_Wk26</t>
  </si>
  <si>
    <t>2004_Art3_TrapB_Wk27</t>
  </si>
  <si>
    <t>2004_Art3_TrapB_Wk28</t>
  </si>
  <si>
    <t>2004_Art3_TrapB_Wk29</t>
  </si>
  <si>
    <t>2004_Art3_TrapB_Wk30</t>
  </si>
  <si>
    <t>2004_Art3_TrapB_Wk31</t>
  </si>
  <si>
    <t>2004_Art3_TrapB_Wk32</t>
  </si>
  <si>
    <t>2004_Art3_TrapB_Wk33</t>
  </si>
  <si>
    <t>2004_Art3_TrapB_Wk34</t>
  </si>
  <si>
    <t>2004_Art3_TrapB_Wk35</t>
  </si>
  <si>
    <t>2004_Art3_TrapC_Wk24</t>
  </si>
  <si>
    <t>2004_Art3_TrapC_Wk25</t>
  </si>
  <si>
    <t>2004_Art3_TrapC_Wk26</t>
  </si>
  <si>
    <t>2004_Art3_TrapC_Wk27</t>
  </si>
  <si>
    <t>2004_Art3_TrapC_Wk28</t>
  </si>
  <si>
    <t>2004_Art3_TrapC_Wk29</t>
  </si>
  <si>
    <t>2004_Art3_TrapC_Wk30</t>
  </si>
  <si>
    <t>2004_Art3_TrapC_Wk31</t>
  </si>
  <si>
    <t>2004_Art3_TrapC_Wk32</t>
  </si>
  <si>
    <t>2004_Art3_TrapC_Wk33</t>
  </si>
  <si>
    <t>2004_Art3_TrapC_Wk34</t>
  </si>
  <si>
    <t>2005_Art3_TrapA_Wk23</t>
  </si>
  <si>
    <t>2005_Art3_TrapA_Wk24</t>
  </si>
  <si>
    <t>2005_Art3_TrapA_Wk25</t>
  </si>
  <si>
    <t>2005_Art3_TrapA_Wk26</t>
  </si>
  <si>
    <t>2005_Art3_TrapA_Wk27</t>
  </si>
  <si>
    <t>2005_Art3_TrapA_Wk28</t>
  </si>
  <si>
    <t>2005_Art3_TrapA_Wk29</t>
  </si>
  <si>
    <t>2005_Art3_TrapA_Wk30</t>
  </si>
  <si>
    <t>2005_Art3_TrapA_Wk31</t>
  </si>
  <si>
    <t>2005_Art3_TrapA_Wk32</t>
  </si>
  <si>
    <t>2005_Art3_TrapA_Wk33</t>
  </si>
  <si>
    <t>2005_Art3_TrapA_Wk34</t>
  </si>
  <si>
    <t>2005_Art3_TrapB_Wk23</t>
  </si>
  <si>
    <t>2005_Art3_TrapB_Wk24</t>
  </si>
  <si>
    <t>2005_Art3_TrapB_Wk25</t>
  </si>
  <si>
    <t>2005_Art3_TrapB_Wk26</t>
  </si>
  <si>
    <t>2005_Art3_TrapB_Wk27</t>
  </si>
  <si>
    <t>2005_Art3_TrapB_Wk28</t>
  </si>
  <si>
    <t>2005_Art3_TrapB_Wk29</t>
  </si>
  <si>
    <t>2005_Art3_TrapB_Wk30</t>
  </si>
  <si>
    <t>2005_Art3_TrapB_Wk31</t>
  </si>
  <si>
    <t>2005_Art3_TrapB_Wk32</t>
  </si>
  <si>
    <t>2005_Art3_TrapB_Wk34</t>
  </si>
  <si>
    <t>2005_Art3_TrapC_Wk23</t>
  </si>
  <si>
    <t>2005_Art3_TrapC_Wk24</t>
  </si>
  <si>
    <t>2005_Art3_TrapC_Wk25</t>
  </si>
  <si>
    <t>2005_Art3_TrapC_Wk26</t>
  </si>
  <si>
    <t>2005_Art3_TrapC_Wk27</t>
  </si>
  <si>
    <t>2005_Art3_TrapC_Wk28</t>
  </si>
  <si>
    <t>2005_Art3_TrapC_Wk29</t>
  </si>
  <si>
    <t>2005_Art3_TrapC_Wk30</t>
  </si>
  <si>
    <t>2005_Art3_TrapC_Wk31</t>
  </si>
  <si>
    <t>2005_Art3_TrapC_Wk32</t>
  </si>
  <si>
    <t>2005_Art3_TrapC_Wk33</t>
  </si>
  <si>
    <t>2005_Art3_TrapC_Wk34</t>
  </si>
  <si>
    <t>2006_Art3_TrapA_Wk27</t>
  </si>
  <si>
    <t>2006_Art3_TrapA_Wk28</t>
  </si>
  <si>
    <t>2006_Art3_TrapA_Wk29</t>
  </si>
  <si>
    <t>2006_Art3_TrapA_Wk30</t>
  </si>
  <si>
    <t>2006_Art3_TrapA_Wk31</t>
  </si>
  <si>
    <t>2006_Art3_TrapA_Wk32</t>
  </si>
  <si>
    <t>2006_Art3_TrapA_Wk33</t>
  </si>
  <si>
    <t>2006_Art3_TrapA_Wk34</t>
  </si>
  <si>
    <t>2006_Art3_TrapB_Wk27</t>
  </si>
  <si>
    <t>2006_Art3_TrapB_Wk28</t>
  </si>
  <si>
    <t>2006_Art3_TrapB_Wk29</t>
  </si>
  <si>
    <t>2006_Art3_TrapB_Wk30</t>
  </si>
  <si>
    <t>2006_Art3_TrapB_Wk31</t>
  </si>
  <si>
    <t>2006_Art3_TrapB_Wk32</t>
  </si>
  <si>
    <t>2006_Art3_TrapB_Wk33</t>
  </si>
  <si>
    <t>2006_Art3_TrapB_Wk34</t>
  </si>
  <si>
    <t>2006_Art3_TrapC_Wk27</t>
  </si>
  <si>
    <t>2006_Art3_TrapC_Wk28</t>
  </si>
  <si>
    <t>2006_Art3_TrapC_Wk29</t>
  </si>
  <si>
    <t>2006_Art3_TrapC_Wk30</t>
  </si>
  <si>
    <t>2006_Art3_TrapC_Wk31</t>
  </si>
  <si>
    <t>2006_Art3_TrapC_Wk32</t>
  </si>
  <si>
    <t>2006_Art3_TrapC_Wk33</t>
  </si>
  <si>
    <t>2006_Art3_TrapC_Wk34</t>
  </si>
  <si>
    <t>2007_Art3_TrapA_Wk25</t>
  </si>
  <si>
    <t>2007_Art3_TrapA_Wk27</t>
  </si>
  <si>
    <t>2007_Art3_TrapA_Wk29</t>
  </si>
  <si>
    <t>2007_Art3_TrapA_Wk32</t>
  </si>
  <si>
    <t>2007_Art3_TrapB_Wk34</t>
  </si>
  <si>
    <t>2008_Art3_TrapA_Wk29</t>
  </si>
  <si>
    <t>2008_Art3_TrapA_Wk31</t>
  </si>
  <si>
    <t>2008_Art3_TrapA_Wk33</t>
  </si>
  <si>
    <t>2008_Art3_TrapA_Wk34</t>
  </si>
  <si>
    <t>2008_Art3_TrapB_Wk35</t>
  </si>
  <si>
    <t>2009_Art3_TrapA_Wk25</t>
  </si>
  <si>
    <t>2009_Art3_TrapA_Wk28</t>
  </si>
  <si>
    <t>2009_Art3_TrapA_Wk31</t>
  </si>
  <si>
    <t>2009_Art3_TrapA_Wk36</t>
  </si>
  <si>
    <t>2009_Art3_TrapC_Wk34</t>
  </si>
  <si>
    <t>2011_Art3_TrapA_Wk27</t>
  </si>
  <si>
    <t>2011_Art3_TrapA_Wk31</t>
  </si>
  <si>
    <t>2011_Art3_TrapA_Wk34</t>
  </si>
  <si>
    <t>2011_Art3_TrapB_Wk25</t>
  </si>
  <si>
    <t>2011_Art3_TrapC_Wk28</t>
  </si>
  <si>
    <t>2012_Art3_TrapA_Wk30</t>
  </si>
  <si>
    <t>2012_Art3_TrapA_Wk32</t>
  </si>
  <si>
    <t>2012_Art3_TrapB_Wk35</t>
  </si>
  <si>
    <t>2012_Art3_TrapB_Wk37</t>
  </si>
  <si>
    <t>2012_Art3_TrapC_Wk26</t>
  </si>
  <si>
    <t>2013_Art3_TrapA_Wk25</t>
  </si>
  <si>
    <t>2013_Art3_TrapA_Wk29</t>
  </si>
  <si>
    <t>2013_Art3_TrapA_Wk33</t>
  </si>
  <si>
    <t>2013_Art3_TrapA_Wk37</t>
  </si>
  <si>
    <t>Grand Total</t>
  </si>
  <si>
    <t>Count of Short_name_of_the_sample</t>
  </si>
  <si>
    <t>1997_Art3_TrapA_Wk29</t>
  </si>
  <si>
    <t>1997_Art3_TrapA_Wk31</t>
  </si>
  <si>
    <t>1997_Art3_TrapA_Wk33</t>
  </si>
  <si>
    <t>1997_Art3_TrapB_Wk35</t>
  </si>
  <si>
    <t>1998_Art3_TrapA_Wk28</t>
  </si>
  <si>
    <t>1998_Art3_TrapA_Wk29</t>
  </si>
  <si>
    <t>1998_Art3_TrapA_Wk31</t>
  </si>
  <si>
    <t>1998_Art3_TrapA_Wk33</t>
  </si>
  <si>
    <t>1998_Art3_TrapA_Wk35</t>
  </si>
  <si>
    <t>1999_Art3_TrapA_Wk28</t>
  </si>
  <si>
    <t>1999_Art3_TrapA_Wk29</t>
  </si>
  <si>
    <t>1999_Art3_TrapA_Wk30</t>
  </si>
  <si>
    <t>1999_Art3_TrapA_Wk32</t>
  </si>
  <si>
    <t>1999_Art3_TrapA_Wk34</t>
  </si>
  <si>
    <t>1997_Art3_TrapA_Wk27</t>
  </si>
  <si>
    <t>2003_Art3_TrapA_Wk35</t>
  </si>
  <si>
    <t>477_03_A_35</t>
  </si>
  <si>
    <t>well</t>
  </si>
  <si>
    <t>Column Labels</t>
  </si>
  <si>
    <t>well_orig</t>
  </si>
  <si>
    <t>Sample_volume_ul</t>
  </si>
  <si>
    <t>Month</t>
  </si>
  <si>
    <t>Date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</si>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</sst>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merican typewriter"/>
      <family val="2"/>
    </font>
    <font>
      <sz val="10"/>
      <color theme="1"/>
      <name val="Times New Roman"/>
      <family val="1"/>
    </font>
    <font>
      <strike/>
      <sz val="10"/>
      <color theme="1"/>
      <name val="Times New Roman"/>
      <family val="1"/>
    </font>
    <font>
      <u/>
      <sz val="12"/>
      <color theme="10"/>
      <name val="american typewriter"/>
      <family val="2"/>
    </font>
    <font>
      <u/>
      <sz val="12"/>
      <color theme="11"/>
      <name val="american typewrite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</font>
    <font>
      <strike/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 applyAlignment="1"/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/>
    <xf numFmtId="49" fontId="13" fillId="0" borderId="0" xfId="0" applyNumberFormat="1" applyFont="1"/>
    <xf numFmtId="0" fontId="1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40.781923379633" createdVersion="6" refreshedVersion="6" minRefreshableVersion="3" recordCount="192" xr:uid="{00000000-000A-0000-FFFF-FFFF00000000}">
  <cacheSource type="worksheet">
    <worksheetSource ref="A1:T193" sheet="edited"/>
  </cacheSource>
  <cacheFields count="22">
    <cacheField name="Short_name_of_the_sample" numFmtId="0">
      <sharedItems count="192">
        <s v="2003_Art3_TrapB_Wk30"/>
        <s v="2003_Art3_TrapA_Wk34"/>
        <s v="2003_Art3_TrapC_Wk27"/>
        <s v="2006_Art3_TrapC_Wk31"/>
        <s v="2003_Art3_TrapA_Wk33"/>
        <s v="2003_Art3_TrapB_Wk33"/>
        <s v="2003_Art3_TrapB_Wk31"/>
        <s v="2003_Art3_TrapB_Wk34"/>
        <s v="2003_Art3_TrapA_Wk26"/>
        <s v="2003_Art3_TrapB_Wk35"/>
        <s v="2003_Art3_TrapC_Wk34"/>
        <s v="2003_Art3_TrapB_Wk27"/>
        <s v="2003_Art3_TrapA_Wk28"/>
        <s v="2003_Art3_TrapC_Wk32"/>
        <s v="2006_Art3_TrapA_Wk34"/>
        <s v="2006_Art3_TrapC_Wk33"/>
        <s v="2003_Art3_TrapB_Wk32"/>
        <s v="2003_Art3_TrapC_Wk28"/>
        <s v="2006_Art3_TrapB_Wk28"/>
        <s v="2006_Art3_TrapC_Wk30"/>
        <s v="2003_Art3_TrapC_Wk26"/>
        <s v="2006_Art3_TrapB_Wk27"/>
        <s v="2003_Art3_TrapC_Wk35"/>
        <s v="2003_Art3_TrapA_Wk32"/>
        <s v="2006_Art3_TrapB_Wk34"/>
        <s v="2006_Art3_TrapA_Wk28"/>
        <s v="2003_Art3_TrapB_Wk29"/>
        <s v="2003_Art3_TrapC_Wk33"/>
        <s v="2006_Art3_TrapC_Wk32"/>
        <s v="2003_Art3_TrapC_Wk29"/>
        <s v="2006_Art3_TrapC_Wk34"/>
        <s v="2006_Art3_TrapB_Wk32"/>
        <s v="2003_Art3_TrapA_Wk29"/>
        <s v="2006_Art3_TrapB_Wk30"/>
        <s v="2006_Art3_TrapA_Wk29"/>
        <s v="2006_Art3_TrapA_Wk33"/>
        <s v="2006_Art3_TrapB_Wk29"/>
        <s v="2003_Art3_TrapA_Wk27"/>
        <s v="2003_Art3_TrapB_Wk26"/>
        <s v="2006_Art3_TrapA_Wk27"/>
        <s v="2006_Art3_TrapC_Wk28"/>
        <s v="2006_Art3_TrapA_Wk30"/>
        <s v="2003_Art3_TrapC_Wk31"/>
        <s v="2006_Art3_TrapA_Wk32"/>
        <s v="2003_Art3_TrapA_Wk31"/>
        <s v="2003_Art3_TrapB_Wk28"/>
        <s v="2003_Art3_TrapA_Wk30"/>
        <s v="2006_Art3_TrapB_Wk33"/>
        <s v="2006_Art3_TrapC_Wk29"/>
        <s v="2006_Art3_TrapC_Wk27"/>
        <s v="2003_Art3_TrapA_Wk3"/>
        <s v="2006_Art3_TrapB_Wk31"/>
        <s v="2003_Art3_TrapC_Wk30"/>
        <s v="2004_Art3_TrapB_Wk27"/>
        <s v="2006_Art3_TrapA_Wk31"/>
        <s v="2004_Art3_TrapC_Wk26"/>
        <s v="2004_Art3_TrapA_Wk32"/>
        <s v="2004_Art3_TrapB_Wk28"/>
        <s v="2005_Art3_TrapC_Wk33"/>
        <s v="2004_Art3_TrapA_Wk26"/>
        <s v="2005_Art3_TrapB_Wk25"/>
        <s v="2004_Art3_TrapB_Wk29"/>
        <s v="2005_Art3_TrapB_Wk32"/>
        <s v="2004_Art3_TrapA_Wk35"/>
        <s v="2005_Art3_TrapC_Wk32"/>
        <s v="2005_Art3_TrapB_Wk31"/>
        <s v="2004_Art3_TrapC_Wk32"/>
        <s v="2005_Art3_TrapA_Wk23"/>
        <s v="2005_Art3_TrapC_Wk28"/>
        <s v="2004_Art3_TrapB_Wk34"/>
        <s v="2004_Art3_TrapB_Wk35"/>
        <s v="2005_Art3_TrapA_Wk31"/>
        <s v="2005_Art3_TrapA_Wk27"/>
        <s v="2005_Art3_TrapA_Wk34"/>
        <s v="2004_Art3_TrapB_Wk33"/>
        <s v="2004_Art3_TrapC_Wk29"/>
        <s v="2004_Art3_TrapB_Wk26"/>
        <s v="2005_Art3_TrapA_Wk33"/>
        <s v="2005_Art3_TrapB_Wk26"/>
        <s v="2005_Art3_TrapA_Wk26"/>
        <s v="2005_Art3_TrapC_Wk27"/>
        <s v="2005_Art3_TrapB_Wk28"/>
        <s v="2005_Art3_TrapA_Wk28"/>
        <s v="2005_Art3_TrapC_Wk30"/>
        <s v="2005_Art3_TrapB_Wk29"/>
        <s v="2005_Art3_TrapB_Wk23"/>
        <s v="2005_Art3_TrapB_Wk27"/>
        <s v="2005_Art3_TrapA_Wk24"/>
        <s v="2004_Art3_TrapC_Wk28"/>
        <s v="2004_Art3_TrapC_Wk31"/>
        <s v="2004_Art3_TrapC_Wk30"/>
        <s v="2005_Art3_TrapC_Wk26"/>
        <s v="2005_Art3_TrapA_Wk25"/>
        <s v="2004_Art3_TrapA_Wk34"/>
        <s v="2005_Art3_TrapC_Wk25"/>
        <s v="2005_Art3_TrapC_Wk24"/>
        <s v="2005_Art3_TrapA_Wk32"/>
        <s v="2005_Art3_TrapB_Wk30"/>
        <s v="2004_Art3_TrapC_Wk24"/>
        <s v="2004_Art3_TrapB_Wk32"/>
        <s v="2004_Art3_TrapA_Wk27"/>
        <s v="2005_Art3_TrapB_Wk24"/>
        <s v="2004_Art3_TrapB_Wk30"/>
        <s v="2004_Art3_TrapA_Wk29"/>
        <s v="2005_Art3_TrapC_Wk23"/>
        <s v="2004_Art3_TrapB_Wk25"/>
        <s v="2004_Art3_TrapC_Wk25"/>
        <s v="2004_Art3_TrapA_Wk31"/>
        <s v="2004_Art3_TrapA_Wk33"/>
        <s v="2005_Art3_TrapC_Wk34"/>
        <s v="2004_Art3_TrapA_Wk30"/>
        <s v="2004_Art3_TrapA_Wk28"/>
        <s v="2004_Art3_TrapC_Wk34"/>
        <s v="2004_Art3_TrapC_Wk27"/>
        <s v="2004_Art3_TrapC_Wk33"/>
        <s v="2004_Art3_TrapB_Wk31"/>
        <s v="2005_Art3_TrapA_Wk29"/>
        <s v="2005_Art3_TrapC_Wk31"/>
        <s v="2005_Art3_TrapB_Wk34"/>
        <s v="2005_Art3_TrapC_Wk29"/>
        <s v="2005_Art3_TrapA_Wk30"/>
        <s v="ME50_1"/>
        <s v="ME50_2"/>
        <s v="ME100_1"/>
        <s v="ME100_2"/>
        <s v="ME200_1"/>
        <s v="ME200_2"/>
        <s v="MG_1"/>
        <s v="MG_2"/>
        <s v="MG_3"/>
        <s v="2098_Art3_TrapA_Wk31"/>
        <s v="2000_Art3_TrapA_Wk25"/>
        <s v="2000_Art3_TrapA_Wk27"/>
        <s v="2000_Art3_TrapA_Wk29"/>
        <s v="2001_Art3_TrapA_Wk28"/>
        <s v="2002_Art3_TrapA_Wk27"/>
        <s v="2002_Art3_TrapA_Wk29"/>
        <s v="2008_Art3_TrapA_Wk34"/>
        <s v="2008_Art3_TrapA_Wk29"/>
        <s v="2008_Art3_TrapA_Wk33"/>
        <s v="2009_Art3_TrapA_Wk25"/>
        <s v="2097_Art3_TrapA_Wk27"/>
        <s v="2098_Art3_TrapA_Wk33"/>
        <s v="2099_Art3_TrapA_Wk30"/>
        <s v="2099_Art3_TrapA_Wk32"/>
        <s v="2097_Art3_TrapA_Wk29"/>
        <s v="2001_Art3_TrapA_Wk27"/>
        <s v="2011_Art3_TrapB_Wk25"/>
        <s v="2012_Art3_TrapA_Wk32"/>
        <s v="2011_Art3_TrapA_Wk31"/>
        <s v="2099_Art3_TrapA_Wk28"/>
        <s v="2098_Art3_TrapA_Wk35"/>
        <s v="2098_Art3_TrapA_Wk29"/>
        <s v="2097_Art3_TrapA_Wk33"/>
        <s v="2097_Art3_TrapA_Wk31"/>
        <s v="2097_Art3_TrapB_Wk35"/>
        <s v="2011_Art3_TrapA_Wk27"/>
        <s v="2007_Art3_TrapA_Wk29"/>
        <s v="2001_Art3_TrapB_Wk34"/>
        <s v="2011_Art3_TrapC_Wk28"/>
        <s v="2099_Art3_TrapA_Wk34"/>
        <s v="2098_Art3_TrapA_Wk28"/>
        <s v="2007_Art3_TrapA_Wk32"/>
        <s v="2012_Art3_TrapA_Wk30"/>
        <s v="2013_Art3_TrapA_Wk25"/>
        <s v="2012_Art3_TrapC_Wk26"/>
        <s v="2012_Art3_TrapB_Wk37"/>
        <s v="2013_Art3_TrapA_Wk37"/>
        <s v="2013_Art3_TrapA_Wk29"/>
        <s v="2013_Art3_TrapA_Wk33"/>
        <s v="2012_Art3_TrapB_Wk35"/>
        <s v="2011_Art3_TrapA_Wk34"/>
        <s v="2002_Art3_TrapA_Wk31"/>
        <s v="2007_Art3_TrapB_Wk34"/>
        <s v="2000_Art3_TrapA_Wk31"/>
        <s v="2009_Art3_TrapA_Wk28"/>
        <s v="2008_Art3_TrapA_Wk31"/>
        <s v="2099_Art3_TrapA_Wk29"/>
        <s v="2001_Art3_TrapA_Wk30"/>
        <s v="2007_Art3_TrapA_Wk25"/>
        <s v="2009_Art3_TrapA_Wk31"/>
        <s v="2009_Art3_TrapC_Wk34"/>
        <s v="2000_Art3_TrapA_Wk33"/>
        <s v="2002_Art3_TrapC_Wk35"/>
        <s v="2001_Art3_TrapB_Wk32"/>
        <s v="2002_Art3_TrapA_Wk33"/>
        <s v="2008_Art3_TrapB_Wk35"/>
        <s v="2009_Art3_TrapA_Wk36"/>
        <s v="2007_Art3_TrapA_Wk27"/>
        <s v="COI_1_negative_control"/>
        <s v="COI_2_negative_control"/>
        <s v="Buffer"/>
      </sharedItems>
    </cacheField>
    <cacheField name="Plate" numFmtId="0">
      <sharedItems count="2">
        <s v="G"/>
        <s v="H"/>
      </sharedItems>
    </cacheField>
    <cacheField name="Well" numFmtId="0">
      <sharedItems count="192">
        <s v="A1"/>
        <s v="B1"/>
        <s v="C1"/>
        <s v="D1"/>
        <s v="E1"/>
        <s v="F1"/>
        <s v="G1"/>
        <s v="H1"/>
        <s v="A2"/>
        <s v="B2"/>
        <s v="C2"/>
        <s v="D2"/>
        <s v="E2"/>
        <s v="F2"/>
        <s v="G2"/>
        <s v="H2"/>
        <s v="A3"/>
        <s v="B3"/>
        <s v="C3"/>
        <s v="D3"/>
        <s v="E3"/>
        <s v="F3"/>
        <s v="G3"/>
        <s v="H3"/>
        <s v="A4"/>
        <s v="B4"/>
        <s v="C4"/>
        <s v="D4"/>
        <s v="E4"/>
        <s v="F4"/>
        <s v="G4"/>
        <s v="H4"/>
        <s v="A5"/>
        <s v="B5"/>
        <s v="C5"/>
        <s v="D5"/>
        <s v="E5"/>
        <s v="F5"/>
        <s v="G5"/>
        <s v="H5"/>
        <s v="A6"/>
        <s v="B6"/>
        <s v="C6"/>
        <s v="D6"/>
        <s v="E6"/>
        <s v="F6"/>
        <s v="G6"/>
        <s v="H6"/>
        <s v="A7"/>
        <s v="B7"/>
        <s v="C7"/>
        <s v="D7"/>
        <s v="E7"/>
        <s v="F7"/>
        <s v="G7"/>
        <s v="H7"/>
        <s v="A8"/>
        <s v="B8"/>
        <s v="C8"/>
        <s v="D8"/>
        <s v="E8"/>
        <s v="F8"/>
        <s v="G8"/>
        <s v="H8"/>
        <s v="A9"/>
        <s v="B9"/>
        <s v="C9"/>
        <s v="D9"/>
        <s v="E9"/>
        <s v="F9"/>
        <s v="G9"/>
        <s v="H9"/>
        <s v="A10"/>
        <s v="B10"/>
        <s v="C10"/>
        <s v="D10"/>
        <s v="E10"/>
        <s v="F10"/>
        <s v="G10"/>
        <s v="H10"/>
        <s v="A11"/>
        <s v="B11"/>
        <s v="C11"/>
        <s v="D11"/>
        <s v="E11"/>
        <s v="F11"/>
        <s v="G11"/>
        <s v="H11"/>
        <s v="A12"/>
        <s v="B12"/>
        <s v="C12"/>
        <s v="D12"/>
        <s v="E12"/>
        <s v="F12"/>
        <s v="G12"/>
        <s v="H12"/>
        <s v="A13"/>
        <s v="B13"/>
        <s v="C13"/>
        <s v="D13"/>
        <s v="E13"/>
        <s v="F13"/>
        <s v="G13"/>
        <s v="H13"/>
        <s v="A14"/>
        <s v="B14"/>
        <s v="C14"/>
        <s v="D14"/>
        <s v="E14"/>
        <s v="F14"/>
        <s v="G14"/>
        <s v="H14"/>
        <s v="A15"/>
        <s v="B15"/>
        <s v="C15"/>
        <s v="D15"/>
        <s v="E15"/>
        <s v="F15"/>
        <s v="G15"/>
        <s v="H15"/>
        <s v="A16"/>
        <s v="B16"/>
        <s v="C16"/>
        <s v="D16"/>
        <s v="E16"/>
        <s v="F16"/>
        <s v="G16"/>
        <s v="H16"/>
        <s v="A17"/>
        <s v="B17"/>
        <s v="C17"/>
        <s v="D17"/>
        <s v="E17"/>
        <s v="F17"/>
        <s v="G17"/>
        <s v="H17"/>
        <s v="A18"/>
        <s v="B18"/>
        <s v="C18"/>
        <s v="D18"/>
        <s v="E18"/>
        <s v="F18"/>
        <s v="G18"/>
        <s v="H18"/>
        <s v="A19"/>
        <s v="B19"/>
        <s v="C19"/>
        <s v="D19"/>
        <s v="E19"/>
        <s v="F19"/>
        <s v="G19"/>
        <s v="H19"/>
        <s v="A20"/>
        <s v="B20"/>
        <s v="C20"/>
        <s v="D20"/>
        <s v="E20"/>
        <s v="F20"/>
        <s v="G20"/>
        <s v="H20"/>
        <s v="A21"/>
        <s v="B21"/>
        <s v="C21"/>
        <s v="D21"/>
        <s v="E21"/>
        <s v="F21"/>
        <s v="G21"/>
        <s v="H21"/>
        <s v="A22"/>
        <s v="B22"/>
        <s v="C22"/>
        <s v="D22"/>
        <s v="E22"/>
        <s v="F22"/>
        <s v="G22"/>
        <s v="H22"/>
        <s v="A23"/>
        <s v="B23"/>
        <s v="C23"/>
        <s v="D23"/>
        <s v="E23"/>
        <s v="F23"/>
        <s v="G23"/>
        <s v="H23"/>
        <s v="A24"/>
        <s v="B24"/>
        <s v="C24"/>
        <s v="D24"/>
        <s v="E24"/>
        <s v="F24"/>
        <s v="G24"/>
        <s v="H24"/>
      </sharedItems>
    </cacheField>
    <cacheField name="mock_ArcDyn" numFmtId="0">
      <sharedItems/>
    </cacheField>
    <cacheField name="Sample_alias" numFmtId="0">
      <sharedItems/>
    </cacheField>
    <cacheField name="Sample_tube" numFmtId="0">
      <sharedItems containsString="0" containsBlank="1" containsNumber="1" containsInteger="1" minValue="1" maxValue="558"/>
    </cacheField>
    <cacheField name="alias" numFmtId="0">
      <sharedItems containsString="0" containsBlank="1" containsNumber="1" containsInteger="1" minValue="0" maxValue="99"/>
    </cacheField>
    <cacheField name="Year" numFmtId="0">
      <sharedItems containsString="0" containsBlank="1" containsNumber="1" containsInteger="1" minValue="2000" maxValue="2099"/>
    </cacheField>
    <cacheField name="Trap" numFmtId="0">
      <sharedItems containsBlank="1"/>
    </cacheField>
    <cacheField name="Week" numFmtId="0">
      <sharedItems containsString="0" containsBlank="1" containsNumber="1" containsInteger="1" minValue="3" maxValue="37"/>
    </cacheField>
    <cacheField name="Species_name" numFmtId="0">
      <sharedItems/>
    </cacheField>
    <cacheField name="EI_sample_name" numFmtId="0">
      <sharedItems/>
    </cacheField>
    <cacheField name="Barcode_used" numFmtId="0">
      <sharedItems/>
    </cacheField>
    <cacheField name="Sample_type" numFmtId="0">
      <sharedItems/>
    </cacheField>
    <cacheField name="Concentration_ng_ul" numFmtId="0">
      <sharedItems containsMixedTypes="1" containsNumber="1" minValue="10" maxValue="421.7"/>
    </cacheField>
    <cacheField name="Sample__volume_ul" numFmtId="0">
      <sharedItems containsMixedTypes="1" containsNumber="1" containsInteger="1" minValue="16" maxValue="50"/>
    </cacheField>
    <cacheField name="qty_loaded_uL" numFmtId="0">
      <sharedItems containsSemiMixedTypes="0" containsString="0" containsNumber="1" containsInteger="1" minValue="15" maxValue="45"/>
    </cacheField>
    <cacheField name="Quantification_method" numFmtId="0">
      <sharedItems/>
    </cacheField>
    <cacheField name="x.260_280_ratio" numFmtId="0">
      <sharedItems containsString="0" containsBlank="1" containsNumber="1" minValue="1.54" maxValue="2.04"/>
    </cacheField>
    <cacheField name="x.260_230_ratio" numFmtId="0">
      <sharedItems containsNonDate="0" containsString="0" containsBlank="1"/>
    </cacheField>
    <cacheField name="Buffer_used_and_recipe" numFmtId="0">
      <sharedItems/>
    </cacheField>
    <cacheField name="Extraction_kit_protocol_u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s v="arcdyn"/>
    <s v="463_03_B_30"/>
    <n v="463"/>
    <n v="3"/>
    <n v="2003"/>
    <s v="B"/>
    <n v="30"/>
    <s v="pool of Arthropod species"/>
    <s v="PRO1747_S1_DNA"/>
    <s v="SAM38105::PRO1747_S1_DNA"/>
    <s v="GENOMIC"/>
    <n v="268.5"/>
    <n v="50"/>
    <n v="45"/>
    <s v="Nanodrop"/>
    <n v="1.82"/>
    <m/>
    <s v="EB Qiagen QiaQuick PCR purification kit"/>
    <s v="Qiagen Qiaquick PCR purification kit"/>
  </r>
  <r>
    <x v="1"/>
    <x v="0"/>
    <x v="1"/>
    <s v="arcdyn"/>
    <s v="474_03_A_34"/>
    <n v="474"/>
    <n v="3"/>
    <n v="2003"/>
    <s v="A"/>
    <n v="34"/>
    <s v="pool of Arthropod species"/>
    <s v="PRO1747_S2_DNA"/>
    <s v="SAM38106::PRO1747_S2_DNA"/>
    <s v="GENOMIC"/>
    <n v="66.3"/>
    <n v="50"/>
    <n v="45"/>
    <s v="Nanodrop"/>
    <n v="1.73"/>
    <m/>
    <s v="EB Qiagen QiaQuick PCR purification kit"/>
    <s v="Qiagen Qiaquick PCR purification kit"/>
  </r>
  <r>
    <x v="2"/>
    <x v="0"/>
    <x v="2"/>
    <s v="arcdyn"/>
    <s v="455_03_C_27"/>
    <n v="455"/>
    <n v="3"/>
    <n v="2003"/>
    <s v="C"/>
    <n v="27"/>
    <s v="pool of Arthropod species"/>
    <s v="PRO1747_S3_DNA"/>
    <s v="SAM38107::PRO1747_S3_DNA"/>
    <s v="GENOMIC"/>
    <n v="129.69999999999999"/>
    <n v="50"/>
    <n v="45"/>
    <s v="Nanodrop"/>
    <n v="1.82"/>
    <m/>
    <s v="EB Qiagen QiaQuick PCR purification kit"/>
    <s v="Qiagen Qiaquick PCR purification kit"/>
  </r>
  <r>
    <x v="3"/>
    <x v="0"/>
    <x v="3"/>
    <s v="arcdyn"/>
    <s v="549_06_C_31"/>
    <n v="549"/>
    <n v="6"/>
    <n v="2006"/>
    <s v="C"/>
    <n v="31"/>
    <s v="pool of Arthropod species"/>
    <s v="PRO1747_S4_DNA"/>
    <s v="SAM38108::PRO1747_S4_DNA"/>
    <s v="GENOMIC"/>
    <n v="216.6"/>
    <n v="50"/>
    <n v="45"/>
    <s v="Nanodrop"/>
    <n v="1.81"/>
    <m/>
    <s v="EB Qiagen QiaQuick PCR purification kit"/>
    <s v="Qiagen Qiaquick PCR purification kit"/>
  </r>
  <r>
    <x v="4"/>
    <x v="0"/>
    <x v="4"/>
    <s v="arcdyn"/>
    <s v="471_03_A_33"/>
    <n v="471"/>
    <n v="3"/>
    <n v="2003"/>
    <s v="A"/>
    <n v="33"/>
    <s v="pool of Arthropod species"/>
    <s v="PRO1747_S5_DNA"/>
    <s v="SAM38109::PRO1747_S5_DNA"/>
    <s v="GENOMIC"/>
    <n v="187.7"/>
    <n v="50"/>
    <n v="45"/>
    <s v="Nanodrop"/>
    <n v="1.79"/>
    <m/>
    <s v="EB Qiagen QiaQuick PCR purification kit"/>
    <s v="Qiagen Qiaquick PCR purification kit"/>
  </r>
  <r>
    <x v="5"/>
    <x v="0"/>
    <x v="5"/>
    <s v="arcdyn"/>
    <s v="472_03_B_33"/>
    <n v="472"/>
    <n v="3"/>
    <n v="2003"/>
    <s v="B"/>
    <n v="33"/>
    <s v="pool of Arthropod species"/>
    <s v="PRO1747_S6_DNA"/>
    <s v="SAM38110::PRO1747_S6_DNA"/>
    <s v="GENOMIC"/>
    <n v="130.80000000000001"/>
    <n v="50"/>
    <n v="45"/>
    <s v="Nanodrop"/>
    <n v="1.83"/>
    <m/>
    <s v="EB Qiagen QiaQuick PCR purification kit"/>
    <s v="Qiagen Qiaquick PCR purification kit"/>
  </r>
  <r>
    <x v="6"/>
    <x v="0"/>
    <x v="6"/>
    <s v="arcdyn"/>
    <s v="466_03_B_31"/>
    <n v="466"/>
    <n v="3"/>
    <n v="2003"/>
    <s v="B"/>
    <n v="31"/>
    <s v="pool of Arthropod species"/>
    <s v="PRO1747_S7_DNA"/>
    <s v="SAM38111::PRO1747_S7_DNA"/>
    <s v="GENOMIC"/>
    <n v="307.10000000000002"/>
    <n v="50"/>
    <n v="45"/>
    <s v="Nanodrop"/>
    <n v="1.81"/>
    <m/>
    <s v="EB Qiagen QiaQuick PCR purification kit"/>
    <s v="Qiagen Qiaquick PCR purification kit"/>
  </r>
  <r>
    <x v="7"/>
    <x v="0"/>
    <x v="7"/>
    <s v="arcdyn"/>
    <s v="475_03_B_34"/>
    <n v="475"/>
    <n v="3"/>
    <n v="2003"/>
    <s v="B"/>
    <n v="34"/>
    <s v="pool of Arthropod species"/>
    <s v="PRO1747_S8_DNA"/>
    <s v="SAM38112::PRO1747_S8_DNA"/>
    <s v="GENOMIC"/>
    <n v="132.1"/>
    <n v="50"/>
    <n v="45"/>
    <s v="Nanodrop"/>
    <n v="1.81"/>
    <m/>
    <s v="EB Qiagen QiaQuick PCR purification kit"/>
    <s v="Qiagen Qiaquick PCR purification kit"/>
  </r>
  <r>
    <x v="8"/>
    <x v="0"/>
    <x v="8"/>
    <s v="arcdyn"/>
    <s v="450_03_A_26"/>
    <n v="450"/>
    <n v="3"/>
    <n v="2003"/>
    <s v="A"/>
    <n v="26"/>
    <s v="pool of Arthropod species"/>
    <s v="PRO1747_S9_DNA"/>
    <s v="SAM38113::PRO1747_S9_DNA"/>
    <s v="GENOMIC"/>
    <n v="37.9"/>
    <n v="50"/>
    <n v="45"/>
    <s v="Nanodrop"/>
    <n v="1.78"/>
    <m/>
    <s v="EB Qiagen QiaQuick PCR purification kit"/>
    <s v="Qiagen Qiaquick PCR purification kit"/>
  </r>
  <r>
    <x v="9"/>
    <x v="0"/>
    <x v="9"/>
    <s v="arcdyn"/>
    <s v="478_03_B_35"/>
    <n v="478"/>
    <n v="3"/>
    <n v="2003"/>
    <s v="B"/>
    <n v="35"/>
    <s v="pool of Arthropod species"/>
    <s v="PRO1747_S10_DNA"/>
    <s v="SAM38114::PRO1747_S10_DNA"/>
    <s v="GENOMIC"/>
    <n v="87"/>
    <n v="50"/>
    <n v="45"/>
    <s v="Nanodrop"/>
    <n v="1.68"/>
    <m/>
    <s v="EB Qiagen QiaQuick PCR purification kit"/>
    <s v="Qiagen Qiaquick PCR purification kit"/>
  </r>
  <r>
    <x v="10"/>
    <x v="0"/>
    <x v="10"/>
    <s v="arcdyn"/>
    <s v="476_03_C_34"/>
    <n v="476"/>
    <n v="3"/>
    <n v="2003"/>
    <s v="C"/>
    <n v="34"/>
    <s v="pool of Arthropod species"/>
    <s v="PRO1747_S11_DNA"/>
    <s v="SAM38115::PRO1747_S11_DNA"/>
    <s v="GENOMIC"/>
    <n v="104.8"/>
    <n v="50"/>
    <n v="45"/>
    <s v="Nanodrop"/>
    <n v="1.76"/>
    <m/>
    <s v="EB Qiagen QiaQuick PCR purification kit"/>
    <s v="Qiagen Qiaquick PCR purification kit"/>
  </r>
  <r>
    <x v="11"/>
    <x v="0"/>
    <x v="11"/>
    <s v="arcdyn"/>
    <s v="454_03_B_27"/>
    <n v="454"/>
    <n v="3"/>
    <n v="2003"/>
    <s v="B"/>
    <n v="27"/>
    <s v="pool of Arthropod species"/>
    <s v="PRO1747_S12_DNA"/>
    <s v="SAM38116::PRO1747_S12_DNA"/>
    <s v="GENOMIC"/>
    <n v="86.4"/>
    <n v="50"/>
    <n v="45"/>
    <s v="Nanodrop"/>
    <n v="1.76"/>
    <m/>
    <s v="EB Qiagen QiaQuick PCR purification kit"/>
    <s v="Qiagen Qiaquick PCR purification kit"/>
  </r>
  <r>
    <x v="12"/>
    <x v="0"/>
    <x v="12"/>
    <s v="arcdyn"/>
    <s v="456_03_A_28"/>
    <n v="456"/>
    <n v="3"/>
    <n v="2003"/>
    <s v="A"/>
    <n v="28"/>
    <s v="pool of Arthropod species"/>
    <s v="PRO1747_S13_DNA"/>
    <s v="SAM38117::PRO1747_S13_DNA"/>
    <s v="GENOMIC"/>
    <n v="208"/>
    <n v="50"/>
    <n v="45"/>
    <s v="Nanodrop"/>
    <n v="1.78"/>
    <m/>
    <s v="EB Qiagen QiaQuick PCR purification kit"/>
    <s v="Qiagen Qiaquick PCR purification kit"/>
  </r>
  <r>
    <x v="13"/>
    <x v="0"/>
    <x v="13"/>
    <s v="arcdyn"/>
    <s v="470_03_C_32"/>
    <n v="470"/>
    <n v="3"/>
    <n v="2003"/>
    <s v="C"/>
    <n v="32"/>
    <s v="pool of Arthropod species"/>
    <s v="PRO1747_S14_DNA"/>
    <s v="SAM38118::PRO1747_S14_DNA"/>
    <s v="GENOMIC"/>
    <n v="81.900000000000006"/>
    <n v="50"/>
    <n v="45"/>
    <s v="Nanodrop"/>
    <n v="1.73"/>
    <m/>
    <s v="EB Qiagen QiaQuick PCR purification kit"/>
    <s v="Qiagen Qiaquick PCR purification kit"/>
  </r>
  <r>
    <x v="14"/>
    <x v="0"/>
    <x v="14"/>
    <s v="arcdyn"/>
    <s v="556_06_A_34"/>
    <n v="556"/>
    <n v="6"/>
    <n v="2006"/>
    <s v="A"/>
    <n v="34"/>
    <s v="pool of Arthropod species"/>
    <s v="PRO1747_S15_DNA"/>
    <s v="SAM38119::PRO1747_S15_DNA"/>
    <s v="GENOMIC"/>
    <n v="413.2"/>
    <n v="50"/>
    <n v="45"/>
    <s v="Nanodrop"/>
    <n v="1.8"/>
    <m/>
    <s v="EB Qiagen QiaQuick PCR purification kit"/>
    <s v="Qiagen Qiaquick PCR purification kit"/>
  </r>
  <r>
    <x v="15"/>
    <x v="0"/>
    <x v="15"/>
    <s v="arcdyn"/>
    <s v="555_06_C_33"/>
    <n v="555"/>
    <n v="6"/>
    <n v="2006"/>
    <s v="C"/>
    <n v="33"/>
    <s v="pool of Arthropod species"/>
    <s v="PRO1747_S16_DNA"/>
    <s v="SAM38120::PRO1747_S16_DNA"/>
    <s v="GENOMIC"/>
    <n v="110.6"/>
    <n v="50"/>
    <n v="45"/>
    <s v="Nanodrop"/>
    <n v="1.63"/>
    <m/>
    <s v="EB Qiagen QiaQuick PCR purification kit"/>
    <s v="Qiagen Qiaquick PCR purification kit"/>
  </r>
  <r>
    <x v="16"/>
    <x v="0"/>
    <x v="16"/>
    <s v="arcdyn"/>
    <s v="469_03_B_32"/>
    <n v="469"/>
    <n v="3"/>
    <n v="2003"/>
    <s v="B"/>
    <n v="32"/>
    <s v="pool of Arthropod species"/>
    <s v="PRO1747_S17_DNA"/>
    <s v="SAM38121::PRO1747_S17_DNA"/>
    <s v="GENOMIC"/>
    <n v="163.30000000000001"/>
    <n v="40"/>
    <n v="35"/>
    <s v="Nanodrop"/>
    <n v="1.8"/>
    <m/>
    <s v="EB Qiagen QiaQuick PCR purification kit"/>
    <s v="Qiagen Qiaquick PCR purification kit"/>
  </r>
  <r>
    <x v="17"/>
    <x v="0"/>
    <x v="17"/>
    <s v="arcdyn"/>
    <s v="458_03_C_28"/>
    <n v="458"/>
    <n v="3"/>
    <n v="2003"/>
    <s v="C"/>
    <n v="28"/>
    <s v="pool of Arthropod species"/>
    <s v="PRO1747_S18_DNA"/>
    <s v="SAM38122::PRO1747_S18_DNA"/>
    <s v="GENOMIC"/>
    <n v="115.5"/>
    <n v="50"/>
    <n v="45"/>
    <s v="Nanodrop"/>
    <n v="1.77"/>
    <m/>
    <s v="EB Qiagen QiaQuick PCR purification kit"/>
    <s v="Qiagen Qiaquick PCR purification kit"/>
  </r>
  <r>
    <x v="18"/>
    <x v="0"/>
    <x v="18"/>
    <s v="arcdyn"/>
    <s v="539_06_B_28"/>
    <n v="539"/>
    <n v="6"/>
    <n v="2006"/>
    <s v="B"/>
    <n v="28"/>
    <s v="pool of Arthropod species"/>
    <s v="PRO1747_S19_DNA"/>
    <s v="SAM38123::PRO1747_S19_DNA"/>
    <s v="GENOMIC"/>
    <n v="186"/>
    <n v="50"/>
    <n v="45"/>
    <s v="Nanodrop"/>
    <n v="1.88"/>
    <m/>
    <s v="EB Qiagen QiaQuick PCR purification kit"/>
    <s v="Qiagen Qiaquick PCR purification kit"/>
  </r>
  <r>
    <x v="19"/>
    <x v="0"/>
    <x v="19"/>
    <s v="arcdyn"/>
    <s v="546_06_C_30"/>
    <n v="546"/>
    <n v="6"/>
    <n v="2006"/>
    <s v="C"/>
    <n v="30"/>
    <s v="pool of Arthropod species"/>
    <s v="PRO1747_S20_DNA"/>
    <s v="SAM38124::PRO1747_S20_DNA"/>
    <s v="GENOMIC"/>
    <n v="317.89999999999998"/>
    <n v="50"/>
    <n v="45"/>
    <s v="Nanodrop"/>
    <n v="1.81"/>
    <m/>
    <s v="EB Qiagen QiaQuick PCR purification kit"/>
    <s v="Qiagen Qiaquick PCR purification kit"/>
  </r>
  <r>
    <x v="20"/>
    <x v="0"/>
    <x v="20"/>
    <s v="arcdyn"/>
    <s v="452_03_C_26"/>
    <n v="452"/>
    <n v="3"/>
    <n v="2003"/>
    <s v="C"/>
    <n v="26"/>
    <s v="pool of Arthropod species"/>
    <s v="PRO1747_S21_DNA"/>
    <s v="SAM38125::PRO1747_S21_DNA"/>
    <s v="GENOMIC"/>
    <n v="36.6"/>
    <n v="50"/>
    <n v="45"/>
    <s v="Nanodrop"/>
    <n v="1.78"/>
    <m/>
    <s v="EB Qiagen QiaQuick PCR purification kit"/>
    <s v="Qiagen Qiaquick PCR purification kit"/>
  </r>
  <r>
    <x v="21"/>
    <x v="0"/>
    <x v="21"/>
    <s v="arcdyn"/>
    <s v="536_06_B_27"/>
    <n v="536"/>
    <n v="6"/>
    <n v="2006"/>
    <s v="B"/>
    <n v="27"/>
    <s v="pool of Arthropod species"/>
    <s v="PRO1747_S22_DNA"/>
    <s v="SAM38126::PRO1747_S22_DNA"/>
    <s v="GENOMIC"/>
    <n v="197.2"/>
    <n v="50"/>
    <n v="45"/>
    <s v="Nanodrop"/>
    <n v="1.84"/>
    <m/>
    <s v="EB Qiagen QiaQuick PCR purification kit"/>
    <s v="Qiagen Qiaquick PCR purification kit"/>
  </r>
  <r>
    <x v="22"/>
    <x v="0"/>
    <x v="22"/>
    <s v="arcdyn"/>
    <s v="479_03_C_35"/>
    <n v="479"/>
    <n v="3"/>
    <n v="2003"/>
    <s v="C"/>
    <n v="35"/>
    <s v="pool of Arthropod species"/>
    <s v="PRO1747_S23_DNA"/>
    <s v="SAM38127::PRO1747_S23_DNA"/>
    <s v="GENOMIC"/>
    <n v="52.7"/>
    <n v="50"/>
    <n v="45"/>
    <s v="Nanodrop"/>
    <n v="1.57"/>
    <m/>
    <s v="EB Qiagen QiaQuick PCR purification kit"/>
    <s v="Qiagen Qiaquick PCR purification kit"/>
  </r>
  <r>
    <x v="23"/>
    <x v="0"/>
    <x v="23"/>
    <s v="arcdyn"/>
    <s v="468_03_A_32"/>
    <n v="468"/>
    <n v="3"/>
    <n v="2003"/>
    <s v="A"/>
    <n v="32"/>
    <s v="pool of Arthropod species"/>
    <s v="PRO1747_S24_DNA"/>
    <s v="SAM38128::PRO1747_S24_DNA"/>
    <s v="GENOMIC"/>
    <n v="121.5"/>
    <n v="50"/>
    <n v="45"/>
    <s v="Nanodrop"/>
    <n v="1.75"/>
    <m/>
    <s v="EB Qiagen QiaQuick PCR purification kit"/>
    <s v="Qiagen Qiaquick PCR purification kit"/>
  </r>
  <r>
    <x v="24"/>
    <x v="0"/>
    <x v="24"/>
    <s v="arcdyn"/>
    <s v="557_06_B_34"/>
    <n v="557"/>
    <n v="6"/>
    <n v="2006"/>
    <s v="B"/>
    <n v="34"/>
    <s v="pool of Arthropod species"/>
    <s v="PRO1747_S25_DNA"/>
    <s v="SAM38129::PRO1747_S25_DNA"/>
    <s v="GENOMIC"/>
    <n v="300.10000000000002"/>
    <n v="50"/>
    <n v="45"/>
    <s v="Nanodrop"/>
    <n v="1.83"/>
    <m/>
    <s v="EB Qiagen QiaQuick PCR purification kit"/>
    <s v="Qiagen Qiaquick PCR purification kit"/>
  </r>
  <r>
    <x v="25"/>
    <x v="0"/>
    <x v="25"/>
    <s v="arcdyn"/>
    <s v="538_06_A_28"/>
    <n v="538"/>
    <n v="6"/>
    <n v="2006"/>
    <s v="A"/>
    <n v="28"/>
    <s v="pool of Arthropod species"/>
    <s v="PRO1747_S26_DNA"/>
    <s v="SAM38130::PRO1747_S26_DNA"/>
    <s v="GENOMIC"/>
    <n v="148.9"/>
    <n v="50"/>
    <n v="45"/>
    <s v="Nanodrop"/>
    <n v="1.91"/>
    <m/>
    <s v="EB Qiagen QiaQuick PCR purification kit"/>
    <s v="Qiagen Qiaquick PCR purification kit"/>
  </r>
  <r>
    <x v="26"/>
    <x v="0"/>
    <x v="26"/>
    <s v="arcdyn"/>
    <s v="460_03_B_29"/>
    <n v="460"/>
    <n v="3"/>
    <n v="2003"/>
    <s v="B"/>
    <n v="29"/>
    <s v="pool of Arthropod species"/>
    <s v="PRO1747_S27_DNA"/>
    <s v="SAM38131::PRO1747_S27_DNA"/>
    <s v="GENOMIC"/>
    <n v="251.7"/>
    <n v="50"/>
    <n v="45"/>
    <s v="Nanodrop"/>
    <n v="1.78"/>
    <m/>
    <s v="EB Qiagen QiaQuick PCR purification kit"/>
    <s v="Qiagen Qiaquick PCR purification kit"/>
  </r>
  <r>
    <x v="27"/>
    <x v="0"/>
    <x v="27"/>
    <s v="arcdyn"/>
    <s v="473_03_C_33"/>
    <n v="473"/>
    <n v="3"/>
    <n v="2003"/>
    <s v="C"/>
    <n v="33"/>
    <s v="pool of Arthropod species"/>
    <s v="PRO1747_S28_DNA"/>
    <s v="SAM38132::PRO1747_S28_DNA"/>
    <s v="GENOMIC"/>
    <n v="106.2"/>
    <n v="50"/>
    <n v="45"/>
    <s v="Nanodrop"/>
    <n v="1.76"/>
    <m/>
    <s v="EB Qiagen QiaQuick PCR purification kit"/>
    <s v="Qiagen Qiaquick PCR purification kit"/>
  </r>
  <r>
    <x v="28"/>
    <x v="0"/>
    <x v="28"/>
    <s v="arcdyn"/>
    <s v="552_06_C_32"/>
    <n v="552"/>
    <n v="6"/>
    <n v="2006"/>
    <s v="C"/>
    <n v="32"/>
    <s v="pool of Arthropod species"/>
    <s v="PRO1747_S29_DNA"/>
    <s v="SAM38133::PRO1747_S29_DNA"/>
    <s v="GENOMIC"/>
    <n v="336.8"/>
    <n v="50"/>
    <n v="45"/>
    <s v="Nanodrop"/>
    <n v="1.8"/>
    <m/>
    <s v="EB Qiagen QiaQuick PCR purification kit"/>
    <s v="Qiagen Qiaquick PCR purification kit"/>
  </r>
  <r>
    <x v="29"/>
    <x v="0"/>
    <x v="29"/>
    <s v="arcdyn"/>
    <s v="461_03_C_29"/>
    <n v="461"/>
    <n v="3"/>
    <n v="2003"/>
    <s v="C"/>
    <n v="29"/>
    <s v="pool of Arthropod species"/>
    <s v="PRO1747_S30_DNA"/>
    <s v="SAM38134::PRO1747_S30_DNA"/>
    <s v="GENOMIC"/>
    <n v="208.9"/>
    <n v="50"/>
    <n v="45"/>
    <s v="Nanodrop"/>
    <n v="1.8"/>
    <m/>
    <s v="EB Qiagen QiaQuick PCR purification kit"/>
    <s v="Qiagen Qiaquick PCR purification kit"/>
  </r>
  <r>
    <x v="30"/>
    <x v="0"/>
    <x v="30"/>
    <s v="arcdyn"/>
    <s v="558_06_C_34"/>
    <n v="558"/>
    <n v="6"/>
    <n v="2006"/>
    <s v="C"/>
    <n v="34"/>
    <s v="pool of Arthropod species"/>
    <s v="PRO1747_S31_DNA"/>
    <s v="SAM38135::PRO1747_S31_DNA"/>
    <s v="GENOMIC"/>
    <n v="421.7"/>
    <n v="50"/>
    <n v="45"/>
    <s v="Nanodrop"/>
    <n v="1.82"/>
    <m/>
    <s v="EB Qiagen QiaQuick PCR purification kit"/>
    <s v="Qiagen Qiaquick PCR purification kit"/>
  </r>
  <r>
    <x v="31"/>
    <x v="0"/>
    <x v="31"/>
    <s v="arcdyn"/>
    <s v="551_06_B_32"/>
    <n v="551"/>
    <n v="6"/>
    <n v="2006"/>
    <s v="B"/>
    <n v="32"/>
    <s v="pool of Arthropod species"/>
    <s v="PRO1747_S32_DNA"/>
    <s v="SAM38136::PRO1747_S32_DNA"/>
    <s v="GENOMIC"/>
    <n v="231.6"/>
    <n v="50"/>
    <n v="45"/>
    <s v="Nanodrop"/>
    <n v="1.81"/>
    <m/>
    <s v="EB Qiagen QiaQuick PCR purification kit"/>
    <s v="Qiagen Qiaquick PCR purification kit"/>
  </r>
  <r>
    <x v="32"/>
    <x v="0"/>
    <x v="32"/>
    <s v="arcdyn"/>
    <s v="459_03_A_29"/>
    <n v="459"/>
    <n v="3"/>
    <n v="2003"/>
    <s v="A"/>
    <n v="29"/>
    <s v="pool of Arthropod species"/>
    <s v="PRO1747_S33_DNA"/>
    <s v="SAM38137::PRO1747_S33_DNA"/>
    <s v="GENOMIC"/>
    <n v="226.2"/>
    <n v="50"/>
    <n v="45"/>
    <s v="Nanodrop"/>
    <n v="1.79"/>
    <m/>
    <s v="EB Qiagen QiaQuick PCR purification kit"/>
    <s v="Qiagen Qiaquick PCR purification kit"/>
  </r>
  <r>
    <x v="33"/>
    <x v="0"/>
    <x v="33"/>
    <s v="arcdyn"/>
    <s v="545_06_B_30"/>
    <n v="545"/>
    <n v="6"/>
    <n v="2006"/>
    <s v="B"/>
    <n v="30"/>
    <s v="pool of Arthropod species"/>
    <s v="PRO1747_S34_DNA"/>
    <s v="SAM38138::PRO1747_S34_DNA"/>
    <s v="GENOMIC"/>
    <n v="327.8"/>
    <n v="50"/>
    <n v="45"/>
    <s v="Nanodrop"/>
    <n v="1.82"/>
    <m/>
    <s v="EB Qiagen QiaQuick PCR purification kit"/>
    <s v="Qiagen Qiaquick PCR purification kit"/>
  </r>
  <r>
    <x v="34"/>
    <x v="0"/>
    <x v="34"/>
    <s v="arcdyn"/>
    <s v="541_06_A_29"/>
    <n v="541"/>
    <n v="6"/>
    <n v="2006"/>
    <s v="A"/>
    <n v="29"/>
    <s v="pool of Arthropod species"/>
    <s v="PRO1747_S35_DNA"/>
    <s v="SAM38139::PRO1747_S35_DNA"/>
    <s v="GENOMIC"/>
    <n v="190.5"/>
    <n v="50"/>
    <n v="45"/>
    <s v="Nanodrop"/>
    <n v="1.84"/>
    <m/>
    <s v="EB Qiagen QiaQuick PCR purification kit"/>
    <s v="Qiagen Qiaquick PCR purification kit"/>
  </r>
  <r>
    <x v="35"/>
    <x v="0"/>
    <x v="35"/>
    <s v="arcdyn"/>
    <s v="553_06_A_33"/>
    <n v="553"/>
    <n v="6"/>
    <n v="2006"/>
    <s v="A"/>
    <n v="33"/>
    <s v="pool of Arthropod species"/>
    <s v="PRO1747_S36_DNA"/>
    <s v="SAM38140::PRO1747_S36_DNA"/>
    <s v="GENOMIC"/>
    <n v="161.80000000000001"/>
    <n v="50"/>
    <n v="45"/>
    <s v="Nanodrop"/>
    <n v="1.78"/>
    <m/>
    <s v="EB Qiagen QiaQuick PCR purification kit"/>
    <s v="Qiagen Qiaquick PCR purification kit"/>
  </r>
  <r>
    <x v="36"/>
    <x v="0"/>
    <x v="36"/>
    <s v="arcdyn"/>
    <s v="542_06_B_29"/>
    <n v="542"/>
    <n v="6"/>
    <n v="2006"/>
    <s v="B"/>
    <n v="29"/>
    <s v="pool of Arthropod species"/>
    <s v="PRO1747_S37_DNA"/>
    <s v="SAM38141::PRO1747_S37_DNA"/>
    <s v="GENOMIC"/>
    <n v="227.3"/>
    <n v="50"/>
    <n v="45"/>
    <s v="Nanodrop"/>
    <n v="1.83"/>
    <m/>
    <s v="EB Qiagen QiaQuick PCR purification kit"/>
    <s v="Qiagen Qiaquick PCR purification kit"/>
  </r>
  <r>
    <x v="37"/>
    <x v="0"/>
    <x v="37"/>
    <s v="arcdyn"/>
    <s v="453_03_A_27"/>
    <n v="453"/>
    <n v="3"/>
    <n v="2003"/>
    <s v="A"/>
    <n v="27"/>
    <s v="pool of Arthropod species"/>
    <s v="PRO1747_S38_DNA"/>
    <s v="SAM38142::PRO1747_S38_DNA"/>
    <s v="GENOMIC"/>
    <n v="129.1"/>
    <n v="50"/>
    <n v="45"/>
    <s v="Nanodrop"/>
    <n v="1.83"/>
    <m/>
    <s v="EB Qiagen QiaQuick PCR purification kit"/>
    <s v="Qiagen Qiaquick PCR purification kit"/>
  </r>
  <r>
    <x v="38"/>
    <x v="0"/>
    <x v="38"/>
    <s v="arcdyn"/>
    <s v="451_03_B_26"/>
    <n v="451"/>
    <n v="3"/>
    <n v="2003"/>
    <s v="B"/>
    <n v="26"/>
    <s v="pool of Arthropod species"/>
    <s v="PRO1747_S39_DNA"/>
    <s v="SAM38143::PRO1747_S39_DNA"/>
    <s v="GENOMIC"/>
    <n v="46.5"/>
    <n v="50"/>
    <n v="45"/>
    <s v="Nanodrop"/>
    <n v="1.87"/>
    <m/>
    <s v="EB Qiagen QiaQuick PCR purification kit"/>
    <s v="Qiagen Qiaquick PCR purification kit"/>
  </r>
  <r>
    <x v="39"/>
    <x v="0"/>
    <x v="39"/>
    <s v="arcdyn"/>
    <s v="535_06_A_27"/>
    <n v="535"/>
    <n v="6"/>
    <n v="2006"/>
    <s v="A"/>
    <n v="27"/>
    <s v="pool of Arthropod species"/>
    <s v="PRO1747_S40_DNA"/>
    <s v="SAM38144::PRO1747_S40_DNA"/>
    <s v="GENOMIC"/>
    <n v="173.8"/>
    <n v="50"/>
    <n v="45"/>
    <s v="Nanodrop"/>
    <n v="1.92"/>
    <m/>
    <s v="EB Qiagen QiaQuick PCR purification kit"/>
    <s v="Qiagen Qiaquick PCR purification kit"/>
  </r>
  <r>
    <x v="40"/>
    <x v="0"/>
    <x v="40"/>
    <s v="arcdyn"/>
    <s v="540_06_C_28"/>
    <n v="540"/>
    <n v="6"/>
    <n v="2006"/>
    <s v="C"/>
    <n v="28"/>
    <s v="pool of Arthropod species"/>
    <s v="PRO1747_S41_DNA"/>
    <s v="SAM38145::PRO1747_S41_DNA"/>
    <s v="GENOMIC"/>
    <n v="175.6"/>
    <n v="50"/>
    <n v="45"/>
    <s v="Nanodrop"/>
    <n v="1.87"/>
    <m/>
    <s v="EB Qiagen QiaQuick PCR purification kit"/>
    <s v="Qiagen Qiaquick PCR purification kit"/>
  </r>
  <r>
    <x v="41"/>
    <x v="0"/>
    <x v="41"/>
    <s v="arcdyn"/>
    <s v="544_06_A_30"/>
    <n v="544"/>
    <n v="6"/>
    <n v="2006"/>
    <s v="A"/>
    <n v="30"/>
    <s v="pool of Arthropod species"/>
    <s v="PRO1747_S42_DNA"/>
    <s v="SAM38146::PRO1747_S42_DNA"/>
    <s v="GENOMIC"/>
    <n v="297.89999999999998"/>
    <n v="50"/>
    <n v="45"/>
    <s v="Nanodrop"/>
    <n v="1.83"/>
    <m/>
    <s v="EB Qiagen QiaQuick PCR purification kit"/>
    <s v="Qiagen Qiaquick PCR purification kit"/>
  </r>
  <r>
    <x v="42"/>
    <x v="0"/>
    <x v="42"/>
    <s v="arcdyn"/>
    <s v="467_03_C_31"/>
    <n v="467"/>
    <n v="3"/>
    <n v="2003"/>
    <s v="C"/>
    <n v="31"/>
    <s v="pool of Arthropod species"/>
    <s v="PRO1747_S43_DNA"/>
    <s v="SAM38147::PRO1747_S43_DNA"/>
    <s v="GENOMIC"/>
    <n v="211"/>
    <n v="50"/>
    <n v="45"/>
    <s v="Nanodrop"/>
    <n v="1.83"/>
    <m/>
    <s v="EB Qiagen QiaQuick PCR purification kit"/>
    <s v="Qiagen Qiaquick PCR purification kit"/>
  </r>
  <r>
    <x v="43"/>
    <x v="0"/>
    <x v="43"/>
    <s v="arcdyn"/>
    <s v="550_06_A_32"/>
    <n v="550"/>
    <n v="6"/>
    <n v="2006"/>
    <s v="A"/>
    <n v="32"/>
    <s v="pool of Arthropod species"/>
    <s v="PRO1747_S44_DNA"/>
    <s v="SAM38148::PRO1747_S44_DNA"/>
    <s v="GENOMIC"/>
    <n v="302"/>
    <n v="50"/>
    <n v="45"/>
    <s v="Nanodrop"/>
    <n v="1.8"/>
    <m/>
    <s v="EB Qiagen QiaQuick PCR purification kit"/>
    <s v="Qiagen Qiaquick PCR purification kit"/>
  </r>
  <r>
    <x v="44"/>
    <x v="0"/>
    <x v="44"/>
    <s v="arcdyn"/>
    <s v="465_03_A_31"/>
    <n v="465"/>
    <n v="3"/>
    <n v="2003"/>
    <s v="A"/>
    <n v="31"/>
    <s v="pool of Arthropod species"/>
    <s v="PRO1747_S45_DNA"/>
    <s v="SAM38149::PRO1747_S45_DNA"/>
    <s v="GENOMIC"/>
    <n v="238.9"/>
    <n v="50"/>
    <n v="45"/>
    <s v="Nanodrop"/>
    <n v="1.82"/>
    <m/>
    <s v="EB Qiagen QiaQuick PCR purification kit"/>
    <s v="Qiagen Qiaquick PCR purification kit"/>
  </r>
  <r>
    <x v="45"/>
    <x v="0"/>
    <x v="45"/>
    <s v="arcdyn"/>
    <s v="457_03_B_28"/>
    <n v="457"/>
    <n v="3"/>
    <n v="2003"/>
    <s v="B"/>
    <n v="28"/>
    <s v="pool of Arthropod species"/>
    <s v="PRO1747_S46_DNA"/>
    <s v="SAM38150::PRO1747_S46_DNA"/>
    <s v="GENOMIC"/>
    <n v="135.19999999999999"/>
    <n v="50"/>
    <n v="45"/>
    <s v="Nanodrop"/>
    <n v="1.74"/>
    <m/>
    <s v="EB Qiagen QiaQuick PCR purification kit"/>
    <s v="Qiagen Qiaquick PCR purification kit"/>
  </r>
  <r>
    <x v="46"/>
    <x v="0"/>
    <x v="46"/>
    <s v="arcdyn"/>
    <s v="462_03_A_30"/>
    <n v="462"/>
    <n v="3"/>
    <n v="2003"/>
    <s v="A"/>
    <n v="30"/>
    <s v="pool of Arthropod species"/>
    <s v="PRO1747_S47_DNA"/>
    <s v="SAM38151::PRO1747_S47_DNA"/>
    <s v="GENOMIC"/>
    <n v="278.2"/>
    <n v="50"/>
    <n v="45"/>
    <s v="Nanodrop"/>
    <n v="1.8"/>
    <m/>
    <s v="EB Qiagen QiaQuick PCR purification kit"/>
    <s v="Qiagen Qiaquick PCR purification kit"/>
  </r>
  <r>
    <x v="47"/>
    <x v="0"/>
    <x v="47"/>
    <s v="arcdyn"/>
    <s v="554_06_B_33"/>
    <n v="554"/>
    <n v="6"/>
    <n v="2006"/>
    <s v="B"/>
    <n v="33"/>
    <s v="pool of Arthropod species"/>
    <s v="PRO1747_S48_DNA"/>
    <s v="SAM38152::PRO1747_S48_DNA"/>
    <s v="GENOMIC"/>
    <n v="102.5"/>
    <n v="50"/>
    <n v="45"/>
    <s v="Nanodrop"/>
    <n v="1.78"/>
    <m/>
    <s v="EB Qiagen QiaQuick PCR purification kit"/>
    <s v="Qiagen Qiaquick PCR purification kit"/>
  </r>
  <r>
    <x v="48"/>
    <x v="0"/>
    <x v="48"/>
    <s v="arcdyn"/>
    <s v="543_06_C_29"/>
    <n v="543"/>
    <n v="6"/>
    <n v="2006"/>
    <s v="C"/>
    <n v="29"/>
    <s v="pool of Arthropod species"/>
    <s v="PRO1747_S49_DNA"/>
    <s v="SAM38153::PRO1747_S49_DNA"/>
    <s v="GENOMIC"/>
    <n v="205.4"/>
    <n v="50"/>
    <n v="45"/>
    <s v="Nanodrop"/>
    <n v="1.85"/>
    <m/>
    <s v="EB Qiagen QiaQuick PCR purification kit"/>
    <s v="Qiagen Qiaquick PCR purification kit"/>
  </r>
  <r>
    <x v="49"/>
    <x v="0"/>
    <x v="49"/>
    <s v="arcdyn"/>
    <s v="537_06_C_27"/>
    <n v="537"/>
    <n v="6"/>
    <n v="2006"/>
    <s v="C"/>
    <n v="27"/>
    <s v="pool of Arthropod species"/>
    <s v="PRO1747_S50_DNA"/>
    <s v="SAM38154::PRO1747_S50_DNA"/>
    <s v="GENOMIC"/>
    <n v="70"/>
    <n v="50"/>
    <n v="45"/>
    <s v="Nanodrop"/>
    <n v="2.0299999999999998"/>
    <m/>
    <s v="EB Qiagen QiaQuick PCR purification kit"/>
    <s v="Qiagen Qiaquick PCR purification kit"/>
  </r>
  <r>
    <x v="50"/>
    <x v="0"/>
    <x v="50"/>
    <s v="arcdyn"/>
    <s v="477_03_A_3"/>
    <n v="477"/>
    <n v="3"/>
    <n v="2003"/>
    <s v="A"/>
    <n v="3"/>
    <s v="pool of Arthropod species"/>
    <s v="PRO1747_S51_DNA"/>
    <s v="SAM38155::PRO1747_S51_DNA"/>
    <s v="GENOMIC"/>
    <n v="31.1"/>
    <n v="50"/>
    <n v="45"/>
    <s v="Nanodrop"/>
    <n v="1.69"/>
    <m/>
    <s v="EB Qiagen QiaQuick PCR purification kit"/>
    <s v="Qiagen Qiaquick PCR purification kit"/>
  </r>
  <r>
    <x v="51"/>
    <x v="0"/>
    <x v="51"/>
    <s v="arcdyn"/>
    <s v="548_06_B_31"/>
    <n v="548"/>
    <n v="6"/>
    <n v="2006"/>
    <s v="B"/>
    <n v="31"/>
    <s v="pool of Arthropod species"/>
    <s v="PRO1747_S52_DNA"/>
    <s v="SAM38156::PRO1747_S52_DNA"/>
    <s v="GENOMIC"/>
    <n v="282.89999999999998"/>
    <n v="50"/>
    <n v="45"/>
    <s v="Nanodrop"/>
    <n v="1.84"/>
    <m/>
    <s v="EB Qiagen QiaQuick PCR purification kit"/>
    <s v="Qiagen Qiaquick PCR purification kit"/>
  </r>
  <r>
    <x v="52"/>
    <x v="0"/>
    <x v="52"/>
    <s v="arcdyn"/>
    <s v="464_03_C_30"/>
    <n v="464"/>
    <n v="3"/>
    <n v="2003"/>
    <s v="C"/>
    <n v="30"/>
    <s v="pool of Arthropod species"/>
    <s v="PRO1747_S53_DNA"/>
    <s v="SAM38157::PRO1747_S53_DNA"/>
    <s v="GENOMIC"/>
    <n v="153.6"/>
    <n v="50"/>
    <n v="45"/>
    <s v="Nanodrop"/>
    <n v="1.86"/>
    <m/>
    <s v="EB Qiagen QiaQuick PCR purification kit"/>
    <s v="Qiagen Qiaquick PCR purification kit"/>
  </r>
  <r>
    <x v="53"/>
    <x v="0"/>
    <x v="53"/>
    <s v="arcdyn"/>
    <s v="39_04_B_27"/>
    <n v="39"/>
    <n v="4"/>
    <n v="2004"/>
    <s v="B"/>
    <n v="27"/>
    <s v="pool of Arthropod species"/>
    <s v="PRO1747_S54_DNA"/>
    <s v="SAM38158::PRO1747_S54_DNA"/>
    <s v="GENOMIC"/>
    <n v="92.5"/>
    <n v="50"/>
    <n v="45"/>
    <s v="Nanodrop"/>
    <n v="1.96"/>
    <m/>
    <s v="EB Qiagen QiaQuick PCR purification kit"/>
    <s v="Qiagen Qiaquick PCR purification kit"/>
  </r>
  <r>
    <x v="54"/>
    <x v="0"/>
    <x v="54"/>
    <s v="arcdyn"/>
    <s v="547_06_A_31"/>
    <n v="547"/>
    <n v="6"/>
    <n v="2006"/>
    <s v="A"/>
    <n v="31"/>
    <s v="pool of Arthropod species"/>
    <s v="PRO1747_S55_DNA"/>
    <s v="SAM38159::PRO1747_S55_DNA"/>
    <s v="GENOMIC"/>
    <n v="293.7"/>
    <n v="50"/>
    <n v="45"/>
    <s v="Nanodrop"/>
    <n v="1.82"/>
    <m/>
    <s v="EB Qiagen QiaQuick PCR purification kit"/>
    <s v="Qiagen Qiaquick PCR purification kit"/>
  </r>
  <r>
    <x v="55"/>
    <x v="0"/>
    <x v="55"/>
    <s v="arcdyn"/>
    <s v="484_04_C_26"/>
    <n v="484"/>
    <n v="4"/>
    <n v="2004"/>
    <s v="C"/>
    <n v="26"/>
    <s v="pool of Arthropod species"/>
    <s v="PRO1747_S56_DNA"/>
    <s v="SAM38160::PRO1747_S56_DNA"/>
    <s v="GENOMIC"/>
    <n v="153.5"/>
    <n v="50"/>
    <n v="45"/>
    <s v="Nanodrop"/>
    <n v="1.87"/>
    <m/>
    <s v="EB Qiagen QiaQuick PCR purification kit"/>
    <s v="Qiagen Qiaquick PCR purification kit"/>
  </r>
  <r>
    <x v="56"/>
    <x v="0"/>
    <x v="56"/>
    <s v="arcdyn"/>
    <s v="16_04_A_32"/>
    <n v="16"/>
    <n v="4"/>
    <n v="2004"/>
    <s v="A"/>
    <n v="32"/>
    <s v="pool of Arthropod species"/>
    <s v="PRO1747_S57_DNA"/>
    <s v="SAM38161::PRO1747_S57_DNA"/>
    <s v="GENOMIC"/>
    <n v="87.6"/>
    <n v="50"/>
    <n v="45"/>
    <s v="Nanodrop"/>
    <n v="1.87"/>
    <m/>
    <s v="EB Qiagen QiaQuick PCR purification kit"/>
    <s v="Qiagen Qiaquick PCR purification kit"/>
  </r>
  <r>
    <x v="57"/>
    <x v="0"/>
    <x v="57"/>
    <s v="arcdyn"/>
    <s v="485_04_B_28"/>
    <n v="485"/>
    <n v="4"/>
    <n v="2004"/>
    <s v="B"/>
    <n v="28"/>
    <s v="pool of Arthropod species"/>
    <s v="PRO1747_S58_DNA"/>
    <s v="SAM38162::PRO1747_S58_DNA"/>
    <s v="GENOMIC"/>
    <n v="162.5"/>
    <n v="50"/>
    <n v="45"/>
    <s v="Nanodrop"/>
    <n v="1.84"/>
    <m/>
    <s v="EB Qiagen QiaQuick PCR purification kit"/>
    <s v="Qiagen Qiaquick PCR purification kit"/>
  </r>
  <r>
    <x v="58"/>
    <x v="0"/>
    <x v="58"/>
    <s v="arcdyn"/>
    <s v="529_05_C_33"/>
    <n v="529"/>
    <n v="5"/>
    <n v="2005"/>
    <s v="C"/>
    <n v="33"/>
    <s v="pool of Arthropod species"/>
    <s v="PRO1747_S59_DNA"/>
    <s v="SAM38163::PRO1747_S59_DNA"/>
    <s v="GENOMIC"/>
    <n v="211.2"/>
    <n v="50"/>
    <n v="45"/>
    <s v="Nanodrop"/>
    <n v="1.87"/>
    <m/>
    <s v="EB Qiagen QiaQuick PCR purification kit"/>
    <s v="Qiagen Qiaquick PCR purification kit"/>
  </r>
  <r>
    <x v="59"/>
    <x v="0"/>
    <x v="59"/>
    <s v="arcdyn"/>
    <s v="10_04_A_26"/>
    <n v="10"/>
    <n v="4"/>
    <n v="2004"/>
    <s v="A"/>
    <n v="26"/>
    <s v="pool of Arthropod species"/>
    <s v="PRO1747_S60_DNA"/>
    <s v="SAM38164::PRO1747_S60_DNA"/>
    <s v="GENOMIC"/>
    <n v="98.7"/>
    <n v="50"/>
    <n v="45"/>
    <s v="Nanodrop"/>
    <n v="1.99"/>
    <m/>
    <s v="EB Qiagen QiaQuick PCR purification kit"/>
    <s v="Qiagen Qiaquick PCR purification kit"/>
  </r>
  <r>
    <x v="60"/>
    <x v="0"/>
    <x v="60"/>
    <s v="arcdyn"/>
    <s v="504_05_B_25"/>
    <n v="504"/>
    <n v="5"/>
    <n v="2005"/>
    <s v="B"/>
    <n v="25"/>
    <s v="pool of Arthropod species"/>
    <s v="PRO1747_S61_DNA"/>
    <s v="SAM38165::PRO1747_S61_DNA"/>
    <s v="GENOMIC"/>
    <n v="238.7"/>
    <n v="50"/>
    <n v="45"/>
    <s v="Nanodrop"/>
    <n v="1.84"/>
    <m/>
    <s v="EB Qiagen QiaQuick PCR purification kit"/>
    <s v="Qiagen Qiaquick PCR purification kit"/>
  </r>
  <r>
    <x v="61"/>
    <x v="0"/>
    <x v="61"/>
    <s v="arcdyn"/>
    <s v="487_04_B_29"/>
    <n v="487"/>
    <n v="4"/>
    <n v="2004"/>
    <s v="B"/>
    <n v="29"/>
    <s v="pool of Arthropod species"/>
    <s v="PRO1747_S62_DNA"/>
    <s v="SAM38166::PRO1747_S62_DNA"/>
    <s v="GENOMIC"/>
    <n v="178.4"/>
    <n v="50"/>
    <n v="45"/>
    <s v="Nanodrop"/>
    <n v="1.83"/>
    <m/>
    <s v="EB Qiagen QiaQuick PCR purification kit"/>
    <s v="Qiagen Qiaquick PCR purification kit"/>
  </r>
  <r>
    <x v="62"/>
    <x v="0"/>
    <x v="62"/>
    <s v="arcdyn"/>
    <s v="525_05_B_32"/>
    <n v="525"/>
    <n v="5"/>
    <n v="2005"/>
    <s v="B"/>
    <n v="32"/>
    <s v="pool of Arthropod species"/>
    <s v="PRO1747_S63_DNA"/>
    <s v="SAM38167::PRO1747_S63_DNA"/>
    <s v="GENOMIC"/>
    <n v="224.7"/>
    <n v="50"/>
    <n v="45"/>
    <s v="Nanodrop"/>
    <n v="1.79"/>
    <m/>
    <s v="EB Qiagen QiaQuick PCR purification kit"/>
    <s v="Qiagen Qiaquick PCR purification kit"/>
  </r>
  <r>
    <x v="63"/>
    <x v="0"/>
    <x v="63"/>
    <s v="arcdyn"/>
    <s v="19_04_A_35"/>
    <n v="19"/>
    <n v="4"/>
    <n v="2004"/>
    <s v="A"/>
    <n v="35"/>
    <s v="pool of Arthropod species"/>
    <s v="PRO1747_S64_DNA"/>
    <s v="SAM38168::PRO1747_S64_DNA"/>
    <s v="GENOMIC"/>
    <n v="79.8"/>
    <n v="50"/>
    <n v="45"/>
    <s v="Nanodrop"/>
    <n v="1.78"/>
    <m/>
    <s v="EB Qiagen QiaQuick PCR purification kit"/>
    <s v="Qiagen Qiaquick PCR purification kit"/>
  </r>
  <r>
    <x v="64"/>
    <x v="0"/>
    <x v="64"/>
    <s v="arcdyn"/>
    <s v="526_05_C_32"/>
    <n v="526"/>
    <n v="5"/>
    <n v="2005"/>
    <s v="C"/>
    <n v="32"/>
    <s v="pool of Arthropod species"/>
    <s v="PRO1747_S65_DNA"/>
    <s v="SAM38169::PRO1747_S65_DNA"/>
    <s v="GENOMIC"/>
    <n v="230.2"/>
    <n v="50"/>
    <n v="45"/>
    <s v="Nanodrop"/>
    <n v="1.84"/>
    <m/>
    <s v="EB Qiagen QiaQuick PCR purification kit"/>
    <s v="Qiagen Qiaquick PCR purification kit"/>
  </r>
  <r>
    <x v="65"/>
    <x v="0"/>
    <x v="65"/>
    <s v="arcdyn"/>
    <s v="522_05_B_31"/>
    <n v="522"/>
    <n v="5"/>
    <n v="2005"/>
    <s v="B"/>
    <n v="31"/>
    <s v="pool of Arthropod species"/>
    <s v="PRO1747_S66_DNA"/>
    <s v="SAM38170::PRO1747_S66_DNA"/>
    <s v="GENOMIC"/>
    <n v="196"/>
    <n v="50"/>
    <n v="45"/>
    <s v="Nanodrop"/>
    <n v="1.84"/>
    <m/>
    <s v="EB Qiagen QiaQuick PCR purification kit"/>
    <s v="Qiagen Qiaquick PCR purification kit"/>
  </r>
  <r>
    <x v="66"/>
    <x v="0"/>
    <x v="66"/>
    <s v="arcdyn"/>
    <s v="492_04_C_32"/>
    <n v="492"/>
    <n v="4"/>
    <n v="2004"/>
    <s v="C"/>
    <n v="32"/>
    <s v="pool of Arthropod species"/>
    <s v="PRO1747_S67_DNA"/>
    <s v="SAM38171::PRO1747_S67_DNA"/>
    <s v="GENOMIC"/>
    <n v="235.4"/>
    <n v="50"/>
    <n v="45"/>
    <s v="Nanodrop"/>
    <n v="1.84"/>
    <m/>
    <s v="EB Qiagen QiaQuick PCR purification kit"/>
    <s v="Qiagen Qiaquick PCR purification kit"/>
  </r>
  <r>
    <x v="67"/>
    <x v="0"/>
    <x v="67"/>
    <s v="arcdyn"/>
    <s v="497_05_A_23"/>
    <n v="497"/>
    <n v="5"/>
    <n v="2005"/>
    <s v="A"/>
    <n v="23"/>
    <s v="pool of Arthropod species"/>
    <s v="PRO1747_S68_DNA"/>
    <s v="SAM38172::PRO1747_S68_DNA"/>
    <s v="GENOMIC"/>
    <n v="161.9"/>
    <n v="50"/>
    <n v="45"/>
    <s v="Nanodrop"/>
    <n v="1.88"/>
    <m/>
    <s v="EB Qiagen QiaQuick PCR purification kit"/>
    <s v="Qiagen Qiaquick PCR purification kit"/>
  </r>
  <r>
    <x v="68"/>
    <x v="0"/>
    <x v="68"/>
    <s v="arcdyn"/>
    <s v="514_05_C_28"/>
    <n v="514"/>
    <n v="5"/>
    <n v="2005"/>
    <s v="C"/>
    <n v="28"/>
    <s v="pool of Arthropod species"/>
    <s v="PRO1747_S69_DNA"/>
    <s v="SAM38173::PRO1747_S69_DNA"/>
    <s v="GENOMIC"/>
    <n v="211.3"/>
    <n v="50"/>
    <n v="45"/>
    <s v="Nanodrop"/>
    <n v="1.87"/>
    <m/>
    <s v="EB Qiagen QiaQuick PCR purification kit"/>
    <s v="Qiagen Qiaquick PCR purification kit"/>
  </r>
  <r>
    <x v="69"/>
    <x v="0"/>
    <x v="69"/>
    <s v="arcdyn"/>
    <s v="495_04_B_34"/>
    <n v="495"/>
    <n v="4"/>
    <n v="2004"/>
    <s v="B"/>
    <n v="34"/>
    <s v="pool of Arthropod species"/>
    <s v="PRO1747_S70_DNA"/>
    <s v="SAM38174::PRO1747_S70_DNA"/>
    <s v="GENOMIC"/>
    <n v="210.1"/>
    <n v="50"/>
    <n v="45"/>
    <s v="Nanodrop"/>
    <n v="1.83"/>
    <m/>
    <s v="EB Qiagen QiaQuick PCR purification kit"/>
    <s v="Qiagen Qiaquick PCR purification kit"/>
  </r>
  <r>
    <x v="70"/>
    <x v="0"/>
    <x v="70"/>
    <s v="arcdyn"/>
    <s v="41_04_B_35"/>
    <n v="41"/>
    <n v="4"/>
    <n v="2004"/>
    <s v="B"/>
    <n v="35"/>
    <s v="pool of Arthropod species"/>
    <s v="PRO1747_S71_DNA"/>
    <s v="SAM38175::PRO1747_S71_DNA"/>
    <s v="GENOMIC"/>
    <n v="20.9"/>
    <n v="50"/>
    <n v="45"/>
    <s v="Nanodrop"/>
    <n v="2"/>
    <m/>
    <s v="EB Qiagen QiaQuick PCR purification kit"/>
    <s v="Qiagen Qiaquick PCR purification kit"/>
  </r>
  <r>
    <x v="71"/>
    <x v="0"/>
    <x v="71"/>
    <s v="arcdyn"/>
    <s v="521_05_A_31"/>
    <n v="521"/>
    <n v="5"/>
    <n v="2005"/>
    <s v="A"/>
    <n v="31"/>
    <s v="pool of Arthropod species"/>
    <s v="PRO1747_S72_DNA"/>
    <s v="SAM38176::PRO1747_S72_DNA"/>
    <s v="GENOMIC"/>
    <n v="224.6"/>
    <n v="50"/>
    <n v="45"/>
    <s v="Nanodrop"/>
    <n v="1.8"/>
    <m/>
    <s v="EB Qiagen QiaQuick PCR purification kit"/>
    <s v="Qiagen Qiaquick PCR purification kit"/>
  </r>
  <r>
    <x v="72"/>
    <x v="0"/>
    <x v="72"/>
    <s v="arcdyn"/>
    <s v="509_05_A_27"/>
    <n v="509"/>
    <n v="5"/>
    <n v="2005"/>
    <s v="A"/>
    <n v="27"/>
    <s v="pool of Arthropod species"/>
    <s v="PRO1747_S73_DNA"/>
    <s v="SAM38177::PRO1747_S73_DNA"/>
    <s v="GENOMIC"/>
    <n v="317.10000000000002"/>
    <n v="50"/>
    <n v="45"/>
    <s v="Nanodrop"/>
    <n v="1.83"/>
    <m/>
    <s v="EB Qiagen QiaQuick PCR purification kit"/>
    <s v="Qiagen Qiaquick PCR purification kit"/>
  </r>
  <r>
    <x v="73"/>
    <x v="0"/>
    <x v="73"/>
    <s v="arcdyn"/>
    <s v="530_05_A_34"/>
    <n v="530"/>
    <n v="5"/>
    <n v="2005"/>
    <s v="A"/>
    <n v="34"/>
    <s v="pool of Arthropod species"/>
    <s v="PRO1747_S74_DNA"/>
    <s v="SAM38178::PRO1747_S74_DNA"/>
    <s v="GENOMIC"/>
    <n v="222"/>
    <n v="50"/>
    <n v="45"/>
    <s v="Nanodrop"/>
    <n v="1.83"/>
    <m/>
    <s v="EB Qiagen QiaQuick PCR purification kit"/>
    <s v="Qiagen Qiaquick PCR purification kit"/>
  </r>
  <r>
    <x v="74"/>
    <x v="0"/>
    <x v="74"/>
    <s v="arcdyn"/>
    <s v="493_04_B_33"/>
    <n v="493"/>
    <n v="4"/>
    <n v="2004"/>
    <s v="B"/>
    <n v="33"/>
    <s v="pool of Arthropod species"/>
    <s v="PRO1747_S75_DNA"/>
    <s v="SAM38179::PRO1747_S75_DNA"/>
    <s v="GENOMIC"/>
    <n v="158.5"/>
    <n v="50"/>
    <n v="45"/>
    <s v="Nanodrop"/>
    <n v="1.81"/>
    <m/>
    <s v="EB Qiagen QiaQuick PCR purification kit"/>
    <s v="Qiagen Qiaquick PCR purification kit"/>
  </r>
  <r>
    <x v="75"/>
    <x v="0"/>
    <x v="75"/>
    <s v="arcdyn"/>
    <s v="488_04_C_29"/>
    <n v="488"/>
    <n v="4"/>
    <n v="2004"/>
    <s v="C"/>
    <n v="29"/>
    <s v="pool of Arthropod species"/>
    <s v="PRO1747_S76_DNA"/>
    <s v="SAM38180::PRO1747_S76_DNA"/>
    <s v="GENOMIC"/>
    <n v="168.6"/>
    <n v="50"/>
    <n v="45"/>
    <s v="Nanodrop"/>
    <n v="1.83"/>
    <m/>
    <s v="EB Qiagen QiaQuick PCR purification kit"/>
    <s v="Qiagen Qiaquick PCR purification kit"/>
  </r>
  <r>
    <x v="76"/>
    <x v="0"/>
    <x v="76"/>
    <s v="arcdyn"/>
    <s v="483_04_B_26"/>
    <n v="483"/>
    <n v="4"/>
    <n v="2004"/>
    <s v="B"/>
    <n v="26"/>
    <s v="pool of Arthropod species"/>
    <s v="PRO1747_S77_DNA"/>
    <s v="SAM38181::PRO1747_S77_DNA"/>
    <s v="GENOMIC"/>
    <n v="43"/>
    <n v="50"/>
    <n v="45"/>
    <s v="Nanodrop"/>
    <n v="1.74"/>
    <m/>
    <s v="EB Qiagen QiaQuick PCR purification kit"/>
    <s v="Qiagen Qiaquick PCR purification kit"/>
  </r>
  <r>
    <x v="77"/>
    <x v="0"/>
    <x v="77"/>
    <s v="arcdyn"/>
    <s v="527_05_A_33"/>
    <n v="527"/>
    <n v="5"/>
    <n v="2005"/>
    <s v="A"/>
    <n v="33"/>
    <s v="pool of Arthropod species"/>
    <s v="PRO1747_S78_DNA"/>
    <s v="SAM38182::PRO1747_S78_DNA"/>
    <s v="GENOMIC"/>
    <n v="295"/>
    <n v="50"/>
    <n v="45"/>
    <s v="Nanodrop"/>
    <n v="1.79"/>
    <m/>
    <s v="EB Qiagen QiaQuick PCR purification kit"/>
    <s v="Qiagen Qiaquick PCR purification kit"/>
  </r>
  <r>
    <x v="78"/>
    <x v="0"/>
    <x v="78"/>
    <s v="arcdyn"/>
    <s v="507_05_B_26"/>
    <n v="507"/>
    <n v="5"/>
    <n v="2005"/>
    <s v="B"/>
    <n v="26"/>
    <s v="pool of Arthropod species"/>
    <s v="PRO1747_S79_DNA"/>
    <s v="SAM38183::PRO1747_S79_DNA"/>
    <s v="GENOMIC"/>
    <n v="283.60000000000002"/>
    <n v="50"/>
    <n v="45"/>
    <s v="Nanodrop"/>
    <n v="1.83"/>
    <m/>
    <s v="EB Qiagen QiaQuick PCR purification kit"/>
    <s v="Qiagen Qiaquick PCR purification kit"/>
  </r>
  <r>
    <x v="79"/>
    <x v="0"/>
    <x v="79"/>
    <s v="arcdyn"/>
    <s v="506_05_A_26"/>
    <n v="506"/>
    <n v="5"/>
    <n v="2005"/>
    <s v="A"/>
    <n v="26"/>
    <s v="pool of Arthropod species"/>
    <s v="PRO1747_S80_DNA"/>
    <s v="SAM38184::PRO1747_S80_DNA"/>
    <s v="GENOMIC"/>
    <n v="268.2"/>
    <n v="50"/>
    <n v="45"/>
    <s v="Nanodrop"/>
    <n v="1.83"/>
    <m/>
    <s v="EB Qiagen QiaQuick PCR purification kit"/>
    <s v="Qiagen Qiaquick PCR purification kit"/>
  </r>
  <r>
    <x v="80"/>
    <x v="0"/>
    <x v="80"/>
    <s v="arcdyn"/>
    <s v="511_05_C_27"/>
    <n v="511"/>
    <n v="5"/>
    <n v="2005"/>
    <s v="C"/>
    <n v="27"/>
    <s v="pool of Arthropod species"/>
    <s v="PRO1747_S81_DNA"/>
    <s v="SAM38185::PRO1747_S81_DNA"/>
    <s v="GENOMIC"/>
    <n v="332.8"/>
    <n v="50"/>
    <n v="45"/>
    <s v="Nanodrop"/>
    <n v="1.83"/>
    <m/>
    <s v="EB Qiagen QiaQuick PCR purification kit"/>
    <s v="Qiagen Qiaquick PCR purification kit"/>
  </r>
  <r>
    <x v="81"/>
    <x v="0"/>
    <x v="81"/>
    <s v="arcdyn"/>
    <s v="513_05_B_28"/>
    <n v="513"/>
    <n v="5"/>
    <n v="2005"/>
    <s v="B"/>
    <n v="28"/>
    <s v="pool of Arthropod species"/>
    <s v="PRO1747_S82_DNA"/>
    <s v="SAM38186::PRO1747_S82_DNA"/>
    <s v="GENOMIC"/>
    <n v="256.5"/>
    <n v="50"/>
    <n v="45"/>
    <s v="Nanodrop"/>
    <n v="1.83"/>
    <m/>
    <s v="EB Qiagen QiaQuick PCR purification kit"/>
    <s v="Qiagen Qiaquick PCR purification kit"/>
  </r>
  <r>
    <x v="82"/>
    <x v="0"/>
    <x v="82"/>
    <s v="arcdyn"/>
    <s v="512_05_A_28"/>
    <n v="512"/>
    <n v="5"/>
    <n v="2005"/>
    <s v="A"/>
    <n v="28"/>
    <s v="pool of Arthropod species"/>
    <s v="PRO1747_S83_DNA"/>
    <s v="SAM38187::PRO1747_S83_DNA"/>
    <s v="GENOMIC"/>
    <n v="301.89999999999998"/>
    <n v="50"/>
    <n v="45"/>
    <s v="Nanodrop"/>
    <n v="1.83"/>
    <m/>
    <s v="EB Qiagen QiaQuick PCR purification kit"/>
    <s v="Qiagen Qiaquick PCR purification kit"/>
  </r>
  <r>
    <x v="83"/>
    <x v="0"/>
    <x v="83"/>
    <s v="arcdyn"/>
    <s v="520_05_C_30"/>
    <n v="520"/>
    <n v="5"/>
    <n v="2005"/>
    <s v="C"/>
    <n v="30"/>
    <s v="pool of Arthropod species"/>
    <s v="PRO1747_S84_DNA"/>
    <s v="SAM38188::PRO1747_S84_DNA"/>
    <s v="GENOMIC"/>
    <n v="328.6"/>
    <n v="50"/>
    <n v="45"/>
    <s v="Nanodrop"/>
    <n v="1.81"/>
    <m/>
    <s v="EB Qiagen QiaQuick PCR purification kit"/>
    <s v="Qiagen Qiaquick PCR purification kit"/>
  </r>
  <r>
    <x v="84"/>
    <x v="0"/>
    <x v="84"/>
    <s v="arcdyn"/>
    <s v="516_05_B_29"/>
    <n v="516"/>
    <n v="5"/>
    <n v="2005"/>
    <s v="B"/>
    <n v="29"/>
    <s v="pool of Arthropod species"/>
    <s v="PRO1747_S85_DNA"/>
    <s v="SAM38189::PRO1747_S85_DNA"/>
    <s v="GENOMIC"/>
    <n v="200.9"/>
    <n v="50"/>
    <n v="45"/>
    <s v="Nanodrop"/>
    <n v="1.84"/>
    <m/>
    <s v="EB Qiagen QiaQuick PCR purification kit"/>
    <s v="Qiagen Qiaquick PCR purification kit"/>
  </r>
  <r>
    <x v="85"/>
    <x v="0"/>
    <x v="85"/>
    <s v="arcdyn"/>
    <s v="498_05_B_23"/>
    <n v="498"/>
    <n v="5"/>
    <n v="2005"/>
    <s v="B"/>
    <n v="23"/>
    <s v="pool of Arthropod species"/>
    <s v="PRO1747_S86_DNA"/>
    <s v="SAM38190::PRO1747_S86_DNA"/>
    <s v="GENOMIC"/>
    <n v="212.4"/>
    <n v="50"/>
    <n v="45"/>
    <s v="Nanodrop"/>
    <n v="1.81"/>
    <m/>
    <s v="EB Qiagen QiaQuick PCR purification kit"/>
    <s v="Qiagen Qiaquick PCR purification kit"/>
  </r>
  <r>
    <x v="86"/>
    <x v="0"/>
    <x v="86"/>
    <s v="arcdyn"/>
    <s v="510_05_B_27"/>
    <n v="510"/>
    <n v="5"/>
    <n v="2005"/>
    <s v="B"/>
    <n v="27"/>
    <s v="pool of Arthropod species"/>
    <s v="PRO1747_S87_DNA"/>
    <s v="SAM38191::PRO1747_S87_DNA"/>
    <s v="GENOMIC"/>
    <n v="336.1"/>
    <n v="50"/>
    <n v="45"/>
    <s v="Nanodrop"/>
    <n v="1.81"/>
    <m/>
    <s v="EB Qiagen QiaQuick PCR purification kit"/>
    <s v="Qiagen Qiaquick PCR purification kit"/>
  </r>
  <r>
    <x v="87"/>
    <x v="0"/>
    <x v="87"/>
    <s v="arcdyn"/>
    <s v="500_05_A_24"/>
    <n v="500"/>
    <n v="5"/>
    <n v="2005"/>
    <s v="A"/>
    <n v="24"/>
    <s v="pool of Arthropod species"/>
    <s v="PRO1747_S88_DNA"/>
    <s v="SAM38192::PRO1747_S88_DNA"/>
    <s v="GENOMIC"/>
    <n v="131.5"/>
    <n v="50"/>
    <n v="45"/>
    <s v="Nanodrop"/>
    <n v="1.87"/>
    <m/>
    <s v="EB Qiagen QiaQuick PCR purification kit"/>
    <s v="Qiagen Qiaquick PCR purification kit"/>
  </r>
  <r>
    <x v="88"/>
    <x v="0"/>
    <x v="88"/>
    <s v="arcdyn"/>
    <s v="486_04_C_28"/>
    <n v="486"/>
    <n v="4"/>
    <n v="2004"/>
    <s v="C"/>
    <n v="28"/>
    <s v="pool of Arthropod species"/>
    <s v="PRO1747_S89_DNA"/>
    <s v="SAM38193::PRO1747_S89_DNA"/>
    <s v="GENOMIC"/>
    <n v="172.7"/>
    <n v="50"/>
    <n v="45"/>
    <s v="Nanodrop"/>
    <n v="1.83"/>
    <m/>
    <s v="EB Qiagen QiaQuick PCR purification kit"/>
    <s v="Qiagen Qiaquick PCR purification kit"/>
  </r>
  <r>
    <x v="89"/>
    <x v="0"/>
    <x v="89"/>
    <s v="arcdyn"/>
    <s v="50_04_C_31"/>
    <n v="50"/>
    <n v="4"/>
    <n v="2004"/>
    <s v="C"/>
    <n v="31"/>
    <s v="pool of Arthropod species"/>
    <s v="PRO1747_S90_DNA"/>
    <s v="SAM38194::PRO1747_S90_DNA"/>
    <s v="GENOMIC"/>
    <n v="126.2"/>
    <n v="50"/>
    <n v="45"/>
    <s v="Nanodrop"/>
    <n v="1.84"/>
    <m/>
    <s v="EB Qiagen QiaQuick PCR purification kit"/>
    <s v="Qiagen Qiaquick PCR purification kit"/>
  </r>
  <r>
    <x v="90"/>
    <x v="0"/>
    <x v="90"/>
    <s v="arcdyn"/>
    <s v="490_04_C_30"/>
    <n v="490"/>
    <n v="4"/>
    <n v="2004"/>
    <s v="C"/>
    <n v="30"/>
    <s v="pool of Arthropod species"/>
    <s v="PRO1747_S91_DNA"/>
    <s v="SAM38195::PRO1747_S91_DNA"/>
    <s v="GENOMIC"/>
    <n v="154.6"/>
    <n v="50"/>
    <n v="45"/>
    <s v="Nanodrop"/>
    <n v="1.78"/>
    <m/>
    <s v="EB Qiagen QiaQuick PCR purification kit"/>
    <s v="Qiagen Qiaquick PCR purification kit"/>
  </r>
  <r>
    <x v="91"/>
    <x v="0"/>
    <x v="91"/>
    <s v="arcdyn"/>
    <s v="508_05_C_26"/>
    <n v="508"/>
    <n v="5"/>
    <n v="2005"/>
    <s v="C"/>
    <n v="26"/>
    <s v="pool of Arthropod species"/>
    <s v="PRO1747_S92_DNA"/>
    <s v="SAM38196::PRO1747_S92_DNA"/>
    <s v="GENOMIC"/>
    <n v="293"/>
    <n v="50"/>
    <n v="45"/>
    <s v="Nanodrop"/>
    <n v="1.84"/>
    <m/>
    <s v="EB Qiagen QiaQuick PCR purification kit"/>
    <s v="Qiagen Qiaquick PCR purification kit"/>
  </r>
  <r>
    <x v="92"/>
    <x v="0"/>
    <x v="92"/>
    <s v="arcdyn"/>
    <s v="503_05_A_25"/>
    <n v="503"/>
    <n v="5"/>
    <n v="2005"/>
    <s v="A"/>
    <n v="25"/>
    <s v="pool of Arthropod species"/>
    <s v="PRO1747_S93_DNA"/>
    <s v="SAM38197::PRO1747_S93_DNA"/>
    <s v="GENOMIC"/>
    <n v="244.9"/>
    <n v="50"/>
    <n v="45"/>
    <s v="Nanodrop"/>
    <n v="1.85"/>
    <m/>
    <s v="EB Qiagen QiaQuick PCR purification kit"/>
    <s v="Qiagen Qiaquick PCR purification kit"/>
  </r>
  <r>
    <x v="93"/>
    <x v="0"/>
    <x v="93"/>
    <s v="arcdyn"/>
    <s v="18_04_A_34"/>
    <n v="18"/>
    <n v="4"/>
    <n v="2004"/>
    <s v="A"/>
    <n v="34"/>
    <s v="pool of Arthropod species"/>
    <s v="PRO1747_S94_DNA"/>
    <s v="SAM38198::PRO1747_S94_DNA"/>
    <s v="GENOMIC"/>
    <n v="83.7"/>
    <n v="50"/>
    <n v="45"/>
    <s v="Nanodrop"/>
    <n v="1.87"/>
    <m/>
    <s v="EB Qiagen QiaQuick PCR purification kit"/>
    <s v="Qiagen Qiaquick PCR purification kit"/>
  </r>
  <r>
    <x v="94"/>
    <x v="0"/>
    <x v="94"/>
    <s v="arcdyn"/>
    <s v="505_05_C_25"/>
    <n v="505"/>
    <n v="5"/>
    <n v="2005"/>
    <s v="C"/>
    <n v="25"/>
    <s v="pool of Arthropod species"/>
    <s v="PRO1747_S95_DNA"/>
    <s v="SAM38199::PRO1747_S95_DNA"/>
    <s v="GENOMIC"/>
    <n v="275.3"/>
    <n v="50"/>
    <n v="45"/>
    <s v="Nanodrop"/>
    <n v="1.85"/>
    <m/>
    <s v="EB Qiagen QiaQuick PCR purification kit"/>
    <s v="Qiagen Qiaquick PCR purification kit"/>
  </r>
  <r>
    <x v="95"/>
    <x v="0"/>
    <x v="95"/>
    <s v="arcdyn"/>
    <s v="502_05_C_24"/>
    <n v="502"/>
    <n v="5"/>
    <n v="2005"/>
    <s v="C"/>
    <n v="24"/>
    <s v="pool of Arthropod species"/>
    <s v="PRO1747_S96_DNA"/>
    <s v="SAM38200::PRO1747_S96_DNA"/>
    <s v="GENOMIC"/>
    <n v="76.900000000000006"/>
    <n v="50"/>
    <n v="45"/>
    <s v="Nanodrop"/>
    <n v="1.87"/>
    <m/>
    <s v="EB Qiagen QiaQuick PCR purification kit"/>
    <s v="Qiagen Qiaquick PCR purification kit"/>
  </r>
  <r>
    <x v="96"/>
    <x v="1"/>
    <x v="96"/>
    <s v="arcdyn"/>
    <s v="524_05_A_32"/>
    <n v="524"/>
    <n v="5"/>
    <n v="2005"/>
    <s v="A"/>
    <n v="32"/>
    <s v="pool of Arthropod species"/>
    <s v="PRO1747_S97_DNA"/>
    <s v="SAM38201::PRO1747_S97_DNA"/>
    <s v="GENOMIC"/>
    <n v="211.8"/>
    <n v="50"/>
    <n v="45"/>
    <s v="Nanodrop"/>
    <n v="1.82"/>
    <m/>
    <s v="EB Qiagen QiaQuick PCR purification kit"/>
    <s v="Qiagen Qiaquick PCR purification kit"/>
  </r>
  <r>
    <x v="97"/>
    <x v="1"/>
    <x v="97"/>
    <s v="arcdyn"/>
    <s v="519_05_B_30"/>
    <n v="519"/>
    <n v="5"/>
    <n v="2005"/>
    <s v="B"/>
    <n v="30"/>
    <s v="pool of Arthropod species"/>
    <s v="PRO1747_S98_DNA"/>
    <s v="SAM38202::PRO1747_S98_DNA"/>
    <s v="GENOMIC"/>
    <n v="230.7"/>
    <n v="50"/>
    <n v="45"/>
    <s v="Nanodrop"/>
    <n v="1.83"/>
    <m/>
    <s v="EB Qiagen QiaQuick PCR purification kit"/>
    <s v="Qiagen Qiaquick PCR purification kit"/>
  </r>
  <r>
    <x v="98"/>
    <x v="1"/>
    <x v="98"/>
    <s v="arcdyn"/>
    <s v="480_04_C_24"/>
    <n v="480"/>
    <n v="4"/>
    <n v="2004"/>
    <s v="C"/>
    <n v="24"/>
    <s v="pool of Arthropod species"/>
    <s v="PRO1747_S99_DNA"/>
    <s v="SAM38203::PRO1747_S99_DNA"/>
    <s v="GENOMIC"/>
    <n v="83.4"/>
    <n v="50"/>
    <n v="45"/>
    <s v="Nanodrop"/>
    <n v="1.83"/>
    <m/>
    <s v="EB Qiagen QiaQuick PCR purification kit"/>
    <s v="Qiagen Qiaquick PCR purification kit"/>
  </r>
  <r>
    <x v="99"/>
    <x v="1"/>
    <x v="99"/>
    <s v="arcdyn"/>
    <s v="491_04_B_32"/>
    <n v="491"/>
    <n v="4"/>
    <n v="2004"/>
    <s v="B"/>
    <n v="32"/>
    <s v="pool of Arthropod species"/>
    <s v="PRO1747_S100_DNA"/>
    <s v="SAM38204::PRO1747_S100_DNA"/>
    <s v="GENOMIC"/>
    <n v="276.60000000000002"/>
    <n v="50"/>
    <n v="45"/>
    <s v="Nanodrop"/>
    <n v="1.81"/>
    <m/>
    <s v="EB Qiagen QiaQuick PCR purification kit"/>
    <s v="Qiagen Qiaquick PCR purification kit"/>
  </r>
  <r>
    <x v="100"/>
    <x v="1"/>
    <x v="100"/>
    <s v="arcdyn"/>
    <s v="11_04_A_27"/>
    <n v="11"/>
    <n v="4"/>
    <n v="2004"/>
    <s v="A"/>
    <n v="27"/>
    <s v="pool of Arthropod species"/>
    <s v="PRO1747_S101_DNA"/>
    <s v="SAM38205::PRO1747_S101_DNA"/>
    <s v="GENOMIC"/>
    <n v="166.4"/>
    <n v="50"/>
    <n v="45"/>
    <s v="Nanodrop"/>
    <n v="1.84"/>
    <m/>
    <s v="EB Qiagen QiaQuick PCR purification kit"/>
    <s v="Qiagen Qiaquick PCR purification kit"/>
  </r>
  <r>
    <x v="101"/>
    <x v="1"/>
    <x v="101"/>
    <s v="arcdyn"/>
    <s v="501_05_B_24"/>
    <n v="501"/>
    <n v="5"/>
    <n v="2005"/>
    <s v="B"/>
    <n v="24"/>
    <s v="pool of Arthropod species"/>
    <s v="PRO1747_S102_DNA"/>
    <s v="SAM38206::PRO1747_S102_DNA"/>
    <s v="GENOMIC"/>
    <n v="99.6"/>
    <n v="50"/>
    <n v="45"/>
    <s v="Nanodrop"/>
    <n v="1.83"/>
    <m/>
    <s v="EB Qiagen QiaQuick PCR purification kit"/>
    <s v="Qiagen Qiaquick PCR purification kit"/>
  </r>
  <r>
    <x v="102"/>
    <x v="1"/>
    <x v="102"/>
    <s v="arcdyn"/>
    <s v="489_04_B_30"/>
    <n v="489"/>
    <n v="4"/>
    <n v="2004"/>
    <s v="B"/>
    <n v="30"/>
    <s v="pool of Arthropod species"/>
    <s v="PRO1747_S103_DNA"/>
    <s v="SAM38207::PRO1747_S103_DNA"/>
    <s v="GENOMIC"/>
    <n v="154.6"/>
    <n v="50"/>
    <n v="45"/>
    <s v="Nanodrop"/>
    <n v="1.8"/>
    <m/>
    <s v="EB Qiagen QiaQuick PCR purification kit"/>
    <s v="Qiagen Qiaquick PCR purification kit"/>
  </r>
  <r>
    <x v="103"/>
    <x v="1"/>
    <x v="103"/>
    <s v="arcdyn"/>
    <s v="13_04_A_29"/>
    <n v="13"/>
    <n v="4"/>
    <n v="2004"/>
    <s v="A"/>
    <n v="29"/>
    <s v="pool of Arthropod species"/>
    <s v="PRO1747_S104_DNA"/>
    <s v="SAM38208::PRO1747_S104_DNA"/>
    <s v="GENOMIC"/>
    <n v="140.19999999999999"/>
    <n v="50"/>
    <n v="45"/>
    <s v="Nanodrop"/>
    <n v="1.83"/>
    <m/>
    <s v="EB Qiagen QiaQuick PCR purification kit"/>
    <s v="Qiagen Qiaquick PCR purification kit"/>
  </r>
  <r>
    <x v="104"/>
    <x v="1"/>
    <x v="104"/>
    <s v="arcdyn"/>
    <s v="499_05_C_23"/>
    <n v="499"/>
    <n v="5"/>
    <n v="2005"/>
    <s v="C"/>
    <n v="23"/>
    <s v="pool of Arthropod species"/>
    <s v="PRO1747_S105_DNA"/>
    <s v="SAM38209::PRO1747_S105_DNA"/>
    <s v="GENOMIC"/>
    <n v="100.7"/>
    <n v="50"/>
    <n v="45"/>
    <s v="Nanodrop"/>
    <n v="1.85"/>
    <m/>
    <s v="EB Qiagen QiaQuick PCR purification kit"/>
    <s v="Qiagen Qiaquick PCR purification kit"/>
  </r>
  <r>
    <x v="105"/>
    <x v="1"/>
    <x v="105"/>
    <s v="arcdyn"/>
    <s v="481_04_B_25"/>
    <n v="481"/>
    <n v="4"/>
    <n v="2004"/>
    <s v="B"/>
    <n v="25"/>
    <s v="pool of Arthropod species"/>
    <s v="PRO1747_S106_DNA"/>
    <s v="SAM38210::PRO1747_S106_DNA"/>
    <s v="GENOMIC"/>
    <n v="109.8"/>
    <n v="50"/>
    <n v="45"/>
    <s v="Nanodrop"/>
    <n v="1.87"/>
    <m/>
    <s v="EB Qiagen QiaQuick PCR purification kit"/>
    <s v="Qiagen Qiaquick PCR purification kit"/>
  </r>
  <r>
    <x v="106"/>
    <x v="1"/>
    <x v="106"/>
    <s v="arcdyn"/>
    <s v="482_04_C_25"/>
    <n v="482"/>
    <n v="4"/>
    <n v="2004"/>
    <s v="C"/>
    <n v="25"/>
    <s v="pool of Arthropod species"/>
    <s v="PRO1747_S107_DNA"/>
    <s v="SAM38211::PRO1747_S107_DNA"/>
    <s v="GENOMIC"/>
    <n v="19.899999999999999"/>
    <n v="50"/>
    <n v="45"/>
    <s v="Nanodrop"/>
    <n v="1.61"/>
    <m/>
    <s v="EB Qiagen QiaQuick PCR purification kit"/>
    <s v="Qiagen Qiaquick PCR purification kit"/>
  </r>
  <r>
    <x v="107"/>
    <x v="1"/>
    <x v="107"/>
    <s v="arcdyn"/>
    <s v="15_04_A_31"/>
    <n v="15"/>
    <n v="4"/>
    <n v="2004"/>
    <s v="A"/>
    <n v="31"/>
    <s v="pool of Arthropod species"/>
    <s v="PRO1747_S108_DNA"/>
    <s v="SAM38212::PRO1747_S108_DNA"/>
    <s v="GENOMIC"/>
    <n v="181"/>
    <n v="50"/>
    <n v="45"/>
    <s v="Nanodrop"/>
    <n v="1.81"/>
    <m/>
    <s v="EB Qiagen QiaQuick PCR purification kit"/>
    <s v="Qiagen Qiaquick PCR purification kit"/>
  </r>
  <r>
    <x v="108"/>
    <x v="1"/>
    <x v="108"/>
    <s v="arcdyn"/>
    <s v="17_04_A_33"/>
    <n v="17"/>
    <n v="4"/>
    <n v="2004"/>
    <s v="A"/>
    <n v="33"/>
    <s v="pool of Arthropod species"/>
    <s v="PRO1747_S109_DNA"/>
    <s v="SAM38213::PRO1747_S109_DNA"/>
    <s v="GENOMIC"/>
    <n v="75.099999999999994"/>
    <n v="50"/>
    <n v="45"/>
    <s v="Nanodrop"/>
    <n v="1.83"/>
    <m/>
    <s v="EB Qiagen QiaQuick PCR purification kit"/>
    <s v="Qiagen Qiaquick PCR purification kit"/>
  </r>
  <r>
    <x v="109"/>
    <x v="1"/>
    <x v="109"/>
    <s v="arcdyn"/>
    <s v="532_05_C_34"/>
    <n v="532"/>
    <n v="5"/>
    <n v="2005"/>
    <s v="C"/>
    <n v="34"/>
    <s v="pool of Arthropod species"/>
    <s v="PRO1747_S110_DNA"/>
    <s v="SAM38214::PRO1747_S110_DNA"/>
    <s v="GENOMIC"/>
    <n v="63.1"/>
    <n v="50"/>
    <n v="45"/>
    <s v="Nanodrop"/>
    <n v="1.79"/>
    <m/>
    <s v="EB Qiagen QiaQuick PCR purification kit"/>
    <s v="Qiagen Qiaquick PCR purification kit"/>
  </r>
  <r>
    <x v="110"/>
    <x v="1"/>
    <x v="110"/>
    <s v="arcdyn"/>
    <s v="14_04_A_30"/>
    <n v="14"/>
    <n v="4"/>
    <n v="2004"/>
    <s v="A"/>
    <n v="30"/>
    <s v="pool of Arthropod species"/>
    <s v="PRO1747_S111_DNA"/>
    <s v="SAM38215::PRO1747_S111_DNA"/>
    <s v="GENOMIC"/>
    <n v="95.8"/>
    <n v="30"/>
    <n v="25"/>
    <s v="Nanodrop"/>
    <n v="1.83"/>
    <m/>
    <s v="EB Qiagen QiaQuick PCR purification kit"/>
    <s v="Qiagen Qiaquick PCR purification kit"/>
  </r>
  <r>
    <x v="111"/>
    <x v="1"/>
    <x v="111"/>
    <s v="arcdyn"/>
    <s v="12_04_A_28"/>
    <n v="12"/>
    <n v="4"/>
    <n v="2004"/>
    <s v="A"/>
    <n v="28"/>
    <s v="pool of Arthropod species"/>
    <s v="PRO1747_S112_DNA"/>
    <s v="SAM38216::PRO1747_S112_DNA"/>
    <s v="GENOMIC"/>
    <n v="154.69999999999999"/>
    <n v="50"/>
    <n v="45"/>
    <s v="Nanodrop"/>
    <n v="1.85"/>
    <m/>
    <s v="EB Qiagen QiaQuick PCR purification kit"/>
    <s v="Qiagen Qiaquick PCR purification kit"/>
  </r>
  <r>
    <x v="112"/>
    <x v="1"/>
    <x v="112"/>
    <s v="arcdyn"/>
    <s v="496_04_C_34"/>
    <n v="496"/>
    <n v="4"/>
    <n v="2004"/>
    <s v="C"/>
    <n v="34"/>
    <s v="pool of Arthropod species"/>
    <s v="PRO1747_S113_DNA"/>
    <s v="SAM38217::PRO1747_S113_DNA"/>
    <s v="GENOMIC"/>
    <n v="234.4"/>
    <n v="40"/>
    <n v="35"/>
    <s v="Nanodrop"/>
    <n v="1.8"/>
    <m/>
    <s v="EB Qiagen QiaQuick PCR purification kit"/>
    <s v="Qiagen Qiaquick PCR purification kit"/>
  </r>
  <r>
    <x v="113"/>
    <x v="1"/>
    <x v="113"/>
    <s v="arcdyn"/>
    <s v="49_04_C_27"/>
    <n v="49"/>
    <n v="4"/>
    <n v="2004"/>
    <s v="C"/>
    <n v="27"/>
    <s v="pool of Arthropod species"/>
    <s v="PRO1747_S114_DNA"/>
    <s v="SAM38218::PRO1747_S114_DNA"/>
    <s v="GENOMIC"/>
    <n v="138.1"/>
    <n v="50"/>
    <n v="45"/>
    <s v="Nanodrop"/>
    <n v="1.84"/>
    <m/>
    <s v="EB Qiagen QiaQuick PCR purification kit"/>
    <s v="Qiagen Qiaquick PCR purification kit"/>
  </r>
  <r>
    <x v="114"/>
    <x v="1"/>
    <x v="114"/>
    <s v="arcdyn"/>
    <s v="494_04_C_33"/>
    <n v="494"/>
    <n v="4"/>
    <n v="2004"/>
    <s v="C"/>
    <n v="33"/>
    <s v="pool of Arthropod species"/>
    <s v="PRO1747_S115_DNA"/>
    <s v="SAM38219::PRO1747_S115_DNA"/>
    <s v="GENOMIC"/>
    <n v="156.6"/>
    <n v="50"/>
    <n v="45"/>
    <s v="Nanodrop"/>
    <n v="1.84"/>
    <m/>
    <s v="EB Qiagen QiaQuick PCR purification kit"/>
    <s v="Qiagen Qiaquick PCR purification kit"/>
  </r>
  <r>
    <x v="115"/>
    <x v="1"/>
    <x v="115"/>
    <s v="arcdyn"/>
    <s v="40_04_B_31"/>
    <n v="40"/>
    <n v="4"/>
    <n v="2004"/>
    <s v="B"/>
    <n v="31"/>
    <s v="pool of Arthropod species"/>
    <s v="PRO1747_S116_DNA"/>
    <s v="SAM38220::PRO1747_S116_DNA"/>
    <s v="GENOMIC"/>
    <n v="118.8"/>
    <n v="50"/>
    <n v="45"/>
    <s v="Nanodrop"/>
    <n v="1.83"/>
    <m/>
    <s v="EB Qiagen QiaQuick PCR purification kit"/>
    <s v="Qiagen Qiaquick PCR purification kit"/>
  </r>
  <r>
    <x v="116"/>
    <x v="1"/>
    <x v="116"/>
    <s v="arcdyn"/>
    <s v="515_05_A_29"/>
    <n v="515"/>
    <n v="5"/>
    <n v="2005"/>
    <s v="A"/>
    <n v="29"/>
    <s v="pool of Arthropod species"/>
    <s v="PRO1747_S117_DNA"/>
    <s v="SAM38221::PRO1747_S117_DNA"/>
    <s v="GENOMIC"/>
    <n v="173.6"/>
    <n v="50"/>
    <n v="45"/>
    <s v="Nanodrop"/>
    <n v="1.83"/>
    <m/>
    <s v="EB Qiagen QiaQuick PCR purification kit"/>
    <s v="Qiagen Qiaquick PCR purification kit"/>
  </r>
  <r>
    <x v="117"/>
    <x v="1"/>
    <x v="117"/>
    <s v="arcdyn"/>
    <s v="523_05_C_31"/>
    <n v="523"/>
    <n v="5"/>
    <n v="2005"/>
    <s v="C"/>
    <n v="31"/>
    <s v="pool of Arthropod species"/>
    <s v="PRO1747_S118_DNA"/>
    <s v="SAM38222::PRO1747_S118_DNA"/>
    <s v="GENOMIC"/>
    <n v="238.2"/>
    <n v="50"/>
    <n v="45"/>
    <s v="Nanodrop"/>
    <n v="1.83"/>
    <m/>
    <s v="EB Qiagen QiaQuick PCR purification kit"/>
    <s v="Qiagen Qiaquick PCR purification kit"/>
  </r>
  <r>
    <x v="118"/>
    <x v="1"/>
    <x v="118"/>
    <s v="arcdyn"/>
    <s v="531_05_B_34"/>
    <n v="531"/>
    <n v="5"/>
    <n v="2005"/>
    <s v="B"/>
    <n v="34"/>
    <s v="pool of Arthropod species"/>
    <s v="PRO1747_S119_DNA"/>
    <s v="SAM38223::PRO1747_S119_DNA"/>
    <s v="GENOMIC"/>
    <n v="131.30000000000001"/>
    <n v="50"/>
    <n v="45"/>
    <s v="Nanodrop"/>
    <n v="1.72"/>
    <m/>
    <s v="EB Qiagen QiaQuick PCR purification kit"/>
    <s v="Qiagen Qiaquick PCR purification kit"/>
  </r>
  <r>
    <x v="119"/>
    <x v="1"/>
    <x v="119"/>
    <s v="arcdyn"/>
    <s v="517_05_C_29"/>
    <n v="517"/>
    <n v="5"/>
    <n v="2005"/>
    <s v="C"/>
    <n v="29"/>
    <s v="pool of Arthropod species"/>
    <s v="PRO1747_S120_DNA"/>
    <s v="SAM38224::PRO1747_S120_DNA"/>
    <s v="GENOMIC"/>
    <n v="159.80000000000001"/>
    <n v="30"/>
    <n v="25"/>
    <s v="Nanodrop"/>
    <n v="1.81"/>
    <m/>
    <s v="EB Qiagen QiaQuick PCR purification kit"/>
    <s v="Qiagen Qiaquick PCR purification kit"/>
  </r>
  <r>
    <x v="120"/>
    <x v="1"/>
    <x v="120"/>
    <s v="arcdyn"/>
    <s v="518_05_A_30"/>
    <n v="518"/>
    <n v="5"/>
    <n v="2005"/>
    <s v="A"/>
    <n v="30"/>
    <s v="pool of Arthropod species"/>
    <s v="PRO1747_S121_DNA"/>
    <s v="SAM38225::PRO1747_S121_DNA"/>
    <s v="GENOMIC"/>
    <n v="151.80000000000001"/>
    <n v="30"/>
    <n v="25"/>
    <s v="Nanodrop"/>
    <n v="1.81"/>
    <m/>
    <s v="EB Qiagen QiaQuick PCR purification kit"/>
    <s v="Qiagen Qiaquick PCR purification kit"/>
  </r>
  <r>
    <x v="121"/>
    <x v="1"/>
    <x v="121"/>
    <s v="mock"/>
    <s v="ME50_1"/>
    <m/>
    <m/>
    <m/>
    <m/>
    <m/>
    <s v="pool of Arthropod species"/>
    <s v="PRO1747_S122_DNA"/>
    <s v="SAM38226::PRO1747_S122_DNA"/>
    <s v="GENOMIC"/>
    <n v="38.6"/>
    <n v="25"/>
    <n v="20"/>
    <s v="Nanodrop"/>
    <n v="2.02"/>
    <m/>
    <s v="EB Qiagen QiaQuick PCR purification kit"/>
    <s v="Qiagen Qiaquick PCR purification kit"/>
  </r>
  <r>
    <x v="122"/>
    <x v="1"/>
    <x v="122"/>
    <s v="mock"/>
    <s v="ME50_2"/>
    <m/>
    <m/>
    <m/>
    <m/>
    <m/>
    <s v="pool of Arthropod species"/>
    <s v="PRO1747_S123_DNA"/>
    <s v="SAM38227::PRO1747_S123_DNA"/>
    <s v="GENOMIC"/>
    <n v="38.6"/>
    <n v="25"/>
    <n v="20"/>
    <s v="Nanodrop"/>
    <n v="2.02"/>
    <m/>
    <s v="EB Qiagen QiaQuick PCR purification kit"/>
    <s v="Qiagen Qiaquick PCR purification kit"/>
  </r>
  <r>
    <x v="123"/>
    <x v="1"/>
    <x v="123"/>
    <s v="mock"/>
    <s v="ME100_1"/>
    <m/>
    <m/>
    <m/>
    <m/>
    <m/>
    <s v="pool of Arthropod species"/>
    <s v="PRO1747_S124_DNA"/>
    <s v="SAM38228::PRO1747_S124_DNA"/>
    <s v="GENOMIC"/>
    <n v="69.900000000000006"/>
    <n v="25"/>
    <n v="20"/>
    <s v="Nanodrop"/>
    <n v="1.96"/>
    <m/>
    <s v="EB Qiagen QiaQuick PCR purification kit"/>
    <s v="Qiagen Qiaquick PCR purification kit"/>
  </r>
  <r>
    <x v="124"/>
    <x v="1"/>
    <x v="124"/>
    <s v="mock"/>
    <s v="ME100_2"/>
    <m/>
    <m/>
    <m/>
    <m/>
    <m/>
    <s v="pool of Arthropod species"/>
    <s v="PRO1747_S125_DNA"/>
    <s v="SAM38229::PRO1747_S125_DNA"/>
    <s v="GENOMIC"/>
    <n v="69.900000000000006"/>
    <n v="25"/>
    <n v="20"/>
    <s v="Nanodrop"/>
    <n v="1.96"/>
    <m/>
    <s v="EB Qiagen QiaQuick PCR purification kit"/>
    <s v="Qiagen Qiaquick PCR purification kit"/>
  </r>
  <r>
    <x v="125"/>
    <x v="1"/>
    <x v="125"/>
    <s v="mock"/>
    <s v="ME200_1"/>
    <m/>
    <m/>
    <m/>
    <m/>
    <m/>
    <s v="pool of Arthropod species"/>
    <s v="PRO1747_S126_DNA"/>
    <s v="SAM38230::PRO1747_S126_DNA"/>
    <s v="GENOMIC"/>
    <n v="189"/>
    <n v="25"/>
    <n v="20"/>
    <s v="Nanodrop"/>
    <n v="1.97"/>
    <m/>
    <s v="EB Qiagen QiaQuick PCR purification kit"/>
    <s v="Qiagen Qiaquick PCR purification kit"/>
  </r>
  <r>
    <x v="126"/>
    <x v="1"/>
    <x v="126"/>
    <s v="mock"/>
    <s v="ME200_2"/>
    <m/>
    <m/>
    <m/>
    <m/>
    <m/>
    <s v="pool of Arthropod species"/>
    <s v="PRO1747_S127_DNA"/>
    <s v="SAM38231::PRO1747_S127_DNA"/>
    <s v="GENOMIC"/>
    <n v="189"/>
    <n v="25"/>
    <n v="20"/>
    <s v="Nanodrop"/>
    <n v="1.97"/>
    <m/>
    <s v="EB Qiagen QiaQuick PCR purification kit"/>
    <s v="Qiagen Qiaquick PCR purification kit"/>
  </r>
  <r>
    <x v="127"/>
    <x v="1"/>
    <x v="127"/>
    <s v="mock"/>
    <s v="MG_1"/>
    <m/>
    <m/>
    <m/>
    <m/>
    <m/>
    <s v="pool of Arthropod species"/>
    <s v="PRO1747_S128_DNA"/>
    <s v="SAM38232::PRO1747_S128_DNA"/>
    <s v="GENOMIC"/>
    <n v="176.6"/>
    <n v="50"/>
    <n v="45"/>
    <s v="Nanodrop"/>
    <n v="1.94"/>
    <m/>
    <s v="EB Qiagen QiaQuick PCR purification kit"/>
    <s v="Qiagen Qiaquick PCR purification kit"/>
  </r>
  <r>
    <x v="128"/>
    <x v="1"/>
    <x v="128"/>
    <s v="mock"/>
    <s v="MG_2"/>
    <m/>
    <m/>
    <m/>
    <m/>
    <m/>
    <s v="pool of Arthropod species"/>
    <s v="PRO1747_S129_DNA"/>
    <s v="SAM38233::PRO1747_S129_DNA"/>
    <s v="GENOMIC"/>
    <n v="180.1"/>
    <n v="50"/>
    <n v="45"/>
    <s v="Nanodrop"/>
    <n v="1.97"/>
    <m/>
    <s v="EB Qiagen QiaQuick PCR purification kit"/>
    <s v="Qiagen Qiaquick PCR purification kit"/>
  </r>
  <r>
    <x v="129"/>
    <x v="1"/>
    <x v="129"/>
    <s v="mock"/>
    <s v="MG_3"/>
    <m/>
    <m/>
    <m/>
    <m/>
    <m/>
    <s v="pool of Arthropod species"/>
    <s v="PRO1747_S130_DNA"/>
    <s v="SAM38234::PRO1747_S130_DNA"/>
    <s v="GENOMIC"/>
    <n v="180"/>
    <n v="50"/>
    <n v="45"/>
    <s v="Nanodrop"/>
    <n v="1.97"/>
    <m/>
    <s v="EB Qiagen QiaQuick PCR purification kit"/>
    <s v="Qiagen Qiaquick PCR purification kit"/>
  </r>
  <r>
    <x v="130"/>
    <x v="1"/>
    <x v="130"/>
    <s v="arcdyn"/>
    <s v="80_98_A_31"/>
    <n v="80"/>
    <n v="98"/>
    <n v="2098"/>
    <s v="A"/>
    <n v="31"/>
    <s v="pool of Arthropod species"/>
    <s v="PRO1747_S131_DNA"/>
    <s v="SAM38235::PRO1747_S131_DNA"/>
    <s v="GENOMIC"/>
    <n v="59.2"/>
    <n v="50"/>
    <n v="45"/>
    <s v="Nanodrop"/>
    <n v="1.66"/>
    <m/>
    <s v="EB Qiagen QiaQuick PCR purification kit"/>
    <s v="Qiagen Qiaquick PCR purification kit"/>
  </r>
  <r>
    <x v="131"/>
    <x v="1"/>
    <x v="131"/>
    <s v="arcdyn"/>
    <s v="237_00_A_25"/>
    <n v="237"/>
    <n v="0"/>
    <n v="2000"/>
    <s v="A"/>
    <n v="25"/>
    <s v="pool of Arthropod species"/>
    <s v="PRO1747_S132_DNA"/>
    <s v="SAM38236::PRO1747_S132_DNA"/>
    <s v="GENOMIC"/>
    <n v="73.7"/>
    <n v="50"/>
    <n v="45"/>
    <s v="Nanodrop"/>
    <n v="1.75"/>
    <m/>
    <s v="EB Qiagen QiaQuick PCR purification kit"/>
    <s v="Qiagen Qiaquick PCR purification kit"/>
  </r>
  <r>
    <x v="132"/>
    <x v="1"/>
    <x v="132"/>
    <s v="arcdyn"/>
    <s v="243_00_A_27"/>
    <n v="243"/>
    <n v="0"/>
    <n v="2000"/>
    <s v="A"/>
    <n v="27"/>
    <s v="pool of Arthropod species"/>
    <s v="PRO1747_S133_DNA"/>
    <s v="SAM38237::PRO1747_S133_DNA"/>
    <s v="GENOMIC"/>
    <n v="140.30000000000001"/>
    <n v="50"/>
    <n v="45"/>
    <s v="Nanodrop"/>
    <n v="1.78"/>
    <m/>
    <s v="EB Qiagen QiaQuick PCR purification kit"/>
    <s v="Qiagen Qiaquick PCR purification kit"/>
  </r>
  <r>
    <x v="133"/>
    <x v="1"/>
    <x v="133"/>
    <s v="arcdyn"/>
    <s v="249_00_A_29"/>
    <n v="249"/>
    <n v="0"/>
    <n v="2000"/>
    <s v="A"/>
    <n v="29"/>
    <s v="pool of Arthropod species"/>
    <s v="PRO1747_S134_DNA"/>
    <s v="SAM38238::PRO1747_S134_DNA"/>
    <s v="GENOMIC"/>
    <n v="267.10000000000002"/>
    <n v="50"/>
    <n v="45"/>
    <s v="Nanodrop"/>
    <n v="1.82"/>
    <m/>
    <s v="EB Qiagen QiaQuick PCR purification kit"/>
    <s v="Qiagen Qiaquick PCR purification kit"/>
  </r>
  <r>
    <x v="134"/>
    <x v="1"/>
    <x v="134"/>
    <s v="arcdyn"/>
    <s v="273_01_A_28"/>
    <n v="273"/>
    <n v="1"/>
    <n v="2001"/>
    <s v="A"/>
    <n v="28"/>
    <s v="pool of Arthropod species"/>
    <s v="PRO1747_S135_DNA"/>
    <s v="SAM38239::PRO1747_S135_DNA"/>
    <s v="GENOMIC"/>
    <n v="26.2"/>
    <n v="50"/>
    <n v="45"/>
    <s v="Nanodrop"/>
    <n v="1.58"/>
    <m/>
    <s v="EB Qiagen QiaQuick PCR purification kit"/>
    <s v="Qiagen Qiaquick PCR purification kit"/>
  </r>
  <r>
    <x v="135"/>
    <x v="1"/>
    <x v="135"/>
    <s v="arcdyn"/>
    <s v="295_02_A_27"/>
    <n v="295"/>
    <n v="2"/>
    <n v="2002"/>
    <s v="A"/>
    <n v="27"/>
    <s v="pool of Arthropod species"/>
    <s v="PRO1747_S136_DNA"/>
    <s v="SAM38240::PRO1747_S136_DNA"/>
    <s v="GENOMIC"/>
    <n v="107.3"/>
    <n v="50"/>
    <n v="45"/>
    <s v="Nanodrop"/>
    <n v="1.76"/>
    <m/>
    <s v="EB Qiagen QiaQuick PCR purification kit"/>
    <s v="Qiagen Qiaquick PCR purification kit"/>
  </r>
  <r>
    <x v="136"/>
    <x v="1"/>
    <x v="136"/>
    <s v="arcdyn"/>
    <s v="301_02_A_29"/>
    <n v="301"/>
    <n v="2"/>
    <n v="2002"/>
    <s v="A"/>
    <n v="29"/>
    <s v="pool of Arthropod species"/>
    <s v="PRO1747_S137_DNA"/>
    <s v="SAM38241::PRO1747_S137_DNA"/>
    <s v="GENOMIC"/>
    <n v="208.3"/>
    <n v="50"/>
    <n v="45"/>
    <s v="Nanodrop"/>
    <n v="1.78"/>
    <m/>
    <s v="EB Qiagen QiaQuick PCR purification kit"/>
    <s v="Qiagen Qiaquick PCR purification kit"/>
  </r>
  <r>
    <x v="137"/>
    <x v="1"/>
    <x v="137"/>
    <s v="arcdyn"/>
    <s v="387_08_A_34"/>
    <n v="387"/>
    <n v="8"/>
    <n v="2008"/>
    <s v="A"/>
    <n v="34"/>
    <s v="pool of Arthropod species"/>
    <s v="PRO1747_S138_DNA"/>
    <s v="SAM38242::PRO1747_S138_DNA"/>
    <s v="GENOMIC"/>
    <n v="188.3"/>
    <n v="50"/>
    <n v="45"/>
    <s v="Nanodrop"/>
    <n v="1.87"/>
    <m/>
    <s v="EB Qiagen QiaQuick PCR purification kit"/>
    <s v="Qiagen Qiaquick PCR purification kit"/>
  </r>
  <r>
    <x v="138"/>
    <x v="1"/>
    <x v="138"/>
    <s v="arcdyn"/>
    <s v="372_08_A_29"/>
    <n v="372"/>
    <n v="8"/>
    <n v="2008"/>
    <s v="A"/>
    <n v="29"/>
    <s v="pool of Arthropod species"/>
    <s v="PRO1747_S139_DNA"/>
    <s v="SAM38243::PRO1747_S139_DNA"/>
    <s v="GENOMIC"/>
    <n v="168.9"/>
    <n v="50"/>
    <n v="45"/>
    <s v="Nanodrop"/>
    <n v="1.88"/>
    <m/>
    <s v="EB Qiagen QiaQuick PCR purification kit"/>
    <s v="Qiagen Qiaquick PCR purification kit"/>
  </r>
  <r>
    <x v="139"/>
    <x v="1"/>
    <x v="139"/>
    <s v="arcdyn"/>
    <s v="384_08_A_33"/>
    <n v="384"/>
    <n v="8"/>
    <n v="2008"/>
    <s v="A"/>
    <n v="33"/>
    <s v="pool of Arthropod species"/>
    <s v="PRO1747_S140_DNA"/>
    <s v="SAM38244::PRO1747_S140_DNA"/>
    <s v="GENOMIC"/>
    <n v="131.80000000000001"/>
    <n v="50"/>
    <n v="45"/>
    <s v="Nanodrop"/>
    <n v="1.89"/>
    <m/>
    <s v="EB Qiagen QiaQuick PCR purification kit"/>
    <s v="Qiagen Qiaquick PCR purification kit"/>
  </r>
  <r>
    <x v="140"/>
    <x v="1"/>
    <x v="140"/>
    <s v="arcdyn"/>
    <s v="398_09_A_25"/>
    <n v="398"/>
    <n v="9"/>
    <n v="2009"/>
    <s v="A"/>
    <n v="25"/>
    <s v="pool of Arthropod species"/>
    <s v="PRO1747_S141_DNA"/>
    <s v="SAM38245::PRO1747_S141_DNA"/>
    <s v="GENOMIC"/>
    <n v="206.5"/>
    <n v="50"/>
    <n v="45"/>
    <s v="Nanodrop"/>
    <n v="1.91"/>
    <m/>
    <s v="EB Qiagen QiaQuick PCR purification kit"/>
    <s v="Qiagen Qiaquick PCR purification kit"/>
  </r>
  <r>
    <x v="141"/>
    <x v="1"/>
    <x v="141"/>
    <s v="arcdyn"/>
    <s v="1_97_A_27"/>
    <n v="1"/>
    <n v="97"/>
    <n v="2097"/>
    <s v="A"/>
    <n v="27"/>
    <s v="pool of Arthropod species"/>
    <s v="PRO1747_S142_DNA"/>
    <s v="SAM38246::PRO1747_S142_DNA"/>
    <s v="GENOMIC"/>
    <n v="60"/>
    <n v="50"/>
    <n v="45"/>
    <s v="Nanodrop"/>
    <n v="1.8"/>
    <m/>
    <s v="EB Qiagen QiaQuick PCR purification kit"/>
    <s v="Qiagen Qiaquick PCR purification kit"/>
  </r>
  <r>
    <x v="142"/>
    <x v="1"/>
    <x v="142"/>
    <s v="arcdyn"/>
    <s v="86_98_A_33"/>
    <n v="86"/>
    <n v="98"/>
    <n v="2098"/>
    <s v="A"/>
    <n v="33"/>
    <s v="pool of Arthropod species"/>
    <s v="PRO1747_S143_DNA"/>
    <s v="SAM38247::PRO1747_S143_DNA"/>
    <s v="GENOMIC"/>
    <n v="34.6"/>
    <n v="50"/>
    <n v="45"/>
    <s v="Nanodrop"/>
    <n v="1.55"/>
    <m/>
    <s v="EB Qiagen QiaQuick PCR purification kit"/>
    <s v="Qiagen Qiaquick PCR purification kit"/>
  </r>
  <r>
    <x v="143"/>
    <x v="1"/>
    <x v="143"/>
    <s v="arcdyn"/>
    <s v="101_99_A_30"/>
    <n v="101"/>
    <n v="99"/>
    <n v="2099"/>
    <s v="A"/>
    <n v="30"/>
    <s v="pool of Arthropod species"/>
    <s v="PRO1747_S144_DNA"/>
    <s v="SAM38248::PRO1747_S144_DNA"/>
    <s v="GENOMIC"/>
    <n v="206.5"/>
    <n v="50"/>
    <n v="45"/>
    <s v="Nanodrop"/>
    <n v="1.79"/>
    <m/>
    <s v="EB Qiagen QiaQuick PCR purification kit"/>
    <s v="Qiagen Qiaquick PCR purification kit"/>
  </r>
  <r>
    <x v="144"/>
    <x v="1"/>
    <x v="144"/>
    <s v="arcdyn"/>
    <s v="107_99_A_32"/>
    <n v="107"/>
    <n v="99"/>
    <n v="2099"/>
    <s v="A"/>
    <n v="32"/>
    <s v="pool of Arthropod species"/>
    <s v="PRO1747_S145_DNA"/>
    <s v="SAM38249::PRO1747_S145_DNA"/>
    <s v="GENOMIC"/>
    <n v="286.60000000000002"/>
    <n v="50"/>
    <n v="45"/>
    <s v="Nanodrop"/>
    <n v="1.82"/>
    <m/>
    <s v="EB Qiagen QiaQuick PCR purification kit"/>
    <s v="Qiagen Qiaquick PCR purification kit"/>
  </r>
  <r>
    <x v="145"/>
    <x v="1"/>
    <x v="145"/>
    <s v="arcdyn"/>
    <s v="3_97_A_29"/>
    <n v="3"/>
    <n v="97"/>
    <n v="2097"/>
    <s v="A"/>
    <n v="29"/>
    <s v="pool of Arthropod species"/>
    <s v="PRO1747_S146_DNA"/>
    <s v="SAM38250::PRO1747_S146_DNA"/>
    <s v="GENOMIC"/>
    <n v="52.2"/>
    <n v="50"/>
    <n v="45"/>
    <s v="Nanodrop"/>
    <n v="1.63"/>
    <m/>
    <s v="EB Qiagen QiaQuick PCR purification kit"/>
    <s v="Qiagen Qiaquick PCR purification kit"/>
  </r>
  <r>
    <x v="146"/>
    <x v="1"/>
    <x v="146"/>
    <s v="arcdyn"/>
    <s v="270_01_A_27"/>
    <n v="270"/>
    <n v="1"/>
    <n v="2001"/>
    <s v="A"/>
    <n v="27"/>
    <s v="pool of Arthropod species"/>
    <s v="PRO1747_S147_DNA"/>
    <s v="SAM38251::PRO1747_S147_DNA"/>
    <s v="GENOMIC"/>
    <n v="54.1"/>
    <n v="50"/>
    <n v="45"/>
    <s v="Nanodrop"/>
    <n v="1.67"/>
    <m/>
    <s v="EB Qiagen QiaQuick PCR purification kit"/>
    <s v="Qiagen Qiaquick PCR purification kit"/>
  </r>
  <r>
    <x v="147"/>
    <x v="1"/>
    <x v="147"/>
    <s v="arcdyn"/>
    <s v="120_11_B_25"/>
    <n v="120"/>
    <n v="11"/>
    <n v="2011"/>
    <s v="B"/>
    <n v="25"/>
    <s v="pool of Arthropod species"/>
    <s v="PRO1747_S148_DNA"/>
    <s v="SAM38252::PRO1747_S148_DNA"/>
    <s v="GENOMIC"/>
    <n v="243.7"/>
    <n v="50"/>
    <n v="45"/>
    <s v="Nanodrop"/>
    <n v="1.97"/>
    <m/>
    <s v="EB Qiagen QiaQuick PCR purification kit"/>
    <s v="Qiagen Qiaquick PCR purification kit"/>
  </r>
  <r>
    <x v="148"/>
    <x v="1"/>
    <x v="148"/>
    <s v="arcdyn"/>
    <s v="182_12_A_32"/>
    <n v="182"/>
    <n v="12"/>
    <n v="2012"/>
    <s v="A"/>
    <n v="32"/>
    <s v="pool of Arthropod species"/>
    <s v="PRO1747_S149_DNA"/>
    <s v="SAM38253::PRO1747_S149_DNA"/>
    <s v="GENOMIC"/>
    <n v="411.5"/>
    <n v="30"/>
    <n v="25"/>
    <s v="Nanodrop"/>
    <n v="1.97"/>
    <m/>
    <s v="EB Qiagen QiaQuick PCR purification kit"/>
    <s v="Qiagen Qiaquick PCR purification kit"/>
  </r>
  <r>
    <x v="149"/>
    <x v="1"/>
    <x v="149"/>
    <s v="arcdyn"/>
    <s v="137_11_A_31"/>
    <n v="137"/>
    <n v="11"/>
    <n v="2011"/>
    <s v="A"/>
    <n v="31"/>
    <s v="pool of Arthropod species"/>
    <s v="PRO1747_S150_DNA"/>
    <s v="SAM38254::PRO1747_S150_DNA"/>
    <s v="GENOMIC"/>
    <n v="184.8"/>
    <n v="50"/>
    <n v="45"/>
    <s v="Nanodrop"/>
    <n v="1.97"/>
    <m/>
    <s v="EB Qiagen QiaQuick PCR purification kit"/>
    <s v="Qiagen Qiaquick PCR purification kit"/>
  </r>
  <r>
    <x v="150"/>
    <x v="1"/>
    <x v="150"/>
    <s v="arcdyn"/>
    <s v="95_99_A_28"/>
    <n v="95"/>
    <n v="99"/>
    <n v="2099"/>
    <s v="A"/>
    <n v="28"/>
    <s v="pool of Arthropod species"/>
    <s v="PRO1747_S151_DNA"/>
    <s v="SAM38255::PRO1747_S151_DNA"/>
    <s v="GENOMIC"/>
    <n v="101.6"/>
    <n v="50"/>
    <n v="45"/>
    <s v="Nanodrop"/>
    <n v="1.77"/>
    <m/>
    <s v="EB Qiagen QiaQuick PCR purification kit"/>
    <s v="Qiagen Qiaquick PCR purification kit"/>
  </r>
  <r>
    <x v="151"/>
    <x v="1"/>
    <x v="151"/>
    <s v="arcdyn"/>
    <s v="89_98_A_35"/>
    <n v="89"/>
    <n v="98"/>
    <n v="2098"/>
    <s v="A"/>
    <n v="35"/>
    <s v="pool of Arthropod species"/>
    <s v="PRO1747_S152_DNA"/>
    <s v="SAM38256::PRO1747_S152_DNA"/>
    <s v="GENOMIC"/>
    <n v="124.3"/>
    <n v="50"/>
    <n v="45"/>
    <s v="Nanodrop"/>
    <n v="1.79"/>
    <m/>
    <s v="EB Qiagen QiaQuick PCR purification kit"/>
    <s v="Qiagen Qiaquick PCR purification kit"/>
  </r>
  <r>
    <x v="152"/>
    <x v="1"/>
    <x v="152"/>
    <s v="arcdyn"/>
    <s v="74_98_A_29"/>
    <n v="74"/>
    <n v="98"/>
    <n v="2098"/>
    <s v="A"/>
    <n v="29"/>
    <s v="pool of Arthropod species"/>
    <s v="PRO1747_S153_DNA"/>
    <s v="SAM38257::PRO1747_S153_DNA"/>
    <s v="GENOMIC"/>
    <n v="48.6"/>
    <n v="50"/>
    <n v="45"/>
    <s v="Nanodrop"/>
    <n v="1.66"/>
    <m/>
    <s v="EB Qiagen QiaQuick PCR purification kit"/>
    <s v="Qiagen Qiaquick PCR purification kit"/>
  </r>
  <r>
    <x v="153"/>
    <x v="1"/>
    <x v="153"/>
    <s v="arcdyn"/>
    <s v="7_97_A_33"/>
    <n v="7"/>
    <n v="97"/>
    <n v="2097"/>
    <s v="A"/>
    <n v="33"/>
    <s v="pool of Arthropod species"/>
    <s v="PRO1747_S154_DNA"/>
    <s v="SAM38258::PRO1747_S154_DNA"/>
    <s v="GENOMIC"/>
    <n v="106.6"/>
    <n v="50"/>
    <n v="45"/>
    <s v="Nanodrop"/>
    <n v="1.8"/>
    <m/>
    <s v="EB Qiagen QiaQuick PCR purification kit"/>
    <s v="Qiagen Qiaquick PCR purification kit"/>
  </r>
  <r>
    <x v="154"/>
    <x v="1"/>
    <x v="154"/>
    <s v="arcdyn"/>
    <s v="5_97_A_31"/>
    <n v="5"/>
    <n v="97"/>
    <n v="2097"/>
    <s v="A"/>
    <n v="31"/>
    <s v="pool of Arthropod species"/>
    <s v="PRO1747_S155_DNA"/>
    <s v="SAM38259::PRO1747_S155_DNA"/>
    <s v="GENOMIC"/>
    <n v="156.30000000000001"/>
    <n v="50"/>
    <n v="45"/>
    <s v="Nanodrop"/>
    <n v="1.81"/>
    <m/>
    <s v="EB Qiagen QiaQuick PCR purification kit"/>
    <s v="Qiagen Qiaquick PCR purification kit"/>
  </r>
  <r>
    <x v="155"/>
    <x v="1"/>
    <x v="155"/>
    <s v="arcdyn"/>
    <s v="38_97_B_35"/>
    <n v="38"/>
    <n v="97"/>
    <n v="2097"/>
    <s v="B"/>
    <n v="35"/>
    <s v="pool of Arthropod species"/>
    <s v="PRO1747_S156_DNA"/>
    <s v="SAM38260::PRO1747_S156_DNA"/>
    <s v="GENOMIC"/>
    <n v="41.1"/>
    <n v="50"/>
    <n v="45"/>
    <s v="Nanodrop"/>
    <n v="1.71"/>
    <m/>
    <s v="EB Qiagen QiaQuick PCR purification kit"/>
    <s v="Qiagen Qiaquick PCR purification kit"/>
  </r>
  <r>
    <x v="156"/>
    <x v="1"/>
    <x v="156"/>
    <s v="arcdyn"/>
    <s v="125_11_A_27"/>
    <n v="125"/>
    <n v="11"/>
    <n v="2011"/>
    <s v="A"/>
    <n v="27"/>
    <s v="pool of Arthropod species"/>
    <s v="PRO1747_S157_DNA"/>
    <s v="SAM38261::PRO1747_S157_DNA"/>
    <s v="GENOMIC"/>
    <n v="334.4"/>
    <n v="50"/>
    <n v="45"/>
    <s v="Nanodrop"/>
    <n v="1.97"/>
    <m/>
    <s v="EB Qiagen QiaQuick PCR purification kit"/>
    <s v="Qiagen Qiaquick PCR purification kit"/>
  </r>
  <r>
    <x v="157"/>
    <x v="1"/>
    <x v="157"/>
    <s v="arcdyn"/>
    <s v="337_07_A_29"/>
    <n v="337"/>
    <n v="7"/>
    <n v="2007"/>
    <s v="A"/>
    <n v="29"/>
    <s v="pool of Arthropod species"/>
    <s v="PRO1747_S158_DNA"/>
    <s v="SAM38262::PRO1747_S158_DNA"/>
    <s v="GENOMIC"/>
    <n v="287.7"/>
    <n v="50"/>
    <n v="45"/>
    <s v="Nanodrop"/>
    <n v="1.83"/>
    <m/>
    <s v="EB Qiagen QiaQuick PCR purification kit"/>
    <s v="Qiagen Qiaquick PCR purification kit"/>
  </r>
  <r>
    <x v="158"/>
    <x v="1"/>
    <x v="158"/>
    <s v="arcdyn"/>
    <s v="291_01_B_34"/>
    <n v="291"/>
    <n v="1"/>
    <n v="2001"/>
    <s v="B"/>
    <n v="34"/>
    <s v="pool of Arthropod species"/>
    <s v="PRO1747_S159_DNA"/>
    <s v="SAM38263::PRO1747_S159_DNA"/>
    <s v="GENOMIC"/>
    <n v="43.6"/>
    <n v="50"/>
    <n v="45"/>
    <s v="Nanodrop"/>
    <n v="1.54"/>
    <m/>
    <s v="EB Qiagen QiaQuick PCR purification kit"/>
    <s v="Qiagen Qiaquick PCR purification kit"/>
  </r>
  <r>
    <x v="159"/>
    <x v="1"/>
    <x v="159"/>
    <s v="arcdyn"/>
    <s v="130_11_C_28"/>
    <n v="130"/>
    <n v="11"/>
    <n v="2011"/>
    <s v="C"/>
    <n v="28"/>
    <s v="pool of Arthropod species"/>
    <s v="PRO1747_S160_DNA"/>
    <s v="SAM38264::PRO1747_S160_DNA"/>
    <s v="GENOMIC"/>
    <n v="235.7"/>
    <n v="50"/>
    <n v="45"/>
    <s v="Nanodrop"/>
    <n v="1.91"/>
    <m/>
    <s v="EB Qiagen QiaQuick PCR purification kit"/>
    <s v="Qiagen Qiaquick PCR purification kit"/>
  </r>
  <r>
    <x v="160"/>
    <x v="1"/>
    <x v="160"/>
    <s v="arcdyn"/>
    <s v="113_99_A_34"/>
    <n v="113"/>
    <n v="99"/>
    <n v="2099"/>
    <s v="A"/>
    <n v="34"/>
    <s v="pool of Arthropod species"/>
    <s v="PRO1747_S161_DNA"/>
    <s v="SAM38265::PRO1747_S161_DNA"/>
    <s v="GENOMIC"/>
    <n v="192.7"/>
    <n v="50"/>
    <n v="45"/>
    <s v="Nanodrop"/>
    <n v="1.8"/>
    <m/>
    <s v="EB Qiagen QiaQuick PCR purification kit"/>
    <s v="Qiagen Qiaquick PCR purification kit"/>
  </r>
  <r>
    <x v="161"/>
    <x v="1"/>
    <x v="161"/>
    <s v="arcdyn"/>
    <s v="71_98_A_28"/>
    <n v="71"/>
    <n v="98"/>
    <n v="2098"/>
    <s v="A"/>
    <n v="28"/>
    <s v="pool of Arthropod species"/>
    <s v="PRO1747_S162_DNA"/>
    <s v="SAM38266::PRO1747_S162_DNA"/>
    <s v="GENOMIC"/>
    <n v="44.2"/>
    <n v="50"/>
    <n v="45"/>
    <s v="Nanodrop"/>
    <n v="1.66"/>
    <m/>
    <s v="EB Qiagen QiaQuick PCR purification kit"/>
    <s v="Qiagen Qiaquick PCR purification kit"/>
  </r>
  <r>
    <x v="162"/>
    <x v="1"/>
    <x v="162"/>
    <s v="arcdyn"/>
    <s v="346_07_A_32"/>
    <n v="346"/>
    <n v="7"/>
    <n v="2007"/>
    <s v="A"/>
    <n v="32"/>
    <s v="pool of Arthropod species"/>
    <s v="PRO1747_S163_DNA"/>
    <s v="SAM38267::PRO1747_S163_DNA"/>
    <s v="GENOMIC"/>
    <n v="91.2"/>
    <n v="50"/>
    <n v="45"/>
    <s v="Nanodrop"/>
    <n v="1.92"/>
    <m/>
    <s v="EB Qiagen QiaQuick PCR purification kit"/>
    <s v="Qiagen Qiaquick PCR purification kit"/>
  </r>
  <r>
    <x v="163"/>
    <x v="1"/>
    <x v="163"/>
    <s v="arcdyn"/>
    <s v="176_12_A_30"/>
    <n v="176"/>
    <n v="12"/>
    <n v="2012"/>
    <s v="A"/>
    <n v="30"/>
    <s v="pool of Arthropod species"/>
    <s v="PRO1747_S164_DNA"/>
    <s v="SAM38268::PRO1747_S164_DNA"/>
    <s v="GENOMIC"/>
    <n v="239.2"/>
    <n v="30"/>
    <n v="25"/>
    <s v="Nanodrop"/>
    <n v="1.9"/>
    <m/>
    <s v="EB Qiagen QiaQuick PCR purification kit"/>
    <s v="Qiagen Qiaquick PCR purification kit"/>
  </r>
  <r>
    <x v="164"/>
    <x v="1"/>
    <x v="164"/>
    <s v="arcdyn"/>
    <s v="22_13_A_25"/>
    <n v="22"/>
    <n v="13"/>
    <n v="2013"/>
    <s v="A"/>
    <n v="25"/>
    <s v="pool of Arthropod species"/>
    <s v="PRO1747_S165_DNA"/>
    <s v="SAM38269::PRO1747_S165_DNA"/>
    <s v="GENOMIC"/>
    <n v="218.9"/>
    <n v="30"/>
    <n v="25"/>
    <s v="Nanodrop"/>
    <n v="2.04"/>
    <m/>
    <s v="EB Qiagen QiaQuick PCR purification kit"/>
    <s v="Qiagen Qiaquick PCR purification kit"/>
  </r>
  <r>
    <x v="165"/>
    <x v="1"/>
    <x v="165"/>
    <s v="arcdyn"/>
    <s v="166_12_C_26"/>
    <n v="166"/>
    <n v="12"/>
    <n v="2012"/>
    <s v="C"/>
    <n v="26"/>
    <s v="pool of Arthropod species"/>
    <s v="PRO1747_S166_DNA"/>
    <s v="SAM38270::PRO1747_S166_DNA"/>
    <s v="GENOMIC"/>
    <n v="331.9"/>
    <n v="30"/>
    <n v="25"/>
    <s v="Nanodrop"/>
    <n v="1.96"/>
    <m/>
    <s v="EB Qiagen QiaQuick PCR purification kit"/>
    <s v="Qiagen Qiaquick PCR purification kit"/>
  </r>
  <r>
    <x v="166"/>
    <x v="1"/>
    <x v="166"/>
    <s v="arcdyn"/>
    <s v="198_12_B_37"/>
    <n v="198"/>
    <n v="12"/>
    <n v="2012"/>
    <s v="B"/>
    <n v="37"/>
    <s v="pool of Arthropod species"/>
    <s v="PRO1747_S167_DNA"/>
    <s v="SAM38271::PRO1747_S167_DNA"/>
    <s v="GENOMIC"/>
    <n v="245.9"/>
    <n v="30"/>
    <n v="25"/>
    <s v="Nanodrop"/>
    <n v="1.98"/>
    <m/>
    <s v="EB Qiagen QiaQuick PCR purification kit"/>
    <s v="Qiagen Qiaquick PCR purification kit"/>
  </r>
  <r>
    <x v="167"/>
    <x v="1"/>
    <x v="167"/>
    <s v="arcdyn"/>
    <s v="34_13_A_37"/>
    <n v="34"/>
    <n v="13"/>
    <n v="2013"/>
    <s v="A"/>
    <n v="37"/>
    <s v="pool of Arthropod species"/>
    <s v="PRO1747_S168_DNA"/>
    <s v="SAM38272::PRO1747_S168_DNA"/>
    <s v="GENOMIC"/>
    <n v="99.4"/>
    <n v="30"/>
    <n v="25"/>
    <s v="Nanodrop"/>
    <n v="1.87"/>
    <m/>
    <s v="EB Qiagen QiaQuick PCR purification kit"/>
    <s v="Qiagen Qiaquick PCR purification kit"/>
  </r>
  <r>
    <x v="168"/>
    <x v="1"/>
    <x v="168"/>
    <s v="arcdyn"/>
    <s v="26_13_A_29"/>
    <n v="26"/>
    <n v="13"/>
    <n v="2013"/>
    <s v="A"/>
    <n v="29"/>
    <s v="pool of Arthropod species"/>
    <s v="PRO1747_S169_DNA"/>
    <s v="SAM38273::PRO1747_S169_DNA"/>
    <s v="GENOMIC"/>
    <n v="152.6"/>
    <n v="30"/>
    <n v="25"/>
    <s v="Nanodrop"/>
    <n v="1.9"/>
    <m/>
    <s v="EB Qiagen QiaQuick PCR purification kit"/>
    <s v="Qiagen Qiaquick PCR purification kit"/>
  </r>
  <r>
    <x v="169"/>
    <x v="1"/>
    <x v="169"/>
    <s v="arcdyn"/>
    <s v="30_13_A_33"/>
    <n v="30"/>
    <n v="13"/>
    <n v="2013"/>
    <s v="A"/>
    <n v="33"/>
    <s v="pool of Arthropod species"/>
    <s v="PRO1747_S170_DNA"/>
    <s v="SAM38274::PRO1747_S170_DNA"/>
    <s v="GENOMIC"/>
    <n v="127.6"/>
    <n v="30"/>
    <n v="25"/>
    <s v="Nanodrop"/>
    <n v="1.97"/>
    <m/>
    <s v="EB Qiagen QiaQuick PCR purification kit"/>
    <s v="Qiagen Qiaquick PCR purification kit"/>
  </r>
  <r>
    <x v="170"/>
    <x v="1"/>
    <x v="170"/>
    <s v="arcdyn"/>
    <s v="192_12_B_35"/>
    <n v="192"/>
    <n v="12"/>
    <n v="2012"/>
    <s v="B"/>
    <n v="35"/>
    <s v="pool of Arthropod species"/>
    <s v="PRO1747_S171_DNA"/>
    <s v="SAM38275::PRO1747_S171_DNA"/>
    <s v="GENOMIC"/>
    <n v="117"/>
    <n v="30"/>
    <n v="25"/>
    <s v="Nanodrop"/>
    <n v="1.99"/>
    <m/>
    <s v="EB Qiagen QiaQuick PCR purification kit"/>
    <s v="Qiagen Qiaquick PCR purification kit"/>
  </r>
  <r>
    <x v="171"/>
    <x v="1"/>
    <x v="171"/>
    <s v="arcdyn"/>
    <s v="146_11_A_34"/>
    <n v="146"/>
    <n v="11"/>
    <n v="2011"/>
    <s v="A"/>
    <n v="34"/>
    <s v="pool of Arthropod species"/>
    <s v="PRO1747_S172_DNA"/>
    <s v="SAM38276::PRO1747_S172_DNA"/>
    <s v="GENOMIC"/>
    <n v="229.1"/>
    <n v="50"/>
    <n v="45"/>
    <s v="Nanodrop"/>
    <n v="1.91"/>
    <m/>
    <s v="EB Qiagen QiaQuick PCR purification kit"/>
    <s v="Qiagen Qiaquick PCR purification kit"/>
  </r>
  <r>
    <x v="172"/>
    <x v="1"/>
    <x v="172"/>
    <s v="arcdyn"/>
    <s v="307_02_A_31"/>
    <n v="307"/>
    <n v="2"/>
    <n v="2002"/>
    <s v="A"/>
    <n v="31"/>
    <s v="pool of Arthropod species"/>
    <s v="PRO1747_S173_DNA"/>
    <s v="SAM38277::PRO1747_S173_DNA"/>
    <s v="GENOMIC"/>
    <n v="185.2"/>
    <n v="50"/>
    <n v="45"/>
    <s v="Nanodrop"/>
    <n v="1.81"/>
    <m/>
    <s v="EB Qiagen QiaQuick PCR purification kit"/>
    <s v="Qiagen Qiaquick PCR purification kit"/>
  </r>
  <r>
    <x v="173"/>
    <x v="1"/>
    <x v="173"/>
    <s v="arcdyn"/>
    <s v="353_07_B_34"/>
    <n v="353"/>
    <n v="7"/>
    <n v="2007"/>
    <s v="B"/>
    <n v="34"/>
    <s v="pool of Arthropod species"/>
    <s v="PRO1747_S174_DNA"/>
    <s v="SAM38278::PRO1747_S174_DNA"/>
    <s v="GENOMIC"/>
    <n v="105"/>
    <n v="50"/>
    <n v="45"/>
    <s v="Nanodrop"/>
    <n v="1.94"/>
    <m/>
    <s v="EB Qiagen QiaQuick PCR purification kit"/>
    <s v="Qiagen Qiaquick PCR purification kit"/>
  </r>
  <r>
    <x v="174"/>
    <x v="1"/>
    <x v="174"/>
    <s v="arcdyn"/>
    <s v="255_00_A_31"/>
    <n v="255"/>
    <n v="0"/>
    <n v="2000"/>
    <s v="A"/>
    <n v="31"/>
    <s v="pool of Arthropod species"/>
    <s v="PRO1747_S175_DNA"/>
    <s v="SAM38279::PRO1747_S175_DNA"/>
    <s v="GENOMIC"/>
    <n v="105.1"/>
    <n v="50"/>
    <n v="45"/>
    <s v="Nanodrop"/>
    <n v="1.78"/>
    <m/>
    <s v="EB Qiagen QiaQuick PCR purification kit"/>
    <s v="Qiagen Qiaquick PCR purification kit"/>
  </r>
  <r>
    <x v="175"/>
    <x v="1"/>
    <x v="175"/>
    <s v="arcdyn"/>
    <s v="407_09_A_28"/>
    <n v="407"/>
    <n v="9"/>
    <n v="2009"/>
    <s v="A"/>
    <n v="28"/>
    <s v="pool of Arthropod species"/>
    <s v="PRO1747_S176_DNA"/>
    <s v="SAM38280::PRO1747_S176_DNA"/>
    <s v="GENOMIC"/>
    <n v="285.60000000000002"/>
    <n v="50"/>
    <n v="45"/>
    <s v="Nanodrop"/>
    <n v="1.84"/>
    <m/>
    <s v="EB Qiagen QiaQuick PCR purification kit"/>
    <s v="Qiagen Qiaquick PCR purification kit"/>
  </r>
  <r>
    <x v="176"/>
    <x v="1"/>
    <x v="176"/>
    <s v="arcdyn"/>
    <s v="378_08_A_31"/>
    <n v="378"/>
    <n v="8"/>
    <n v="2008"/>
    <s v="A"/>
    <n v="31"/>
    <s v="pool of Arthropod species"/>
    <s v="PRO1747_S177_DNA"/>
    <s v="SAM38281::PRO1747_S177_DNA"/>
    <s v="GENOMIC"/>
    <n v="220.1"/>
    <n v="50"/>
    <n v="45"/>
    <s v="Nanodrop"/>
    <n v="1.87"/>
    <m/>
    <s v="EB Qiagen QiaQuick PCR purification kit"/>
    <s v="Qiagen Qiaquick PCR purification kit"/>
  </r>
  <r>
    <x v="177"/>
    <x v="1"/>
    <x v="177"/>
    <s v="arcdyn"/>
    <s v="98_99_A_29"/>
    <n v="98"/>
    <n v="99"/>
    <n v="2099"/>
    <s v="A"/>
    <n v="29"/>
    <s v="pool of Arthropod species"/>
    <s v="PRO1747_S178_DNA"/>
    <s v="SAM38282::PRO1747_S178_DNA"/>
    <s v="GENOMIC"/>
    <n v="90.6"/>
    <n v="50"/>
    <n v="45"/>
    <s v="Nanodrop"/>
    <n v="1.72"/>
    <m/>
    <s v="EB Qiagen QiaQuick PCR purification kit"/>
    <s v="Qiagen Qiaquick PCR purification kit"/>
  </r>
  <r>
    <x v="178"/>
    <x v="1"/>
    <x v="178"/>
    <s v="arcdyn"/>
    <s v="279_01_A_30"/>
    <n v="279"/>
    <n v="1"/>
    <n v="2001"/>
    <s v="A"/>
    <n v="30"/>
    <s v="pool of Arthropod species"/>
    <s v="PRO1747_S179_DNA"/>
    <s v="SAM38283::PRO1747_S179_DNA"/>
    <s v="GENOMIC"/>
    <n v="186.1"/>
    <n v="50"/>
    <n v="45"/>
    <s v="Nanodrop"/>
    <n v="1.81"/>
    <m/>
    <s v="EB Qiagen QiaQuick PCR purification kit"/>
    <s v="Qiagen Qiaquick PCR purification kit"/>
  </r>
  <r>
    <x v="179"/>
    <x v="1"/>
    <x v="179"/>
    <s v="arcdyn"/>
    <s v="326_07_A_25"/>
    <n v="326"/>
    <n v="7"/>
    <n v="2007"/>
    <s v="A"/>
    <n v="25"/>
    <s v="pool of Arthropod species"/>
    <s v="PRO1747_S180_DNA"/>
    <s v="SAM38284::PRO1747_S180_DNA"/>
    <s v="GENOMIC"/>
    <n v="159.80000000000001"/>
    <n v="50"/>
    <n v="45"/>
    <s v="Nanodrop"/>
    <n v="2"/>
    <m/>
    <s v="EB Qiagen QiaQuick PCR purification kit"/>
    <s v="Qiagen Qiaquick PCR purification kit"/>
  </r>
  <r>
    <x v="180"/>
    <x v="1"/>
    <x v="180"/>
    <s v="arcdyn"/>
    <s v="416_09_A_31"/>
    <n v="416"/>
    <n v="9"/>
    <n v="2009"/>
    <s v="A"/>
    <n v="31"/>
    <s v="pool of Arthropod species"/>
    <s v="PRO1747_S181_DNA"/>
    <s v="SAM38285::PRO1747_S181_DNA"/>
    <s v="GENOMIC"/>
    <n v="169.2"/>
    <n v="50"/>
    <n v="45"/>
    <s v="Nanodrop"/>
    <n v="1.83"/>
    <m/>
    <s v="EB Qiagen QiaQuick PCR purification kit"/>
    <s v="Qiagen Qiaquick PCR purification kit"/>
  </r>
  <r>
    <x v="181"/>
    <x v="1"/>
    <x v="181"/>
    <s v="arcdyn"/>
    <s v="427_09_C_34"/>
    <n v="427"/>
    <n v="9"/>
    <n v="2009"/>
    <s v="C"/>
    <n v="34"/>
    <s v="pool of Arthropod species"/>
    <s v="PRO1747_S182_DNA"/>
    <s v="SAM38286::PRO1747_S182_DNA"/>
    <s v="GENOMIC"/>
    <n v="171.6"/>
    <n v="50"/>
    <n v="45"/>
    <s v="Nanodrop"/>
    <n v="1.86"/>
    <m/>
    <s v="EB Qiagen QiaQuick PCR purification kit"/>
    <s v="Qiagen Qiaquick PCR purification kit"/>
  </r>
  <r>
    <x v="182"/>
    <x v="1"/>
    <x v="182"/>
    <s v="arcdyn"/>
    <s v="261_00_A_33"/>
    <n v="261"/>
    <n v="0"/>
    <n v="2000"/>
    <s v="A"/>
    <n v="33"/>
    <s v="pool of Arthropod species"/>
    <s v="PRO1747_S183_DNA"/>
    <s v="SAM38287::PRO1747_S183_DNA"/>
    <s v="GENOMIC"/>
    <n v="124.1"/>
    <n v="50"/>
    <n v="45"/>
    <s v="Nanodrop"/>
    <n v="1.77"/>
    <m/>
    <s v="EB Qiagen QiaQuick PCR purification kit"/>
    <s v="Qiagen Qiaquick PCR purification kit"/>
  </r>
  <r>
    <x v="183"/>
    <x v="1"/>
    <x v="183"/>
    <s v="arcdyn"/>
    <s v="321_02_C_35"/>
    <n v="321"/>
    <n v="2"/>
    <n v="2002"/>
    <s v="C"/>
    <n v="35"/>
    <s v="pool of Arthropod species"/>
    <s v="PRO1747_S184_DNA"/>
    <s v="SAM38288::PRO1747_S184_DNA"/>
    <s v="GENOMIC"/>
    <n v="80.8"/>
    <n v="50"/>
    <n v="45"/>
    <s v="Nanodrop"/>
    <n v="1.75"/>
    <m/>
    <s v="EB Qiagen QiaQuick PCR purification kit"/>
    <s v="Qiagen Qiaquick PCR purification kit"/>
  </r>
  <r>
    <x v="184"/>
    <x v="1"/>
    <x v="184"/>
    <s v="arcdyn"/>
    <s v="285_01_B_32"/>
    <n v="285"/>
    <n v="1"/>
    <n v="2001"/>
    <s v="B"/>
    <n v="32"/>
    <s v="pool of Arthropod species"/>
    <s v="PRO1747_S185_DNA"/>
    <s v="SAM38289::PRO1747_S185_DNA"/>
    <s v="GENOMIC"/>
    <n v="156.1"/>
    <n v="50"/>
    <n v="45"/>
    <s v="Nanodrop"/>
    <n v="1.79"/>
    <m/>
    <s v="EB Qiagen QiaQuick PCR purification kit"/>
    <s v="Qiagen Qiaquick PCR purification kit"/>
  </r>
  <r>
    <x v="185"/>
    <x v="1"/>
    <x v="185"/>
    <s v="arcdyn"/>
    <s v="313_02_A_33"/>
    <n v="313"/>
    <n v="2"/>
    <n v="2002"/>
    <s v="A"/>
    <n v="33"/>
    <s v="pool of Arthropod species"/>
    <s v="PRO1747_S186_DNA"/>
    <s v="SAM38290::PRO1747_S186_DNA"/>
    <s v="GENOMIC"/>
    <n v="289.89999999999998"/>
    <n v="50"/>
    <n v="45"/>
    <s v="Nanodrop"/>
    <n v="1.79"/>
    <m/>
    <s v="EB Qiagen QiaQuick PCR purification kit"/>
    <s v="Qiagen Qiaquick PCR purification kit"/>
  </r>
  <r>
    <x v="186"/>
    <x v="1"/>
    <x v="186"/>
    <s v="arcdyn"/>
    <s v="391_08_B_35"/>
    <n v="391"/>
    <n v="8"/>
    <n v="2008"/>
    <s v="B"/>
    <n v="35"/>
    <s v="pool of Arthropod species"/>
    <s v="PRO1747_S187_DNA"/>
    <s v="SAM38291::PRO1747_S187_DNA"/>
    <s v="GENOMIC"/>
    <n v="150.30000000000001"/>
    <n v="50"/>
    <n v="45"/>
    <s v="Nanodrop"/>
    <n v="1.85"/>
    <m/>
    <s v="EB Qiagen QiaQuick PCR purification kit"/>
    <s v="Qiagen Qiaquick PCR purification kit"/>
  </r>
  <r>
    <x v="187"/>
    <x v="1"/>
    <x v="187"/>
    <s v="arcdyn"/>
    <s v="431_09_A_36"/>
    <n v="431"/>
    <n v="9"/>
    <n v="2009"/>
    <s v="A"/>
    <n v="36"/>
    <s v="pool of Arthropod species"/>
    <s v="PRO1747_S188_DNA"/>
    <s v="SAM38292::PRO1747_S188_DNA"/>
    <s v="GENOMIC"/>
    <n v="156.1"/>
    <n v="50"/>
    <n v="45"/>
    <s v="Nanodrop"/>
    <n v="1.79"/>
    <m/>
    <s v="EB Qiagen QiaQuick PCR purification kit"/>
    <s v="Qiagen Qiaquick PCR purification kit"/>
  </r>
  <r>
    <x v="188"/>
    <x v="1"/>
    <x v="188"/>
    <s v="arcdyn"/>
    <s v="331_07_A_27"/>
    <n v="331"/>
    <n v="7"/>
    <n v="2007"/>
    <s v="A"/>
    <n v="27"/>
    <s v="pool of Arthropod species"/>
    <s v="PRO1747_S189_DNA"/>
    <s v="SAM38293::PRO1747_S189_DNA"/>
    <s v="GENOMIC"/>
    <n v="218"/>
    <n v="50"/>
    <n v="45"/>
    <s v="Nanodrop"/>
    <n v="1.85"/>
    <m/>
    <s v="EB Qiagen QiaQuick PCR purification kit"/>
    <s v="Qiagen Qiaquick PCR purification kit"/>
  </r>
  <r>
    <x v="189"/>
    <x v="1"/>
    <x v="189"/>
    <s v="control"/>
    <s v="COI_1_negative_control"/>
    <m/>
    <m/>
    <m/>
    <m/>
    <m/>
    <s v="negative control"/>
    <s v="PRO1747_S190_DNA"/>
    <s v="SAM38294::PRO1747_S190_DNA"/>
    <s v="GENOMIC"/>
    <n v="10"/>
    <n v="16"/>
    <n v="15"/>
    <s v="Nanodrop"/>
    <m/>
    <m/>
    <s v="EB Qiagen QiaQuick PCR purification kit"/>
    <s v="Qiagen Qiaquick PCR purification kit"/>
  </r>
  <r>
    <x v="190"/>
    <x v="1"/>
    <x v="190"/>
    <s v="control"/>
    <s v="COI_2_negative_control"/>
    <m/>
    <m/>
    <m/>
    <m/>
    <m/>
    <s v="negative control"/>
    <s v="PRO1747_S191_DNA"/>
    <s v="SAM38295::PRO1747_S191_DNA"/>
    <s v="GENOMIC"/>
    <n v="10"/>
    <n v="16"/>
    <n v="15"/>
    <s v="Nanodrop"/>
    <m/>
    <m/>
    <s v="EB Qiagen QiaQuick PCR purification kit"/>
    <s v="Qiagen Qiaquick PCR purification kit"/>
  </r>
  <r>
    <x v="191"/>
    <x v="1"/>
    <x v="191"/>
    <s v="control"/>
    <s v="Buffer"/>
    <m/>
    <m/>
    <m/>
    <m/>
    <m/>
    <s v="BUFFER"/>
    <s v="PRO1747_S193_BUFFER"/>
    <s v="SAM38297::PRO1747_S193_BUFFER"/>
    <s v="OTHER"/>
    <s v="NA"/>
    <s v="NA"/>
    <n v="45"/>
    <s v="NA"/>
    <m/>
    <m/>
    <s v="EB Qiagen QiaQuick PCR purification ki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7" firstHeaderRow="1" firstDataRow="2" firstDataCol="1"/>
  <pivotFields count="22">
    <pivotField dataField="1" showAll="0">
      <items count="193">
        <item x="131"/>
        <item x="132"/>
        <item x="133"/>
        <item x="174"/>
        <item x="182"/>
        <item x="146"/>
        <item x="134"/>
        <item x="178"/>
        <item x="184"/>
        <item x="158"/>
        <item x="135"/>
        <item x="136"/>
        <item x="172"/>
        <item x="185"/>
        <item x="183"/>
        <item x="8"/>
        <item x="37"/>
        <item x="12"/>
        <item x="32"/>
        <item x="50"/>
        <item x="46"/>
        <item x="44"/>
        <item x="23"/>
        <item x="4"/>
        <item x="1"/>
        <item x="38"/>
        <item x="11"/>
        <item x="45"/>
        <item x="26"/>
        <item x="0"/>
        <item x="6"/>
        <item x="16"/>
        <item x="5"/>
        <item x="7"/>
        <item x="9"/>
        <item x="20"/>
        <item x="2"/>
        <item x="17"/>
        <item x="29"/>
        <item x="52"/>
        <item x="42"/>
        <item x="13"/>
        <item x="27"/>
        <item x="10"/>
        <item x="22"/>
        <item x="59"/>
        <item x="100"/>
        <item x="111"/>
        <item x="103"/>
        <item x="110"/>
        <item x="107"/>
        <item x="56"/>
        <item x="108"/>
        <item x="93"/>
        <item x="63"/>
        <item x="105"/>
        <item x="76"/>
        <item x="53"/>
        <item x="57"/>
        <item x="61"/>
        <item x="102"/>
        <item x="115"/>
        <item x="99"/>
        <item x="74"/>
        <item x="69"/>
        <item x="70"/>
        <item x="98"/>
        <item x="106"/>
        <item x="55"/>
        <item x="113"/>
        <item x="88"/>
        <item x="75"/>
        <item x="90"/>
        <item x="89"/>
        <item x="66"/>
        <item x="114"/>
        <item x="112"/>
        <item x="67"/>
        <item x="87"/>
        <item x="92"/>
        <item x="79"/>
        <item x="72"/>
        <item x="82"/>
        <item x="116"/>
        <item x="120"/>
        <item x="71"/>
        <item x="96"/>
        <item x="77"/>
        <item x="73"/>
        <item x="85"/>
        <item x="101"/>
        <item x="60"/>
        <item x="78"/>
        <item x="86"/>
        <item x="81"/>
        <item x="84"/>
        <item x="97"/>
        <item x="65"/>
        <item x="62"/>
        <item x="118"/>
        <item x="104"/>
        <item x="95"/>
        <item x="94"/>
        <item x="91"/>
        <item x="80"/>
        <item x="68"/>
        <item x="119"/>
        <item x="83"/>
        <item x="117"/>
        <item x="64"/>
        <item x="58"/>
        <item x="109"/>
        <item x="39"/>
        <item x="25"/>
        <item x="34"/>
        <item x="41"/>
        <item x="54"/>
        <item x="43"/>
        <item x="35"/>
        <item x="14"/>
        <item x="21"/>
        <item x="18"/>
        <item x="36"/>
        <item x="33"/>
        <item x="51"/>
        <item x="31"/>
        <item x="47"/>
        <item x="24"/>
        <item x="49"/>
        <item x="40"/>
        <item x="48"/>
        <item x="19"/>
        <item x="3"/>
        <item x="28"/>
        <item x="15"/>
        <item x="30"/>
        <item x="179"/>
        <item x="188"/>
        <item x="157"/>
        <item x="162"/>
        <item x="173"/>
        <item x="138"/>
        <item x="176"/>
        <item x="139"/>
        <item x="137"/>
        <item x="186"/>
        <item x="140"/>
        <item x="175"/>
        <item x="180"/>
        <item x="187"/>
        <item x="181"/>
        <item x="156"/>
        <item x="149"/>
        <item x="171"/>
        <item x="147"/>
        <item x="159"/>
        <item x="163"/>
        <item x="148"/>
        <item x="170"/>
        <item x="166"/>
        <item x="165"/>
        <item x="164"/>
        <item x="168"/>
        <item x="169"/>
        <item x="167"/>
        <item x="141"/>
        <item x="145"/>
        <item x="154"/>
        <item x="153"/>
        <item x="155"/>
        <item x="161"/>
        <item x="152"/>
        <item x="130"/>
        <item x="142"/>
        <item x="151"/>
        <item x="150"/>
        <item x="177"/>
        <item x="143"/>
        <item x="144"/>
        <item x="160"/>
        <item x="191"/>
        <item x="189"/>
        <item x="190"/>
        <item x="123"/>
        <item x="124"/>
        <item x="125"/>
        <item x="126"/>
        <item x="121"/>
        <item x="122"/>
        <item x="127"/>
        <item x="128"/>
        <item x="12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ascending">
      <items count="193">
        <item x="0"/>
        <item x="72"/>
        <item x="80"/>
        <item x="88"/>
        <item x="96"/>
        <item x="104"/>
        <item x="112"/>
        <item x="120"/>
        <item x="128"/>
        <item x="136"/>
        <item x="144"/>
        <item x="8"/>
        <item x="152"/>
        <item x="160"/>
        <item x="168"/>
        <item x="176"/>
        <item x="184"/>
        <item x="16"/>
        <item x="24"/>
        <item x="32"/>
        <item x="40"/>
        <item x="48"/>
        <item x="56"/>
        <item x="64"/>
        <item x="1"/>
        <item x="73"/>
        <item x="81"/>
        <item x="89"/>
        <item x="97"/>
        <item x="105"/>
        <item x="113"/>
        <item x="121"/>
        <item x="129"/>
        <item x="137"/>
        <item x="145"/>
        <item x="9"/>
        <item x="153"/>
        <item x="161"/>
        <item x="169"/>
        <item x="177"/>
        <item x="185"/>
        <item x="17"/>
        <item x="25"/>
        <item x="33"/>
        <item x="41"/>
        <item x="49"/>
        <item x="57"/>
        <item x="65"/>
        <item x="2"/>
        <item x="74"/>
        <item x="82"/>
        <item x="90"/>
        <item x="98"/>
        <item x="106"/>
        <item x="114"/>
        <item x="122"/>
        <item x="130"/>
        <item x="138"/>
        <item x="146"/>
        <item x="10"/>
        <item x="154"/>
        <item x="162"/>
        <item x="170"/>
        <item x="178"/>
        <item x="186"/>
        <item x="18"/>
        <item x="26"/>
        <item x="34"/>
        <item x="42"/>
        <item x="50"/>
        <item x="58"/>
        <item x="66"/>
        <item x="3"/>
        <item x="75"/>
        <item x="83"/>
        <item x="91"/>
        <item x="99"/>
        <item x="107"/>
        <item x="115"/>
        <item x="123"/>
        <item x="131"/>
        <item x="139"/>
        <item x="147"/>
        <item x="11"/>
        <item x="155"/>
        <item x="163"/>
        <item x="171"/>
        <item x="179"/>
        <item x="187"/>
        <item x="19"/>
        <item x="27"/>
        <item x="35"/>
        <item x="43"/>
        <item x="51"/>
        <item x="59"/>
        <item x="67"/>
        <item x="4"/>
        <item x="76"/>
        <item x="84"/>
        <item x="92"/>
        <item x="100"/>
        <item x="108"/>
        <item x="116"/>
        <item x="124"/>
        <item x="132"/>
        <item x="140"/>
        <item x="148"/>
        <item x="12"/>
        <item x="156"/>
        <item x="164"/>
        <item x="172"/>
        <item x="180"/>
        <item x="188"/>
        <item x="20"/>
        <item x="28"/>
        <item x="36"/>
        <item x="44"/>
        <item x="52"/>
        <item x="60"/>
        <item x="68"/>
        <item x="5"/>
        <item x="77"/>
        <item x="85"/>
        <item x="93"/>
        <item x="101"/>
        <item x="109"/>
        <item x="117"/>
        <item x="125"/>
        <item x="133"/>
        <item x="141"/>
        <item x="149"/>
        <item x="13"/>
        <item x="157"/>
        <item x="165"/>
        <item x="173"/>
        <item x="181"/>
        <item x="189"/>
        <item x="21"/>
        <item x="29"/>
        <item x="37"/>
        <item x="45"/>
        <item x="53"/>
        <item x="61"/>
        <item x="69"/>
        <item x="6"/>
        <item x="78"/>
        <item x="86"/>
        <item x="94"/>
        <item x="102"/>
        <item x="110"/>
        <item x="118"/>
        <item x="126"/>
        <item x="134"/>
        <item x="142"/>
        <item x="150"/>
        <item x="14"/>
        <item x="158"/>
        <item x="166"/>
        <item x="174"/>
        <item x="182"/>
        <item x="190"/>
        <item x="22"/>
        <item x="30"/>
        <item x="38"/>
        <item x="46"/>
        <item x="54"/>
        <item x="62"/>
        <item x="70"/>
        <item x="7"/>
        <item x="79"/>
        <item x="87"/>
        <item x="95"/>
        <item x="103"/>
        <item x="111"/>
        <item x="119"/>
        <item x="127"/>
        <item x="135"/>
        <item x="143"/>
        <item x="151"/>
        <item x="15"/>
        <item x="159"/>
        <item x="167"/>
        <item x="175"/>
        <item x="183"/>
        <item x="191"/>
        <item x="23"/>
        <item x="31"/>
        <item x="39"/>
        <item x="47"/>
        <item x="55"/>
        <item x="63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hort_name_of_the_samp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zoomScale="110" zoomScaleNormal="110" workbookViewId="0">
      <pane ySplit="1" topLeftCell="A79" activePane="bottomLeft" state="frozen"/>
      <selection pane="bottomLeft" activeCell="E105" sqref="E105"/>
    </sheetView>
  </sheetViews>
  <sheetFormatPr baseColWidth="10" defaultColWidth="10.625" defaultRowHeight="16" x14ac:dyDescent="0.2"/>
  <cols>
    <col min="1" max="1" width="21" style="1" bestFit="1" customWidth="1"/>
    <col min="2" max="2" width="7.5" style="29" bestFit="1" customWidth="1"/>
    <col min="3" max="3" width="5.75" style="1" bestFit="1" customWidth="1"/>
    <col min="4" max="4" width="7.75" style="2" bestFit="1" customWidth="1"/>
    <col min="5" max="5" width="7.75" style="2" customWidth="1"/>
    <col min="6" max="6" width="5.25" style="1" customWidth="1"/>
    <col min="7" max="7" width="11.625" style="1" bestFit="1" customWidth="1"/>
    <col min="8" max="8" width="13.25" style="1" bestFit="1" customWidth="1"/>
    <col min="9" max="9" width="15.25" style="1" bestFit="1" customWidth="1"/>
    <col min="10" max="10" width="14.75" style="1" bestFit="1" customWidth="1"/>
    <col min="11" max="11" width="21.75" style="1" bestFit="1" customWidth="1"/>
    <col min="12" max="12" width="11.125" style="1" bestFit="1" customWidth="1"/>
    <col min="13" max="13" width="15.375" style="1" bestFit="1" customWidth="1"/>
    <col min="14" max="14" width="15.125" style="1" bestFit="1" customWidth="1"/>
    <col min="15" max="15" width="12.25" style="1" bestFit="1" customWidth="1"/>
    <col min="16" max="16" width="16.375" style="1" bestFit="1" customWidth="1"/>
    <col min="17" max="18" width="13.125" style="1" bestFit="1" customWidth="1"/>
    <col min="19" max="19" width="22.875" style="1" bestFit="1" customWidth="1"/>
    <col min="20" max="20" width="20.75" style="1" bestFit="1" customWidth="1"/>
    <col min="21" max="16384" width="10.625" style="1"/>
  </cols>
  <sheetData>
    <row r="1" spans="1:20" x14ac:dyDescent="0.2">
      <c r="A1" s="19" t="s">
        <v>1017</v>
      </c>
      <c r="B1" s="28" t="s">
        <v>1209</v>
      </c>
      <c r="C1" s="19" t="s">
        <v>1210</v>
      </c>
      <c r="D1" s="20" t="s">
        <v>995</v>
      </c>
      <c r="E1" s="20" t="s">
        <v>1205</v>
      </c>
      <c r="F1" s="12" t="s">
        <v>1207</v>
      </c>
      <c r="G1" s="13" t="s">
        <v>1013</v>
      </c>
      <c r="H1" s="13" t="s">
        <v>999</v>
      </c>
      <c r="I1" s="13" t="s">
        <v>1003</v>
      </c>
      <c r="J1" s="12" t="s">
        <v>1012</v>
      </c>
      <c r="K1" s="12" t="s">
        <v>1000</v>
      </c>
      <c r="L1" s="12" t="s">
        <v>1004</v>
      </c>
      <c r="M1" s="13" t="s">
        <v>1007</v>
      </c>
      <c r="N1" s="13" t="s">
        <v>1208</v>
      </c>
      <c r="O1" s="13" t="s">
        <v>1008</v>
      </c>
      <c r="P1" s="13" t="s">
        <v>1001</v>
      </c>
      <c r="Q1" s="13" t="s">
        <v>1009</v>
      </c>
      <c r="R1" s="13" t="s">
        <v>1010</v>
      </c>
      <c r="S1" s="13" t="s">
        <v>1002</v>
      </c>
      <c r="T1" s="13" t="s">
        <v>1011</v>
      </c>
    </row>
    <row r="2" spans="1:20" x14ac:dyDescent="0.2">
      <c r="A2" s="21" t="s">
        <v>1202</v>
      </c>
      <c r="B2" s="30" t="s">
        <v>1212</v>
      </c>
      <c r="C2" s="31">
        <v>1</v>
      </c>
      <c r="D2" s="20" t="s">
        <v>997</v>
      </c>
      <c r="E2" s="20" t="str">
        <f t="shared" ref="E2:E31" si="0">CONCATENATE(LEFT(F2,1), RIGHT(F2, LEN(F2)-1)-12)</f>
        <v>F6</v>
      </c>
      <c r="F2" s="16" t="s">
        <v>740</v>
      </c>
      <c r="G2" s="15" t="s">
        <v>1016</v>
      </c>
      <c r="H2" s="15" t="s">
        <v>742</v>
      </c>
      <c r="I2" s="15" t="s">
        <v>1005</v>
      </c>
      <c r="J2" s="16" t="s">
        <v>739</v>
      </c>
      <c r="K2" s="16" t="s">
        <v>741</v>
      </c>
      <c r="L2" s="16" t="s">
        <v>17</v>
      </c>
      <c r="M2" s="15">
        <v>60</v>
      </c>
      <c r="N2" s="15">
        <v>50</v>
      </c>
      <c r="O2" s="15">
        <f t="shared" ref="O2:O33" si="1">N2-5</f>
        <v>45</v>
      </c>
      <c r="P2" s="15" t="s">
        <v>20</v>
      </c>
      <c r="Q2" s="15">
        <v>1.8</v>
      </c>
      <c r="R2" s="15"/>
      <c r="S2" s="15" t="s">
        <v>22</v>
      </c>
      <c r="T2" s="15" t="s">
        <v>23</v>
      </c>
    </row>
    <row r="3" spans="1:20" x14ac:dyDescent="0.2">
      <c r="A3" s="21" t="s">
        <v>1188</v>
      </c>
      <c r="B3" s="30" t="s">
        <v>1212</v>
      </c>
      <c r="C3" s="31">
        <v>15</v>
      </c>
      <c r="D3" s="20" t="s">
        <v>997</v>
      </c>
      <c r="E3" s="20" t="str">
        <f t="shared" si="0"/>
        <v>B7</v>
      </c>
      <c r="F3" s="16" t="s">
        <v>759</v>
      </c>
      <c r="G3" s="15" t="s">
        <v>1016</v>
      </c>
      <c r="H3" s="15" t="s">
        <v>761</v>
      </c>
      <c r="I3" s="15" t="s">
        <v>1005</v>
      </c>
      <c r="J3" s="16" t="s">
        <v>758</v>
      </c>
      <c r="K3" s="16" t="s">
        <v>760</v>
      </c>
      <c r="L3" s="16" t="s">
        <v>17</v>
      </c>
      <c r="M3" s="15">
        <v>52.2</v>
      </c>
      <c r="N3" s="15">
        <v>50</v>
      </c>
      <c r="O3" s="15">
        <f t="shared" si="1"/>
        <v>45</v>
      </c>
      <c r="P3" s="15" t="s">
        <v>20</v>
      </c>
      <c r="Q3" s="15">
        <v>1.63</v>
      </c>
      <c r="R3" s="15"/>
      <c r="S3" s="15" t="s">
        <v>22</v>
      </c>
      <c r="T3" s="15" t="s">
        <v>23</v>
      </c>
    </row>
    <row r="4" spans="1:20" x14ac:dyDescent="0.2">
      <c r="A4" s="21" t="s">
        <v>1189</v>
      </c>
      <c r="B4" s="30" t="s">
        <v>1212</v>
      </c>
      <c r="C4" s="31">
        <v>29</v>
      </c>
      <c r="D4" s="20" t="s">
        <v>997</v>
      </c>
      <c r="E4" s="20" t="str">
        <f t="shared" si="0"/>
        <v>C8</v>
      </c>
      <c r="F4" s="14" t="s">
        <v>805</v>
      </c>
      <c r="G4" s="15" t="s">
        <v>1016</v>
      </c>
      <c r="H4" s="15" t="s">
        <v>807</v>
      </c>
      <c r="I4" s="15" t="s">
        <v>1005</v>
      </c>
      <c r="J4" s="14" t="s">
        <v>804</v>
      </c>
      <c r="K4" s="14" t="s">
        <v>806</v>
      </c>
      <c r="L4" s="14" t="s">
        <v>17</v>
      </c>
      <c r="M4" s="15">
        <v>156.30000000000001</v>
      </c>
      <c r="N4" s="15">
        <v>50</v>
      </c>
      <c r="O4" s="15">
        <f t="shared" si="1"/>
        <v>45</v>
      </c>
      <c r="P4" s="15" t="s">
        <v>20</v>
      </c>
      <c r="Q4" s="15">
        <v>1.81</v>
      </c>
      <c r="R4" s="15"/>
      <c r="S4" s="15" t="s">
        <v>22</v>
      </c>
      <c r="T4" s="15" t="s">
        <v>23</v>
      </c>
    </row>
    <row r="5" spans="1:20" x14ac:dyDescent="0.2">
      <c r="A5" s="21" t="s">
        <v>1190</v>
      </c>
      <c r="B5" s="30" t="s">
        <v>1213</v>
      </c>
      <c r="C5" s="31">
        <v>12</v>
      </c>
      <c r="D5" s="20" t="s">
        <v>997</v>
      </c>
      <c r="E5" s="20" t="str">
        <f t="shared" si="0"/>
        <v>B8</v>
      </c>
      <c r="F5" s="16" t="s">
        <v>800</v>
      </c>
      <c r="G5" s="15" t="s">
        <v>1016</v>
      </c>
      <c r="H5" s="15" t="s">
        <v>802</v>
      </c>
      <c r="I5" s="15" t="s">
        <v>1005</v>
      </c>
      <c r="J5" s="16" t="s">
        <v>799</v>
      </c>
      <c r="K5" s="16" t="s">
        <v>801</v>
      </c>
      <c r="L5" s="16" t="s">
        <v>17</v>
      </c>
      <c r="M5" s="15">
        <v>106.6</v>
      </c>
      <c r="N5" s="15">
        <v>50</v>
      </c>
      <c r="O5" s="15">
        <f t="shared" si="1"/>
        <v>45</v>
      </c>
      <c r="P5" s="15" t="s">
        <v>20</v>
      </c>
      <c r="Q5" s="15">
        <v>1.8</v>
      </c>
      <c r="R5" s="15"/>
      <c r="S5" s="15" t="s">
        <v>22</v>
      </c>
      <c r="T5" s="15" t="s">
        <v>23</v>
      </c>
    </row>
    <row r="6" spans="1:20" s="3" customFormat="1" x14ac:dyDescent="0.2">
      <c r="A6" s="21" t="s">
        <v>1191</v>
      </c>
      <c r="B6" s="30" t="s">
        <v>1213</v>
      </c>
      <c r="C6" s="31">
        <v>27</v>
      </c>
      <c r="D6" s="20" t="s">
        <v>997</v>
      </c>
      <c r="E6" s="20" t="str">
        <f t="shared" si="0"/>
        <v>D8</v>
      </c>
      <c r="F6" s="16" t="s">
        <v>810</v>
      </c>
      <c r="G6" s="15" t="s">
        <v>1016</v>
      </c>
      <c r="H6" s="15" t="s">
        <v>812</v>
      </c>
      <c r="I6" s="15" t="s">
        <v>1005</v>
      </c>
      <c r="J6" s="16" t="s">
        <v>809</v>
      </c>
      <c r="K6" s="16" t="s">
        <v>811</v>
      </c>
      <c r="L6" s="16" t="s">
        <v>17</v>
      </c>
      <c r="M6" s="15">
        <v>41.1</v>
      </c>
      <c r="N6" s="15">
        <v>50</v>
      </c>
      <c r="O6" s="15">
        <f t="shared" si="1"/>
        <v>45</v>
      </c>
      <c r="P6" s="15" t="s">
        <v>20</v>
      </c>
      <c r="Q6" s="15">
        <v>1.71</v>
      </c>
      <c r="R6" s="15"/>
      <c r="S6" s="15" t="s">
        <v>22</v>
      </c>
      <c r="T6" s="15" t="s">
        <v>23</v>
      </c>
    </row>
    <row r="7" spans="1:20" x14ac:dyDescent="0.2">
      <c r="A7" s="21" t="s">
        <v>1192</v>
      </c>
      <c r="B7" s="30" t="s">
        <v>1212</v>
      </c>
      <c r="C7" s="31">
        <v>8</v>
      </c>
      <c r="D7" s="20" t="s">
        <v>997</v>
      </c>
      <c r="E7" s="20" t="str">
        <f t="shared" si="0"/>
        <v>B9</v>
      </c>
      <c r="F7" s="16" t="s">
        <v>842</v>
      </c>
      <c r="G7" s="15" t="s">
        <v>1016</v>
      </c>
      <c r="H7" s="15" t="s">
        <v>844</v>
      </c>
      <c r="I7" s="15" t="s">
        <v>1005</v>
      </c>
      <c r="J7" s="16" t="s">
        <v>841</v>
      </c>
      <c r="K7" s="16" t="s">
        <v>843</v>
      </c>
      <c r="L7" s="16" t="s">
        <v>17</v>
      </c>
      <c r="M7" s="15">
        <v>44.2</v>
      </c>
      <c r="N7" s="15">
        <v>50</v>
      </c>
      <c r="O7" s="15">
        <f t="shared" si="1"/>
        <v>45</v>
      </c>
      <c r="P7" s="15" t="s">
        <v>20</v>
      </c>
      <c r="Q7" s="15">
        <v>1.66</v>
      </c>
      <c r="R7" s="15"/>
      <c r="S7" s="15" t="s">
        <v>22</v>
      </c>
      <c r="T7" s="15" t="s">
        <v>23</v>
      </c>
    </row>
    <row r="8" spans="1:20" x14ac:dyDescent="0.2">
      <c r="A8" s="21" t="s">
        <v>1193</v>
      </c>
      <c r="B8" s="30" t="s">
        <v>1212</v>
      </c>
      <c r="C8" s="31">
        <v>15</v>
      </c>
      <c r="D8" s="20" t="s">
        <v>997</v>
      </c>
      <c r="E8" s="20" t="str">
        <f t="shared" si="0"/>
        <v>A8</v>
      </c>
      <c r="F8" s="14" t="s">
        <v>795</v>
      </c>
      <c r="G8" s="15" t="s">
        <v>1016</v>
      </c>
      <c r="H8" s="15" t="s">
        <v>797</v>
      </c>
      <c r="I8" s="15" t="s">
        <v>1005</v>
      </c>
      <c r="J8" s="14" t="s">
        <v>794</v>
      </c>
      <c r="K8" s="14" t="s">
        <v>796</v>
      </c>
      <c r="L8" s="14" t="s">
        <v>17</v>
      </c>
      <c r="M8" s="15">
        <v>48.6</v>
      </c>
      <c r="N8" s="15">
        <v>50</v>
      </c>
      <c r="O8" s="15">
        <f t="shared" si="1"/>
        <v>45</v>
      </c>
      <c r="P8" s="15" t="s">
        <v>20</v>
      </c>
      <c r="Q8" s="15">
        <v>1.66</v>
      </c>
      <c r="R8" s="15"/>
      <c r="S8" s="15" t="s">
        <v>22</v>
      </c>
      <c r="T8" s="15" t="s">
        <v>23</v>
      </c>
    </row>
    <row r="9" spans="1:20" x14ac:dyDescent="0.2">
      <c r="A9" s="21" t="s">
        <v>1194</v>
      </c>
      <c r="B9" s="30" t="s">
        <v>1212</v>
      </c>
      <c r="C9" s="31">
        <v>29</v>
      </c>
      <c r="D9" s="20" t="s">
        <v>997</v>
      </c>
      <c r="E9" s="20" t="str">
        <f t="shared" si="0"/>
        <v>C5</v>
      </c>
      <c r="F9" s="14" t="s">
        <v>683</v>
      </c>
      <c r="G9" s="15" t="s">
        <v>1016</v>
      </c>
      <c r="H9" s="15" t="s">
        <v>685</v>
      </c>
      <c r="I9" s="15" t="s">
        <v>1005</v>
      </c>
      <c r="J9" s="14" t="s">
        <v>682</v>
      </c>
      <c r="K9" s="14" t="s">
        <v>684</v>
      </c>
      <c r="L9" s="14" t="s">
        <v>17</v>
      </c>
      <c r="M9" s="15">
        <v>59.2</v>
      </c>
      <c r="N9" s="15">
        <v>50</v>
      </c>
      <c r="O9" s="15">
        <f t="shared" si="1"/>
        <v>45</v>
      </c>
      <c r="P9" s="15" t="s">
        <v>20</v>
      </c>
      <c r="Q9" s="15">
        <v>1.66</v>
      </c>
      <c r="R9" s="15"/>
      <c r="S9" s="15" t="s">
        <v>22</v>
      </c>
      <c r="T9" s="15" t="s">
        <v>23</v>
      </c>
    </row>
    <row r="10" spans="1:20" x14ac:dyDescent="0.2">
      <c r="A10" s="21" t="s">
        <v>1195</v>
      </c>
      <c r="B10" s="30" t="s">
        <v>1213</v>
      </c>
      <c r="C10" s="31">
        <v>12</v>
      </c>
      <c r="D10" s="20" t="s">
        <v>997</v>
      </c>
      <c r="E10" s="20" t="str">
        <f t="shared" si="0"/>
        <v>G6</v>
      </c>
      <c r="F10" s="14" t="s">
        <v>744</v>
      </c>
      <c r="G10" s="15" t="s">
        <v>1016</v>
      </c>
      <c r="H10" s="15" t="s">
        <v>746</v>
      </c>
      <c r="I10" s="15" t="s">
        <v>1005</v>
      </c>
      <c r="J10" s="14" t="s">
        <v>743</v>
      </c>
      <c r="K10" s="14" t="s">
        <v>745</v>
      </c>
      <c r="L10" s="14" t="s">
        <v>17</v>
      </c>
      <c r="M10" s="15">
        <v>34.6</v>
      </c>
      <c r="N10" s="15">
        <v>50</v>
      </c>
      <c r="O10" s="15">
        <f t="shared" si="1"/>
        <v>45</v>
      </c>
      <c r="P10" s="15" t="s">
        <v>20</v>
      </c>
      <c r="Q10" s="15">
        <v>1.55</v>
      </c>
      <c r="R10" s="15"/>
      <c r="S10" s="15" t="s">
        <v>22</v>
      </c>
      <c r="T10" s="15" t="s">
        <v>23</v>
      </c>
    </row>
    <row r="11" spans="1:20" x14ac:dyDescent="0.2">
      <c r="A11" s="21" t="s">
        <v>1196</v>
      </c>
      <c r="B11" s="30" t="s">
        <v>1213</v>
      </c>
      <c r="C11" s="31">
        <v>26</v>
      </c>
      <c r="D11" s="20" t="s">
        <v>997</v>
      </c>
      <c r="E11" s="20" t="str">
        <f t="shared" si="0"/>
        <v>H7</v>
      </c>
      <c r="F11" s="16" t="s">
        <v>790</v>
      </c>
      <c r="G11" s="15" t="s">
        <v>1016</v>
      </c>
      <c r="H11" s="15" t="s">
        <v>792</v>
      </c>
      <c r="I11" s="15" t="s">
        <v>1005</v>
      </c>
      <c r="J11" s="16" t="s">
        <v>789</v>
      </c>
      <c r="K11" s="16" t="s">
        <v>791</v>
      </c>
      <c r="L11" s="16" t="s">
        <v>17</v>
      </c>
      <c r="M11" s="15">
        <v>124.3</v>
      </c>
      <c r="N11" s="15">
        <v>50</v>
      </c>
      <c r="O11" s="15">
        <f t="shared" si="1"/>
        <v>45</v>
      </c>
      <c r="P11" s="15" t="s">
        <v>20</v>
      </c>
      <c r="Q11" s="15">
        <v>1.79</v>
      </c>
      <c r="R11" s="15"/>
      <c r="S11" s="15" t="s">
        <v>22</v>
      </c>
      <c r="T11" s="15" t="s">
        <v>23</v>
      </c>
    </row>
    <row r="12" spans="1:20" x14ac:dyDescent="0.2">
      <c r="A12" s="21" t="s">
        <v>1197</v>
      </c>
      <c r="B12" s="30" t="s">
        <v>1212</v>
      </c>
      <c r="C12" s="31">
        <v>15</v>
      </c>
      <c r="D12" s="20" t="s">
        <v>997</v>
      </c>
      <c r="E12" s="20" t="str">
        <f t="shared" si="0"/>
        <v>G7</v>
      </c>
      <c r="F12" s="14" t="s">
        <v>785</v>
      </c>
      <c r="G12" s="15" t="s">
        <v>1016</v>
      </c>
      <c r="H12" s="15" t="s">
        <v>787</v>
      </c>
      <c r="I12" s="15" t="s">
        <v>1005</v>
      </c>
      <c r="J12" s="14" t="s">
        <v>784</v>
      </c>
      <c r="K12" s="14" t="s">
        <v>786</v>
      </c>
      <c r="L12" s="14" t="s">
        <v>17</v>
      </c>
      <c r="M12" s="15">
        <v>101.6</v>
      </c>
      <c r="N12" s="15">
        <v>50</v>
      </c>
      <c r="O12" s="15">
        <f t="shared" si="1"/>
        <v>45</v>
      </c>
      <c r="P12" s="15" t="s">
        <v>20</v>
      </c>
      <c r="Q12" s="15">
        <v>1.77</v>
      </c>
      <c r="R12" s="15"/>
      <c r="S12" s="15" t="s">
        <v>22</v>
      </c>
      <c r="T12" s="15" t="s">
        <v>23</v>
      </c>
    </row>
    <row r="13" spans="1:20" x14ac:dyDescent="0.2">
      <c r="A13" s="21" t="s">
        <v>1198</v>
      </c>
      <c r="B13" s="30" t="s">
        <v>1212</v>
      </c>
      <c r="C13" s="31">
        <v>22</v>
      </c>
      <c r="D13" s="20" t="s">
        <v>997</v>
      </c>
      <c r="E13" s="20" t="str">
        <f t="shared" si="0"/>
        <v>B11</v>
      </c>
      <c r="F13" s="16" t="s">
        <v>924</v>
      </c>
      <c r="G13" s="15" t="s">
        <v>1016</v>
      </c>
      <c r="H13" s="15" t="s">
        <v>926</v>
      </c>
      <c r="I13" s="15" t="s">
        <v>1005</v>
      </c>
      <c r="J13" s="16" t="s">
        <v>923</v>
      </c>
      <c r="K13" s="16" t="s">
        <v>925</v>
      </c>
      <c r="L13" s="16" t="s">
        <v>17</v>
      </c>
      <c r="M13" s="15">
        <v>90.6</v>
      </c>
      <c r="N13" s="15">
        <v>50</v>
      </c>
      <c r="O13" s="15">
        <f t="shared" si="1"/>
        <v>45</v>
      </c>
      <c r="P13" s="15" t="s">
        <v>20</v>
      </c>
      <c r="Q13" s="15">
        <v>1.72</v>
      </c>
      <c r="R13" s="15"/>
      <c r="S13" s="15" t="s">
        <v>22</v>
      </c>
      <c r="T13" s="15" t="s">
        <v>23</v>
      </c>
    </row>
    <row r="14" spans="1:20" x14ac:dyDescent="0.2">
      <c r="A14" s="21" t="s">
        <v>1199</v>
      </c>
      <c r="B14" s="30" t="s">
        <v>1212</v>
      </c>
      <c r="C14" s="31">
        <v>29</v>
      </c>
      <c r="D14" s="20" t="s">
        <v>997</v>
      </c>
      <c r="E14" s="20" t="str">
        <f t="shared" si="0"/>
        <v>H6</v>
      </c>
      <c r="F14" s="16" t="s">
        <v>750</v>
      </c>
      <c r="G14" s="15" t="s">
        <v>1016</v>
      </c>
      <c r="H14" s="15" t="s">
        <v>752</v>
      </c>
      <c r="I14" s="15" t="s">
        <v>1005</v>
      </c>
      <c r="J14" s="16" t="s">
        <v>749</v>
      </c>
      <c r="K14" s="16" t="s">
        <v>751</v>
      </c>
      <c r="L14" s="16" t="s">
        <v>17</v>
      </c>
      <c r="M14" s="15">
        <v>206.5</v>
      </c>
      <c r="N14" s="15">
        <v>50</v>
      </c>
      <c r="O14" s="15">
        <f t="shared" si="1"/>
        <v>45</v>
      </c>
      <c r="P14" s="15" t="s">
        <v>20</v>
      </c>
      <c r="Q14" s="15">
        <v>1.79</v>
      </c>
      <c r="R14" s="15"/>
      <c r="S14" s="15" t="s">
        <v>22</v>
      </c>
      <c r="T14" s="15" t="s">
        <v>23</v>
      </c>
    </row>
    <row r="15" spans="1:20" x14ac:dyDescent="0.2">
      <c r="A15" s="21" t="s">
        <v>1200</v>
      </c>
      <c r="B15" s="30" t="s">
        <v>1213</v>
      </c>
      <c r="C15" s="31">
        <v>12</v>
      </c>
      <c r="D15" s="20" t="s">
        <v>997</v>
      </c>
      <c r="E15" s="20" t="str">
        <f t="shared" si="0"/>
        <v>A7</v>
      </c>
      <c r="F15" s="14" t="s">
        <v>754</v>
      </c>
      <c r="G15" s="15" t="s">
        <v>1016</v>
      </c>
      <c r="H15" s="15" t="s">
        <v>756</v>
      </c>
      <c r="I15" s="15" t="s">
        <v>1005</v>
      </c>
      <c r="J15" s="14" t="s">
        <v>753</v>
      </c>
      <c r="K15" s="14" t="s">
        <v>755</v>
      </c>
      <c r="L15" s="14" t="s">
        <v>17</v>
      </c>
      <c r="M15" s="15">
        <v>286.60000000000002</v>
      </c>
      <c r="N15" s="15">
        <v>50</v>
      </c>
      <c r="O15" s="15">
        <f t="shared" si="1"/>
        <v>45</v>
      </c>
      <c r="P15" s="15" t="s">
        <v>20</v>
      </c>
      <c r="Q15" s="15">
        <v>1.82</v>
      </c>
      <c r="R15" s="15"/>
      <c r="S15" s="15" t="s">
        <v>22</v>
      </c>
      <c r="T15" s="15" t="s">
        <v>23</v>
      </c>
    </row>
    <row r="16" spans="1:20" x14ac:dyDescent="0.2">
      <c r="A16" s="21" t="s">
        <v>1201</v>
      </c>
      <c r="B16" s="30" t="s">
        <v>1213</v>
      </c>
      <c r="C16" s="31">
        <v>26</v>
      </c>
      <c r="D16" s="20" t="s">
        <v>997</v>
      </c>
      <c r="E16" s="20" t="str">
        <f t="shared" si="0"/>
        <v>A9</v>
      </c>
      <c r="F16" s="14" t="s">
        <v>837</v>
      </c>
      <c r="G16" s="15" t="s">
        <v>1016</v>
      </c>
      <c r="H16" s="15" t="s">
        <v>839</v>
      </c>
      <c r="I16" s="15" t="s">
        <v>1005</v>
      </c>
      <c r="J16" s="14" t="s">
        <v>836</v>
      </c>
      <c r="K16" s="14" t="s">
        <v>838</v>
      </c>
      <c r="L16" s="14" t="s">
        <v>17</v>
      </c>
      <c r="M16" s="15">
        <v>192.7</v>
      </c>
      <c r="N16" s="15">
        <v>50</v>
      </c>
      <c r="O16" s="15">
        <f t="shared" si="1"/>
        <v>45</v>
      </c>
      <c r="P16" s="15" t="s">
        <v>20</v>
      </c>
      <c r="Q16" s="15">
        <v>1.8</v>
      </c>
      <c r="R16" s="15"/>
      <c r="S16" s="15" t="s">
        <v>22</v>
      </c>
      <c r="T16" s="15" t="s">
        <v>23</v>
      </c>
    </row>
    <row r="17" spans="1:20" x14ac:dyDescent="0.2">
      <c r="A17" s="21" t="s">
        <v>1022</v>
      </c>
      <c r="B17" s="30" t="s">
        <v>1211</v>
      </c>
      <c r="C17" s="31">
        <v>24</v>
      </c>
      <c r="D17" s="20" t="s">
        <v>997</v>
      </c>
      <c r="E17" s="20" t="str">
        <f t="shared" si="0"/>
        <v>D5</v>
      </c>
      <c r="F17" s="16" t="s">
        <v>689</v>
      </c>
      <c r="G17" s="15" t="s">
        <v>1016</v>
      </c>
      <c r="H17" s="15" t="s">
        <v>691</v>
      </c>
      <c r="I17" s="15" t="s">
        <v>1005</v>
      </c>
      <c r="J17" s="16" t="s">
        <v>688</v>
      </c>
      <c r="K17" s="16" t="s">
        <v>690</v>
      </c>
      <c r="L17" s="16" t="s">
        <v>17</v>
      </c>
      <c r="M17" s="15">
        <v>73.7</v>
      </c>
      <c r="N17" s="15">
        <v>50</v>
      </c>
      <c r="O17" s="15">
        <f t="shared" si="1"/>
        <v>45</v>
      </c>
      <c r="P17" s="15" t="s">
        <v>20</v>
      </c>
      <c r="Q17" s="15">
        <v>1.75</v>
      </c>
      <c r="R17" s="15"/>
      <c r="S17" s="15" t="s">
        <v>22</v>
      </c>
      <c r="T17" s="15" t="s">
        <v>23</v>
      </c>
    </row>
    <row r="18" spans="1:20" x14ac:dyDescent="0.2">
      <c r="A18" s="21" t="s">
        <v>1023</v>
      </c>
      <c r="B18" s="30" t="s">
        <v>1212</v>
      </c>
      <c r="C18" s="31">
        <v>8</v>
      </c>
      <c r="D18" s="20" t="s">
        <v>997</v>
      </c>
      <c r="E18" s="20" t="str">
        <f t="shared" si="0"/>
        <v>E5</v>
      </c>
      <c r="F18" s="14" t="s">
        <v>694</v>
      </c>
      <c r="G18" s="15" t="s">
        <v>1016</v>
      </c>
      <c r="H18" s="15" t="s">
        <v>696</v>
      </c>
      <c r="I18" s="15" t="s">
        <v>1005</v>
      </c>
      <c r="J18" s="14" t="s">
        <v>693</v>
      </c>
      <c r="K18" s="14" t="s">
        <v>695</v>
      </c>
      <c r="L18" s="14" t="s">
        <v>17</v>
      </c>
      <c r="M18" s="15">
        <v>140.30000000000001</v>
      </c>
      <c r="N18" s="15">
        <v>50</v>
      </c>
      <c r="O18" s="15">
        <f t="shared" si="1"/>
        <v>45</v>
      </c>
      <c r="P18" s="15" t="s">
        <v>20</v>
      </c>
      <c r="Q18" s="15">
        <v>1.78</v>
      </c>
      <c r="R18" s="15"/>
      <c r="S18" s="15" t="s">
        <v>22</v>
      </c>
      <c r="T18" s="15" t="s">
        <v>23</v>
      </c>
    </row>
    <row r="19" spans="1:20" x14ac:dyDescent="0.2">
      <c r="A19" s="21" t="s">
        <v>1024</v>
      </c>
      <c r="B19" s="30" t="s">
        <v>1212</v>
      </c>
      <c r="C19" s="31">
        <v>22</v>
      </c>
      <c r="D19" s="20" t="s">
        <v>997</v>
      </c>
      <c r="E19" s="20" t="str">
        <f t="shared" si="0"/>
        <v>F5</v>
      </c>
      <c r="F19" s="16" t="s">
        <v>698</v>
      </c>
      <c r="G19" s="15" t="s">
        <v>1016</v>
      </c>
      <c r="H19" s="15" t="s">
        <v>700</v>
      </c>
      <c r="I19" s="15" t="s">
        <v>1005</v>
      </c>
      <c r="J19" s="16" t="s">
        <v>697</v>
      </c>
      <c r="K19" s="16" t="s">
        <v>699</v>
      </c>
      <c r="L19" s="16" t="s">
        <v>17</v>
      </c>
      <c r="M19" s="15">
        <v>267.10000000000002</v>
      </c>
      <c r="N19" s="15">
        <v>50</v>
      </c>
      <c r="O19" s="15">
        <f t="shared" si="1"/>
        <v>45</v>
      </c>
      <c r="P19" s="15" t="s">
        <v>20</v>
      </c>
      <c r="Q19" s="15">
        <v>1.82</v>
      </c>
      <c r="R19" s="15"/>
      <c r="S19" s="15" t="s">
        <v>22</v>
      </c>
      <c r="T19" s="15" t="s">
        <v>23</v>
      </c>
    </row>
    <row r="20" spans="1:20" x14ac:dyDescent="0.2">
      <c r="A20" s="21" t="s">
        <v>1025</v>
      </c>
      <c r="B20" s="30" t="s">
        <v>1213</v>
      </c>
      <c r="C20" s="31">
        <v>5</v>
      </c>
      <c r="D20" s="20" t="s">
        <v>997</v>
      </c>
      <c r="E20" s="20" t="str">
        <f t="shared" si="0"/>
        <v>G10</v>
      </c>
      <c r="F20" s="14" t="s">
        <v>909</v>
      </c>
      <c r="G20" s="15" t="s">
        <v>1016</v>
      </c>
      <c r="H20" s="15" t="s">
        <v>911</v>
      </c>
      <c r="I20" s="15" t="s">
        <v>1005</v>
      </c>
      <c r="J20" s="14" t="s">
        <v>908</v>
      </c>
      <c r="K20" s="14" t="s">
        <v>910</v>
      </c>
      <c r="L20" s="14" t="s">
        <v>17</v>
      </c>
      <c r="M20" s="15">
        <v>105.1</v>
      </c>
      <c r="N20" s="15">
        <v>50</v>
      </c>
      <c r="O20" s="15">
        <f t="shared" si="1"/>
        <v>45</v>
      </c>
      <c r="P20" s="15" t="s">
        <v>20</v>
      </c>
      <c r="Q20" s="15">
        <v>1.78</v>
      </c>
      <c r="R20" s="15"/>
      <c r="S20" s="15" t="s">
        <v>22</v>
      </c>
      <c r="T20" s="15" t="s">
        <v>23</v>
      </c>
    </row>
    <row r="21" spans="1:20" x14ac:dyDescent="0.2">
      <c r="A21" s="21" t="s">
        <v>1026</v>
      </c>
      <c r="B21" s="30" t="s">
        <v>1213</v>
      </c>
      <c r="C21" s="31">
        <v>19</v>
      </c>
      <c r="D21" s="20" t="s">
        <v>997</v>
      </c>
      <c r="E21" s="20" t="str">
        <f t="shared" si="0"/>
        <v>G11</v>
      </c>
      <c r="F21" s="14" t="s">
        <v>948</v>
      </c>
      <c r="G21" s="15" t="s">
        <v>1016</v>
      </c>
      <c r="H21" s="15" t="s">
        <v>950</v>
      </c>
      <c r="I21" s="15" t="s">
        <v>1005</v>
      </c>
      <c r="J21" s="14" t="s">
        <v>947</v>
      </c>
      <c r="K21" s="14" t="s">
        <v>949</v>
      </c>
      <c r="L21" s="14" t="s">
        <v>17</v>
      </c>
      <c r="M21" s="15">
        <v>124.1</v>
      </c>
      <c r="N21" s="15">
        <v>50</v>
      </c>
      <c r="O21" s="15">
        <f t="shared" si="1"/>
        <v>45</v>
      </c>
      <c r="P21" s="15" t="s">
        <v>20</v>
      </c>
      <c r="Q21" s="15">
        <v>1.77</v>
      </c>
      <c r="R21" s="15"/>
      <c r="S21" s="15" t="s">
        <v>22</v>
      </c>
      <c r="T21" s="15" t="s">
        <v>23</v>
      </c>
    </row>
    <row r="22" spans="1:20" x14ac:dyDescent="0.2">
      <c r="A22" s="21" t="s">
        <v>1027</v>
      </c>
      <c r="B22" s="30" t="s">
        <v>1212</v>
      </c>
      <c r="C22" s="31">
        <v>8</v>
      </c>
      <c r="D22" s="20" t="s">
        <v>997</v>
      </c>
      <c r="E22" s="20" t="str">
        <f t="shared" si="0"/>
        <v>C7</v>
      </c>
      <c r="F22" s="14" t="s">
        <v>764</v>
      </c>
      <c r="G22" s="15" t="s">
        <v>1016</v>
      </c>
      <c r="H22" s="15" t="s">
        <v>766</v>
      </c>
      <c r="I22" s="15" t="s">
        <v>1005</v>
      </c>
      <c r="J22" s="14" t="s">
        <v>763</v>
      </c>
      <c r="K22" s="14" t="s">
        <v>765</v>
      </c>
      <c r="L22" s="14" t="s">
        <v>17</v>
      </c>
      <c r="M22" s="15">
        <v>54.1</v>
      </c>
      <c r="N22" s="15">
        <v>50</v>
      </c>
      <c r="O22" s="15">
        <f t="shared" si="1"/>
        <v>45</v>
      </c>
      <c r="P22" s="15" t="s">
        <v>20</v>
      </c>
      <c r="Q22" s="15">
        <v>1.67</v>
      </c>
      <c r="R22" s="15"/>
      <c r="S22" s="15" t="s">
        <v>22</v>
      </c>
      <c r="T22" s="15" t="s">
        <v>23</v>
      </c>
    </row>
    <row r="23" spans="1:20" x14ac:dyDescent="0.2">
      <c r="A23" s="21" t="s">
        <v>1028</v>
      </c>
      <c r="B23" s="30" t="s">
        <v>1212</v>
      </c>
      <c r="C23" s="31">
        <v>15</v>
      </c>
      <c r="D23" s="20" t="s">
        <v>997</v>
      </c>
      <c r="E23" s="20" t="str">
        <f t="shared" si="0"/>
        <v>G5</v>
      </c>
      <c r="F23" s="14" t="s">
        <v>703</v>
      </c>
      <c r="G23" s="15" t="s">
        <v>1016</v>
      </c>
      <c r="H23" s="15" t="s">
        <v>705</v>
      </c>
      <c r="I23" s="15" t="s">
        <v>1005</v>
      </c>
      <c r="J23" s="14" t="s">
        <v>702</v>
      </c>
      <c r="K23" s="14" t="s">
        <v>704</v>
      </c>
      <c r="L23" s="14" t="s">
        <v>17</v>
      </c>
      <c r="M23" s="15">
        <v>26.2</v>
      </c>
      <c r="N23" s="15">
        <v>50</v>
      </c>
      <c r="O23" s="15">
        <f t="shared" si="1"/>
        <v>45</v>
      </c>
      <c r="P23" s="15" t="s">
        <v>20</v>
      </c>
      <c r="Q23" s="15">
        <v>1.58</v>
      </c>
      <c r="R23" s="15"/>
      <c r="S23" s="15" t="s">
        <v>22</v>
      </c>
      <c r="T23" s="15" t="s">
        <v>23</v>
      </c>
    </row>
    <row r="24" spans="1:20" x14ac:dyDescent="0.2">
      <c r="A24" s="21" t="s">
        <v>1029</v>
      </c>
      <c r="B24" s="30" t="s">
        <v>1212</v>
      </c>
      <c r="C24" s="31">
        <v>29</v>
      </c>
      <c r="D24" s="20" t="s">
        <v>997</v>
      </c>
      <c r="E24" s="20" t="str">
        <f t="shared" si="0"/>
        <v>C11</v>
      </c>
      <c r="F24" s="14" t="s">
        <v>929</v>
      </c>
      <c r="G24" s="15" t="s">
        <v>1016</v>
      </c>
      <c r="H24" s="15" t="s">
        <v>931</v>
      </c>
      <c r="I24" s="15" t="s">
        <v>1005</v>
      </c>
      <c r="J24" s="14" t="s">
        <v>928</v>
      </c>
      <c r="K24" s="14" t="s">
        <v>930</v>
      </c>
      <c r="L24" s="14" t="s">
        <v>17</v>
      </c>
      <c r="M24" s="15">
        <v>186.1</v>
      </c>
      <c r="N24" s="15">
        <v>50</v>
      </c>
      <c r="O24" s="15">
        <f t="shared" si="1"/>
        <v>45</v>
      </c>
      <c r="P24" s="15" t="s">
        <v>20</v>
      </c>
      <c r="Q24" s="15">
        <v>1.81</v>
      </c>
      <c r="R24" s="15"/>
      <c r="S24" s="15" t="s">
        <v>22</v>
      </c>
      <c r="T24" s="15" t="s">
        <v>23</v>
      </c>
    </row>
    <row r="25" spans="1:20" x14ac:dyDescent="0.2">
      <c r="A25" s="21" t="s">
        <v>1030</v>
      </c>
      <c r="B25" s="30" t="s">
        <v>1213</v>
      </c>
      <c r="C25" s="31">
        <v>12</v>
      </c>
      <c r="D25" s="20" t="s">
        <v>997</v>
      </c>
      <c r="E25" s="20" t="str">
        <f t="shared" si="0"/>
        <v>A12</v>
      </c>
      <c r="F25" s="14" t="s">
        <v>958</v>
      </c>
      <c r="G25" s="15" t="s">
        <v>1016</v>
      </c>
      <c r="H25" s="15" t="s">
        <v>960</v>
      </c>
      <c r="I25" s="15" t="s">
        <v>1005</v>
      </c>
      <c r="J25" s="14" t="s">
        <v>957</v>
      </c>
      <c r="K25" s="14" t="s">
        <v>959</v>
      </c>
      <c r="L25" s="14" t="s">
        <v>17</v>
      </c>
      <c r="M25" s="15">
        <v>156.1</v>
      </c>
      <c r="N25" s="15">
        <v>50</v>
      </c>
      <c r="O25" s="15">
        <f t="shared" si="1"/>
        <v>45</v>
      </c>
      <c r="P25" s="15" t="s">
        <v>20</v>
      </c>
      <c r="Q25" s="15">
        <v>1.79</v>
      </c>
      <c r="R25" s="15"/>
      <c r="S25" s="15" t="s">
        <v>22</v>
      </c>
      <c r="T25" s="15" t="s">
        <v>23</v>
      </c>
    </row>
    <row r="26" spans="1:20" x14ac:dyDescent="0.2">
      <c r="A26" s="21" t="s">
        <v>1031</v>
      </c>
      <c r="B26" s="30" t="s">
        <v>1213</v>
      </c>
      <c r="C26" s="31">
        <v>26</v>
      </c>
      <c r="D26" s="20" t="s">
        <v>997</v>
      </c>
      <c r="E26" s="20" t="str">
        <f t="shared" si="0"/>
        <v>G8</v>
      </c>
      <c r="F26" s="14" t="s">
        <v>826</v>
      </c>
      <c r="G26" s="15" t="s">
        <v>1016</v>
      </c>
      <c r="H26" s="15" t="s">
        <v>828</v>
      </c>
      <c r="I26" s="15" t="s">
        <v>1005</v>
      </c>
      <c r="J26" s="14" t="s">
        <v>825</v>
      </c>
      <c r="K26" s="14" t="s">
        <v>827</v>
      </c>
      <c r="L26" s="14" t="s">
        <v>17</v>
      </c>
      <c r="M26" s="15">
        <v>43.6</v>
      </c>
      <c r="N26" s="15">
        <v>50</v>
      </c>
      <c r="O26" s="15">
        <f t="shared" si="1"/>
        <v>45</v>
      </c>
      <c r="P26" s="15" t="s">
        <v>20</v>
      </c>
      <c r="Q26" s="15">
        <v>1.54</v>
      </c>
      <c r="R26" s="15"/>
      <c r="S26" s="15" t="s">
        <v>22</v>
      </c>
      <c r="T26" s="15" t="s">
        <v>23</v>
      </c>
    </row>
    <row r="27" spans="1:20" x14ac:dyDescent="0.2">
      <c r="A27" s="21" t="s">
        <v>1032</v>
      </c>
      <c r="B27" s="30" t="s">
        <v>1212</v>
      </c>
      <c r="C27" s="31">
        <v>1</v>
      </c>
      <c r="D27" s="20" t="s">
        <v>997</v>
      </c>
      <c r="E27" s="20" t="str">
        <f t="shared" si="0"/>
        <v>H5</v>
      </c>
      <c r="F27" s="16" t="s">
        <v>709</v>
      </c>
      <c r="G27" s="15" t="s">
        <v>1016</v>
      </c>
      <c r="H27" s="15" t="s">
        <v>711</v>
      </c>
      <c r="I27" s="15" t="s">
        <v>1005</v>
      </c>
      <c r="J27" s="16" t="s">
        <v>708</v>
      </c>
      <c r="K27" s="16" t="s">
        <v>710</v>
      </c>
      <c r="L27" s="16" t="s">
        <v>17</v>
      </c>
      <c r="M27" s="15">
        <v>107.3</v>
      </c>
      <c r="N27" s="15">
        <v>50</v>
      </c>
      <c r="O27" s="15">
        <f t="shared" si="1"/>
        <v>45</v>
      </c>
      <c r="P27" s="15" t="s">
        <v>20</v>
      </c>
      <c r="Q27" s="15">
        <v>1.76</v>
      </c>
      <c r="R27" s="15"/>
      <c r="S27" s="15" t="s">
        <v>22</v>
      </c>
      <c r="T27" s="15" t="s">
        <v>23</v>
      </c>
    </row>
    <row r="28" spans="1:20" x14ac:dyDescent="0.2">
      <c r="A28" s="21" t="s">
        <v>1033</v>
      </c>
      <c r="B28" s="30" t="s">
        <v>1212</v>
      </c>
      <c r="C28" s="31">
        <v>15</v>
      </c>
      <c r="D28" s="20" t="s">
        <v>997</v>
      </c>
      <c r="E28" s="20" t="str">
        <f t="shared" si="0"/>
        <v>A6</v>
      </c>
      <c r="F28" s="14" t="s">
        <v>714</v>
      </c>
      <c r="G28" s="15" t="s">
        <v>1016</v>
      </c>
      <c r="H28" s="15" t="s">
        <v>716</v>
      </c>
      <c r="I28" s="15" t="s">
        <v>1005</v>
      </c>
      <c r="J28" s="14" t="s">
        <v>713</v>
      </c>
      <c r="K28" s="14" t="s">
        <v>715</v>
      </c>
      <c r="L28" s="14" t="s">
        <v>17</v>
      </c>
      <c r="M28" s="15">
        <v>208.3</v>
      </c>
      <c r="N28" s="15">
        <v>50</v>
      </c>
      <c r="O28" s="15">
        <f t="shared" si="1"/>
        <v>45</v>
      </c>
      <c r="P28" s="15" t="s">
        <v>20</v>
      </c>
      <c r="Q28" s="15">
        <v>1.78</v>
      </c>
      <c r="R28" s="15"/>
      <c r="S28" s="15" t="s">
        <v>22</v>
      </c>
      <c r="T28" s="15" t="s">
        <v>23</v>
      </c>
    </row>
    <row r="29" spans="1:20" x14ac:dyDescent="0.2">
      <c r="A29" s="21" t="s">
        <v>1034</v>
      </c>
      <c r="B29" s="30" t="s">
        <v>1212</v>
      </c>
      <c r="C29" s="31">
        <v>29</v>
      </c>
      <c r="D29" s="20" t="s">
        <v>997</v>
      </c>
      <c r="E29" s="20" t="str">
        <f t="shared" si="0"/>
        <v>E10</v>
      </c>
      <c r="F29" s="14" t="s">
        <v>900</v>
      </c>
      <c r="G29" s="15" t="s">
        <v>1016</v>
      </c>
      <c r="H29" s="15" t="s">
        <v>902</v>
      </c>
      <c r="I29" s="15" t="s">
        <v>1005</v>
      </c>
      <c r="J29" s="14" t="s">
        <v>899</v>
      </c>
      <c r="K29" s="14" t="s">
        <v>901</v>
      </c>
      <c r="L29" s="14" t="s">
        <v>17</v>
      </c>
      <c r="M29" s="15">
        <v>185.2</v>
      </c>
      <c r="N29" s="15">
        <v>50</v>
      </c>
      <c r="O29" s="15">
        <f t="shared" si="1"/>
        <v>45</v>
      </c>
      <c r="P29" s="15" t="s">
        <v>20</v>
      </c>
      <c r="Q29" s="15">
        <v>1.81</v>
      </c>
      <c r="R29" s="15"/>
      <c r="S29" s="15" t="s">
        <v>22</v>
      </c>
      <c r="T29" s="15" t="s">
        <v>23</v>
      </c>
    </row>
    <row r="30" spans="1:20" x14ac:dyDescent="0.2">
      <c r="A30" s="21" t="s">
        <v>1035</v>
      </c>
      <c r="B30" s="30" t="s">
        <v>1213</v>
      </c>
      <c r="C30" s="31">
        <v>12</v>
      </c>
      <c r="D30" s="20" t="s">
        <v>997</v>
      </c>
      <c r="E30" s="20" t="str">
        <f t="shared" si="0"/>
        <v>B12</v>
      </c>
      <c r="F30" s="16" t="s">
        <v>963</v>
      </c>
      <c r="G30" s="15" t="s">
        <v>1016</v>
      </c>
      <c r="H30" s="15" t="s">
        <v>965</v>
      </c>
      <c r="I30" s="15" t="s">
        <v>1005</v>
      </c>
      <c r="J30" s="16" t="s">
        <v>962</v>
      </c>
      <c r="K30" s="16" t="s">
        <v>964</v>
      </c>
      <c r="L30" s="16" t="s">
        <v>17</v>
      </c>
      <c r="M30" s="15">
        <v>289.89999999999998</v>
      </c>
      <c r="N30" s="15">
        <v>50</v>
      </c>
      <c r="O30" s="15">
        <f t="shared" si="1"/>
        <v>45</v>
      </c>
      <c r="P30" s="15" t="s">
        <v>20</v>
      </c>
      <c r="Q30" s="15">
        <v>1.79</v>
      </c>
      <c r="R30" s="15"/>
      <c r="S30" s="15" t="s">
        <v>22</v>
      </c>
      <c r="T30" s="15" t="s">
        <v>23</v>
      </c>
    </row>
    <row r="31" spans="1:20" x14ac:dyDescent="0.2">
      <c r="A31" s="21" t="s">
        <v>1036</v>
      </c>
      <c r="B31" s="30" t="s">
        <v>1213</v>
      </c>
      <c r="C31" s="31">
        <v>26</v>
      </c>
      <c r="D31" s="20" t="s">
        <v>997</v>
      </c>
      <c r="E31" s="20" t="str">
        <f t="shared" si="0"/>
        <v>H11</v>
      </c>
      <c r="F31" s="16" t="s">
        <v>953</v>
      </c>
      <c r="G31" s="15" t="s">
        <v>1016</v>
      </c>
      <c r="H31" s="15" t="s">
        <v>955</v>
      </c>
      <c r="I31" s="15" t="s">
        <v>1005</v>
      </c>
      <c r="J31" s="16" t="s">
        <v>952</v>
      </c>
      <c r="K31" s="16" t="s">
        <v>954</v>
      </c>
      <c r="L31" s="16" t="s">
        <v>17</v>
      </c>
      <c r="M31" s="15">
        <v>80.8</v>
      </c>
      <c r="N31" s="15">
        <v>50</v>
      </c>
      <c r="O31" s="15">
        <f t="shared" si="1"/>
        <v>45</v>
      </c>
      <c r="P31" s="15" t="s">
        <v>20</v>
      </c>
      <c r="Q31" s="15">
        <v>1.75</v>
      </c>
      <c r="R31" s="15"/>
      <c r="S31" s="15" t="s">
        <v>22</v>
      </c>
      <c r="T31" s="15" t="s">
        <v>23</v>
      </c>
    </row>
    <row r="32" spans="1:20" x14ac:dyDescent="0.2">
      <c r="A32" s="21" t="s">
        <v>1037</v>
      </c>
      <c r="B32" s="30" t="s">
        <v>1211</v>
      </c>
      <c r="C32" s="31">
        <v>24</v>
      </c>
      <c r="D32" s="20" t="s">
        <v>996</v>
      </c>
      <c r="E32" s="20" t="str">
        <f t="shared" ref="E32:E62" si="2">F32</f>
        <v>A2</v>
      </c>
      <c r="F32" s="14" t="s">
        <v>64</v>
      </c>
      <c r="G32" s="15" t="s">
        <v>1016</v>
      </c>
      <c r="H32" s="15" t="s">
        <v>66</v>
      </c>
      <c r="I32" s="15" t="s">
        <v>1005</v>
      </c>
      <c r="J32" s="14" t="s">
        <v>63</v>
      </c>
      <c r="K32" s="14" t="s">
        <v>65</v>
      </c>
      <c r="L32" s="14" t="s">
        <v>17</v>
      </c>
      <c r="M32" s="15">
        <v>37.9</v>
      </c>
      <c r="N32" s="15">
        <v>50</v>
      </c>
      <c r="O32" s="15">
        <f t="shared" si="1"/>
        <v>45</v>
      </c>
      <c r="P32" s="15" t="s">
        <v>20</v>
      </c>
      <c r="Q32" s="15">
        <v>1.78</v>
      </c>
      <c r="R32" s="15"/>
      <c r="S32" s="15" t="s">
        <v>22</v>
      </c>
      <c r="T32" s="15" t="s">
        <v>23</v>
      </c>
    </row>
    <row r="33" spans="1:20" x14ac:dyDescent="0.2">
      <c r="A33" s="21" t="s">
        <v>1038</v>
      </c>
      <c r="B33" s="30" t="s">
        <v>1212</v>
      </c>
      <c r="C33" s="31">
        <v>1</v>
      </c>
      <c r="D33" s="20" t="s">
        <v>996</v>
      </c>
      <c r="E33" s="20" t="str">
        <f t="shared" si="2"/>
        <v>F5</v>
      </c>
      <c r="F33" s="16" t="s">
        <v>217</v>
      </c>
      <c r="G33" s="15" t="s">
        <v>1016</v>
      </c>
      <c r="H33" s="15" t="s">
        <v>219</v>
      </c>
      <c r="I33" s="15" t="s">
        <v>1005</v>
      </c>
      <c r="J33" s="16" t="s">
        <v>216</v>
      </c>
      <c r="K33" s="16" t="s">
        <v>218</v>
      </c>
      <c r="L33" s="16" t="s">
        <v>17</v>
      </c>
      <c r="M33" s="15">
        <v>129.1</v>
      </c>
      <c r="N33" s="15">
        <v>50</v>
      </c>
      <c r="O33" s="15">
        <f t="shared" si="1"/>
        <v>45</v>
      </c>
      <c r="P33" s="15" t="s">
        <v>20</v>
      </c>
      <c r="Q33" s="15">
        <v>1.83</v>
      </c>
      <c r="R33" s="15"/>
      <c r="S33" s="15" t="s">
        <v>22</v>
      </c>
      <c r="T33" s="15" t="s">
        <v>23</v>
      </c>
    </row>
    <row r="34" spans="1:20" x14ac:dyDescent="0.2">
      <c r="A34" s="21" t="s">
        <v>1039</v>
      </c>
      <c r="B34" s="30" t="s">
        <v>1212</v>
      </c>
      <c r="C34" s="31">
        <v>9</v>
      </c>
      <c r="D34" s="20" t="s">
        <v>996</v>
      </c>
      <c r="E34" s="20" t="str">
        <f t="shared" si="2"/>
        <v>E2</v>
      </c>
      <c r="F34" s="14" t="s">
        <v>86</v>
      </c>
      <c r="G34" s="15" t="s">
        <v>1016</v>
      </c>
      <c r="H34" s="15" t="s">
        <v>88</v>
      </c>
      <c r="I34" s="15" t="s">
        <v>1005</v>
      </c>
      <c r="J34" s="14" t="s">
        <v>85</v>
      </c>
      <c r="K34" s="14" t="s">
        <v>87</v>
      </c>
      <c r="L34" s="14" t="s">
        <v>17</v>
      </c>
      <c r="M34" s="15">
        <v>208</v>
      </c>
      <c r="N34" s="15">
        <v>50</v>
      </c>
      <c r="O34" s="15">
        <f t="shared" ref="O34:O65" si="3">N34-5</f>
        <v>45</v>
      </c>
      <c r="P34" s="15" t="s">
        <v>20</v>
      </c>
      <c r="Q34" s="15">
        <v>1.78</v>
      </c>
      <c r="R34" s="15"/>
      <c r="S34" s="15" t="s">
        <v>22</v>
      </c>
      <c r="T34" s="15" t="s">
        <v>23</v>
      </c>
    </row>
    <row r="35" spans="1:20" x14ac:dyDescent="0.2">
      <c r="A35" s="21" t="s">
        <v>1040</v>
      </c>
      <c r="B35" s="30" t="s">
        <v>1212</v>
      </c>
      <c r="C35" s="31">
        <v>15</v>
      </c>
      <c r="D35" s="20" t="s">
        <v>996</v>
      </c>
      <c r="E35" s="20" t="str">
        <f t="shared" si="2"/>
        <v>A5</v>
      </c>
      <c r="F35" s="14" t="s">
        <v>192</v>
      </c>
      <c r="G35" s="15" t="s">
        <v>1016</v>
      </c>
      <c r="H35" s="15" t="s">
        <v>194</v>
      </c>
      <c r="I35" s="15" t="s">
        <v>1005</v>
      </c>
      <c r="J35" s="14" t="s">
        <v>191</v>
      </c>
      <c r="K35" s="14" t="s">
        <v>193</v>
      </c>
      <c r="L35" s="14" t="s">
        <v>17</v>
      </c>
      <c r="M35" s="15">
        <v>226.2</v>
      </c>
      <c r="N35" s="15">
        <v>50</v>
      </c>
      <c r="O35" s="15">
        <f t="shared" si="3"/>
        <v>45</v>
      </c>
      <c r="P35" s="15" t="s">
        <v>20</v>
      </c>
      <c r="Q35" s="15">
        <v>1.79</v>
      </c>
      <c r="R35" s="15"/>
      <c r="S35" s="15" t="s">
        <v>22</v>
      </c>
      <c r="T35" s="15" t="s">
        <v>23</v>
      </c>
    </row>
    <row r="36" spans="1:20" x14ac:dyDescent="0.2">
      <c r="A36" s="21" t="s">
        <v>1041</v>
      </c>
      <c r="B36" s="30" t="s">
        <v>1212</v>
      </c>
      <c r="C36" s="31">
        <v>22</v>
      </c>
      <c r="D36" s="20" t="s">
        <v>996</v>
      </c>
      <c r="E36" s="20" t="str">
        <f t="shared" si="2"/>
        <v>G6</v>
      </c>
      <c r="F36" s="14" t="s">
        <v>264</v>
      </c>
      <c r="G36" s="15" t="s">
        <v>1016</v>
      </c>
      <c r="H36" s="15" t="s">
        <v>266</v>
      </c>
      <c r="I36" s="15" t="s">
        <v>1005</v>
      </c>
      <c r="J36" s="14" t="s">
        <v>263</v>
      </c>
      <c r="K36" s="14" t="s">
        <v>265</v>
      </c>
      <c r="L36" s="14" t="s">
        <v>17</v>
      </c>
      <c r="M36" s="15">
        <v>278.2</v>
      </c>
      <c r="N36" s="15">
        <v>50</v>
      </c>
      <c r="O36" s="15">
        <f t="shared" si="3"/>
        <v>45</v>
      </c>
      <c r="P36" s="15" t="s">
        <v>20</v>
      </c>
      <c r="Q36" s="15">
        <v>1.8</v>
      </c>
      <c r="R36" s="15"/>
      <c r="S36" s="15" t="s">
        <v>22</v>
      </c>
      <c r="T36" s="15" t="s">
        <v>23</v>
      </c>
    </row>
    <row r="37" spans="1:20" x14ac:dyDescent="0.2">
      <c r="A37" s="21" t="s">
        <v>1042</v>
      </c>
      <c r="B37" s="30" t="s">
        <v>1212</v>
      </c>
      <c r="C37" s="31">
        <v>29</v>
      </c>
      <c r="D37" s="20" t="s">
        <v>996</v>
      </c>
      <c r="E37" s="20" t="str">
        <f t="shared" si="2"/>
        <v>E6</v>
      </c>
      <c r="F37" s="14" t="s">
        <v>253</v>
      </c>
      <c r="G37" s="15" t="s">
        <v>1016</v>
      </c>
      <c r="H37" s="15" t="s">
        <v>255</v>
      </c>
      <c r="I37" s="15" t="s">
        <v>1005</v>
      </c>
      <c r="J37" s="14" t="s">
        <v>252</v>
      </c>
      <c r="K37" s="14" t="s">
        <v>254</v>
      </c>
      <c r="L37" s="14" t="s">
        <v>17</v>
      </c>
      <c r="M37" s="15">
        <v>238.9</v>
      </c>
      <c r="N37" s="15">
        <v>50</v>
      </c>
      <c r="O37" s="15">
        <f t="shared" si="3"/>
        <v>45</v>
      </c>
      <c r="P37" s="15" t="s">
        <v>20</v>
      </c>
      <c r="Q37" s="15">
        <v>1.82</v>
      </c>
      <c r="R37" s="15"/>
      <c r="S37" s="15" t="s">
        <v>22</v>
      </c>
      <c r="T37" s="15" t="s">
        <v>23</v>
      </c>
    </row>
    <row r="38" spans="1:20" x14ac:dyDescent="0.2">
      <c r="A38" s="21" t="s">
        <v>1043</v>
      </c>
      <c r="B38" s="30" t="s">
        <v>1213</v>
      </c>
      <c r="C38" s="31">
        <v>5</v>
      </c>
      <c r="D38" s="20" t="s">
        <v>996</v>
      </c>
      <c r="E38" s="20" t="str">
        <f t="shared" si="2"/>
        <v>H3</v>
      </c>
      <c r="F38" s="16" t="s">
        <v>145</v>
      </c>
      <c r="G38" s="15" t="s">
        <v>1016</v>
      </c>
      <c r="H38" s="15" t="s">
        <v>147</v>
      </c>
      <c r="I38" s="15" t="s">
        <v>1005</v>
      </c>
      <c r="J38" s="16" t="s">
        <v>144</v>
      </c>
      <c r="K38" s="16" t="s">
        <v>146</v>
      </c>
      <c r="L38" s="16" t="s">
        <v>17</v>
      </c>
      <c r="M38" s="15">
        <v>121.5</v>
      </c>
      <c r="N38" s="15">
        <v>50</v>
      </c>
      <c r="O38" s="15">
        <f t="shared" si="3"/>
        <v>45</v>
      </c>
      <c r="P38" s="15" t="s">
        <v>20</v>
      </c>
      <c r="Q38" s="15">
        <v>1.75</v>
      </c>
      <c r="R38" s="15"/>
      <c r="S38" s="15" t="s">
        <v>22</v>
      </c>
      <c r="T38" s="15" t="s">
        <v>23</v>
      </c>
    </row>
    <row r="39" spans="1:20" x14ac:dyDescent="0.2">
      <c r="A39" s="21" t="s">
        <v>1044</v>
      </c>
      <c r="B39" s="30" t="s">
        <v>1213</v>
      </c>
      <c r="C39" s="31">
        <v>12</v>
      </c>
      <c r="D39" s="20" t="s">
        <v>996</v>
      </c>
      <c r="E39" s="20" t="str">
        <f t="shared" si="2"/>
        <v>E1</v>
      </c>
      <c r="F39" s="14" t="s">
        <v>42</v>
      </c>
      <c r="G39" s="15" t="s">
        <v>1016</v>
      </c>
      <c r="H39" s="15" t="s">
        <v>44</v>
      </c>
      <c r="I39" s="15" t="s">
        <v>1005</v>
      </c>
      <c r="J39" s="14" t="s">
        <v>41</v>
      </c>
      <c r="K39" s="14" t="s">
        <v>43</v>
      </c>
      <c r="L39" s="14" t="s">
        <v>17</v>
      </c>
      <c r="M39" s="15">
        <v>187.7</v>
      </c>
      <c r="N39" s="15">
        <v>50</v>
      </c>
      <c r="O39" s="15">
        <f t="shared" si="3"/>
        <v>45</v>
      </c>
      <c r="P39" s="15" t="s">
        <v>20</v>
      </c>
      <c r="Q39" s="15">
        <v>1.79</v>
      </c>
      <c r="R39" s="15"/>
      <c r="S39" s="15" t="s">
        <v>22</v>
      </c>
      <c r="T39" s="15" t="s">
        <v>23</v>
      </c>
    </row>
    <row r="40" spans="1:20" x14ac:dyDescent="0.2">
      <c r="A40" s="21" t="s">
        <v>1045</v>
      </c>
      <c r="B40" s="30" t="s">
        <v>1213</v>
      </c>
      <c r="C40" s="31">
        <v>19</v>
      </c>
      <c r="D40" s="20" t="s">
        <v>996</v>
      </c>
      <c r="E40" s="20" t="str">
        <f t="shared" si="2"/>
        <v>B1</v>
      </c>
      <c r="F40" s="16" t="s">
        <v>25</v>
      </c>
      <c r="G40" s="15" t="s">
        <v>1016</v>
      </c>
      <c r="H40" s="15" t="s">
        <v>27</v>
      </c>
      <c r="I40" s="15" t="s">
        <v>1005</v>
      </c>
      <c r="J40" s="16" t="s">
        <v>24</v>
      </c>
      <c r="K40" s="16" t="s">
        <v>26</v>
      </c>
      <c r="L40" s="16" t="s">
        <v>17</v>
      </c>
      <c r="M40" s="15">
        <v>66.3</v>
      </c>
      <c r="N40" s="15">
        <v>50</v>
      </c>
      <c r="O40" s="15">
        <f t="shared" si="3"/>
        <v>45</v>
      </c>
      <c r="P40" s="15" t="s">
        <v>20</v>
      </c>
      <c r="Q40" s="15">
        <v>1.73</v>
      </c>
      <c r="R40" s="15"/>
      <c r="S40" s="15" t="s">
        <v>22</v>
      </c>
      <c r="T40" s="15" t="s">
        <v>23</v>
      </c>
    </row>
    <row r="41" spans="1:20" x14ac:dyDescent="0.2">
      <c r="A41" s="25" t="s">
        <v>1203</v>
      </c>
      <c r="B41" s="30" t="s">
        <v>1213</v>
      </c>
      <c r="C41" s="31">
        <v>26</v>
      </c>
      <c r="D41" s="26" t="s">
        <v>996</v>
      </c>
      <c r="E41" s="20" t="str">
        <f t="shared" si="2"/>
        <v>C7</v>
      </c>
      <c r="F41" s="17" t="s">
        <v>285</v>
      </c>
      <c r="G41" s="17" t="s">
        <v>1016</v>
      </c>
      <c r="H41" s="27" t="s">
        <v>1204</v>
      </c>
      <c r="I41" s="17" t="s">
        <v>1005</v>
      </c>
      <c r="J41" s="17" t="s">
        <v>284</v>
      </c>
      <c r="K41" s="17" t="s">
        <v>286</v>
      </c>
      <c r="L41" s="17" t="s">
        <v>17</v>
      </c>
      <c r="M41" s="17">
        <v>31.1</v>
      </c>
      <c r="N41" s="17">
        <v>50</v>
      </c>
      <c r="O41" s="17">
        <f t="shared" si="3"/>
        <v>45</v>
      </c>
      <c r="P41" s="17" t="s">
        <v>20</v>
      </c>
      <c r="Q41" s="17">
        <v>1.69</v>
      </c>
      <c r="R41" s="17"/>
      <c r="S41" s="17" t="s">
        <v>22</v>
      </c>
      <c r="T41" s="17" t="s">
        <v>23</v>
      </c>
    </row>
    <row r="42" spans="1:20" x14ac:dyDescent="0.2">
      <c r="A42" s="21" t="s">
        <v>1046</v>
      </c>
      <c r="B42" s="30" t="s">
        <v>1211</v>
      </c>
      <c r="C42" s="31">
        <v>24</v>
      </c>
      <c r="D42" s="20" t="s">
        <v>996</v>
      </c>
      <c r="E42" s="20" t="str">
        <f t="shared" si="2"/>
        <v>G5</v>
      </c>
      <c r="F42" s="14" t="s">
        <v>222</v>
      </c>
      <c r="G42" s="15" t="s">
        <v>1016</v>
      </c>
      <c r="H42" s="15" t="s">
        <v>224</v>
      </c>
      <c r="I42" s="15" t="s">
        <v>1005</v>
      </c>
      <c r="J42" s="14" t="s">
        <v>221</v>
      </c>
      <c r="K42" s="14" t="s">
        <v>223</v>
      </c>
      <c r="L42" s="14" t="s">
        <v>17</v>
      </c>
      <c r="M42" s="15">
        <v>46.5</v>
      </c>
      <c r="N42" s="15">
        <v>50</v>
      </c>
      <c r="O42" s="15">
        <f t="shared" si="3"/>
        <v>45</v>
      </c>
      <c r="P42" s="15" t="s">
        <v>20</v>
      </c>
      <c r="Q42" s="15">
        <v>1.87</v>
      </c>
      <c r="R42" s="15"/>
      <c r="S42" s="15" t="s">
        <v>22</v>
      </c>
      <c r="T42" s="15" t="s">
        <v>23</v>
      </c>
    </row>
    <row r="43" spans="1:20" x14ac:dyDescent="0.2">
      <c r="A43" s="21" t="s">
        <v>1047</v>
      </c>
      <c r="B43" s="30" t="s">
        <v>1212</v>
      </c>
      <c r="C43" s="31">
        <v>1</v>
      </c>
      <c r="D43" s="20" t="s">
        <v>996</v>
      </c>
      <c r="E43" s="20" t="str">
        <f t="shared" si="2"/>
        <v>D2</v>
      </c>
      <c r="F43" s="16" t="s">
        <v>81</v>
      </c>
      <c r="G43" s="15" t="s">
        <v>1016</v>
      </c>
      <c r="H43" s="15" t="s">
        <v>83</v>
      </c>
      <c r="I43" s="15" t="s">
        <v>1005</v>
      </c>
      <c r="J43" s="16" t="s">
        <v>80</v>
      </c>
      <c r="K43" s="16" t="s">
        <v>82</v>
      </c>
      <c r="L43" s="16" t="s">
        <v>17</v>
      </c>
      <c r="M43" s="15">
        <v>86.4</v>
      </c>
      <c r="N43" s="15">
        <v>50</v>
      </c>
      <c r="O43" s="15">
        <f t="shared" si="3"/>
        <v>45</v>
      </c>
      <c r="P43" s="15" t="s">
        <v>20</v>
      </c>
      <c r="Q43" s="15">
        <v>1.76</v>
      </c>
      <c r="R43" s="15"/>
      <c r="S43" s="15" t="s">
        <v>22</v>
      </c>
      <c r="T43" s="15" t="s">
        <v>23</v>
      </c>
    </row>
    <row r="44" spans="1:20" x14ac:dyDescent="0.2">
      <c r="A44" s="21" t="s">
        <v>1048</v>
      </c>
      <c r="B44" s="30" t="s">
        <v>1212</v>
      </c>
      <c r="C44" s="31">
        <v>9</v>
      </c>
      <c r="D44" s="20" t="s">
        <v>996</v>
      </c>
      <c r="E44" s="20" t="str">
        <f t="shared" si="2"/>
        <v>F6</v>
      </c>
      <c r="F44" s="16" t="s">
        <v>258</v>
      </c>
      <c r="G44" s="15" t="s">
        <v>1016</v>
      </c>
      <c r="H44" s="15" t="s">
        <v>260</v>
      </c>
      <c r="I44" s="15" t="s">
        <v>1005</v>
      </c>
      <c r="J44" s="16" t="s">
        <v>257</v>
      </c>
      <c r="K44" s="16" t="s">
        <v>259</v>
      </c>
      <c r="L44" s="16" t="s">
        <v>17</v>
      </c>
      <c r="M44" s="15">
        <v>135.19999999999999</v>
      </c>
      <c r="N44" s="15">
        <v>50</v>
      </c>
      <c r="O44" s="15">
        <f t="shared" si="3"/>
        <v>45</v>
      </c>
      <c r="P44" s="15" t="s">
        <v>20</v>
      </c>
      <c r="Q44" s="15">
        <v>1.74</v>
      </c>
      <c r="R44" s="15"/>
      <c r="S44" s="15" t="s">
        <v>22</v>
      </c>
      <c r="T44" s="15" t="s">
        <v>23</v>
      </c>
    </row>
    <row r="45" spans="1:20" x14ac:dyDescent="0.2">
      <c r="A45" s="21" t="s">
        <v>1049</v>
      </c>
      <c r="B45" s="30" t="s">
        <v>1212</v>
      </c>
      <c r="C45" s="31">
        <v>15</v>
      </c>
      <c r="D45" s="20" t="s">
        <v>996</v>
      </c>
      <c r="E45" s="20" t="str">
        <f t="shared" si="2"/>
        <v>C4</v>
      </c>
      <c r="F45" s="14" t="s">
        <v>162</v>
      </c>
      <c r="G45" s="15" t="s">
        <v>1016</v>
      </c>
      <c r="H45" s="15" t="s">
        <v>164</v>
      </c>
      <c r="I45" s="15" t="s">
        <v>1005</v>
      </c>
      <c r="J45" s="14" t="s">
        <v>161</v>
      </c>
      <c r="K45" s="14" t="s">
        <v>163</v>
      </c>
      <c r="L45" s="14" t="s">
        <v>17</v>
      </c>
      <c r="M45" s="15">
        <v>251.7</v>
      </c>
      <c r="N45" s="15">
        <v>50</v>
      </c>
      <c r="O45" s="15">
        <f t="shared" si="3"/>
        <v>45</v>
      </c>
      <c r="P45" s="15" t="s">
        <v>20</v>
      </c>
      <c r="Q45" s="15">
        <v>1.78</v>
      </c>
      <c r="R45" s="15"/>
      <c r="S45" s="15" t="s">
        <v>22</v>
      </c>
      <c r="T45" s="15" t="s">
        <v>23</v>
      </c>
    </row>
    <row r="46" spans="1:20" x14ac:dyDescent="0.2">
      <c r="A46" s="21" t="s">
        <v>1050</v>
      </c>
      <c r="B46" s="30" t="s">
        <v>1212</v>
      </c>
      <c r="C46" s="31">
        <v>22</v>
      </c>
      <c r="D46" s="20" t="s">
        <v>996</v>
      </c>
      <c r="E46" s="20" t="str">
        <f t="shared" si="2"/>
        <v>A1</v>
      </c>
      <c r="F46" s="14" t="s">
        <v>14</v>
      </c>
      <c r="G46" s="15" t="s">
        <v>1016</v>
      </c>
      <c r="H46" s="15" t="s">
        <v>18</v>
      </c>
      <c r="I46" s="15" t="s">
        <v>1005</v>
      </c>
      <c r="J46" s="14" t="s">
        <v>13</v>
      </c>
      <c r="K46" s="14" t="s">
        <v>16</v>
      </c>
      <c r="L46" s="14" t="s">
        <v>17</v>
      </c>
      <c r="M46" s="15">
        <v>268.5</v>
      </c>
      <c r="N46" s="15">
        <v>50</v>
      </c>
      <c r="O46" s="15">
        <f t="shared" si="3"/>
        <v>45</v>
      </c>
      <c r="P46" s="15" t="s">
        <v>20</v>
      </c>
      <c r="Q46" s="15">
        <v>1.82</v>
      </c>
      <c r="R46" s="15"/>
      <c r="S46" s="15" t="s">
        <v>22</v>
      </c>
      <c r="T46" s="15" t="s">
        <v>23</v>
      </c>
    </row>
    <row r="47" spans="1:20" x14ac:dyDescent="0.2">
      <c r="A47" s="21" t="s">
        <v>1051</v>
      </c>
      <c r="B47" s="30" t="s">
        <v>1212</v>
      </c>
      <c r="C47" s="31">
        <v>29</v>
      </c>
      <c r="D47" s="20" t="s">
        <v>996</v>
      </c>
      <c r="E47" s="20" t="str">
        <f t="shared" si="2"/>
        <v>G1</v>
      </c>
      <c r="F47" s="14" t="s">
        <v>54</v>
      </c>
      <c r="G47" s="15" t="s">
        <v>1016</v>
      </c>
      <c r="H47" s="15" t="s">
        <v>56</v>
      </c>
      <c r="I47" s="15" t="s">
        <v>1005</v>
      </c>
      <c r="J47" s="14" t="s">
        <v>53</v>
      </c>
      <c r="K47" s="14" t="s">
        <v>55</v>
      </c>
      <c r="L47" s="14" t="s">
        <v>17</v>
      </c>
      <c r="M47" s="15">
        <v>307.10000000000002</v>
      </c>
      <c r="N47" s="15">
        <v>50</v>
      </c>
      <c r="O47" s="15">
        <f t="shared" si="3"/>
        <v>45</v>
      </c>
      <c r="P47" s="15" t="s">
        <v>20</v>
      </c>
      <c r="Q47" s="15">
        <v>1.81</v>
      </c>
      <c r="R47" s="15"/>
      <c r="S47" s="15" t="s">
        <v>22</v>
      </c>
      <c r="T47" s="15" t="s">
        <v>23</v>
      </c>
    </row>
    <row r="48" spans="1:20" x14ac:dyDescent="0.2">
      <c r="A48" s="21" t="s">
        <v>1052</v>
      </c>
      <c r="B48" s="30" t="s">
        <v>1213</v>
      </c>
      <c r="C48" s="31">
        <v>5</v>
      </c>
      <c r="D48" s="20" t="s">
        <v>996</v>
      </c>
      <c r="E48" s="20" t="str">
        <f t="shared" si="2"/>
        <v>A3</v>
      </c>
      <c r="F48" s="14" t="s">
        <v>107</v>
      </c>
      <c r="G48" s="15" t="s">
        <v>1016</v>
      </c>
      <c r="H48" s="15" t="s">
        <v>109</v>
      </c>
      <c r="I48" s="15" t="s">
        <v>1005</v>
      </c>
      <c r="J48" s="14" t="s">
        <v>106</v>
      </c>
      <c r="K48" s="14" t="s">
        <v>108</v>
      </c>
      <c r="L48" s="14" t="s">
        <v>17</v>
      </c>
      <c r="M48" s="15">
        <v>163.30000000000001</v>
      </c>
      <c r="N48" s="15">
        <v>40</v>
      </c>
      <c r="O48" s="15">
        <f t="shared" si="3"/>
        <v>35</v>
      </c>
      <c r="P48" s="15" t="s">
        <v>20</v>
      </c>
      <c r="Q48" s="15">
        <v>1.8</v>
      </c>
      <c r="R48" s="15"/>
      <c r="S48" s="15" t="s">
        <v>22</v>
      </c>
      <c r="T48" s="15" t="s">
        <v>23</v>
      </c>
    </row>
    <row r="49" spans="1:20" x14ac:dyDescent="0.2">
      <c r="A49" s="21" t="s">
        <v>1053</v>
      </c>
      <c r="B49" s="30" t="s">
        <v>1213</v>
      </c>
      <c r="C49" s="31">
        <v>12</v>
      </c>
      <c r="D49" s="20" t="s">
        <v>996</v>
      </c>
      <c r="E49" s="20" t="str">
        <f t="shared" si="2"/>
        <v>F1</v>
      </c>
      <c r="F49" s="16" t="s">
        <v>48</v>
      </c>
      <c r="G49" s="15" t="s">
        <v>1016</v>
      </c>
      <c r="H49" s="15" t="s">
        <v>50</v>
      </c>
      <c r="I49" s="15" t="s">
        <v>1005</v>
      </c>
      <c r="J49" s="16" t="s">
        <v>47</v>
      </c>
      <c r="K49" s="16" t="s">
        <v>49</v>
      </c>
      <c r="L49" s="16" t="s">
        <v>17</v>
      </c>
      <c r="M49" s="15">
        <v>130.80000000000001</v>
      </c>
      <c r="N49" s="15">
        <v>50</v>
      </c>
      <c r="O49" s="15">
        <f t="shared" si="3"/>
        <v>45</v>
      </c>
      <c r="P49" s="15" t="s">
        <v>20</v>
      </c>
      <c r="Q49" s="15">
        <v>1.83</v>
      </c>
      <c r="R49" s="15"/>
      <c r="S49" s="15" t="s">
        <v>22</v>
      </c>
      <c r="T49" s="15" t="s">
        <v>23</v>
      </c>
    </row>
    <row r="50" spans="1:20" x14ac:dyDescent="0.2">
      <c r="A50" s="21" t="s">
        <v>1054</v>
      </c>
      <c r="B50" s="30" t="s">
        <v>1213</v>
      </c>
      <c r="C50" s="31">
        <v>19</v>
      </c>
      <c r="D50" s="20" t="s">
        <v>996</v>
      </c>
      <c r="E50" s="20" t="str">
        <f t="shared" si="2"/>
        <v>H1</v>
      </c>
      <c r="F50" s="16" t="s">
        <v>59</v>
      </c>
      <c r="G50" s="15" t="s">
        <v>1016</v>
      </c>
      <c r="H50" s="15" t="s">
        <v>61</v>
      </c>
      <c r="I50" s="15" t="s">
        <v>1005</v>
      </c>
      <c r="J50" s="16" t="s">
        <v>58</v>
      </c>
      <c r="K50" s="16" t="s">
        <v>60</v>
      </c>
      <c r="L50" s="16" t="s">
        <v>17</v>
      </c>
      <c r="M50" s="15">
        <v>132.1</v>
      </c>
      <c r="N50" s="15">
        <v>50</v>
      </c>
      <c r="O50" s="15">
        <f t="shared" si="3"/>
        <v>45</v>
      </c>
      <c r="P50" s="15" t="s">
        <v>20</v>
      </c>
      <c r="Q50" s="15">
        <v>1.81</v>
      </c>
      <c r="R50" s="15"/>
      <c r="S50" s="15" t="s">
        <v>22</v>
      </c>
      <c r="T50" s="15" t="s">
        <v>23</v>
      </c>
    </row>
    <row r="51" spans="1:20" x14ac:dyDescent="0.2">
      <c r="A51" s="21" t="s">
        <v>1055</v>
      </c>
      <c r="B51" s="30" t="s">
        <v>1213</v>
      </c>
      <c r="C51" s="31">
        <v>26</v>
      </c>
      <c r="D51" s="20" t="s">
        <v>996</v>
      </c>
      <c r="E51" s="20" t="str">
        <f t="shared" si="2"/>
        <v>B2</v>
      </c>
      <c r="F51" s="16" t="s">
        <v>70</v>
      </c>
      <c r="G51" s="15" t="s">
        <v>1016</v>
      </c>
      <c r="H51" s="15" t="s">
        <v>72</v>
      </c>
      <c r="I51" s="15" t="s">
        <v>1005</v>
      </c>
      <c r="J51" s="16" t="s">
        <v>69</v>
      </c>
      <c r="K51" s="16" t="s">
        <v>71</v>
      </c>
      <c r="L51" s="16" t="s">
        <v>17</v>
      </c>
      <c r="M51" s="15">
        <v>87</v>
      </c>
      <c r="N51" s="15">
        <v>50</v>
      </c>
      <c r="O51" s="15">
        <f t="shared" si="3"/>
        <v>45</v>
      </c>
      <c r="P51" s="15" t="s">
        <v>20</v>
      </c>
      <c r="Q51" s="15">
        <v>1.68</v>
      </c>
      <c r="R51" s="15"/>
      <c r="S51" s="15" t="s">
        <v>22</v>
      </c>
      <c r="T51" s="15" t="s">
        <v>23</v>
      </c>
    </row>
    <row r="52" spans="1:20" x14ac:dyDescent="0.2">
      <c r="A52" s="21" t="s">
        <v>1056</v>
      </c>
      <c r="B52" s="30" t="s">
        <v>1211</v>
      </c>
      <c r="C52" s="31">
        <v>24</v>
      </c>
      <c r="D52" s="20" t="s">
        <v>996</v>
      </c>
      <c r="E52" s="20" t="str">
        <f t="shared" si="2"/>
        <v>E3</v>
      </c>
      <c r="F52" s="14" t="s">
        <v>128</v>
      </c>
      <c r="G52" s="15" t="s">
        <v>1016</v>
      </c>
      <c r="H52" s="15" t="s">
        <v>130</v>
      </c>
      <c r="I52" s="15" t="s">
        <v>1005</v>
      </c>
      <c r="J52" s="14" t="s">
        <v>127</v>
      </c>
      <c r="K52" s="14" t="s">
        <v>129</v>
      </c>
      <c r="L52" s="14" t="s">
        <v>17</v>
      </c>
      <c r="M52" s="15">
        <v>36.6</v>
      </c>
      <c r="N52" s="15">
        <v>50</v>
      </c>
      <c r="O52" s="15">
        <f t="shared" si="3"/>
        <v>45</v>
      </c>
      <c r="P52" s="15" t="s">
        <v>20</v>
      </c>
      <c r="Q52" s="15">
        <v>1.78</v>
      </c>
      <c r="R52" s="15"/>
      <c r="S52" s="15" t="s">
        <v>22</v>
      </c>
      <c r="T52" s="15" t="s">
        <v>23</v>
      </c>
    </row>
    <row r="53" spans="1:20" x14ac:dyDescent="0.2">
      <c r="A53" s="21" t="s">
        <v>1057</v>
      </c>
      <c r="B53" s="30" t="s">
        <v>1212</v>
      </c>
      <c r="C53" s="31">
        <v>1</v>
      </c>
      <c r="D53" s="20" t="s">
        <v>996</v>
      </c>
      <c r="E53" s="20" t="str">
        <f t="shared" si="2"/>
        <v>C1</v>
      </c>
      <c r="F53" s="14" t="s">
        <v>31</v>
      </c>
      <c r="G53" s="15" t="s">
        <v>1016</v>
      </c>
      <c r="H53" s="15" t="s">
        <v>33</v>
      </c>
      <c r="I53" s="15" t="s">
        <v>1005</v>
      </c>
      <c r="J53" s="14" t="s">
        <v>30</v>
      </c>
      <c r="K53" s="14" t="s">
        <v>32</v>
      </c>
      <c r="L53" s="14" t="s">
        <v>17</v>
      </c>
      <c r="M53" s="15">
        <v>129.69999999999999</v>
      </c>
      <c r="N53" s="15">
        <v>50</v>
      </c>
      <c r="O53" s="15">
        <f t="shared" si="3"/>
        <v>45</v>
      </c>
      <c r="P53" s="15" t="s">
        <v>20</v>
      </c>
      <c r="Q53" s="15">
        <v>1.82</v>
      </c>
      <c r="R53" s="15"/>
      <c r="S53" s="15" t="s">
        <v>22</v>
      </c>
      <c r="T53" s="15" t="s">
        <v>23</v>
      </c>
    </row>
    <row r="54" spans="1:20" x14ac:dyDescent="0.2">
      <c r="A54" s="21" t="s">
        <v>1058</v>
      </c>
      <c r="B54" s="30" t="s">
        <v>1212</v>
      </c>
      <c r="C54" s="31">
        <v>9</v>
      </c>
      <c r="D54" s="20" t="s">
        <v>996</v>
      </c>
      <c r="E54" s="20" t="str">
        <f t="shared" si="2"/>
        <v>B3</v>
      </c>
      <c r="F54" s="16" t="s">
        <v>112</v>
      </c>
      <c r="G54" s="15" t="s">
        <v>1016</v>
      </c>
      <c r="H54" s="15" t="s">
        <v>114</v>
      </c>
      <c r="I54" s="15" t="s">
        <v>1005</v>
      </c>
      <c r="J54" s="16" t="s">
        <v>111</v>
      </c>
      <c r="K54" s="16" t="s">
        <v>113</v>
      </c>
      <c r="L54" s="16" t="s">
        <v>17</v>
      </c>
      <c r="M54" s="15">
        <v>115.5</v>
      </c>
      <c r="N54" s="15">
        <v>50</v>
      </c>
      <c r="O54" s="15">
        <f t="shared" si="3"/>
        <v>45</v>
      </c>
      <c r="P54" s="15" t="s">
        <v>20</v>
      </c>
      <c r="Q54" s="15">
        <v>1.77</v>
      </c>
      <c r="R54" s="15"/>
      <c r="S54" s="15" t="s">
        <v>22</v>
      </c>
      <c r="T54" s="15" t="s">
        <v>23</v>
      </c>
    </row>
    <row r="55" spans="1:20" x14ac:dyDescent="0.2">
      <c r="A55" s="21" t="s">
        <v>1059</v>
      </c>
      <c r="B55" s="30" t="s">
        <v>1212</v>
      </c>
      <c r="C55" s="31">
        <v>15</v>
      </c>
      <c r="D55" s="20" t="s">
        <v>996</v>
      </c>
      <c r="E55" s="20" t="str">
        <f t="shared" si="2"/>
        <v>F4</v>
      </c>
      <c r="F55" s="16" t="s">
        <v>177</v>
      </c>
      <c r="G55" s="15" t="s">
        <v>1016</v>
      </c>
      <c r="H55" s="15" t="s">
        <v>179</v>
      </c>
      <c r="I55" s="15" t="s">
        <v>1005</v>
      </c>
      <c r="J55" s="16" t="s">
        <v>176</v>
      </c>
      <c r="K55" s="16" t="s">
        <v>178</v>
      </c>
      <c r="L55" s="16" t="s">
        <v>17</v>
      </c>
      <c r="M55" s="15">
        <v>208.9</v>
      </c>
      <c r="N55" s="15">
        <v>50</v>
      </c>
      <c r="O55" s="15">
        <f t="shared" si="3"/>
        <v>45</v>
      </c>
      <c r="P55" s="15" t="s">
        <v>20</v>
      </c>
      <c r="Q55" s="15">
        <v>1.8</v>
      </c>
      <c r="R55" s="15"/>
      <c r="S55" s="15" t="s">
        <v>22</v>
      </c>
      <c r="T55" s="15" t="s">
        <v>23</v>
      </c>
    </row>
    <row r="56" spans="1:20" x14ac:dyDescent="0.2">
      <c r="A56" s="21" t="s">
        <v>1060</v>
      </c>
      <c r="B56" s="30" t="s">
        <v>1212</v>
      </c>
      <c r="C56" s="31">
        <v>22</v>
      </c>
      <c r="D56" s="20" t="s">
        <v>996</v>
      </c>
      <c r="E56" s="20" t="str">
        <f t="shared" si="2"/>
        <v>E7</v>
      </c>
      <c r="F56" s="14" t="s">
        <v>296</v>
      </c>
      <c r="G56" s="15" t="s">
        <v>1016</v>
      </c>
      <c r="H56" s="15" t="s">
        <v>298</v>
      </c>
      <c r="I56" s="15" t="s">
        <v>1005</v>
      </c>
      <c r="J56" s="14" t="s">
        <v>295</v>
      </c>
      <c r="K56" s="14" t="s">
        <v>297</v>
      </c>
      <c r="L56" s="14" t="s">
        <v>17</v>
      </c>
      <c r="M56" s="15">
        <v>153.6</v>
      </c>
      <c r="N56" s="15">
        <v>50</v>
      </c>
      <c r="O56" s="15">
        <f t="shared" si="3"/>
        <v>45</v>
      </c>
      <c r="P56" s="15" t="s">
        <v>20</v>
      </c>
      <c r="Q56" s="15">
        <v>1.86</v>
      </c>
      <c r="R56" s="15"/>
      <c r="S56" s="15" t="s">
        <v>22</v>
      </c>
      <c r="T56" s="15" t="s">
        <v>23</v>
      </c>
    </row>
    <row r="57" spans="1:20" x14ac:dyDescent="0.2">
      <c r="A57" s="21" t="s">
        <v>1061</v>
      </c>
      <c r="B57" s="30" t="s">
        <v>1212</v>
      </c>
      <c r="C57" s="31">
        <v>29</v>
      </c>
      <c r="D57" s="20" t="s">
        <v>996</v>
      </c>
      <c r="E57" s="20" t="str">
        <f t="shared" si="2"/>
        <v>C6</v>
      </c>
      <c r="F57" s="14" t="s">
        <v>244</v>
      </c>
      <c r="G57" s="15" t="s">
        <v>1016</v>
      </c>
      <c r="H57" s="15" t="s">
        <v>246</v>
      </c>
      <c r="I57" s="15" t="s">
        <v>1005</v>
      </c>
      <c r="J57" s="14" t="s">
        <v>243</v>
      </c>
      <c r="K57" s="14" t="s">
        <v>245</v>
      </c>
      <c r="L57" s="14" t="s">
        <v>17</v>
      </c>
      <c r="M57" s="15">
        <v>211</v>
      </c>
      <c r="N57" s="15">
        <v>50</v>
      </c>
      <c r="O57" s="15">
        <f t="shared" si="3"/>
        <v>45</v>
      </c>
      <c r="P57" s="15" t="s">
        <v>20</v>
      </c>
      <c r="Q57" s="15">
        <v>1.83</v>
      </c>
      <c r="R57" s="15"/>
      <c r="S57" s="15" t="s">
        <v>22</v>
      </c>
      <c r="T57" s="15" t="s">
        <v>23</v>
      </c>
    </row>
    <row r="58" spans="1:20" x14ac:dyDescent="0.2">
      <c r="A58" s="21" t="s">
        <v>1062</v>
      </c>
      <c r="B58" s="30" t="s">
        <v>1213</v>
      </c>
      <c r="C58" s="31">
        <v>5</v>
      </c>
      <c r="D58" s="20" t="s">
        <v>996</v>
      </c>
      <c r="E58" s="20" t="str">
        <f t="shared" si="2"/>
        <v>F2</v>
      </c>
      <c r="F58" s="16" t="s">
        <v>90</v>
      </c>
      <c r="G58" s="15" t="s">
        <v>1016</v>
      </c>
      <c r="H58" s="15" t="s">
        <v>92</v>
      </c>
      <c r="I58" s="15" t="s">
        <v>1005</v>
      </c>
      <c r="J58" s="16" t="s">
        <v>89</v>
      </c>
      <c r="K58" s="16" t="s">
        <v>91</v>
      </c>
      <c r="L58" s="16" t="s">
        <v>17</v>
      </c>
      <c r="M58" s="15">
        <v>81.900000000000006</v>
      </c>
      <c r="N58" s="15">
        <v>50</v>
      </c>
      <c r="O58" s="15">
        <f t="shared" si="3"/>
        <v>45</v>
      </c>
      <c r="P58" s="15" t="s">
        <v>20</v>
      </c>
      <c r="Q58" s="15">
        <v>1.73</v>
      </c>
      <c r="R58" s="15"/>
      <c r="S58" s="15" t="s">
        <v>22</v>
      </c>
      <c r="T58" s="15" t="s">
        <v>23</v>
      </c>
    </row>
    <row r="59" spans="1:20" x14ac:dyDescent="0.2">
      <c r="A59" s="21" t="s">
        <v>1063</v>
      </c>
      <c r="B59" s="30" t="s">
        <v>1213</v>
      </c>
      <c r="C59" s="31">
        <v>12</v>
      </c>
      <c r="D59" s="20" t="s">
        <v>996</v>
      </c>
      <c r="E59" s="20" t="str">
        <f t="shared" si="2"/>
        <v>D4</v>
      </c>
      <c r="F59" s="16" t="s">
        <v>167</v>
      </c>
      <c r="G59" s="15" t="s">
        <v>1016</v>
      </c>
      <c r="H59" s="15" t="s">
        <v>169</v>
      </c>
      <c r="I59" s="15" t="s">
        <v>1005</v>
      </c>
      <c r="J59" s="16" t="s">
        <v>166</v>
      </c>
      <c r="K59" s="16" t="s">
        <v>168</v>
      </c>
      <c r="L59" s="16" t="s">
        <v>17</v>
      </c>
      <c r="M59" s="15">
        <v>106.2</v>
      </c>
      <c r="N59" s="15">
        <v>50</v>
      </c>
      <c r="O59" s="15">
        <f t="shared" si="3"/>
        <v>45</v>
      </c>
      <c r="P59" s="15" t="s">
        <v>20</v>
      </c>
      <c r="Q59" s="15">
        <v>1.76</v>
      </c>
      <c r="R59" s="15"/>
      <c r="S59" s="15" t="s">
        <v>22</v>
      </c>
      <c r="T59" s="15" t="s">
        <v>23</v>
      </c>
    </row>
    <row r="60" spans="1:20" x14ac:dyDescent="0.2">
      <c r="A60" s="21" t="s">
        <v>1064</v>
      </c>
      <c r="B60" s="30" t="s">
        <v>1213</v>
      </c>
      <c r="C60" s="31">
        <v>19</v>
      </c>
      <c r="D60" s="20" t="s">
        <v>996</v>
      </c>
      <c r="E60" s="20" t="str">
        <f t="shared" si="2"/>
        <v>C2</v>
      </c>
      <c r="F60" s="14" t="s">
        <v>75</v>
      </c>
      <c r="G60" s="15" t="s">
        <v>1016</v>
      </c>
      <c r="H60" s="15" t="s">
        <v>77</v>
      </c>
      <c r="I60" s="15" t="s">
        <v>1005</v>
      </c>
      <c r="J60" s="14" t="s">
        <v>74</v>
      </c>
      <c r="K60" s="14" t="s">
        <v>76</v>
      </c>
      <c r="L60" s="14" t="s">
        <v>17</v>
      </c>
      <c r="M60" s="15">
        <v>104.8</v>
      </c>
      <c r="N60" s="15">
        <v>50</v>
      </c>
      <c r="O60" s="15">
        <f t="shared" si="3"/>
        <v>45</v>
      </c>
      <c r="P60" s="15" t="s">
        <v>20</v>
      </c>
      <c r="Q60" s="15">
        <v>1.76</v>
      </c>
      <c r="R60" s="15"/>
      <c r="S60" s="15" t="s">
        <v>22</v>
      </c>
      <c r="T60" s="15" t="s">
        <v>23</v>
      </c>
    </row>
    <row r="61" spans="1:20" x14ac:dyDescent="0.2">
      <c r="A61" s="21" t="s">
        <v>1065</v>
      </c>
      <c r="B61" s="30" t="s">
        <v>1213</v>
      </c>
      <c r="C61" s="31">
        <v>26</v>
      </c>
      <c r="D61" s="20" t="s">
        <v>996</v>
      </c>
      <c r="E61" s="20" t="str">
        <f t="shared" si="2"/>
        <v>G3</v>
      </c>
      <c r="F61" s="14" t="s">
        <v>139</v>
      </c>
      <c r="G61" s="15" t="s">
        <v>1016</v>
      </c>
      <c r="H61" s="15" t="s">
        <v>141</v>
      </c>
      <c r="I61" s="15" t="s">
        <v>1005</v>
      </c>
      <c r="J61" s="14" t="s">
        <v>138</v>
      </c>
      <c r="K61" s="14" t="s">
        <v>140</v>
      </c>
      <c r="L61" s="14" t="s">
        <v>17</v>
      </c>
      <c r="M61" s="15">
        <v>52.7</v>
      </c>
      <c r="N61" s="15">
        <v>50</v>
      </c>
      <c r="O61" s="15">
        <f t="shared" si="3"/>
        <v>45</v>
      </c>
      <c r="P61" s="15" t="s">
        <v>20</v>
      </c>
      <c r="Q61" s="15">
        <v>1.57</v>
      </c>
      <c r="R61" s="15"/>
      <c r="S61" s="15" t="s">
        <v>22</v>
      </c>
      <c r="T61" s="15" t="s">
        <v>23</v>
      </c>
    </row>
    <row r="62" spans="1:20" x14ac:dyDescent="0.2">
      <c r="A62" s="21" t="s">
        <v>1066</v>
      </c>
      <c r="B62" s="30" t="s">
        <v>1211</v>
      </c>
      <c r="C62" s="31">
        <v>24</v>
      </c>
      <c r="D62" s="20" t="s">
        <v>996</v>
      </c>
      <c r="E62" s="20" t="str">
        <f t="shared" si="2"/>
        <v>D8</v>
      </c>
      <c r="F62" s="16" t="s">
        <v>333</v>
      </c>
      <c r="G62" s="15" t="s">
        <v>1016</v>
      </c>
      <c r="H62" s="15" t="s">
        <v>335</v>
      </c>
      <c r="I62" s="15" t="s">
        <v>1005</v>
      </c>
      <c r="J62" s="16" t="s">
        <v>332</v>
      </c>
      <c r="K62" s="16" t="s">
        <v>334</v>
      </c>
      <c r="L62" s="16" t="s">
        <v>17</v>
      </c>
      <c r="M62" s="15">
        <v>98.7</v>
      </c>
      <c r="N62" s="15">
        <v>50</v>
      </c>
      <c r="O62" s="15">
        <f t="shared" si="3"/>
        <v>45</v>
      </c>
      <c r="P62" s="15" t="s">
        <v>20</v>
      </c>
      <c r="Q62" s="15">
        <v>1.99</v>
      </c>
      <c r="R62" s="15"/>
      <c r="S62" s="15" t="s">
        <v>22</v>
      </c>
      <c r="T62" s="15" t="s">
        <v>23</v>
      </c>
    </row>
    <row r="63" spans="1:20" x14ac:dyDescent="0.2">
      <c r="A63" s="21" t="s">
        <v>1067</v>
      </c>
      <c r="B63" s="30" t="s">
        <v>1212</v>
      </c>
      <c r="C63" s="31">
        <v>1</v>
      </c>
      <c r="D63" s="20" t="s">
        <v>997</v>
      </c>
      <c r="E63" s="20" t="str">
        <f>CONCATENATE(LEFT(F63,1), RIGHT(F63, LEN(F63)-1)-12)</f>
        <v>E1</v>
      </c>
      <c r="F63" s="14" t="s">
        <v>535</v>
      </c>
      <c r="G63" s="15" t="s">
        <v>1016</v>
      </c>
      <c r="H63" s="15" t="s">
        <v>537</v>
      </c>
      <c r="I63" s="15" t="s">
        <v>1005</v>
      </c>
      <c r="J63" s="14" t="s">
        <v>534</v>
      </c>
      <c r="K63" s="14" t="s">
        <v>536</v>
      </c>
      <c r="L63" s="14" t="s">
        <v>17</v>
      </c>
      <c r="M63" s="15">
        <v>166.4</v>
      </c>
      <c r="N63" s="15">
        <v>50</v>
      </c>
      <c r="O63" s="15">
        <f t="shared" si="3"/>
        <v>45</v>
      </c>
      <c r="P63" s="15" t="s">
        <v>20</v>
      </c>
      <c r="Q63" s="15">
        <v>1.84</v>
      </c>
      <c r="R63" s="15"/>
      <c r="S63" s="15" t="s">
        <v>22</v>
      </c>
      <c r="T63" s="15" t="s">
        <v>23</v>
      </c>
    </row>
    <row r="64" spans="1:20" x14ac:dyDescent="0.2">
      <c r="A64" s="21" t="s">
        <v>1068</v>
      </c>
      <c r="B64" s="30" t="s">
        <v>1212</v>
      </c>
      <c r="C64" s="31">
        <v>8</v>
      </c>
      <c r="D64" s="20" t="s">
        <v>997</v>
      </c>
      <c r="E64" s="20" t="str">
        <f>CONCATENATE(LEFT(F64,1), RIGHT(F64, LEN(F64)-1)-12)</f>
        <v>H2</v>
      </c>
      <c r="F64" s="16" t="s">
        <v>589</v>
      </c>
      <c r="G64" s="15" t="s">
        <v>1016</v>
      </c>
      <c r="H64" s="15" t="s">
        <v>591</v>
      </c>
      <c r="I64" s="15" t="s">
        <v>1005</v>
      </c>
      <c r="J64" s="16" t="s">
        <v>588</v>
      </c>
      <c r="K64" s="16" t="s">
        <v>590</v>
      </c>
      <c r="L64" s="16" t="s">
        <v>17</v>
      </c>
      <c r="M64" s="15">
        <v>154.69999999999999</v>
      </c>
      <c r="N64" s="15">
        <v>50</v>
      </c>
      <c r="O64" s="15">
        <f t="shared" si="3"/>
        <v>45</v>
      </c>
      <c r="P64" s="15" t="s">
        <v>20</v>
      </c>
      <c r="Q64" s="15">
        <v>1.85</v>
      </c>
      <c r="R64" s="15"/>
      <c r="S64" s="15" t="s">
        <v>22</v>
      </c>
      <c r="T64" s="15" t="s">
        <v>23</v>
      </c>
    </row>
    <row r="65" spans="1:20" x14ac:dyDescent="0.2">
      <c r="A65" s="21" t="s">
        <v>1069</v>
      </c>
      <c r="B65" s="30" t="s">
        <v>1212</v>
      </c>
      <c r="C65" s="31">
        <v>15</v>
      </c>
      <c r="D65" s="20" t="s">
        <v>997</v>
      </c>
      <c r="E65" s="20" t="str">
        <f>CONCATENATE(LEFT(F65,1), RIGHT(F65, LEN(F65)-1)-12)</f>
        <v>H1</v>
      </c>
      <c r="F65" s="16" t="s">
        <v>549</v>
      </c>
      <c r="G65" s="15" t="s">
        <v>1016</v>
      </c>
      <c r="H65" s="15" t="s">
        <v>551</v>
      </c>
      <c r="I65" s="15" t="s">
        <v>1005</v>
      </c>
      <c r="J65" s="16" t="s">
        <v>548</v>
      </c>
      <c r="K65" s="16" t="s">
        <v>550</v>
      </c>
      <c r="L65" s="16" t="s">
        <v>17</v>
      </c>
      <c r="M65" s="15">
        <v>140.19999999999999</v>
      </c>
      <c r="N65" s="15">
        <v>50</v>
      </c>
      <c r="O65" s="15">
        <f t="shared" si="3"/>
        <v>45</v>
      </c>
      <c r="P65" s="15" t="s">
        <v>20</v>
      </c>
      <c r="Q65" s="15">
        <v>1.83</v>
      </c>
      <c r="R65" s="15"/>
      <c r="S65" s="15" t="s">
        <v>22</v>
      </c>
      <c r="T65" s="15" t="s">
        <v>23</v>
      </c>
    </row>
    <row r="66" spans="1:20" x14ac:dyDescent="0.2">
      <c r="A66" s="21" t="s">
        <v>1070</v>
      </c>
      <c r="B66" s="30" t="s">
        <v>1212</v>
      </c>
      <c r="C66" s="31">
        <v>22</v>
      </c>
      <c r="D66" s="20" t="s">
        <v>997</v>
      </c>
      <c r="E66" s="20" t="str">
        <f>CONCATENATE(LEFT(F66,1), RIGHT(F66, LEN(F66)-1)-12)</f>
        <v>G2</v>
      </c>
      <c r="F66" s="14" t="s">
        <v>584</v>
      </c>
      <c r="G66" s="15" t="s">
        <v>1016</v>
      </c>
      <c r="H66" s="15" t="s">
        <v>586</v>
      </c>
      <c r="I66" s="15" t="s">
        <v>1005</v>
      </c>
      <c r="J66" s="14" t="s">
        <v>583</v>
      </c>
      <c r="K66" s="14" t="s">
        <v>585</v>
      </c>
      <c r="L66" s="14" t="s">
        <v>17</v>
      </c>
      <c r="M66" s="15">
        <v>95.8</v>
      </c>
      <c r="N66" s="15">
        <v>30</v>
      </c>
      <c r="O66" s="15">
        <f t="shared" ref="O66:O97" si="4">N66-5</f>
        <v>25</v>
      </c>
      <c r="P66" s="15" t="s">
        <v>20</v>
      </c>
      <c r="Q66" s="15">
        <v>1.83</v>
      </c>
      <c r="R66" s="15"/>
      <c r="S66" s="15" t="s">
        <v>22</v>
      </c>
      <c r="T66" s="15" t="s">
        <v>23</v>
      </c>
    </row>
    <row r="67" spans="1:20" x14ac:dyDescent="0.2">
      <c r="A67" s="21" t="s">
        <v>1071</v>
      </c>
      <c r="B67" s="30" t="s">
        <v>1212</v>
      </c>
      <c r="C67" s="31">
        <v>29</v>
      </c>
      <c r="D67" s="20" t="s">
        <v>997</v>
      </c>
      <c r="E67" s="20" t="str">
        <f>CONCATENATE(LEFT(F67,1), RIGHT(F67, LEN(F67)-1)-12)</f>
        <v>D2</v>
      </c>
      <c r="F67" s="16" t="s">
        <v>570</v>
      </c>
      <c r="G67" s="15" t="s">
        <v>1016</v>
      </c>
      <c r="H67" s="15" t="s">
        <v>572</v>
      </c>
      <c r="I67" s="15" t="s">
        <v>1005</v>
      </c>
      <c r="J67" s="16" t="s">
        <v>569</v>
      </c>
      <c r="K67" s="16" t="s">
        <v>571</v>
      </c>
      <c r="L67" s="16" t="s">
        <v>17</v>
      </c>
      <c r="M67" s="15">
        <v>181</v>
      </c>
      <c r="N67" s="15">
        <v>50</v>
      </c>
      <c r="O67" s="15">
        <f t="shared" si="4"/>
        <v>45</v>
      </c>
      <c r="P67" s="15" t="s">
        <v>20</v>
      </c>
      <c r="Q67" s="15">
        <v>1.81</v>
      </c>
      <c r="R67" s="15"/>
      <c r="S67" s="15" t="s">
        <v>22</v>
      </c>
      <c r="T67" s="15" t="s">
        <v>23</v>
      </c>
    </row>
    <row r="68" spans="1:20" x14ac:dyDescent="0.2">
      <c r="A68" s="21" t="s">
        <v>1072</v>
      </c>
      <c r="B68" s="30" t="s">
        <v>1213</v>
      </c>
      <c r="C68" s="31">
        <v>5</v>
      </c>
      <c r="D68" s="20" t="s">
        <v>996</v>
      </c>
      <c r="E68" s="20" t="str">
        <f>F68</f>
        <v>A8</v>
      </c>
      <c r="F68" s="14" t="s">
        <v>318</v>
      </c>
      <c r="G68" s="15" t="s">
        <v>1016</v>
      </c>
      <c r="H68" s="15" t="s">
        <v>320</v>
      </c>
      <c r="I68" s="15" t="s">
        <v>1005</v>
      </c>
      <c r="J68" s="14" t="s">
        <v>317</v>
      </c>
      <c r="K68" s="14" t="s">
        <v>319</v>
      </c>
      <c r="L68" s="14" t="s">
        <v>17</v>
      </c>
      <c r="M68" s="15">
        <v>87.6</v>
      </c>
      <c r="N68" s="15">
        <v>50</v>
      </c>
      <c r="O68" s="15">
        <f t="shared" si="4"/>
        <v>45</v>
      </c>
      <c r="P68" s="15" t="s">
        <v>20</v>
      </c>
      <c r="Q68" s="15">
        <v>1.87</v>
      </c>
      <c r="R68" s="15"/>
      <c r="S68" s="15" t="s">
        <v>22</v>
      </c>
      <c r="T68" s="15" t="s">
        <v>23</v>
      </c>
    </row>
    <row r="69" spans="1:20" x14ac:dyDescent="0.2">
      <c r="A69" s="21" t="s">
        <v>1073</v>
      </c>
      <c r="B69" s="30" t="s">
        <v>1213</v>
      </c>
      <c r="C69" s="31">
        <v>12</v>
      </c>
      <c r="D69" s="20" t="s">
        <v>997</v>
      </c>
      <c r="E69" s="20" t="str">
        <f>CONCATENATE(LEFT(F69,1), RIGHT(F69, LEN(F69)-1)-12)</f>
        <v>E2</v>
      </c>
      <c r="F69" s="14" t="s">
        <v>574</v>
      </c>
      <c r="G69" s="15" t="s">
        <v>1016</v>
      </c>
      <c r="H69" s="15" t="s">
        <v>576</v>
      </c>
      <c r="I69" s="15" t="s">
        <v>1005</v>
      </c>
      <c r="J69" s="14" t="s">
        <v>573</v>
      </c>
      <c r="K69" s="14" t="s">
        <v>575</v>
      </c>
      <c r="L69" s="14" t="s">
        <v>17</v>
      </c>
      <c r="M69" s="15">
        <v>75.099999999999994</v>
      </c>
      <c r="N69" s="15">
        <v>50</v>
      </c>
      <c r="O69" s="15">
        <f t="shared" si="4"/>
        <v>45</v>
      </c>
      <c r="P69" s="15" t="s">
        <v>20</v>
      </c>
      <c r="Q69" s="15">
        <v>1.83</v>
      </c>
      <c r="R69" s="15"/>
      <c r="S69" s="15" t="s">
        <v>22</v>
      </c>
      <c r="T69" s="15" t="s">
        <v>23</v>
      </c>
    </row>
    <row r="70" spans="1:20" x14ac:dyDescent="0.2">
      <c r="A70" s="21" t="s">
        <v>1074</v>
      </c>
      <c r="B70" s="30" t="s">
        <v>1213</v>
      </c>
      <c r="C70" s="31">
        <v>19</v>
      </c>
      <c r="D70" s="20" t="s">
        <v>996</v>
      </c>
      <c r="E70" s="20" t="str">
        <f>F70</f>
        <v>F12</v>
      </c>
      <c r="F70" s="16" t="s">
        <v>500</v>
      </c>
      <c r="G70" s="15" t="s">
        <v>1016</v>
      </c>
      <c r="H70" s="15" t="s">
        <v>502</v>
      </c>
      <c r="I70" s="15" t="s">
        <v>1005</v>
      </c>
      <c r="J70" s="16" t="s">
        <v>499</v>
      </c>
      <c r="K70" s="16" t="s">
        <v>501</v>
      </c>
      <c r="L70" s="16" t="s">
        <v>17</v>
      </c>
      <c r="M70" s="15">
        <v>83.7</v>
      </c>
      <c r="N70" s="15">
        <v>50</v>
      </c>
      <c r="O70" s="15">
        <f t="shared" si="4"/>
        <v>45</v>
      </c>
      <c r="P70" s="15" t="s">
        <v>20</v>
      </c>
      <c r="Q70" s="15">
        <v>1.87</v>
      </c>
      <c r="R70" s="15"/>
      <c r="S70" s="15" t="s">
        <v>22</v>
      </c>
      <c r="T70" s="15" t="s">
        <v>23</v>
      </c>
    </row>
    <row r="71" spans="1:20" x14ac:dyDescent="0.2">
      <c r="A71" s="21" t="s">
        <v>1075</v>
      </c>
      <c r="B71" s="30" t="s">
        <v>1213</v>
      </c>
      <c r="C71" s="31">
        <v>26</v>
      </c>
      <c r="D71" s="20" t="s">
        <v>996</v>
      </c>
      <c r="E71" s="20" t="str">
        <f>F71</f>
        <v>H8</v>
      </c>
      <c r="F71" s="16" t="s">
        <v>354</v>
      </c>
      <c r="G71" s="15" t="s">
        <v>1016</v>
      </c>
      <c r="H71" s="15" t="s">
        <v>356</v>
      </c>
      <c r="I71" s="15" t="s">
        <v>1005</v>
      </c>
      <c r="J71" s="16" t="s">
        <v>353</v>
      </c>
      <c r="K71" s="16" t="s">
        <v>355</v>
      </c>
      <c r="L71" s="16" t="s">
        <v>17</v>
      </c>
      <c r="M71" s="15">
        <v>79.8</v>
      </c>
      <c r="N71" s="15">
        <v>50</v>
      </c>
      <c r="O71" s="15">
        <f t="shared" si="4"/>
        <v>45</v>
      </c>
      <c r="P71" s="15" t="s">
        <v>20</v>
      </c>
      <c r="Q71" s="15">
        <v>1.78</v>
      </c>
      <c r="R71" s="15"/>
      <c r="S71" s="15" t="s">
        <v>22</v>
      </c>
      <c r="T71" s="15" t="s">
        <v>23</v>
      </c>
    </row>
    <row r="72" spans="1:20" x14ac:dyDescent="0.2">
      <c r="A72" s="21" t="s">
        <v>1076</v>
      </c>
      <c r="B72" s="30" t="s">
        <v>1211</v>
      </c>
      <c r="C72" s="31">
        <v>17</v>
      </c>
      <c r="D72" s="20" t="s">
        <v>997</v>
      </c>
      <c r="E72" s="20" t="str">
        <f>CONCATENATE(LEFT(F72,1), RIGHT(F72, LEN(F72)-1)-12)</f>
        <v>B2</v>
      </c>
      <c r="F72" s="16" t="s">
        <v>559</v>
      </c>
      <c r="G72" s="15" t="s">
        <v>1016</v>
      </c>
      <c r="H72" s="15" t="s">
        <v>561</v>
      </c>
      <c r="I72" s="15" t="s">
        <v>1005</v>
      </c>
      <c r="J72" s="16" t="s">
        <v>558</v>
      </c>
      <c r="K72" s="16" t="s">
        <v>560</v>
      </c>
      <c r="L72" s="16" t="s">
        <v>17</v>
      </c>
      <c r="M72" s="15">
        <v>109.8</v>
      </c>
      <c r="N72" s="15">
        <v>50</v>
      </c>
      <c r="O72" s="15">
        <f t="shared" si="4"/>
        <v>45</v>
      </c>
      <c r="P72" s="15" t="s">
        <v>20</v>
      </c>
      <c r="Q72" s="15">
        <v>1.87</v>
      </c>
      <c r="R72" s="15"/>
      <c r="S72" s="15" t="s">
        <v>22</v>
      </c>
      <c r="T72" s="15" t="s">
        <v>23</v>
      </c>
    </row>
    <row r="73" spans="1:20" x14ac:dyDescent="0.2">
      <c r="A73" s="21" t="s">
        <v>1077</v>
      </c>
      <c r="B73" s="30" t="s">
        <v>1211</v>
      </c>
      <c r="C73" s="31">
        <v>24</v>
      </c>
      <c r="D73" s="20" t="s">
        <v>996</v>
      </c>
      <c r="E73" s="20" t="str">
        <f>F73</f>
        <v>E10</v>
      </c>
      <c r="F73" s="14" t="s">
        <v>418</v>
      </c>
      <c r="G73" s="15" t="s">
        <v>1016</v>
      </c>
      <c r="H73" s="15" t="s">
        <v>420</v>
      </c>
      <c r="I73" s="15" t="s">
        <v>1005</v>
      </c>
      <c r="J73" s="14" t="s">
        <v>417</v>
      </c>
      <c r="K73" s="14" t="s">
        <v>419</v>
      </c>
      <c r="L73" s="14" t="s">
        <v>17</v>
      </c>
      <c r="M73" s="15">
        <v>43</v>
      </c>
      <c r="N73" s="15">
        <v>50</v>
      </c>
      <c r="O73" s="15">
        <f t="shared" si="4"/>
        <v>45</v>
      </c>
      <c r="P73" s="15" t="s">
        <v>20</v>
      </c>
      <c r="Q73" s="15">
        <v>1.74</v>
      </c>
      <c r="R73" s="15"/>
      <c r="S73" s="15" t="s">
        <v>22</v>
      </c>
      <c r="T73" s="15" t="s">
        <v>23</v>
      </c>
    </row>
    <row r="74" spans="1:20" x14ac:dyDescent="0.2">
      <c r="A74" s="21" t="s">
        <v>1078</v>
      </c>
      <c r="B74" s="30" t="s">
        <v>1212</v>
      </c>
      <c r="C74" s="31">
        <v>1</v>
      </c>
      <c r="D74" s="20" t="s">
        <v>996</v>
      </c>
      <c r="E74" s="20" t="str">
        <f>F74</f>
        <v>F7</v>
      </c>
      <c r="F74" s="16" t="s">
        <v>302</v>
      </c>
      <c r="G74" s="15" t="s">
        <v>1016</v>
      </c>
      <c r="H74" s="15" t="s">
        <v>304</v>
      </c>
      <c r="I74" s="15" t="s">
        <v>1005</v>
      </c>
      <c r="J74" s="16" t="s">
        <v>301</v>
      </c>
      <c r="K74" s="16" t="s">
        <v>303</v>
      </c>
      <c r="L74" s="16" t="s">
        <v>17</v>
      </c>
      <c r="M74" s="15">
        <v>92.5</v>
      </c>
      <c r="N74" s="15">
        <v>50</v>
      </c>
      <c r="O74" s="15">
        <f t="shared" si="4"/>
        <v>45</v>
      </c>
      <c r="P74" s="15" t="s">
        <v>20</v>
      </c>
      <c r="Q74" s="15">
        <v>1.96</v>
      </c>
      <c r="R74" s="15"/>
      <c r="S74" s="15" t="s">
        <v>22</v>
      </c>
      <c r="T74" s="15" t="s">
        <v>23</v>
      </c>
    </row>
    <row r="75" spans="1:20" x14ac:dyDescent="0.2">
      <c r="A75" s="21" t="s">
        <v>1079</v>
      </c>
      <c r="B75" s="30" t="s">
        <v>1212</v>
      </c>
      <c r="C75" s="31">
        <v>8</v>
      </c>
      <c r="D75" s="20" t="s">
        <v>996</v>
      </c>
      <c r="E75" s="20" t="str">
        <f>F75</f>
        <v>B8</v>
      </c>
      <c r="F75" s="16" t="s">
        <v>323</v>
      </c>
      <c r="G75" s="15" t="s">
        <v>1016</v>
      </c>
      <c r="H75" s="15" t="s">
        <v>325</v>
      </c>
      <c r="I75" s="15" t="s">
        <v>1005</v>
      </c>
      <c r="J75" s="16" t="s">
        <v>322</v>
      </c>
      <c r="K75" s="16" t="s">
        <v>324</v>
      </c>
      <c r="L75" s="16" t="s">
        <v>17</v>
      </c>
      <c r="M75" s="15">
        <v>162.5</v>
      </c>
      <c r="N75" s="15">
        <v>50</v>
      </c>
      <c r="O75" s="15">
        <f t="shared" si="4"/>
        <v>45</v>
      </c>
      <c r="P75" s="15" t="s">
        <v>20</v>
      </c>
      <c r="Q75" s="15">
        <v>1.84</v>
      </c>
      <c r="R75" s="15"/>
      <c r="S75" s="15" t="s">
        <v>22</v>
      </c>
      <c r="T75" s="15" t="s">
        <v>23</v>
      </c>
    </row>
    <row r="76" spans="1:20" x14ac:dyDescent="0.2">
      <c r="A76" s="21" t="s">
        <v>1080</v>
      </c>
      <c r="B76" s="30" t="s">
        <v>1212</v>
      </c>
      <c r="C76" s="31">
        <v>15</v>
      </c>
      <c r="D76" s="20" t="s">
        <v>996</v>
      </c>
      <c r="E76" s="20" t="str">
        <f>F76</f>
        <v>F8</v>
      </c>
      <c r="F76" s="16" t="s">
        <v>344</v>
      </c>
      <c r="G76" s="15" t="s">
        <v>1016</v>
      </c>
      <c r="H76" s="15" t="s">
        <v>346</v>
      </c>
      <c r="I76" s="15" t="s">
        <v>1005</v>
      </c>
      <c r="J76" s="16" t="s">
        <v>343</v>
      </c>
      <c r="K76" s="16" t="s">
        <v>345</v>
      </c>
      <c r="L76" s="16" t="s">
        <v>17</v>
      </c>
      <c r="M76" s="15">
        <v>178.4</v>
      </c>
      <c r="N76" s="15">
        <v>50</v>
      </c>
      <c r="O76" s="15">
        <f t="shared" si="4"/>
        <v>45</v>
      </c>
      <c r="P76" s="15" t="s">
        <v>20</v>
      </c>
      <c r="Q76" s="15">
        <v>1.83</v>
      </c>
      <c r="R76" s="15"/>
      <c r="S76" s="15" t="s">
        <v>22</v>
      </c>
      <c r="T76" s="15" t="s">
        <v>23</v>
      </c>
    </row>
    <row r="77" spans="1:20" x14ac:dyDescent="0.2">
      <c r="A77" s="21" t="s">
        <v>1081</v>
      </c>
      <c r="B77" s="30" t="s">
        <v>1212</v>
      </c>
      <c r="C77" s="31">
        <v>22</v>
      </c>
      <c r="D77" s="20" t="s">
        <v>997</v>
      </c>
      <c r="E77" s="20" t="str">
        <f>CONCATENATE(LEFT(F77,1), RIGHT(F77, LEN(F77)-1)-12)</f>
        <v>G1</v>
      </c>
      <c r="F77" s="14" t="s">
        <v>545</v>
      </c>
      <c r="G77" s="15" t="s">
        <v>1016</v>
      </c>
      <c r="H77" s="15" t="s">
        <v>547</v>
      </c>
      <c r="I77" s="15" t="s">
        <v>1005</v>
      </c>
      <c r="J77" s="14" t="s">
        <v>544</v>
      </c>
      <c r="K77" s="14" t="s">
        <v>546</v>
      </c>
      <c r="L77" s="14" t="s">
        <v>17</v>
      </c>
      <c r="M77" s="15">
        <v>154.6</v>
      </c>
      <c r="N77" s="15">
        <v>50</v>
      </c>
      <c r="O77" s="15">
        <f t="shared" si="4"/>
        <v>45</v>
      </c>
      <c r="P77" s="15" t="s">
        <v>20</v>
      </c>
      <c r="Q77" s="15">
        <v>1.8</v>
      </c>
      <c r="R77" s="15"/>
      <c r="S77" s="15" t="s">
        <v>22</v>
      </c>
      <c r="T77" s="15" t="s">
        <v>23</v>
      </c>
    </row>
    <row r="78" spans="1:20" x14ac:dyDescent="0.2">
      <c r="A78" s="21" t="s">
        <v>1082</v>
      </c>
      <c r="B78" s="30" t="s">
        <v>1212</v>
      </c>
      <c r="C78" s="31">
        <v>29</v>
      </c>
      <c r="D78" s="20" t="s">
        <v>997</v>
      </c>
      <c r="E78" s="20" t="str">
        <f>CONCATENATE(LEFT(F78,1), RIGHT(F78, LEN(F78)-1)-12)</f>
        <v>D3</v>
      </c>
      <c r="F78" s="16" t="s">
        <v>609</v>
      </c>
      <c r="G78" s="15" t="s">
        <v>1016</v>
      </c>
      <c r="H78" s="15" t="s">
        <v>611</v>
      </c>
      <c r="I78" s="15" t="s">
        <v>1005</v>
      </c>
      <c r="J78" s="16" t="s">
        <v>608</v>
      </c>
      <c r="K78" s="16" t="s">
        <v>610</v>
      </c>
      <c r="L78" s="16" t="s">
        <v>17</v>
      </c>
      <c r="M78" s="15">
        <v>118.8</v>
      </c>
      <c r="N78" s="15">
        <v>50</v>
      </c>
      <c r="O78" s="15">
        <f t="shared" si="4"/>
        <v>45</v>
      </c>
      <c r="P78" s="15" t="s">
        <v>20</v>
      </c>
      <c r="Q78" s="15">
        <v>1.83</v>
      </c>
      <c r="R78" s="15"/>
      <c r="S78" s="15" t="s">
        <v>22</v>
      </c>
      <c r="T78" s="15" t="s">
        <v>23</v>
      </c>
    </row>
    <row r="79" spans="1:20" x14ac:dyDescent="0.2">
      <c r="A79" s="21" t="s">
        <v>1083</v>
      </c>
      <c r="B79" s="30" t="s">
        <v>1213</v>
      </c>
      <c r="C79" s="31">
        <v>5</v>
      </c>
      <c r="D79" s="20" t="s">
        <v>997</v>
      </c>
      <c r="E79" s="20" t="str">
        <f>CONCATENATE(LEFT(F79,1), RIGHT(F79, LEN(F79)-1)-12)</f>
        <v>D1</v>
      </c>
      <c r="F79" s="16" t="s">
        <v>530</v>
      </c>
      <c r="G79" s="15" t="s">
        <v>1016</v>
      </c>
      <c r="H79" s="15" t="s">
        <v>532</v>
      </c>
      <c r="I79" s="15" t="s">
        <v>1005</v>
      </c>
      <c r="J79" s="16" t="s">
        <v>529</v>
      </c>
      <c r="K79" s="16" t="s">
        <v>531</v>
      </c>
      <c r="L79" s="16" t="s">
        <v>17</v>
      </c>
      <c r="M79" s="15">
        <v>276.60000000000002</v>
      </c>
      <c r="N79" s="15">
        <v>50</v>
      </c>
      <c r="O79" s="15">
        <f t="shared" si="4"/>
        <v>45</v>
      </c>
      <c r="P79" s="15" t="s">
        <v>20</v>
      </c>
      <c r="Q79" s="15">
        <v>1.81</v>
      </c>
      <c r="R79" s="15"/>
      <c r="S79" s="15" t="s">
        <v>22</v>
      </c>
      <c r="T79" s="15" t="s">
        <v>23</v>
      </c>
    </row>
    <row r="80" spans="1:20" x14ac:dyDescent="0.2">
      <c r="A80" s="21" t="s">
        <v>1084</v>
      </c>
      <c r="B80" s="30" t="s">
        <v>1213</v>
      </c>
      <c r="C80" s="31">
        <v>12</v>
      </c>
      <c r="D80" s="20" t="s">
        <v>996</v>
      </c>
      <c r="E80" s="20" t="str">
        <f>F80</f>
        <v>C10</v>
      </c>
      <c r="F80" s="14" t="s">
        <v>408</v>
      </c>
      <c r="G80" s="15" t="s">
        <v>1016</v>
      </c>
      <c r="H80" s="15" t="s">
        <v>410</v>
      </c>
      <c r="I80" s="15" t="s">
        <v>1005</v>
      </c>
      <c r="J80" s="14" t="s">
        <v>407</v>
      </c>
      <c r="K80" s="14" t="s">
        <v>409</v>
      </c>
      <c r="L80" s="14" t="s">
        <v>17</v>
      </c>
      <c r="M80" s="15">
        <v>158.5</v>
      </c>
      <c r="N80" s="15">
        <v>50</v>
      </c>
      <c r="O80" s="15">
        <f t="shared" si="4"/>
        <v>45</v>
      </c>
      <c r="P80" s="15" t="s">
        <v>20</v>
      </c>
      <c r="Q80" s="15">
        <v>1.81</v>
      </c>
      <c r="R80" s="15"/>
      <c r="S80" s="15" t="s">
        <v>22</v>
      </c>
      <c r="T80" s="15" t="s">
        <v>23</v>
      </c>
    </row>
    <row r="81" spans="1:20" x14ac:dyDescent="0.2">
      <c r="A81" s="21" t="s">
        <v>1085</v>
      </c>
      <c r="B81" s="30" t="s">
        <v>1213</v>
      </c>
      <c r="C81" s="31">
        <v>19</v>
      </c>
      <c r="D81" s="20" t="s">
        <v>996</v>
      </c>
      <c r="E81" s="20" t="str">
        <f>F81</f>
        <v>F9</v>
      </c>
      <c r="F81" s="16" t="s">
        <v>383</v>
      </c>
      <c r="G81" s="15" t="s">
        <v>1016</v>
      </c>
      <c r="H81" s="15" t="s">
        <v>385</v>
      </c>
      <c r="I81" s="15" t="s">
        <v>1005</v>
      </c>
      <c r="J81" s="16" t="s">
        <v>382</v>
      </c>
      <c r="K81" s="16" t="s">
        <v>384</v>
      </c>
      <c r="L81" s="16" t="s">
        <v>17</v>
      </c>
      <c r="M81" s="15">
        <v>210.1</v>
      </c>
      <c r="N81" s="15">
        <v>50</v>
      </c>
      <c r="O81" s="15">
        <f t="shared" si="4"/>
        <v>45</v>
      </c>
      <c r="P81" s="15" t="s">
        <v>20</v>
      </c>
      <c r="Q81" s="15">
        <v>1.83</v>
      </c>
      <c r="R81" s="15"/>
      <c r="S81" s="15" t="s">
        <v>22</v>
      </c>
      <c r="T81" s="15" t="s">
        <v>23</v>
      </c>
    </row>
    <row r="82" spans="1:20" x14ac:dyDescent="0.2">
      <c r="A82" s="21" t="s">
        <v>1086</v>
      </c>
      <c r="B82" s="30" t="s">
        <v>1213</v>
      </c>
      <c r="C82" s="31">
        <v>26</v>
      </c>
      <c r="D82" s="20" t="s">
        <v>996</v>
      </c>
      <c r="E82" s="20" t="str">
        <f>F82</f>
        <v>G9</v>
      </c>
      <c r="F82" s="14" t="s">
        <v>388</v>
      </c>
      <c r="G82" s="15" t="s">
        <v>1016</v>
      </c>
      <c r="H82" s="15" t="s">
        <v>390</v>
      </c>
      <c r="I82" s="15" t="s">
        <v>1005</v>
      </c>
      <c r="J82" s="14" t="s">
        <v>387</v>
      </c>
      <c r="K82" s="14" t="s">
        <v>389</v>
      </c>
      <c r="L82" s="14" t="s">
        <v>17</v>
      </c>
      <c r="M82" s="15">
        <v>20.9</v>
      </c>
      <c r="N82" s="15">
        <v>50</v>
      </c>
      <c r="O82" s="15">
        <f t="shared" si="4"/>
        <v>45</v>
      </c>
      <c r="P82" s="15" t="s">
        <v>20</v>
      </c>
      <c r="Q82" s="15">
        <v>2</v>
      </c>
      <c r="R82" s="15"/>
      <c r="S82" s="15" t="s">
        <v>22</v>
      </c>
      <c r="T82" s="15" t="s">
        <v>23</v>
      </c>
    </row>
    <row r="83" spans="1:20" x14ac:dyDescent="0.2">
      <c r="A83" s="21" t="s">
        <v>1087</v>
      </c>
      <c r="B83" s="30" t="s">
        <v>1211</v>
      </c>
      <c r="C83" s="31">
        <v>10</v>
      </c>
      <c r="D83" s="20" t="s">
        <v>997</v>
      </c>
      <c r="E83" s="20" t="str">
        <f>CONCATENATE(LEFT(F83,1), RIGHT(F83, LEN(F83)-1)-12)</f>
        <v>C1</v>
      </c>
      <c r="F83" s="14" t="s">
        <v>525</v>
      </c>
      <c r="G83" s="15" t="s">
        <v>1016</v>
      </c>
      <c r="H83" s="15" t="s">
        <v>527</v>
      </c>
      <c r="I83" s="15" t="s">
        <v>1005</v>
      </c>
      <c r="J83" s="14" t="s">
        <v>524</v>
      </c>
      <c r="K83" s="14" t="s">
        <v>526</v>
      </c>
      <c r="L83" s="14" t="s">
        <v>17</v>
      </c>
      <c r="M83" s="15">
        <v>83.4</v>
      </c>
      <c r="N83" s="15">
        <v>50</v>
      </c>
      <c r="O83" s="15">
        <f t="shared" si="4"/>
        <v>45</v>
      </c>
      <c r="P83" s="15" t="s">
        <v>20</v>
      </c>
      <c r="Q83" s="15">
        <v>1.83</v>
      </c>
      <c r="R83" s="15"/>
      <c r="S83" s="15" t="s">
        <v>22</v>
      </c>
      <c r="T83" s="15" t="s">
        <v>23</v>
      </c>
    </row>
    <row r="84" spans="1:20" x14ac:dyDescent="0.2">
      <c r="A84" s="21" t="s">
        <v>1088</v>
      </c>
      <c r="B84" s="30" t="s">
        <v>1211</v>
      </c>
      <c r="C84" s="31">
        <v>17</v>
      </c>
      <c r="D84" s="20" t="s">
        <v>997</v>
      </c>
      <c r="E84" s="20" t="str">
        <f>CONCATENATE(LEFT(F84,1), RIGHT(F84, LEN(F84)-1)-12)</f>
        <v>C2</v>
      </c>
      <c r="F84" s="14" t="s">
        <v>564</v>
      </c>
      <c r="G84" s="15" t="s">
        <v>1016</v>
      </c>
      <c r="H84" s="15" t="s">
        <v>566</v>
      </c>
      <c r="I84" s="15" t="s">
        <v>1005</v>
      </c>
      <c r="J84" s="14" t="s">
        <v>563</v>
      </c>
      <c r="K84" s="14" t="s">
        <v>565</v>
      </c>
      <c r="L84" s="14" t="s">
        <v>17</v>
      </c>
      <c r="M84" s="15">
        <v>19.899999999999999</v>
      </c>
      <c r="N84" s="15">
        <v>50</v>
      </c>
      <c r="O84" s="15">
        <f t="shared" si="4"/>
        <v>45</v>
      </c>
      <c r="P84" s="15" t="s">
        <v>20</v>
      </c>
      <c r="Q84" s="15">
        <v>1.61</v>
      </c>
      <c r="R84" s="15"/>
      <c r="S84" s="15" t="s">
        <v>22</v>
      </c>
      <c r="T84" s="15" t="s">
        <v>23</v>
      </c>
    </row>
    <row r="85" spans="1:20" x14ac:dyDescent="0.2">
      <c r="A85" s="21" t="s">
        <v>1089</v>
      </c>
      <c r="B85" s="30" t="s">
        <v>1211</v>
      </c>
      <c r="C85" s="31">
        <v>24</v>
      </c>
      <c r="D85" s="20" t="s">
        <v>996</v>
      </c>
      <c r="E85" s="20" t="str">
        <f>F85</f>
        <v>H7</v>
      </c>
      <c r="F85" s="16" t="s">
        <v>313</v>
      </c>
      <c r="G85" s="15" t="s">
        <v>1016</v>
      </c>
      <c r="H85" s="15" t="s">
        <v>315</v>
      </c>
      <c r="I85" s="15" t="s">
        <v>1005</v>
      </c>
      <c r="J85" s="16" t="s">
        <v>312</v>
      </c>
      <c r="K85" s="16" t="s">
        <v>314</v>
      </c>
      <c r="L85" s="16" t="s">
        <v>17</v>
      </c>
      <c r="M85" s="15">
        <v>153.5</v>
      </c>
      <c r="N85" s="15">
        <v>50</v>
      </c>
      <c r="O85" s="15">
        <f t="shared" si="4"/>
        <v>45</v>
      </c>
      <c r="P85" s="15" t="s">
        <v>20</v>
      </c>
      <c r="Q85" s="15">
        <v>1.87</v>
      </c>
      <c r="R85" s="15"/>
      <c r="S85" s="15" t="s">
        <v>22</v>
      </c>
      <c r="T85" s="15" t="s">
        <v>23</v>
      </c>
    </row>
    <row r="86" spans="1:20" x14ac:dyDescent="0.2">
      <c r="A86" s="21" t="s">
        <v>1090</v>
      </c>
      <c r="B86" s="30" t="s">
        <v>1212</v>
      </c>
      <c r="C86" s="31">
        <v>1</v>
      </c>
      <c r="D86" s="20" t="s">
        <v>997</v>
      </c>
      <c r="E86" s="20" t="str">
        <f>CONCATENATE(LEFT(F86,1), RIGHT(F86, LEN(F86)-1)-12)</f>
        <v>B3</v>
      </c>
      <c r="F86" s="16" t="s">
        <v>599</v>
      </c>
      <c r="G86" s="15" t="s">
        <v>1016</v>
      </c>
      <c r="H86" s="15" t="s">
        <v>601</v>
      </c>
      <c r="I86" s="15" t="s">
        <v>1005</v>
      </c>
      <c r="J86" s="16" t="s">
        <v>598</v>
      </c>
      <c r="K86" s="16" t="s">
        <v>600</v>
      </c>
      <c r="L86" s="16" t="s">
        <v>17</v>
      </c>
      <c r="M86" s="15">
        <v>138.1</v>
      </c>
      <c r="N86" s="15">
        <v>50</v>
      </c>
      <c r="O86" s="15">
        <f t="shared" si="4"/>
        <v>45</v>
      </c>
      <c r="P86" s="15" t="s">
        <v>20</v>
      </c>
      <c r="Q86" s="15">
        <v>1.84</v>
      </c>
      <c r="R86" s="15"/>
      <c r="S86" s="15" t="s">
        <v>22</v>
      </c>
      <c r="T86" s="15" t="s">
        <v>23</v>
      </c>
    </row>
    <row r="87" spans="1:20" x14ac:dyDescent="0.2">
      <c r="A87" s="21" t="s">
        <v>1091</v>
      </c>
      <c r="B87" s="30" t="s">
        <v>1212</v>
      </c>
      <c r="C87" s="31">
        <v>8</v>
      </c>
      <c r="D87" s="20" t="s">
        <v>996</v>
      </c>
      <c r="E87" s="20" t="str">
        <f>F87</f>
        <v>A12</v>
      </c>
      <c r="F87" s="14" t="s">
        <v>476</v>
      </c>
      <c r="G87" s="15" t="s">
        <v>1016</v>
      </c>
      <c r="H87" s="15" t="s">
        <v>478</v>
      </c>
      <c r="I87" s="15" t="s">
        <v>1005</v>
      </c>
      <c r="J87" s="14" t="s">
        <v>475</v>
      </c>
      <c r="K87" s="14" t="s">
        <v>477</v>
      </c>
      <c r="L87" s="14" t="s">
        <v>17</v>
      </c>
      <c r="M87" s="15">
        <v>172.7</v>
      </c>
      <c r="N87" s="15">
        <v>50</v>
      </c>
      <c r="O87" s="15">
        <f t="shared" si="4"/>
        <v>45</v>
      </c>
      <c r="P87" s="15" t="s">
        <v>20</v>
      </c>
      <c r="Q87" s="15">
        <v>1.83</v>
      </c>
      <c r="R87" s="15"/>
      <c r="S87" s="15" t="s">
        <v>22</v>
      </c>
      <c r="T87" s="15" t="s">
        <v>23</v>
      </c>
    </row>
    <row r="88" spans="1:20" x14ac:dyDescent="0.2">
      <c r="A88" s="21" t="s">
        <v>1092</v>
      </c>
      <c r="B88" s="30" t="s">
        <v>1212</v>
      </c>
      <c r="C88" s="31">
        <v>15</v>
      </c>
      <c r="D88" s="20" t="s">
        <v>996</v>
      </c>
      <c r="E88" s="20" t="str">
        <f>F88</f>
        <v>D10</v>
      </c>
      <c r="F88" s="16" t="s">
        <v>413</v>
      </c>
      <c r="G88" s="15" t="s">
        <v>1016</v>
      </c>
      <c r="H88" s="15" t="s">
        <v>415</v>
      </c>
      <c r="I88" s="15" t="s">
        <v>1005</v>
      </c>
      <c r="J88" s="16" t="s">
        <v>412</v>
      </c>
      <c r="K88" s="16" t="s">
        <v>414</v>
      </c>
      <c r="L88" s="16" t="s">
        <v>17</v>
      </c>
      <c r="M88" s="15">
        <v>168.6</v>
      </c>
      <c r="N88" s="15">
        <v>50</v>
      </c>
      <c r="O88" s="15">
        <f t="shared" si="4"/>
        <v>45</v>
      </c>
      <c r="P88" s="15" t="s">
        <v>20</v>
      </c>
      <c r="Q88" s="15">
        <v>1.83</v>
      </c>
      <c r="R88" s="15"/>
      <c r="S88" s="15" t="s">
        <v>22</v>
      </c>
      <c r="T88" s="15" t="s">
        <v>23</v>
      </c>
    </row>
    <row r="89" spans="1:20" x14ac:dyDescent="0.2">
      <c r="A89" s="21" t="s">
        <v>1093</v>
      </c>
      <c r="B89" s="30" t="s">
        <v>1212</v>
      </c>
      <c r="C89" s="31">
        <v>22</v>
      </c>
      <c r="D89" s="20" t="s">
        <v>996</v>
      </c>
      <c r="E89" s="20" t="str">
        <f>F89</f>
        <v>C12</v>
      </c>
      <c r="F89" s="14" t="s">
        <v>486</v>
      </c>
      <c r="G89" s="15" t="s">
        <v>1016</v>
      </c>
      <c r="H89" s="15" t="s">
        <v>488</v>
      </c>
      <c r="I89" s="15" t="s">
        <v>1005</v>
      </c>
      <c r="J89" s="14" t="s">
        <v>485</v>
      </c>
      <c r="K89" s="14" t="s">
        <v>487</v>
      </c>
      <c r="L89" s="14" t="s">
        <v>17</v>
      </c>
      <c r="M89" s="15">
        <v>154.6</v>
      </c>
      <c r="N89" s="15">
        <v>50</v>
      </c>
      <c r="O89" s="15">
        <f t="shared" si="4"/>
        <v>45</v>
      </c>
      <c r="P89" s="15" t="s">
        <v>20</v>
      </c>
      <c r="Q89" s="15">
        <v>1.78</v>
      </c>
      <c r="R89" s="15"/>
      <c r="S89" s="15" t="s">
        <v>22</v>
      </c>
      <c r="T89" s="15" t="s">
        <v>23</v>
      </c>
    </row>
    <row r="90" spans="1:20" x14ac:dyDescent="0.2">
      <c r="A90" s="21" t="s">
        <v>1094</v>
      </c>
      <c r="B90" s="30" t="s">
        <v>1212</v>
      </c>
      <c r="C90" s="31">
        <v>29</v>
      </c>
      <c r="D90" s="20" t="s">
        <v>996</v>
      </c>
      <c r="E90" s="20" t="str">
        <f>F90</f>
        <v>B12</v>
      </c>
      <c r="F90" s="16" t="s">
        <v>481</v>
      </c>
      <c r="G90" s="15" t="s">
        <v>1016</v>
      </c>
      <c r="H90" s="15" t="s">
        <v>483</v>
      </c>
      <c r="I90" s="15" t="s">
        <v>1005</v>
      </c>
      <c r="J90" s="16" t="s">
        <v>480</v>
      </c>
      <c r="K90" s="16" t="s">
        <v>482</v>
      </c>
      <c r="L90" s="16" t="s">
        <v>17</v>
      </c>
      <c r="M90" s="15">
        <v>126.2</v>
      </c>
      <c r="N90" s="15">
        <v>50</v>
      </c>
      <c r="O90" s="15">
        <f t="shared" si="4"/>
        <v>45</v>
      </c>
      <c r="P90" s="15" t="s">
        <v>20</v>
      </c>
      <c r="Q90" s="15">
        <v>1.84</v>
      </c>
      <c r="R90" s="15"/>
      <c r="S90" s="15" t="s">
        <v>22</v>
      </c>
      <c r="T90" s="15" t="s">
        <v>23</v>
      </c>
    </row>
    <row r="91" spans="1:20" x14ac:dyDescent="0.2">
      <c r="A91" s="21" t="s">
        <v>1095</v>
      </c>
      <c r="B91" s="30" t="s">
        <v>1213</v>
      </c>
      <c r="C91" s="31">
        <v>5</v>
      </c>
      <c r="D91" s="20" t="s">
        <v>996</v>
      </c>
      <c r="E91" s="20" t="str">
        <f>F91</f>
        <v>C9</v>
      </c>
      <c r="F91" s="14" t="s">
        <v>368</v>
      </c>
      <c r="G91" s="15" t="s">
        <v>1016</v>
      </c>
      <c r="H91" s="15" t="s">
        <v>370</v>
      </c>
      <c r="I91" s="15" t="s">
        <v>1005</v>
      </c>
      <c r="J91" s="14" t="s">
        <v>367</v>
      </c>
      <c r="K91" s="14" t="s">
        <v>369</v>
      </c>
      <c r="L91" s="14" t="s">
        <v>17</v>
      </c>
      <c r="M91" s="15">
        <v>235.4</v>
      </c>
      <c r="N91" s="15">
        <v>50</v>
      </c>
      <c r="O91" s="15">
        <f t="shared" si="4"/>
        <v>45</v>
      </c>
      <c r="P91" s="15" t="s">
        <v>20</v>
      </c>
      <c r="Q91" s="15">
        <v>1.84</v>
      </c>
      <c r="R91" s="15"/>
      <c r="S91" s="15" t="s">
        <v>22</v>
      </c>
      <c r="T91" s="15" t="s">
        <v>23</v>
      </c>
    </row>
    <row r="92" spans="1:20" x14ac:dyDescent="0.2">
      <c r="A92" s="21" t="s">
        <v>1096</v>
      </c>
      <c r="B92" s="30" t="s">
        <v>1213</v>
      </c>
      <c r="C92" s="31">
        <v>12</v>
      </c>
      <c r="D92" s="20" t="s">
        <v>997</v>
      </c>
      <c r="E92" s="20" t="str">
        <f>CONCATENATE(LEFT(F92,1), RIGHT(F92, LEN(F92)-1)-12)</f>
        <v>C3</v>
      </c>
      <c r="F92" s="14" t="s">
        <v>604</v>
      </c>
      <c r="G92" s="15" t="s">
        <v>1016</v>
      </c>
      <c r="H92" s="15" t="s">
        <v>606</v>
      </c>
      <c r="I92" s="15" t="s">
        <v>1005</v>
      </c>
      <c r="J92" s="14" t="s">
        <v>603</v>
      </c>
      <c r="K92" s="14" t="s">
        <v>605</v>
      </c>
      <c r="L92" s="14" t="s">
        <v>17</v>
      </c>
      <c r="M92" s="15">
        <v>156.6</v>
      </c>
      <c r="N92" s="15">
        <v>50</v>
      </c>
      <c r="O92" s="15">
        <f t="shared" si="4"/>
        <v>45</v>
      </c>
      <c r="P92" s="15" t="s">
        <v>20</v>
      </c>
      <c r="Q92" s="15">
        <v>1.84</v>
      </c>
      <c r="R92" s="15"/>
      <c r="S92" s="15" t="s">
        <v>22</v>
      </c>
      <c r="T92" s="15" t="s">
        <v>23</v>
      </c>
    </row>
    <row r="93" spans="1:20" x14ac:dyDescent="0.2">
      <c r="A93" s="21" t="s">
        <v>1097</v>
      </c>
      <c r="B93" s="30" t="s">
        <v>1213</v>
      </c>
      <c r="C93" s="31">
        <v>19</v>
      </c>
      <c r="D93" s="20" t="s">
        <v>997</v>
      </c>
      <c r="E93" s="20" t="str">
        <f>CONCATENATE(LEFT(F93,1), RIGHT(F93, LEN(F93)-1)-12)</f>
        <v>A3</v>
      </c>
      <c r="F93" s="14" t="s">
        <v>594</v>
      </c>
      <c r="G93" s="15" t="s">
        <v>1016</v>
      </c>
      <c r="H93" s="15" t="s">
        <v>596</v>
      </c>
      <c r="I93" s="15" t="s">
        <v>1005</v>
      </c>
      <c r="J93" s="14" t="s">
        <v>593</v>
      </c>
      <c r="K93" s="14" t="s">
        <v>595</v>
      </c>
      <c r="L93" s="14" t="s">
        <v>17</v>
      </c>
      <c r="M93" s="15">
        <v>234.4</v>
      </c>
      <c r="N93" s="15">
        <v>40</v>
      </c>
      <c r="O93" s="15">
        <f t="shared" si="4"/>
        <v>35</v>
      </c>
      <c r="P93" s="15" t="s">
        <v>20</v>
      </c>
      <c r="Q93" s="15">
        <v>1.8</v>
      </c>
      <c r="R93" s="15"/>
      <c r="S93" s="15" t="s">
        <v>22</v>
      </c>
      <c r="T93" s="15" t="s">
        <v>23</v>
      </c>
    </row>
    <row r="94" spans="1:20" x14ac:dyDescent="0.2">
      <c r="A94" s="21" t="s">
        <v>1098</v>
      </c>
      <c r="B94" s="30" t="s">
        <v>1211</v>
      </c>
      <c r="C94" s="31">
        <v>10</v>
      </c>
      <c r="D94" s="20" t="s">
        <v>996</v>
      </c>
      <c r="E94" s="20" t="str">
        <f t="shared" ref="E94:E99" si="5">F94</f>
        <v>D9</v>
      </c>
      <c r="F94" s="16" t="s">
        <v>373</v>
      </c>
      <c r="G94" s="15" t="s">
        <v>1016</v>
      </c>
      <c r="H94" s="15" t="s">
        <v>375</v>
      </c>
      <c r="I94" s="15" t="s">
        <v>1005</v>
      </c>
      <c r="J94" s="16" t="s">
        <v>372</v>
      </c>
      <c r="K94" s="16" t="s">
        <v>374</v>
      </c>
      <c r="L94" s="16" t="s">
        <v>17</v>
      </c>
      <c r="M94" s="15">
        <v>161.9</v>
      </c>
      <c r="N94" s="15">
        <v>50</v>
      </c>
      <c r="O94" s="15">
        <f t="shared" si="4"/>
        <v>45</v>
      </c>
      <c r="P94" s="15" t="s">
        <v>20</v>
      </c>
      <c r="Q94" s="15">
        <v>1.88</v>
      </c>
      <c r="R94" s="15"/>
      <c r="S94" s="15" t="s">
        <v>22</v>
      </c>
      <c r="T94" s="15" t="s">
        <v>23</v>
      </c>
    </row>
    <row r="95" spans="1:20" x14ac:dyDescent="0.2">
      <c r="A95" s="21" t="s">
        <v>1099</v>
      </c>
      <c r="B95" s="30" t="s">
        <v>1211</v>
      </c>
      <c r="C95" s="31">
        <v>17</v>
      </c>
      <c r="D95" s="20" t="s">
        <v>996</v>
      </c>
      <c r="E95" s="20" t="str">
        <f t="shared" si="5"/>
        <v>H11</v>
      </c>
      <c r="F95" s="16" t="s">
        <v>471</v>
      </c>
      <c r="G95" s="15" t="s">
        <v>1016</v>
      </c>
      <c r="H95" s="15" t="s">
        <v>473</v>
      </c>
      <c r="I95" s="15" t="s">
        <v>1005</v>
      </c>
      <c r="J95" s="16" t="s">
        <v>470</v>
      </c>
      <c r="K95" s="16" t="s">
        <v>472</v>
      </c>
      <c r="L95" s="16" t="s">
        <v>17</v>
      </c>
      <c r="M95" s="15">
        <v>131.5</v>
      </c>
      <c r="N95" s="15">
        <v>50</v>
      </c>
      <c r="O95" s="15">
        <f t="shared" si="4"/>
        <v>45</v>
      </c>
      <c r="P95" s="15" t="s">
        <v>20</v>
      </c>
      <c r="Q95" s="15">
        <v>1.87</v>
      </c>
      <c r="R95" s="15"/>
      <c r="S95" s="15" t="s">
        <v>22</v>
      </c>
      <c r="T95" s="15" t="s">
        <v>23</v>
      </c>
    </row>
    <row r="96" spans="1:20" x14ac:dyDescent="0.2">
      <c r="A96" s="21" t="s">
        <v>1100</v>
      </c>
      <c r="B96" s="30" t="s">
        <v>1211</v>
      </c>
      <c r="C96" s="31">
        <v>24</v>
      </c>
      <c r="D96" s="20" t="s">
        <v>996</v>
      </c>
      <c r="E96" s="20" t="str">
        <f t="shared" si="5"/>
        <v>E12</v>
      </c>
      <c r="F96" s="14" t="s">
        <v>495</v>
      </c>
      <c r="G96" s="15" t="s">
        <v>1016</v>
      </c>
      <c r="H96" s="15" t="s">
        <v>497</v>
      </c>
      <c r="I96" s="15" t="s">
        <v>1005</v>
      </c>
      <c r="J96" s="14" t="s">
        <v>494</v>
      </c>
      <c r="K96" s="14" t="s">
        <v>496</v>
      </c>
      <c r="L96" s="14" t="s">
        <v>17</v>
      </c>
      <c r="M96" s="15">
        <v>244.9</v>
      </c>
      <c r="N96" s="15">
        <v>50</v>
      </c>
      <c r="O96" s="15">
        <f t="shared" si="4"/>
        <v>45</v>
      </c>
      <c r="P96" s="15" t="s">
        <v>20</v>
      </c>
      <c r="Q96" s="15">
        <v>1.85</v>
      </c>
      <c r="R96" s="15"/>
      <c r="S96" s="15" t="s">
        <v>22</v>
      </c>
      <c r="T96" s="15" t="s">
        <v>23</v>
      </c>
    </row>
    <row r="97" spans="1:20" x14ac:dyDescent="0.2">
      <c r="A97" s="21" t="s">
        <v>1101</v>
      </c>
      <c r="B97" s="30" t="s">
        <v>1212</v>
      </c>
      <c r="C97" s="31">
        <v>1</v>
      </c>
      <c r="D97" s="20" t="s">
        <v>996</v>
      </c>
      <c r="E97" s="20" t="str">
        <f t="shared" si="5"/>
        <v>H10</v>
      </c>
      <c r="F97" s="16" t="s">
        <v>431</v>
      </c>
      <c r="G97" s="15" t="s">
        <v>1016</v>
      </c>
      <c r="H97" s="15" t="s">
        <v>433</v>
      </c>
      <c r="I97" s="15" t="s">
        <v>1005</v>
      </c>
      <c r="J97" s="16" t="s">
        <v>430</v>
      </c>
      <c r="K97" s="16" t="s">
        <v>432</v>
      </c>
      <c r="L97" s="16" t="s">
        <v>17</v>
      </c>
      <c r="M97" s="15">
        <v>268.2</v>
      </c>
      <c r="N97" s="15">
        <v>50</v>
      </c>
      <c r="O97" s="15">
        <f t="shared" si="4"/>
        <v>45</v>
      </c>
      <c r="P97" s="15" t="s">
        <v>20</v>
      </c>
      <c r="Q97" s="15">
        <v>1.83</v>
      </c>
      <c r="R97" s="15"/>
      <c r="S97" s="15" t="s">
        <v>22</v>
      </c>
      <c r="T97" s="15" t="s">
        <v>23</v>
      </c>
    </row>
    <row r="98" spans="1:20" x14ac:dyDescent="0.2">
      <c r="A98" s="21" t="s">
        <v>1102</v>
      </c>
      <c r="B98" s="30" t="s">
        <v>1212</v>
      </c>
      <c r="C98" s="31">
        <v>8</v>
      </c>
      <c r="D98" s="20" t="s">
        <v>996</v>
      </c>
      <c r="E98" s="20" t="str">
        <f t="shared" si="5"/>
        <v>A10</v>
      </c>
      <c r="F98" s="14" t="s">
        <v>399</v>
      </c>
      <c r="G98" s="15" t="s">
        <v>1016</v>
      </c>
      <c r="H98" s="15" t="s">
        <v>401</v>
      </c>
      <c r="I98" s="15" t="s">
        <v>1005</v>
      </c>
      <c r="J98" s="14" t="s">
        <v>398</v>
      </c>
      <c r="K98" s="14" t="s">
        <v>400</v>
      </c>
      <c r="L98" s="14" t="s">
        <v>17</v>
      </c>
      <c r="M98" s="15">
        <v>317.10000000000002</v>
      </c>
      <c r="N98" s="15">
        <v>50</v>
      </c>
      <c r="O98" s="15">
        <f t="shared" ref="O98:O129" si="6">N98-5</f>
        <v>45</v>
      </c>
      <c r="P98" s="15" t="s">
        <v>20</v>
      </c>
      <c r="Q98" s="15">
        <v>1.83</v>
      </c>
      <c r="R98" s="15"/>
      <c r="S98" s="15" t="s">
        <v>22</v>
      </c>
      <c r="T98" s="15" t="s">
        <v>23</v>
      </c>
    </row>
    <row r="99" spans="1:20" x14ac:dyDescent="0.2">
      <c r="A99" s="21" t="s">
        <v>1103</v>
      </c>
      <c r="B99" s="30" t="s">
        <v>1212</v>
      </c>
      <c r="C99" s="31">
        <v>15</v>
      </c>
      <c r="D99" s="20" t="s">
        <v>996</v>
      </c>
      <c r="E99" s="20" t="str">
        <f t="shared" si="5"/>
        <v>C11</v>
      </c>
      <c r="F99" s="14" t="s">
        <v>446</v>
      </c>
      <c r="G99" s="15" t="s">
        <v>1016</v>
      </c>
      <c r="H99" s="15" t="s">
        <v>448</v>
      </c>
      <c r="I99" s="15" t="s">
        <v>1005</v>
      </c>
      <c r="J99" s="14" t="s">
        <v>445</v>
      </c>
      <c r="K99" s="14" t="s">
        <v>447</v>
      </c>
      <c r="L99" s="14" t="s">
        <v>17</v>
      </c>
      <c r="M99" s="15">
        <v>301.89999999999998</v>
      </c>
      <c r="N99" s="15">
        <v>50</v>
      </c>
      <c r="O99" s="15">
        <f t="shared" si="6"/>
        <v>45</v>
      </c>
      <c r="P99" s="15" t="s">
        <v>20</v>
      </c>
      <c r="Q99" s="15">
        <v>1.83</v>
      </c>
      <c r="R99" s="15"/>
      <c r="S99" s="15" t="s">
        <v>22</v>
      </c>
      <c r="T99" s="15" t="s">
        <v>23</v>
      </c>
    </row>
    <row r="100" spans="1:20" x14ac:dyDescent="0.2">
      <c r="A100" s="21" t="s">
        <v>1104</v>
      </c>
      <c r="B100" s="30" t="s">
        <v>1212</v>
      </c>
      <c r="C100" s="31">
        <v>22</v>
      </c>
      <c r="D100" s="20" t="s">
        <v>997</v>
      </c>
      <c r="E100" s="20" t="str">
        <f>CONCATENATE(LEFT(F100,1), RIGHT(F100, LEN(F100)-1)-12)</f>
        <v>E3</v>
      </c>
      <c r="F100" s="14" t="s">
        <v>614</v>
      </c>
      <c r="G100" s="15" t="s">
        <v>1016</v>
      </c>
      <c r="H100" s="15" t="s">
        <v>616</v>
      </c>
      <c r="I100" s="15" t="s">
        <v>1005</v>
      </c>
      <c r="J100" s="14" t="s">
        <v>613</v>
      </c>
      <c r="K100" s="14" t="s">
        <v>615</v>
      </c>
      <c r="L100" s="14" t="s">
        <v>17</v>
      </c>
      <c r="M100" s="15">
        <v>173.6</v>
      </c>
      <c r="N100" s="15">
        <v>50</v>
      </c>
      <c r="O100" s="15">
        <f t="shared" si="6"/>
        <v>45</v>
      </c>
      <c r="P100" s="15" t="s">
        <v>20</v>
      </c>
      <c r="Q100" s="15">
        <v>1.83</v>
      </c>
      <c r="R100" s="15"/>
      <c r="S100" s="15" t="s">
        <v>22</v>
      </c>
      <c r="T100" s="15" t="s">
        <v>23</v>
      </c>
    </row>
    <row r="101" spans="1:20" x14ac:dyDescent="0.2">
      <c r="A101" s="21" t="s">
        <v>1105</v>
      </c>
      <c r="B101" s="30" t="s">
        <v>1212</v>
      </c>
      <c r="C101" s="31">
        <v>29</v>
      </c>
      <c r="D101" s="20" t="s">
        <v>997</v>
      </c>
      <c r="E101" s="20" t="str">
        <f>CONCATENATE(LEFT(F101,1), RIGHT(F101, LEN(F101)-1)-12)</f>
        <v>A4</v>
      </c>
      <c r="F101" s="14" t="s">
        <v>635</v>
      </c>
      <c r="G101" s="15" t="s">
        <v>1016</v>
      </c>
      <c r="H101" s="15" t="s">
        <v>637</v>
      </c>
      <c r="I101" s="15" t="s">
        <v>1005</v>
      </c>
      <c r="J101" s="14" t="s">
        <v>634</v>
      </c>
      <c r="K101" s="14" t="s">
        <v>636</v>
      </c>
      <c r="L101" s="14" t="s">
        <v>17</v>
      </c>
      <c r="M101" s="15">
        <v>151.80000000000001</v>
      </c>
      <c r="N101" s="15">
        <v>30</v>
      </c>
      <c r="O101" s="15">
        <f t="shared" si="6"/>
        <v>25</v>
      </c>
      <c r="P101" s="15" t="s">
        <v>20</v>
      </c>
      <c r="Q101" s="15">
        <v>1.81</v>
      </c>
      <c r="R101" s="15"/>
      <c r="S101" s="15" t="s">
        <v>22</v>
      </c>
      <c r="T101" s="15" t="s">
        <v>23</v>
      </c>
    </row>
    <row r="102" spans="1:20" x14ac:dyDescent="0.2">
      <c r="A102" s="21" t="s">
        <v>1106</v>
      </c>
      <c r="B102" s="30" t="s">
        <v>1213</v>
      </c>
      <c r="C102" s="31">
        <v>5</v>
      </c>
      <c r="D102" s="20" t="s">
        <v>996</v>
      </c>
      <c r="E102" s="20" t="str">
        <f>F102</f>
        <v>H9</v>
      </c>
      <c r="F102" s="16" t="s">
        <v>394</v>
      </c>
      <c r="G102" s="15" t="s">
        <v>1016</v>
      </c>
      <c r="H102" s="15" t="s">
        <v>396</v>
      </c>
      <c r="I102" s="15" t="s">
        <v>1005</v>
      </c>
      <c r="J102" s="16" t="s">
        <v>393</v>
      </c>
      <c r="K102" s="16" t="s">
        <v>395</v>
      </c>
      <c r="L102" s="16" t="s">
        <v>17</v>
      </c>
      <c r="M102" s="15">
        <v>224.6</v>
      </c>
      <c r="N102" s="15">
        <v>50</v>
      </c>
      <c r="O102" s="15">
        <f t="shared" si="6"/>
        <v>45</v>
      </c>
      <c r="P102" s="15" t="s">
        <v>20</v>
      </c>
      <c r="Q102" s="15">
        <v>1.8</v>
      </c>
      <c r="R102" s="15"/>
      <c r="S102" s="15" t="s">
        <v>22</v>
      </c>
      <c r="T102" s="15" t="s">
        <v>23</v>
      </c>
    </row>
    <row r="103" spans="1:20" x14ac:dyDescent="0.2">
      <c r="A103" s="21" t="s">
        <v>1107</v>
      </c>
      <c r="B103" s="30" t="s">
        <v>1213</v>
      </c>
      <c r="C103" s="31">
        <v>12</v>
      </c>
      <c r="D103" s="20" t="s">
        <v>997</v>
      </c>
      <c r="E103" s="20" t="str">
        <f>CONCATENATE(LEFT(F103,1), RIGHT(F103, LEN(F103)-1)-12)</f>
        <v>A1</v>
      </c>
      <c r="F103" s="14" t="s">
        <v>515</v>
      </c>
      <c r="G103" s="15" t="s">
        <v>1016</v>
      </c>
      <c r="H103" s="15" t="s">
        <v>517</v>
      </c>
      <c r="I103" s="15" t="s">
        <v>1005</v>
      </c>
      <c r="J103" s="14" t="s">
        <v>514</v>
      </c>
      <c r="K103" s="14" t="s">
        <v>516</v>
      </c>
      <c r="L103" s="14" t="s">
        <v>17</v>
      </c>
      <c r="M103" s="15">
        <v>211.8</v>
      </c>
      <c r="N103" s="15">
        <v>50</v>
      </c>
      <c r="O103" s="15">
        <f t="shared" si="6"/>
        <v>45</v>
      </c>
      <c r="P103" s="15" t="s">
        <v>20</v>
      </c>
      <c r="Q103" s="15">
        <v>1.82</v>
      </c>
      <c r="R103" s="15"/>
      <c r="S103" s="15" t="s">
        <v>22</v>
      </c>
      <c r="T103" s="15" t="s">
        <v>23</v>
      </c>
    </row>
    <row r="104" spans="1:20" x14ac:dyDescent="0.2">
      <c r="A104" s="21" t="s">
        <v>1108</v>
      </c>
      <c r="B104" s="30" t="s">
        <v>1213</v>
      </c>
      <c r="C104" s="31">
        <v>19</v>
      </c>
      <c r="D104" s="20" t="s">
        <v>996</v>
      </c>
      <c r="E104" s="20" t="str">
        <f>F104</f>
        <v>F10</v>
      </c>
      <c r="F104" s="16" t="s">
        <v>422</v>
      </c>
      <c r="G104" s="15" t="s">
        <v>1016</v>
      </c>
      <c r="H104" s="15" t="s">
        <v>424</v>
      </c>
      <c r="I104" s="15" t="s">
        <v>1005</v>
      </c>
      <c r="J104" s="16" t="s">
        <v>421</v>
      </c>
      <c r="K104" s="16" t="s">
        <v>423</v>
      </c>
      <c r="L104" s="16" t="s">
        <v>17</v>
      </c>
      <c r="M104" s="15">
        <v>295</v>
      </c>
      <c r="N104" s="15">
        <v>50</v>
      </c>
      <c r="O104" s="15">
        <f t="shared" si="6"/>
        <v>45</v>
      </c>
      <c r="P104" s="15" t="s">
        <v>20</v>
      </c>
      <c r="Q104" s="15">
        <v>1.79</v>
      </c>
      <c r="R104" s="15"/>
      <c r="S104" s="15" t="s">
        <v>22</v>
      </c>
      <c r="T104" s="15" t="s">
        <v>23</v>
      </c>
    </row>
    <row r="105" spans="1:20" x14ac:dyDescent="0.2">
      <c r="A105" s="21" t="s">
        <v>1109</v>
      </c>
      <c r="B105" s="30" t="s">
        <v>1213</v>
      </c>
      <c r="C105" s="31">
        <v>26</v>
      </c>
      <c r="D105" s="20" t="s">
        <v>996</v>
      </c>
      <c r="E105" s="20" t="str">
        <f>F105</f>
        <v>B10</v>
      </c>
      <c r="F105" s="16" t="s">
        <v>404</v>
      </c>
      <c r="G105" s="15" t="s">
        <v>1016</v>
      </c>
      <c r="H105" s="15" t="s">
        <v>406</v>
      </c>
      <c r="I105" s="15" t="s">
        <v>1005</v>
      </c>
      <c r="J105" s="16" t="s">
        <v>403</v>
      </c>
      <c r="K105" s="16" t="s">
        <v>405</v>
      </c>
      <c r="L105" s="16" t="s">
        <v>17</v>
      </c>
      <c r="M105" s="15">
        <v>222</v>
      </c>
      <c r="N105" s="15">
        <v>50</v>
      </c>
      <c r="O105" s="15">
        <f t="shared" si="6"/>
        <v>45</v>
      </c>
      <c r="P105" s="15" t="s">
        <v>20</v>
      </c>
      <c r="Q105" s="15">
        <v>1.83</v>
      </c>
      <c r="R105" s="15"/>
      <c r="S105" s="15" t="s">
        <v>22</v>
      </c>
      <c r="T105" s="15" t="s">
        <v>23</v>
      </c>
    </row>
    <row r="106" spans="1:20" x14ac:dyDescent="0.2">
      <c r="A106" s="21" t="s">
        <v>1110</v>
      </c>
      <c r="B106" s="30" t="s">
        <v>1211</v>
      </c>
      <c r="C106" s="31">
        <v>10</v>
      </c>
      <c r="D106" s="20" t="s">
        <v>996</v>
      </c>
      <c r="E106" s="20" t="str">
        <f>F106</f>
        <v>F11</v>
      </c>
      <c r="F106" s="16" t="s">
        <v>461</v>
      </c>
      <c r="G106" s="15" t="s">
        <v>1016</v>
      </c>
      <c r="H106" s="15" t="s">
        <v>463</v>
      </c>
      <c r="I106" s="15" t="s">
        <v>1005</v>
      </c>
      <c r="J106" s="16" t="s">
        <v>460</v>
      </c>
      <c r="K106" s="16" t="s">
        <v>462</v>
      </c>
      <c r="L106" s="16" t="s">
        <v>17</v>
      </c>
      <c r="M106" s="15">
        <v>212.4</v>
      </c>
      <c r="N106" s="15">
        <v>50</v>
      </c>
      <c r="O106" s="15">
        <f t="shared" si="6"/>
        <v>45</v>
      </c>
      <c r="P106" s="15" t="s">
        <v>20</v>
      </c>
      <c r="Q106" s="15">
        <v>1.81</v>
      </c>
      <c r="R106" s="15"/>
      <c r="S106" s="15" t="s">
        <v>22</v>
      </c>
      <c r="T106" s="15" t="s">
        <v>23</v>
      </c>
    </row>
    <row r="107" spans="1:20" x14ac:dyDescent="0.2">
      <c r="A107" s="21" t="s">
        <v>1111</v>
      </c>
      <c r="B107" s="30" t="s">
        <v>1211</v>
      </c>
      <c r="C107" s="31">
        <v>17</v>
      </c>
      <c r="D107" s="20" t="s">
        <v>997</v>
      </c>
      <c r="E107" s="20" t="str">
        <f>CONCATENATE(LEFT(F107,1), RIGHT(F107, LEN(F107)-1)-12)</f>
        <v>F1</v>
      </c>
      <c r="F107" s="16" t="s">
        <v>540</v>
      </c>
      <c r="G107" s="15" t="s">
        <v>1016</v>
      </c>
      <c r="H107" s="15" t="s">
        <v>542</v>
      </c>
      <c r="I107" s="15" t="s">
        <v>1005</v>
      </c>
      <c r="J107" s="16" t="s">
        <v>539</v>
      </c>
      <c r="K107" s="16" t="s">
        <v>541</v>
      </c>
      <c r="L107" s="16" t="s">
        <v>17</v>
      </c>
      <c r="M107" s="15">
        <v>99.6</v>
      </c>
      <c r="N107" s="15">
        <v>50</v>
      </c>
      <c r="O107" s="15">
        <f t="shared" si="6"/>
        <v>45</v>
      </c>
      <c r="P107" s="15" t="s">
        <v>20</v>
      </c>
      <c r="Q107" s="15">
        <v>1.83</v>
      </c>
      <c r="R107" s="15"/>
      <c r="S107" s="15" t="s">
        <v>22</v>
      </c>
      <c r="T107" s="15" t="s">
        <v>23</v>
      </c>
    </row>
    <row r="108" spans="1:20" x14ac:dyDescent="0.2">
      <c r="A108" s="21" t="s">
        <v>1112</v>
      </c>
      <c r="B108" s="30" t="s">
        <v>1211</v>
      </c>
      <c r="C108" s="31">
        <v>24</v>
      </c>
      <c r="D108" s="20" t="s">
        <v>996</v>
      </c>
      <c r="E108" s="20" t="str">
        <f>F108</f>
        <v>E8</v>
      </c>
      <c r="F108" s="14" t="s">
        <v>339</v>
      </c>
      <c r="G108" s="15" t="s">
        <v>1016</v>
      </c>
      <c r="H108" s="15" t="s">
        <v>341</v>
      </c>
      <c r="I108" s="15" t="s">
        <v>1005</v>
      </c>
      <c r="J108" s="14" t="s">
        <v>338</v>
      </c>
      <c r="K108" s="14" t="s">
        <v>340</v>
      </c>
      <c r="L108" s="14" t="s">
        <v>17</v>
      </c>
      <c r="M108" s="15">
        <v>238.7</v>
      </c>
      <c r="N108" s="15">
        <v>50</v>
      </c>
      <c r="O108" s="15">
        <f t="shared" si="6"/>
        <v>45</v>
      </c>
      <c r="P108" s="15" t="s">
        <v>20</v>
      </c>
      <c r="Q108" s="15">
        <v>1.84</v>
      </c>
      <c r="R108" s="15"/>
      <c r="S108" s="15" t="s">
        <v>22</v>
      </c>
      <c r="T108" s="15" t="s">
        <v>23</v>
      </c>
    </row>
    <row r="109" spans="1:20" x14ac:dyDescent="0.2">
      <c r="A109" s="21" t="s">
        <v>1113</v>
      </c>
      <c r="B109" s="30" t="s">
        <v>1212</v>
      </c>
      <c r="C109" s="31">
        <v>1</v>
      </c>
      <c r="D109" s="20" t="s">
        <v>996</v>
      </c>
      <c r="E109" s="20" t="str">
        <f>F109</f>
        <v>G10</v>
      </c>
      <c r="F109" s="14" t="s">
        <v>426</v>
      </c>
      <c r="G109" s="15" t="s">
        <v>1016</v>
      </c>
      <c r="H109" s="15" t="s">
        <v>428</v>
      </c>
      <c r="I109" s="15" t="s">
        <v>1005</v>
      </c>
      <c r="J109" s="14" t="s">
        <v>425</v>
      </c>
      <c r="K109" s="14" t="s">
        <v>427</v>
      </c>
      <c r="L109" s="14" t="s">
        <v>17</v>
      </c>
      <c r="M109" s="15">
        <v>283.60000000000002</v>
      </c>
      <c r="N109" s="15">
        <v>50</v>
      </c>
      <c r="O109" s="15">
        <f t="shared" si="6"/>
        <v>45</v>
      </c>
      <c r="P109" s="15" t="s">
        <v>20</v>
      </c>
      <c r="Q109" s="15">
        <v>1.83</v>
      </c>
      <c r="R109" s="15"/>
      <c r="S109" s="15" t="s">
        <v>22</v>
      </c>
      <c r="T109" s="15" t="s">
        <v>23</v>
      </c>
    </row>
    <row r="110" spans="1:20" x14ac:dyDescent="0.2">
      <c r="A110" s="21" t="s">
        <v>1114</v>
      </c>
      <c r="B110" s="30" t="s">
        <v>1212</v>
      </c>
      <c r="C110" s="31">
        <v>8</v>
      </c>
      <c r="D110" s="20" t="s">
        <v>996</v>
      </c>
      <c r="E110" s="20" t="str">
        <f>F110</f>
        <v>G11</v>
      </c>
      <c r="F110" s="14" t="s">
        <v>466</v>
      </c>
      <c r="G110" s="15" t="s">
        <v>1016</v>
      </c>
      <c r="H110" s="15" t="s">
        <v>468</v>
      </c>
      <c r="I110" s="15" t="s">
        <v>1005</v>
      </c>
      <c r="J110" s="14" t="s">
        <v>465</v>
      </c>
      <c r="K110" s="14" t="s">
        <v>467</v>
      </c>
      <c r="L110" s="14" t="s">
        <v>17</v>
      </c>
      <c r="M110" s="15">
        <v>336.1</v>
      </c>
      <c r="N110" s="15">
        <v>50</v>
      </c>
      <c r="O110" s="15">
        <f t="shared" si="6"/>
        <v>45</v>
      </c>
      <c r="P110" s="15" t="s">
        <v>20</v>
      </c>
      <c r="Q110" s="15">
        <v>1.81</v>
      </c>
      <c r="R110" s="15"/>
      <c r="S110" s="15" t="s">
        <v>22</v>
      </c>
      <c r="T110" s="15" t="s">
        <v>23</v>
      </c>
    </row>
    <row r="111" spans="1:20" x14ac:dyDescent="0.2">
      <c r="A111" s="21" t="s">
        <v>1115</v>
      </c>
      <c r="B111" s="30" t="s">
        <v>1212</v>
      </c>
      <c r="C111" s="31">
        <v>15</v>
      </c>
      <c r="D111" s="20" t="s">
        <v>996</v>
      </c>
      <c r="E111" s="20" t="str">
        <f>F111</f>
        <v>B11</v>
      </c>
      <c r="F111" s="16" t="s">
        <v>441</v>
      </c>
      <c r="G111" s="15" t="s">
        <v>1016</v>
      </c>
      <c r="H111" s="15" t="s">
        <v>443</v>
      </c>
      <c r="I111" s="15" t="s">
        <v>1005</v>
      </c>
      <c r="J111" s="16" t="s">
        <v>440</v>
      </c>
      <c r="K111" s="16" t="s">
        <v>442</v>
      </c>
      <c r="L111" s="16" t="s">
        <v>17</v>
      </c>
      <c r="M111" s="15">
        <v>256.5</v>
      </c>
      <c r="N111" s="15">
        <v>50</v>
      </c>
      <c r="O111" s="15">
        <f t="shared" si="6"/>
        <v>45</v>
      </c>
      <c r="P111" s="15" t="s">
        <v>20</v>
      </c>
      <c r="Q111" s="15">
        <v>1.83</v>
      </c>
      <c r="R111" s="15"/>
      <c r="S111" s="15" t="s">
        <v>22</v>
      </c>
      <c r="T111" s="15" t="s">
        <v>23</v>
      </c>
    </row>
    <row r="112" spans="1:20" x14ac:dyDescent="0.2">
      <c r="A112" s="21" t="s">
        <v>1116</v>
      </c>
      <c r="B112" s="30" t="s">
        <v>1212</v>
      </c>
      <c r="C112" s="31">
        <v>22</v>
      </c>
      <c r="D112" s="20" t="s">
        <v>996</v>
      </c>
      <c r="E112" s="20" t="str">
        <f>F112</f>
        <v>E11</v>
      </c>
      <c r="F112" s="14" t="s">
        <v>456</v>
      </c>
      <c r="G112" s="15" t="s">
        <v>1016</v>
      </c>
      <c r="H112" s="15" t="s">
        <v>458</v>
      </c>
      <c r="I112" s="15" t="s">
        <v>1005</v>
      </c>
      <c r="J112" s="14" t="s">
        <v>455</v>
      </c>
      <c r="K112" s="14" t="s">
        <v>457</v>
      </c>
      <c r="L112" s="14" t="s">
        <v>17</v>
      </c>
      <c r="M112" s="15">
        <v>200.9</v>
      </c>
      <c r="N112" s="15">
        <v>50</v>
      </c>
      <c r="O112" s="15">
        <f t="shared" si="6"/>
        <v>45</v>
      </c>
      <c r="P112" s="15" t="s">
        <v>20</v>
      </c>
      <c r="Q112" s="15">
        <v>1.84</v>
      </c>
      <c r="R112" s="15"/>
      <c r="S112" s="15" t="s">
        <v>22</v>
      </c>
      <c r="T112" s="15" t="s">
        <v>23</v>
      </c>
    </row>
    <row r="113" spans="1:20" x14ac:dyDescent="0.2">
      <c r="A113" s="21" t="s">
        <v>1117</v>
      </c>
      <c r="B113" s="30" t="s">
        <v>1212</v>
      </c>
      <c r="C113" s="31">
        <v>29</v>
      </c>
      <c r="D113" s="20" t="s">
        <v>997</v>
      </c>
      <c r="E113" s="20" t="str">
        <f>CONCATENATE(LEFT(F113,1), RIGHT(F113, LEN(F113)-1)-12)</f>
        <v>B1</v>
      </c>
      <c r="F113" s="16" t="s">
        <v>520</v>
      </c>
      <c r="G113" s="15" t="s">
        <v>1016</v>
      </c>
      <c r="H113" s="15" t="s">
        <v>522</v>
      </c>
      <c r="I113" s="15" t="s">
        <v>1005</v>
      </c>
      <c r="J113" s="16" t="s">
        <v>519</v>
      </c>
      <c r="K113" s="16" t="s">
        <v>521</v>
      </c>
      <c r="L113" s="16" t="s">
        <v>17</v>
      </c>
      <c r="M113" s="15">
        <v>230.7</v>
      </c>
      <c r="N113" s="15">
        <v>50</v>
      </c>
      <c r="O113" s="15">
        <f t="shared" si="6"/>
        <v>45</v>
      </c>
      <c r="P113" s="15" t="s">
        <v>20</v>
      </c>
      <c r="Q113" s="15">
        <v>1.83</v>
      </c>
      <c r="R113" s="15"/>
      <c r="S113" s="15" t="s">
        <v>22</v>
      </c>
      <c r="T113" s="15" t="s">
        <v>23</v>
      </c>
    </row>
    <row r="114" spans="1:20" x14ac:dyDescent="0.2">
      <c r="A114" s="21" t="s">
        <v>1118</v>
      </c>
      <c r="B114" s="30" t="s">
        <v>1213</v>
      </c>
      <c r="C114" s="31">
        <v>5</v>
      </c>
      <c r="D114" s="20" t="s">
        <v>996</v>
      </c>
      <c r="E114" s="20" t="str">
        <f>F114</f>
        <v>B9</v>
      </c>
      <c r="F114" s="16" t="s">
        <v>364</v>
      </c>
      <c r="G114" s="15" t="s">
        <v>1016</v>
      </c>
      <c r="H114" s="15" t="s">
        <v>366</v>
      </c>
      <c r="I114" s="15" t="s">
        <v>1005</v>
      </c>
      <c r="J114" s="16" t="s">
        <v>363</v>
      </c>
      <c r="K114" s="16" t="s">
        <v>365</v>
      </c>
      <c r="L114" s="16" t="s">
        <v>17</v>
      </c>
      <c r="M114" s="15">
        <v>196</v>
      </c>
      <c r="N114" s="15">
        <v>50</v>
      </c>
      <c r="O114" s="15">
        <f t="shared" si="6"/>
        <v>45</v>
      </c>
      <c r="P114" s="15" t="s">
        <v>20</v>
      </c>
      <c r="Q114" s="15">
        <v>1.84</v>
      </c>
      <c r="R114" s="15"/>
      <c r="S114" s="15" t="s">
        <v>22</v>
      </c>
      <c r="T114" s="15" t="s">
        <v>23</v>
      </c>
    </row>
    <row r="115" spans="1:20" x14ac:dyDescent="0.2">
      <c r="A115" s="21" t="s">
        <v>1119</v>
      </c>
      <c r="B115" s="30" t="s">
        <v>1213</v>
      </c>
      <c r="C115" s="31">
        <v>12</v>
      </c>
      <c r="D115" s="20" t="s">
        <v>996</v>
      </c>
      <c r="E115" s="20" t="str">
        <f>F115</f>
        <v>G8</v>
      </c>
      <c r="F115" s="14" t="s">
        <v>349</v>
      </c>
      <c r="G115" s="15" t="s">
        <v>1016</v>
      </c>
      <c r="H115" s="15" t="s">
        <v>351</v>
      </c>
      <c r="I115" s="15" t="s">
        <v>1005</v>
      </c>
      <c r="J115" s="14" t="s">
        <v>348</v>
      </c>
      <c r="K115" s="14" t="s">
        <v>350</v>
      </c>
      <c r="L115" s="14" t="s">
        <v>17</v>
      </c>
      <c r="M115" s="15">
        <v>224.7</v>
      </c>
      <c r="N115" s="15">
        <v>50</v>
      </c>
      <c r="O115" s="15">
        <f t="shared" si="6"/>
        <v>45</v>
      </c>
      <c r="P115" s="15" t="s">
        <v>20</v>
      </c>
      <c r="Q115" s="15">
        <v>1.79</v>
      </c>
      <c r="R115" s="15"/>
      <c r="S115" s="15" t="s">
        <v>22</v>
      </c>
      <c r="T115" s="15" t="s">
        <v>23</v>
      </c>
    </row>
    <row r="116" spans="1:20" x14ac:dyDescent="0.2">
      <c r="A116" s="21" t="s">
        <v>1120</v>
      </c>
      <c r="B116" s="30" t="s">
        <v>1213</v>
      </c>
      <c r="C116" s="31">
        <v>26</v>
      </c>
      <c r="D116" s="20" t="s">
        <v>997</v>
      </c>
      <c r="E116" s="20" t="str">
        <f>CONCATENATE(LEFT(F116,1), RIGHT(F116, LEN(F116)-1)-12)</f>
        <v>G3</v>
      </c>
      <c r="F116" s="17" t="s">
        <v>624</v>
      </c>
      <c r="G116" s="15" t="s">
        <v>1016</v>
      </c>
      <c r="H116" s="17" t="s">
        <v>626</v>
      </c>
      <c r="I116" s="17" t="s">
        <v>1005</v>
      </c>
      <c r="J116" s="17" t="s">
        <v>623</v>
      </c>
      <c r="K116" s="17" t="s">
        <v>625</v>
      </c>
      <c r="L116" s="17" t="s">
        <v>17</v>
      </c>
      <c r="M116" s="17">
        <v>131.30000000000001</v>
      </c>
      <c r="N116" s="18">
        <v>50</v>
      </c>
      <c r="O116" s="15">
        <f t="shared" si="6"/>
        <v>45</v>
      </c>
      <c r="P116" s="17" t="s">
        <v>20</v>
      </c>
      <c r="Q116" s="17">
        <v>1.72</v>
      </c>
      <c r="R116" s="17"/>
      <c r="S116" s="17" t="s">
        <v>22</v>
      </c>
      <c r="T116" s="17" t="s">
        <v>23</v>
      </c>
    </row>
    <row r="117" spans="1:20" x14ac:dyDescent="0.2">
      <c r="A117" s="21" t="s">
        <v>1121</v>
      </c>
      <c r="B117" s="30" t="s">
        <v>1211</v>
      </c>
      <c r="C117" s="31">
        <v>10</v>
      </c>
      <c r="D117" s="20" t="s">
        <v>997</v>
      </c>
      <c r="E117" s="20" t="str">
        <f>CONCATENATE(LEFT(F117,1), RIGHT(F117, LEN(F117)-1)-12)</f>
        <v>A2</v>
      </c>
      <c r="F117" s="14" t="s">
        <v>554</v>
      </c>
      <c r="G117" s="15" t="s">
        <v>1016</v>
      </c>
      <c r="H117" s="15" t="s">
        <v>556</v>
      </c>
      <c r="I117" s="15" t="s">
        <v>1005</v>
      </c>
      <c r="J117" s="14" t="s">
        <v>553</v>
      </c>
      <c r="K117" s="14" t="s">
        <v>555</v>
      </c>
      <c r="L117" s="14" t="s">
        <v>17</v>
      </c>
      <c r="M117" s="15">
        <v>100.7</v>
      </c>
      <c r="N117" s="15">
        <v>50</v>
      </c>
      <c r="O117" s="15">
        <f t="shared" si="6"/>
        <v>45</v>
      </c>
      <c r="P117" s="15" t="s">
        <v>20</v>
      </c>
      <c r="Q117" s="15">
        <v>1.85</v>
      </c>
      <c r="R117" s="15"/>
      <c r="S117" s="15" t="s">
        <v>22</v>
      </c>
      <c r="T117" s="15" t="s">
        <v>23</v>
      </c>
    </row>
    <row r="118" spans="1:20" x14ac:dyDescent="0.2">
      <c r="A118" s="21" t="s">
        <v>1122</v>
      </c>
      <c r="B118" s="30" t="s">
        <v>1211</v>
      </c>
      <c r="C118" s="31">
        <v>17</v>
      </c>
      <c r="D118" s="20" t="s">
        <v>996</v>
      </c>
      <c r="E118" s="20" t="str">
        <f>F118</f>
        <v>H12</v>
      </c>
      <c r="F118" s="16" t="s">
        <v>510</v>
      </c>
      <c r="G118" s="15" t="s">
        <v>1016</v>
      </c>
      <c r="H118" s="15" t="s">
        <v>512</v>
      </c>
      <c r="I118" s="15" t="s">
        <v>1005</v>
      </c>
      <c r="J118" s="16" t="s">
        <v>509</v>
      </c>
      <c r="K118" s="16" t="s">
        <v>511</v>
      </c>
      <c r="L118" s="16" t="s">
        <v>17</v>
      </c>
      <c r="M118" s="15">
        <v>76.900000000000006</v>
      </c>
      <c r="N118" s="15">
        <v>50</v>
      </c>
      <c r="O118" s="15">
        <f t="shared" si="6"/>
        <v>45</v>
      </c>
      <c r="P118" s="15" t="s">
        <v>20</v>
      </c>
      <c r="Q118" s="15">
        <v>1.87</v>
      </c>
      <c r="R118" s="15"/>
      <c r="S118" s="15" t="s">
        <v>22</v>
      </c>
      <c r="T118" s="15" t="s">
        <v>23</v>
      </c>
    </row>
    <row r="119" spans="1:20" x14ac:dyDescent="0.2">
      <c r="A119" s="21" t="s">
        <v>1123</v>
      </c>
      <c r="B119" s="30" t="s">
        <v>1211</v>
      </c>
      <c r="C119" s="31">
        <v>24</v>
      </c>
      <c r="D119" s="20" t="s">
        <v>996</v>
      </c>
      <c r="E119" s="20" t="str">
        <f>F119</f>
        <v>G12</v>
      </c>
      <c r="F119" s="14" t="s">
        <v>505</v>
      </c>
      <c r="G119" s="15" t="s">
        <v>1016</v>
      </c>
      <c r="H119" s="15" t="s">
        <v>507</v>
      </c>
      <c r="I119" s="15" t="s">
        <v>1005</v>
      </c>
      <c r="J119" s="14" t="s">
        <v>504</v>
      </c>
      <c r="K119" s="14" t="s">
        <v>506</v>
      </c>
      <c r="L119" s="14" t="s">
        <v>17</v>
      </c>
      <c r="M119" s="15">
        <v>275.3</v>
      </c>
      <c r="N119" s="15">
        <v>50</v>
      </c>
      <c r="O119" s="15">
        <f t="shared" si="6"/>
        <v>45</v>
      </c>
      <c r="P119" s="15" t="s">
        <v>20</v>
      </c>
      <c r="Q119" s="15">
        <v>1.85</v>
      </c>
      <c r="R119" s="15"/>
      <c r="S119" s="15" t="s">
        <v>22</v>
      </c>
      <c r="T119" s="15" t="s">
        <v>23</v>
      </c>
    </row>
    <row r="120" spans="1:20" s="3" customFormat="1" x14ac:dyDescent="0.2">
      <c r="A120" s="21" t="s">
        <v>1124</v>
      </c>
      <c r="B120" s="30" t="s">
        <v>1212</v>
      </c>
      <c r="C120" s="31">
        <v>1</v>
      </c>
      <c r="D120" s="20" t="s">
        <v>996</v>
      </c>
      <c r="E120" s="20" t="str">
        <f>F120</f>
        <v>D12</v>
      </c>
      <c r="F120" s="16" t="s">
        <v>491</v>
      </c>
      <c r="G120" s="15" t="s">
        <v>1016</v>
      </c>
      <c r="H120" s="15" t="s">
        <v>493</v>
      </c>
      <c r="I120" s="15" t="s">
        <v>1005</v>
      </c>
      <c r="J120" s="16" t="s">
        <v>490</v>
      </c>
      <c r="K120" s="16" t="s">
        <v>492</v>
      </c>
      <c r="L120" s="16" t="s">
        <v>17</v>
      </c>
      <c r="M120" s="15">
        <v>293</v>
      </c>
      <c r="N120" s="15">
        <v>50</v>
      </c>
      <c r="O120" s="15">
        <f t="shared" si="6"/>
        <v>45</v>
      </c>
      <c r="P120" s="15" t="s">
        <v>20</v>
      </c>
      <c r="Q120" s="15">
        <v>1.84</v>
      </c>
      <c r="R120" s="15"/>
      <c r="S120" s="15" t="s">
        <v>22</v>
      </c>
      <c r="T120" s="15" t="s">
        <v>23</v>
      </c>
    </row>
    <row r="121" spans="1:20" x14ac:dyDescent="0.2">
      <c r="A121" s="21" t="s">
        <v>1125</v>
      </c>
      <c r="B121" s="30" t="s">
        <v>1212</v>
      </c>
      <c r="C121" s="31">
        <v>8</v>
      </c>
      <c r="D121" s="20" t="s">
        <v>996</v>
      </c>
      <c r="E121" s="20" t="str">
        <f>F121</f>
        <v>A11</v>
      </c>
      <c r="F121" s="14" t="s">
        <v>436</v>
      </c>
      <c r="G121" s="15" t="s">
        <v>1016</v>
      </c>
      <c r="H121" s="15" t="s">
        <v>438</v>
      </c>
      <c r="I121" s="15" t="s">
        <v>1005</v>
      </c>
      <c r="J121" s="14" t="s">
        <v>435</v>
      </c>
      <c r="K121" s="14" t="s">
        <v>437</v>
      </c>
      <c r="L121" s="14" t="s">
        <v>17</v>
      </c>
      <c r="M121" s="15">
        <v>332.8</v>
      </c>
      <c r="N121" s="15">
        <v>50</v>
      </c>
      <c r="O121" s="15">
        <f t="shared" si="6"/>
        <v>45</v>
      </c>
      <c r="P121" s="15" t="s">
        <v>20</v>
      </c>
      <c r="Q121" s="15">
        <v>1.83</v>
      </c>
      <c r="R121" s="15"/>
      <c r="S121" s="15" t="s">
        <v>22</v>
      </c>
      <c r="T121" s="15" t="s">
        <v>23</v>
      </c>
    </row>
    <row r="122" spans="1:20" x14ac:dyDescent="0.2">
      <c r="A122" s="21" t="s">
        <v>1126</v>
      </c>
      <c r="B122" s="30" t="s">
        <v>1212</v>
      </c>
      <c r="C122" s="31">
        <v>15</v>
      </c>
      <c r="D122" s="20" t="s">
        <v>996</v>
      </c>
      <c r="E122" s="20" t="str">
        <f>F122</f>
        <v>E9</v>
      </c>
      <c r="F122" s="14" t="s">
        <v>378</v>
      </c>
      <c r="G122" s="15" t="s">
        <v>1016</v>
      </c>
      <c r="H122" s="15" t="s">
        <v>380</v>
      </c>
      <c r="I122" s="15" t="s">
        <v>1005</v>
      </c>
      <c r="J122" s="14" t="s">
        <v>377</v>
      </c>
      <c r="K122" s="14" t="s">
        <v>379</v>
      </c>
      <c r="L122" s="14" t="s">
        <v>17</v>
      </c>
      <c r="M122" s="15">
        <v>211.3</v>
      </c>
      <c r="N122" s="15">
        <v>50</v>
      </c>
      <c r="O122" s="15">
        <f t="shared" si="6"/>
        <v>45</v>
      </c>
      <c r="P122" s="15" t="s">
        <v>20</v>
      </c>
      <c r="Q122" s="15">
        <v>1.87</v>
      </c>
      <c r="R122" s="15"/>
      <c r="S122" s="15" t="s">
        <v>22</v>
      </c>
      <c r="T122" s="15" t="s">
        <v>23</v>
      </c>
    </row>
    <row r="123" spans="1:20" x14ac:dyDescent="0.2">
      <c r="A123" s="21" t="s">
        <v>1127</v>
      </c>
      <c r="B123" s="30" t="s">
        <v>1212</v>
      </c>
      <c r="C123" s="31">
        <v>22</v>
      </c>
      <c r="D123" s="20" t="s">
        <v>997</v>
      </c>
      <c r="E123" s="20" t="str">
        <f>CONCATENATE(LEFT(F123,1), RIGHT(F123, LEN(F123)-1)-12)</f>
        <v>H3</v>
      </c>
      <c r="F123" s="16" t="s">
        <v>630</v>
      </c>
      <c r="G123" s="15" t="s">
        <v>1016</v>
      </c>
      <c r="H123" s="15" t="s">
        <v>632</v>
      </c>
      <c r="I123" s="15" t="s">
        <v>1005</v>
      </c>
      <c r="J123" s="16" t="s">
        <v>629</v>
      </c>
      <c r="K123" s="16" t="s">
        <v>631</v>
      </c>
      <c r="L123" s="16" t="s">
        <v>17</v>
      </c>
      <c r="M123" s="15">
        <v>159.80000000000001</v>
      </c>
      <c r="N123" s="15">
        <v>30</v>
      </c>
      <c r="O123" s="15">
        <f t="shared" si="6"/>
        <v>25</v>
      </c>
      <c r="P123" s="15" t="s">
        <v>20</v>
      </c>
      <c r="Q123" s="15">
        <v>1.81</v>
      </c>
      <c r="R123" s="15"/>
      <c r="S123" s="15" t="s">
        <v>22</v>
      </c>
      <c r="T123" s="15" t="s">
        <v>23</v>
      </c>
    </row>
    <row r="124" spans="1:20" x14ac:dyDescent="0.2">
      <c r="A124" s="21" t="s">
        <v>1128</v>
      </c>
      <c r="B124" s="30" t="s">
        <v>1212</v>
      </c>
      <c r="C124" s="31">
        <v>29</v>
      </c>
      <c r="D124" s="20" t="s">
        <v>996</v>
      </c>
      <c r="E124" s="20" t="str">
        <f>F124</f>
        <v>D11</v>
      </c>
      <c r="F124" s="16" t="s">
        <v>451</v>
      </c>
      <c r="G124" s="15" t="s">
        <v>1016</v>
      </c>
      <c r="H124" s="15" t="s">
        <v>453</v>
      </c>
      <c r="I124" s="15" t="s">
        <v>1005</v>
      </c>
      <c r="J124" s="16" t="s">
        <v>450</v>
      </c>
      <c r="K124" s="16" t="s">
        <v>452</v>
      </c>
      <c r="L124" s="16" t="s">
        <v>17</v>
      </c>
      <c r="M124" s="15">
        <v>328.6</v>
      </c>
      <c r="N124" s="15">
        <v>50</v>
      </c>
      <c r="O124" s="15">
        <f t="shared" si="6"/>
        <v>45</v>
      </c>
      <c r="P124" s="15" t="s">
        <v>20</v>
      </c>
      <c r="Q124" s="15">
        <v>1.81</v>
      </c>
      <c r="R124" s="15"/>
      <c r="S124" s="15" t="s">
        <v>22</v>
      </c>
      <c r="T124" s="15" t="s">
        <v>23</v>
      </c>
    </row>
    <row r="125" spans="1:20" x14ac:dyDescent="0.2">
      <c r="A125" s="21" t="s">
        <v>1129</v>
      </c>
      <c r="B125" s="30" t="s">
        <v>1213</v>
      </c>
      <c r="C125" s="31">
        <v>5</v>
      </c>
      <c r="D125" s="20" t="s">
        <v>997</v>
      </c>
      <c r="E125" s="20" t="str">
        <f>CONCATENATE(LEFT(F125,1), RIGHT(F125, LEN(F125)-1)-12)</f>
        <v>F3</v>
      </c>
      <c r="F125" s="16" t="s">
        <v>619</v>
      </c>
      <c r="G125" s="15" t="s">
        <v>1016</v>
      </c>
      <c r="H125" s="15" t="s">
        <v>621</v>
      </c>
      <c r="I125" s="15" t="s">
        <v>1005</v>
      </c>
      <c r="J125" s="16" t="s">
        <v>618</v>
      </c>
      <c r="K125" s="16" t="s">
        <v>620</v>
      </c>
      <c r="L125" s="16" t="s">
        <v>17</v>
      </c>
      <c r="M125" s="15">
        <v>238.2</v>
      </c>
      <c r="N125" s="15">
        <v>50</v>
      </c>
      <c r="O125" s="15">
        <f t="shared" si="6"/>
        <v>45</v>
      </c>
      <c r="P125" s="15" t="s">
        <v>20</v>
      </c>
      <c r="Q125" s="15">
        <v>1.83</v>
      </c>
      <c r="R125" s="15"/>
      <c r="S125" s="15" t="s">
        <v>22</v>
      </c>
      <c r="T125" s="15" t="s">
        <v>23</v>
      </c>
    </row>
    <row r="126" spans="1:20" x14ac:dyDescent="0.2">
      <c r="A126" s="21" t="s">
        <v>1130</v>
      </c>
      <c r="B126" s="30" t="s">
        <v>1213</v>
      </c>
      <c r="C126" s="31">
        <v>12</v>
      </c>
      <c r="D126" s="20" t="s">
        <v>996</v>
      </c>
      <c r="E126" s="20" t="str">
        <f>F126</f>
        <v>A9</v>
      </c>
      <c r="F126" s="14" t="s">
        <v>359</v>
      </c>
      <c r="G126" s="15" t="s">
        <v>1016</v>
      </c>
      <c r="H126" s="15" t="s">
        <v>361</v>
      </c>
      <c r="I126" s="15" t="s">
        <v>1005</v>
      </c>
      <c r="J126" s="14" t="s">
        <v>358</v>
      </c>
      <c r="K126" s="14" t="s">
        <v>360</v>
      </c>
      <c r="L126" s="14" t="s">
        <v>17</v>
      </c>
      <c r="M126" s="15">
        <v>230.2</v>
      </c>
      <c r="N126" s="15">
        <v>50</v>
      </c>
      <c r="O126" s="15">
        <f t="shared" si="6"/>
        <v>45</v>
      </c>
      <c r="P126" s="15" t="s">
        <v>20</v>
      </c>
      <c r="Q126" s="15">
        <v>1.84</v>
      </c>
      <c r="R126" s="15"/>
      <c r="S126" s="15" t="s">
        <v>22</v>
      </c>
      <c r="T126" s="15" t="s">
        <v>23</v>
      </c>
    </row>
    <row r="127" spans="1:20" x14ac:dyDescent="0.2">
      <c r="A127" s="21" t="s">
        <v>1131</v>
      </c>
      <c r="B127" s="30" t="s">
        <v>1213</v>
      </c>
      <c r="C127" s="31">
        <v>19</v>
      </c>
      <c r="D127" s="20" t="s">
        <v>996</v>
      </c>
      <c r="E127" s="20" t="str">
        <f>F127</f>
        <v>C8</v>
      </c>
      <c r="F127" s="14" t="s">
        <v>328</v>
      </c>
      <c r="G127" s="15" t="s">
        <v>1016</v>
      </c>
      <c r="H127" s="15" t="s">
        <v>330</v>
      </c>
      <c r="I127" s="15" t="s">
        <v>1005</v>
      </c>
      <c r="J127" s="14" t="s">
        <v>327</v>
      </c>
      <c r="K127" s="14" t="s">
        <v>329</v>
      </c>
      <c r="L127" s="14" t="s">
        <v>17</v>
      </c>
      <c r="M127" s="15">
        <v>211.2</v>
      </c>
      <c r="N127" s="15">
        <v>50</v>
      </c>
      <c r="O127" s="15">
        <f t="shared" si="6"/>
        <v>45</v>
      </c>
      <c r="P127" s="15" t="s">
        <v>20</v>
      </c>
      <c r="Q127" s="15">
        <v>1.87</v>
      </c>
      <c r="R127" s="15"/>
      <c r="S127" s="15" t="s">
        <v>22</v>
      </c>
      <c r="T127" s="15" t="s">
        <v>23</v>
      </c>
    </row>
    <row r="128" spans="1:20" x14ac:dyDescent="0.2">
      <c r="A128" s="21" t="s">
        <v>1132</v>
      </c>
      <c r="B128" s="30" t="s">
        <v>1213</v>
      </c>
      <c r="C128" s="31">
        <v>26</v>
      </c>
      <c r="D128" s="20" t="s">
        <v>997</v>
      </c>
      <c r="E128" s="20" t="str">
        <f>CONCATENATE(LEFT(F128,1), RIGHT(F128, LEN(F128)-1)-12)</f>
        <v>F2</v>
      </c>
      <c r="F128" s="16" t="s">
        <v>579</v>
      </c>
      <c r="G128" s="15" t="s">
        <v>1016</v>
      </c>
      <c r="H128" s="15" t="s">
        <v>581</v>
      </c>
      <c r="I128" s="15" t="s">
        <v>1005</v>
      </c>
      <c r="J128" s="16" t="s">
        <v>578</v>
      </c>
      <c r="K128" s="16" t="s">
        <v>580</v>
      </c>
      <c r="L128" s="16" t="s">
        <v>17</v>
      </c>
      <c r="M128" s="15">
        <v>63.1</v>
      </c>
      <c r="N128" s="15">
        <v>50</v>
      </c>
      <c r="O128" s="15">
        <f t="shared" si="6"/>
        <v>45</v>
      </c>
      <c r="P128" s="15" t="s">
        <v>20</v>
      </c>
      <c r="Q128" s="15">
        <v>1.79</v>
      </c>
      <c r="R128" s="15"/>
      <c r="S128" s="15" t="s">
        <v>22</v>
      </c>
      <c r="T128" s="15" t="s">
        <v>23</v>
      </c>
    </row>
    <row r="129" spans="1:20" x14ac:dyDescent="0.2">
      <c r="A129" s="21" t="s">
        <v>1133</v>
      </c>
      <c r="B129" s="30" t="s">
        <v>1212</v>
      </c>
      <c r="C129" s="31">
        <v>8</v>
      </c>
      <c r="D129" s="20" t="s">
        <v>996</v>
      </c>
      <c r="E129" s="20" t="str">
        <f t="shared" ref="E129:E152" si="7">F129</f>
        <v>H5</v>
      </c>
      <c r="F129" s="16" t="s">
        <v>228</v>
      </c>
      <c r="G129" s="15" t="s">
        <v>1016</v>
      </c>
      <c r="H129" s="15" t="s">
        <v>230</v>
      </c>
      <c r="I129" s="15" t="s">
        <v>1005</v>
      </c>
      <c r="J129" s="16" t="s">
        <v>227</v>
      </c>
      <c r="K129" s="16" t="s">
        <v>229</v>
      </c>
      <c r="L129" s="16" t="s">
        <v>17</v>
      </c>
      <c r="M129" s="15">
        <v>173.8</v>
      </c>
      <c r="N129" s="15">
        <v>50</v>
      </c>
      <c r="O129" s="15">
        <f t="shared" si="6"/>
        <v>45</v>
      </c>
      <c r="P129" s="15" t="s">
        <v>20</v>
      </c>
      <c r="Q129" s="15">
        <v>1.92</v>
      </c>
      <c r="R129" s="15"/>
      <c r="S129" s="15" t="s">
        <v>22</v>
      </c>
      <c r="T129" s="15" t="s">
        <v>23</v>
      </c>
    </row>
    <row r="130" spans="1:20" x14ac:dyDescent="0.2">
      <c r="A130" s="21" t="s">
        <v>1134</v>
      </c>
      <c r="B130" s="30" t="s">
        <v>1212</v>
      </c>
      <c r="C130" s="31">
        <v>15</v>
      </c>
      <c r="D130" s="20" t="s">
        <v>996</v>
      </c>
      <c r="E130" s="20" t="str">
        <f t="shared" si="7"/>
        <v>B4</v>
      </c>
      <c r="F130" s="16" t="s">
        <v>156</v>
      </c>
      <c r="G130" s="15" t="s">
        <v>1016</v>
      </c>
      <c r="H130" s="15" t="s">
        <v>158</v>
      </c>
      <c r="I130" s="15" t="s">
        <v>1005</v>
      </c>
      <c r="J130" s="16" t="s">
        <v>155</v>
      </c>
      <c r="K130" s="16" t="s">
        <v>157</v>
      </c>
      <c r="L130" s="16" t="s">
        <v>17</v>
      </c>
      <c r="M130" s="15">
        <v>148.9</v>
      </c>
      <c r="N130" s="15">
        <v>50</v>
      </c>
      <c r="O130" s="15">
        <f t="shared" ref="O130:O161" si="8">N130-5</f>
        <v>45</v>
      </c>
      <c r="P130" s="15" t="s">
        <v>20</v>
      </c>
      <c r="Q130" s="15">
        <v>1.91</v>
      </c>
      <c r="R130" s="15"/>
      <c r="S130" s="15" t="s">
        <v>22</v>
      </c>
      <c r="T130" s="15" t="s">
        <v>23</v>
      </c>
    </row>
    <row r="131" spans="1:20" x14ac:dyDescent="0.2">
      <c r="A131" s="21" t="s">
        <v>1135</v>
      </c>
      <c r="B131" s="30" t="s">
        <v>1212</v>
      </c>
      <c r="C131" s="31">
        <v>22</v>
      </c>
      <c r="D131" s="20" t="s">
        <v>996</v>
      </c>
      <c r="E131" s="20" t="str">
        <f t="shared" si="7"/>
        <v>C5</v>
      </c>
      <c r="F131" s="14" t="s">
        <v>202</v>
      </c>
      <c r="G131" s="15" t="s">
        <v>1016</v>
      </c>
      <c r="H131" s="15" t="s">
        <v>204</v>
      </c>
      <c r="I131" s="15" t="s">
        <v>1005</v>
      </c>
      <c r="J131" s="14" t="s">
        <v>201</v>
      </c>
      <c r="K131" s="14" t="s">
        <v>203</v>
      </c>
      <c r="L131" s="14" t="s">
        <v>17</v>
      </c>
      <c r="M131" s="15">
        <v>190.5</v>
      </c>
      <c r="N131" s="15">
        <v>50</v>
      </c>
      <c r="O131" s="15">
        <f t="shared" si="8"/>
        <v>45</v>
      </c>
      <c r="P131" s="15" t="s">
        <v>20</v>
      </c>
      <c r="Q131" s="15">
        <v>1.84</v>
      </c>
      <c r="R131" s="15"/>
      <c r="S131" s="15" t="s">
        <v>22</v>
      </c>
      <c r="T131" s="15" t="s">
        <v>23</v>
      </c>
    </row>
    <row r="132" spans="1:20" x14ac:dyDescent="0.2">
      <c r="A132" s="21" t="s">
        <v>1136</v>
      </c>
      <c r="B132" s="30" t="s">
        <v>1212</v>
      </c>
      <c r="C132" s="31">
        <v>29</v>
      </c>
      <c r="D132" s="20" t="s">
        <v>996</v>
      </c>
      <c r="E132" s="20" t="str">
        <f t="shared" si="7"/>
        <v>B6</v>
      </c>
      <c r="F132" s="16" t="s">
        <v>239</v>
      </c>
      <c r="G132" s="15" t="s">
        <v>1016</v>
      </c>
      <c r="H132" s="15" t="s">
        <v>241</v>
      </c>
      <c r="I132" s="15" t="s">
        <v>1005</v>
      </c>
      <c r="J132" s="16" t="s">
        <v>238</v>
      </c>
      <c r="K132" s="16" t="s">
        <v>240</v>
      </c>
      <c r="L132" s="16" t="s">
        <v>17</v>
      </c>
      <c r="M132" s="15">
        <v>297.89999999999998</v>
      </c>
      <c r="N132" s="15">
        <v>50</v>
      </c>
      <c r="O132" s="15">
        <f t="shared" si="8"/>
        <v>45</v>
      </c>
      <c r="P132" s="15" t="s">
        <v>20</v>
      </c>
      <c r="Q132" s="15">
        <v>1.83</v>
      </c>
      <c r="R132" s="15"/>
      <c r="S132" s="15" t="s">
        <v>22</v>
      </c>
      <c r="T132" s="15" t="s">
        <v>23</v>
      </c>
    </row>
    <row r="133" spans="1:20" x14ac:dyDescent="0.2">
      <c r="A133" s="21" t="s">
        <v>1137</v>
      </c>
      <c r="B133" s="30" t="s">
        <v>1213</v>
      </c>
      <c r="C133" s="31">
        <v>5</v>
      </c>
      <c r="D133" s="20" t="s">
        <v>996</v>
      </c>
      <c r="E133" s="20" t="str">
        <f t="shared" si="7"/>
        <v>G7</v>
      </c>
      <c r="F133" s="14" t="s">
        <v>308</v>
      </c>
      <c r="G133" s="15" t="s">
        <v>1016</v>
      </c>
      <c r="H133" s="15" t="s">
        <v>310</v>
      </c>
      <c r="I133" s="15" t="s">
        <v>1005</v>
      </c>
      <c r="J133" s="14" t="s">
        <v>307</v>
      </c>
      <c r="K133" s="14" t="s">
        <v>309</v>
      </c>
      <c r="L133" s="14" t="s">
        <v>17</v>
      </c>
      <c r="M133" s="15">
        <v>293.7</v>
      </c>
      <c r="N133" s="15">
        <v>50</v>
      </c>
      <c r="O133" s="15">
        <f t="shared" si="8"/>
        <v>45</v>
      </c>
      <c r="P133" s="15" t="s">
        <v>20</v>
      </c>
      <c r="Q133" s="15">
        <v>1.82</v>
      </c>
      <c r="R133" s="15"/>
      <c r="S133" s="15" t="s">
        <v>22</v>
      </c>
      <c r="T133" s="15" t="s">
        <v>23</v>
      </c>
    </row>
    <row r="134" spans="1:20" x14ac:dyDescent="0.2">
      <c r="A134" s="21" t="s">
        <v>1138</v>
      </c>
      <c r="B134" s="30" t="s">
        <v>1213</v>
      </c>
      <c r="C134" s="31">
        <v>12</v>
      </c>
      <c r="D134" s="20" t="s">
        <v>996</v>
      </c>
      <c r="E134" s="20" t="str">
        <f t="shared" si="7"/>
        <v>D6</v>
      </c>
      <c r="F134" s="16" t="s">
        <v>248</v>
      </c>
      <c r="G134" s="15" t="s">
        <v>1016</v>
      </c>
      <c r="H134" s="15" t="s">
        <v>250</v>
      </c>
      <c r="I134" s="15" t="s">
        <v>1005</v>
      </c>
      <c r="J134" s="16" t="s">
        <v>247</v>
      </c>
      <c r="K134" s="16" t="s">
        <v>249</v>
      </c>
      <c r="L134" s="16" t="s">
        <v>17</v>
      </c>
      <c r="M134" s="15">
        <v>302</v>
      </c>
      <c r="N134" s="15">
        <v>50</v>
      </c>
      <c r="O134" s="15">
        <f t="shared" si="8"/>
        <v>45</v>
      </c>
      <c r="P134" s="15" t="s">
        <v>20</v>
      </c>
      <c r="Q134" s="15">
        <v>1.8</v>
      </c>
      <c r="R134" s="15"/>
      <c r="S134" s="15" t="s">
        <v>22</v>
      </c>
      <c r="T134" s="15" t="s">
        <v>23</v>
      </c>
    </row>
    <row r="135" spans="1:20" x14ac:dyDescent="0.2">
      <c r="A135" s="21" t="s">
        <v>1139</v>
      </c>
      <c r="B135" s="30" t="s">
        <v>1213</v>
      </c>
      <c r="C135" s="31">
        <v>18</v>
      </c>
      <c r="D135" s="20" t="s">
        <v>996</v>
      </c>
      <c r="E135" s="20" t="str">
        <f t="shared" si="7"/>
        <v>D5</v>
      </c>
      <c r="F135" s="16" t="s">
        <v>207</v>
      </c>
      <c r="G135" s="15" t="s">
        <v>1016</v>
      </c>
      <c r="H135" s="15" t="s">
        <v>209</v>
      </c>
      <c r="I135" s="15" t="s">
        <v>1005</v>
      </c>
      <c r="J135" s="16" t="s">
        <v>206</v>
      </c>
      <c r="K135" s="16" t="s">
        <v>208</v>
      </c>
      <c r="L135" s="16" t="s">
        <v>17</v>
      </c>
      <c r="M135" s="15">
        <v>161.80000000000001</v>
      </c>
      <c r="N135" s="15">
        <v>50</v>
      </c>
      <c r="O135" s="15">
        <f t="shared" si="8"/>
        <v>45</v>
      </c>
      <c r="P135" s="15" t="s">
        <v>20</v>
      </c>
      <c r="Q135" s="15">
        <v>1.78</v>
      </c>
      <c r="R135" s="15"/>
      <c r="S135" s="15" t="s">
        <v>22</v>
      </c>
      <c r="T135" s="15" t="s">
        <v>23</v>
      </c>
    </row>
    <row r="136" spans="1:20" x14ac:dyDescent="0.2">
      <c r="A136" s="21" t="s">
        <v>1140</v>
      </c>
      <c r="B136" s="30" t="s">
        <v>1213</v>
      </c>
      <c r="C136" s="31">
        <v>26</v>
      </c>
      <c r="D136" s="20" t="s">
        <v>996</v>
      </c>
      <c r="E136" s="20" t="str">
        <f t="shared" si="7"/>
        <v>G2</v>
      </c>
      <c r="F136" s="14" t="s">
        <v>95</v>
      </c>
      <c r="G136" s="15" t="s">
        <v>1016</v>
      </c>
      <c r="H136" s="15" t="s">
        <v>97</v>
      </c>
      <c r="I136" s="15" t="s">
        <v>1005</v>
      </c>
      <c r="J136" s="14" t="s">
        <v>94</v>
      </c>
      <c r="K136" s="14" t="s">
        <v>96</v>
      </c>
      <c r="L136" s="14" t="s">
        <v>17</v>
      </c>
      <c r="M136" s="15">
        <v>413.2</v>
      </c>
      <c r="N136" s="15">
        <v>50</v>
      </c>
      <c r="O136" s="15">
        <f t="shared" si="8"/>
        <v>45</v>
      </c>
      <c r="P136" s="15" t="s">
        <v>20</v>
      </c>
      <c r="Q136" s="15">
        <v>1.8</v>
      </c>
      <c r="R136" s="15"/>
      <c r="S136" s="15" t="s">
        <v>22</v>
      </c>
      <c r="T136" s="15" t="s">
        <v>23</v>
      </c>
    </row>
    <row r="137" spans="1:20" x14ac:dyDescent="0.2">
      <c r="A137" s="21" t="s">
        <v>1141</v>
      </c>
      <c r="B137" s="30" t="s">
        <v>1212</v>
      </c>
      <c r="C137" s="31">
        <v>8</v>
      </c>
      <c r="D137" s="20" t="s">
        <v>996</v>
      </c>
      <c r="E137" s="20" t="str">
        <f t="shared" si="7"/>
        <v>F3</v>
      </c>
      <c r="F137" s="16" t="s">
        <v>133</v>
      </c>
      <c r="G137" s="15" t="s">
        <v>1016</v>
      </c>
      <c r="H137" s="15" t="s">
        <v>135</v>
      </c>
      <c r="I137" s="15" t="s">
        <v>1005</v>
      </c>
      <c r="J137" s="16" t="s">
        <v>132</v>
      </c>
      <c r="K137" s="16" t="s">
        <v>134</v>
      </c>
      <c r="L137" s="16" t="s">
        <v>17</v>
      </c>
      <c r="M137" s="15">
        <v>197.2</v>
      </c>
      <c r="N137" s="15">
        <v>50</v>
      </c>
      <c r="O137" s="15">
        <f t="shared" si="8"/>
        <v>45</v>
      </c>
      <c r="P137" s="15" t="s">
        <v>20</v>
      </c>
      <c r="Q137" s="15">
        <v>1.84</v>
      </c>
      <c r="R137" s="15"/>
      <c r="S137" s="15" t="s">
        <v>22</v>
      </c>
      <c r="T137" s="15" t="s">
        <v>23</v>
      </c>
    </row>
    <row r="138" spans="1:20" x14ac:dyDescent="0.2">
      <c r="A138" s="21" t="s">
        <v>1142</v>
      </c>
      <c r="B138" s="30" t="s">
        <v>1212</v>
      </c>
      <c r="C138" s="31">
        <v>15</v>
      </c>
      <c r="D138" s="20" t="s">
        <v>996</v>
      </c>
      <c r="E138" s="20" t="str">
        <f t="shared" si="7"/>
        <v>C3</v>
      </c>
      <c r="F138" s="14" t="s">
        <v>118</v>
      </c>
      <c r="G138" s="15" t="s">
        <v>1016</v>
      </c>
      <c r="H138" s="15" t="s">
        <v>120</v>
      </c>
      <c r="I138" s="15" t="s">
        <v>1005</v>
      </c>
      <c r="J138" s="14" t="s">
        <v>117</v>
      </c>
      <c r="K138" s="14" t="s">
        <v>119</v>
      </c>
      <c r="L138" s="14" t="s">
        <v>17</v>
      </c>
      <c r="M138" s="15">
        <v>186</v>
      </c>
      <c r="N138" s="15">
        <v>50</v>
      </c>
      <c r="O138" s="15">
        <f t="shared" si="8"/>
        <v>45</v>
      </c>
      <c r="P138" s="15" t="s">
        <v>20</v>
      </c>
      <c r="Q138" s="15">
        <v>1.88</v>
      </c>
      <c r="R138" s="15"/>
      <c r="S138" s="15" t="s">
        <v>22</v>
      </c>
      <c r="T138" s="15" t="s">
        <v>23</v>
      </c>
    </row>
    <row r="139" spans="1:20" x14ac:dyDescent="0.2">
      <c r="A139" s="21" t="s">
        <v>1143</v>
      </c>
      <c r="B139" s="30" t="s">
        <v>1212</v>
      </c>
      <c r="C139" s="31">
        <v>22</v>
      </c>
      <c r="D139" s="20" t="s">
        <v>996</v>
      </c>
      <c r="E139" s="20" t="str">
        <f t="shared" si="7"/>
        <v>E5</v>
      </c>
      <c r="F139" s="14" t="s">
        <v>212</v>
      </c>
      <c r="G139" s="15" t="s">
        <v>1016</v>
      </c>
      <c r="H139" s="15" t="s">
        <v>214</v>
      </c>
      <c r="I139" s="15" t="s">
        <v>1005</v>
      </c>
      <c r="J139" s="14" t="s">
        <v>211</v>
      </c>
      <c r="K139" s="14" t="s">
        <v>213</v>
      </c>
      <c r="L139" s="14" t="s">
        <v>17</v>
      </c>
      <c r="M139" s="15">
        <v>227.3</v>
      </c>
      <c r="N139" s="15">
        <v>50</v>
      </c>
      <c r="O139" s="15">
        <f t="shared" si="8"/>
        <v>45</v>
      </c>
      <c r="P139" s="15" t="s">
        <v>20</v>
      </c>
      <c r="Q139" s="15">
        <v>1.83</v>
      </c>
      <c r="R139" s="15"/>
      <c r="S139" s="15" t="s">
        <v>22</v>
      </c>
      <c r="T139" s="15" t="s">
        <v>23</v>
      </c>
    </row>
    <row r="140" spans="1:20" x14ac:dyDescent="0.2">
      <c r="A140" s="21" t="s">
        <v>1144</v>
      </c>
      <c r="B140" s="30" t="s">
        <v>1212</v>
      </c>
      <c r="C140" s="31">
        <v>29</v>
      </c>
      <c r="D140" s="20" t="s">
        <v>996</v>
      </c>
      <c r="E140" s="20" t="str">
        <f t="shared" si="7"/>
        <v>B5</v>
      </c>
      <c r="F140" s="16" t="s">
        <v>197</v>
      </c>
      <c r="G140" s="15" t="s">
        <v>1016</v>
      </c>
      <c r="H140" s="15" t="s">
        <v>199</v>
      </c>
      <c r="I140" s="15" t="s">
        <v>1005</v>
      </c>
      <c r="J140" s="16" t="s">
        <v>196</v>
      </c>
      <c r="K140" s="16" t="s">
        <v>198</v>
      </c>
      <c r="L140" s="16" t="s">
        <v>17</v>
      </c>
      <c r="M140" s="15">
        <v>327.8</v>
      </c>
      <c r="N140" s="15">
        <v>50</v>
      </c>
      <c r="O140" s="15">
        <f t="shared" si="8"/>
        <v>45</v>
      </c>
      <c r="P140" s="15" t="s">
        <v>20</v>
      </c>
      <c r="Q140" s="15">
        <v>1.82</v>
      </c>
      <c r="R140" s="15"/>
      <c r="S140" s="15" t="s">
        <v>22</v>
      </c>
      <c r="T140" s="15" t="s">
        <v>23</v>
      </c>
    </row>
    <row r="141" spans="1:20" x14ac:dyDescent="0.2">
      <c r="A141" s="21" t="s">
        <v>1145</v>
      </c>
      <c r="B141" s="30" t="s">
        <v>1213</v>
      </c>
      <c r="C141" s="31">
        <v>5</v>
      </c>
      <c r="D141" s="20" t="s">
        <v>996</v>
      </c>
      <c r="E141" s="20" t="str">
        <f t="shared" si="7"/>
        <v>D7</v>
      </c>
      <c r="F141" s="16" t="s">
        <v>291</v>
      </c>
      <c r="G141" s="15" t="s">
        <v>1016</v>
      </c>
      <c r="H141" s="15" t="s">
        <v>293</v>
      </c>
      <c r="I141" s="15" t="s">
        <v>1005</v>
      </c>
      <c r="J141" s="16" t="s">
        <v>290</v>
      </c>
      <c r="K141" s="16" t="s">
        <v>292</v>
      </c>
      <c r="L141" s="16" t="s">
        <v>17</v>
      </c>
      <c r="M141" s="15">
        <v>282.89999999999998</v>
      </c>
      <c r="N141" s="15">
        <v>50</v>
      </c>
      <c r="O141" s="15">
        <f t="shared" si="8"/>
        <v>45</v>
      </c>
      <c r="P141" s="15" t="s">
        <v>20</v>
      </c>
      <c r="Q141" s="15">
        <v>1.84</v>
      </c>
      <c r="R141" s="15"/>
      <c r="S141" s="15" t="s">
        <v>22</v>
      </c>
      <c r="T141" s="15" t="s">
        <v>23</v>
      </c>
    </row>
    <row r="142" spans="1:20" x14ac:dyDescent="0.2">
      <c r="A142" s="21" t="s">
        <v>1146</v>
      </c>
      <c r="B142" s="30" t="s">
        <v>1213</v>
      </c>
      <c r="C142" s="31">
        <v>12</v>
      </c>
      <c r="D142" s="20" t="s">
        <v>996</v>
      </c>
      <c r="E142" s="20" t="str">
        <f t="shared" si="7"/>
        <v>H4</v>
      </c>
      <c r="F142" s="16" t="s">
        <v>187</v>
      </c>
      <c r="G142" s="15" t="s">
        <v>1016</v>
      </c>
      <c r="H142" s="15" t="s">
        <v>189</v>
      </c>
      <c r="I142" s="15" t="s">
        <v>1005</v>
      </c>
      <c r="J142" s="16" t="s">
        <v>186</v>
      </c>
      <c r="K142" s="16" t="s">
        <v>188</v>
      </c>
      <c r="L142" s="16" t="s">
        <v>17</v>
      </c>
      <c r="M142" s="15">
        <v>231.6</v>
      </c>
      <c r="N142" s="15">
        <v>50</v>
      </c>
      <c r="O142" s="15">
        <f t="shared" si="8"/>
        <v>45</v>
      </c>
      <c r="P142" s="15" t="s">
        <v>20</v>
      </c>
      <c r="Q142" s="15">
        <v>1.81</v>
      </c>
      <c r="R142" s="15"/>
      <c r="S142" s="15" t="s">
        <v>22</v>
      </c>
      <c r="T142" s="15" t="s">
        <v>23</v>
      </c>
    </row>
    <row r="143" spans="1:20" x14ac:dyDescent="0.2">
      <c r="A143" s="21" t="s">
        <v>1147</v>
      </c>
      <c r="B143" s="30" t="s">
        <v>1213</v>
      </c>
      <c r="C143" s="31">
        <v>18</v>
      </c>
      <c r="D143" s="20" t="s">
        <v>996</v>
      </c>
      <c r="E143" s="20" t="str">
        <f t="shared" si="7"/>
        <v>H6</v>
      </c>
      <c r="F143" s="16" t="s">
        <v>269</v>
      </c>
      <c r="G143" s="15" t="s">
        <v>1016</v>
      </c>
      <c r="H143" s="15" t="s">
        <v>271</v>
      </c>
      <c r="I143" s="15" t="s">
        <v>1005</v>
      </c>
      <c r="J143" s="16" t="s">
        <v>268</v>
      </c>
      <c r="K143" s="16" t="s">
        <v>270</v>
      </c>
      <c r="L143" s="16" t="s">
        <v>17</v>
      </c>
      <c r="M143" s="15">
        <v>102.5</v>
      </c>
      <c r="N143" s="15">
        <v>50</v>
      </c>
      <c r="O143" s="15">
        <f t="shared" si="8"/>
        <v>45</v>
      </c>
      <c r="P143" s="15" t="s">
        <v>20</v>
      </c>
      <c r="Q143" s="15">
        <v>1.78</v>
      </c>
      <c r="R143" s="15"/>
      <c r="S143" s="15" t="s">
        <v>22</v>
      </c>
      <c r="T143" s="15" t="s">
        <v>23</v>
      </c>
    </row>
    <row r="144" spans="1:20" x14ac:dyDescent="0.2">
      <c r="A144" s="21" t="s">
        <v>1148</v>
      </c>
      <c r="B144" s="30" t="s">
        <v>1213</v>
      </c>
      <c r="C144" s="31">
        <v>26</v>
      </c>
      <c r="D144" s="20" t="s">
        <v>996</v>
      </c>
      <c r="E144" s="20" t="str">
        <f t="shared" si="7"/>
        <v>A4</v>
      </c>
      <c r="F144" s="14" t="s">
        <v>151</v>
      </c>
      <c r="G144" s="15" t="s">
        <v>1016</v>
      </c>
      <c r="H144" s="15" t="s">
        <v>153</v>
      </c>
      <c r="I144" s="15" t="s">
        <v>1005</v>
      </c>
      <c r="J144" s="14" t="s">
        <v>150</v>
      </c>
      <c r="K144" s="14" t="s">
        <v>152</v>
      </c>
      <c r="L144" s="14" t="s">
        <v>17</v>
      </c>
      <c r="M144" s="15">
        <v>300.10000000000002</v>
      </c>
      <c r="N144" s="15">
        <v>50</v>
      </c>
      <c r="O144" s="15">
        <f t="shared" si="8"/>
        <v>45</v>
      </c>
      <c r="P144" s="15" t="s">
        <v>20</v>
      </c>
      <c r="Q144" s="15">
        <v>1.83</v>
      </c>
      <c r="R144" s="15"/>
      <c r="S144" s="15" t="s">
        <v>22</v>
      </c>
      <c r="T144" s="15" t="s">
        <v>23</v>
      </c>
    </row>
    <row r="145" spans="1:20" x14ac:dyDescent="0.2">
      <c r="A145" s="21" t="s">
        <v>1149</v>
      </c>
      <c r="B145" s="30" t="s">
        <v>1212</v>
      </c>
      <c r="C145" s="31">
        <v>8</v>
      </c>
      <c r="D145" s="20" t="s">
        <v>996</v>
      </c>
      <c r="E145" s="20" t="str">
        <f t="shared" si="7"/>
        <v>B7</v>
      </c>
      <c r="F145" s="16" t="s">
        <v>280</v>
      </c>
      <c r="G145" s="15" t="s">
        <v>1016</v>
      </c>
      <c r="H145" s="15" t="s">
        <v>282</v>
      </c>
      <c r="I145" s="15" t="s">
        <v>1005</v>
      </c>
      <c r="J145" s="16" t="s">
        <v>279</v>
      </c>
      <c r="K145" s="16" t="s">
        <v>281</v>
      </c>
      <c r="L145" s="16" t="s">
        <v>17</v>
      </c>
      <c r="M145" s="15">
        <v>70</v>
      </c>
      <c r="N145" s="15">
        <v>50</v>
      </c>
      <c r="O145" s="15">
        <f t="shared" si="8"/>
        <v>45</v>
      </c>
      <c r="P145" s="15" t="s">
        <v>20</v>
      </c>
      <c r="Q145" s="15">
        <v>2.0299999999999998</v>
      </c>
      <c r="R145" s="15"/>
      <c r="S145" s="15" t="s">
        <v>22</v>
      </c>
      <c r="T145" s="15" t="s">
        <v>23</v>
      </c>
    </row>
    <row r="146" spans="1:20" x14ac:dyDescent="0.2">
      <c r="A146" s="21" t="s">
        <v>1150</v>
      </c>
      <c r="B146" s="30" t="s">
        <v>1212</v>
      </c>
      <c r="C146" s="31">
        <v>15</v>
      </c>
      <c r="D146" s="20" t="s">
        <v>996</v>
      </c>
      <c r="E146" s="20" t="str">
        <f t="shared" si="7"/>
        <v>A6</v>
      </c>
      <c r="F146" s="14" t="s">
        <v>234</v>
      </c>
      <c r="G146" s="15" t="s">
        <v>1016</v>
      </c>
      <c r="H146" s="15" t="s">
        <v>236</v>
      </c>
      <c r="I146" s="15" t="s">
        <v>1005</v>
      </c>
      <c r="J146" s="14" t="s">
        <v>233</v>
      </c>
      <c r="K146" s="14" t="s">
        <v>235</v>
      </c>
      <c r="L146" s="14" t="s">
        <v>17</v>
      </c>
      <c r="M146" s="15">
        <v>175.6</v>
      </c>
      <c r="N146" s="15">
        <v>50</v>
      </c>
      <c r="O146" s="15">
        <f t="shared" si="8"/>
        <v>45</v>
      </c>
      <c r="P146" s="15" t="s">
        <v>20</v>
      </c>
      <c r="Q146" s="15">
        <v>1.87</v>
      </c>
      <c r="R146" s="15"/>
      <c r="S146" s="15" t="s">
        <v>22</v>
      </c>
      <c r="T146" s="15" t="s">
        <v>23</v>
      </c>
    </row>
    <row r="147" spans="1:20" x14ac:dyDescent="0.2">
      <c r="A147" s="21" t="s">
        <v>1151</v>
      </c>
      <c r="B147" s="30" t="s">
        <v>1212</v>
      </c>
      <c r="C147" s="31">
        <v>22</v>
      </c>
      <c r="D147" s="20" t="s">
        <v>996</v>
      </c>
      <c r="E147" s="20" t="str">
        <f t="shared" si="7"/>
        <v>A7</v>
      </c>
      <c r="F147" s="14" t="s">
        <v>274</v>
      </c>
      <c r="G147" s="15" t="s">
        <v>1016</v>
      </c>
      <c r="H147" s="15" t="s">
        <v>276</v>
      </c>
      <c r="I147" s="15" t="s">
        <v>1005</v>
      </c>
      <c r="J147" s="14" t="s">
        <v>273</v>
      </c>
      <c r="K147" s="14" t="s">
        <v>275</v>
      </c>
      <c r="L147" s="14" t="s">
        <v>17</v>
      </c>
      <c r="M147" s="15">
        <v>205.4</v>
      </c>
      <c r="N147" s="15">
        <v>50</v>
      </c>
      <c r="O147" s="15">
        <f t="shared" si="8"/>
        <v>45</v>
      </c>
      <c r="P147" s="15" t="s">
        <v>20</v>
      </c>
      <c r="Q147" s="15">
        <v>1.85</v>
      </c>
      <c r="R147" s="15"/>
      <c r="S147" s="15" t="s">
        <v>22</v>
      </c>
      <c r="T147" s="15" t="s">
        <v>23</v>
      </c>
    </row>
    <row r="148" spans="1:20" x14ac:dyDescent="0.2">
      <c r="A148" s="21" t="s">
        <v>1152</v>
      </c>
      <c r="B148" s="30" t="s">
        <v>1212</v>
      </c>
      <c r="C148" s="31">
        <v>29</v>
      </c>
      <c r="D148" s="20" t="s">
        <v>996</v>
      </c>
      <c r="E148" s="20" t="str">
        <f t="shared" si="7"/>
        <v>D3</v>
      </c>
      <c r="F148" s="16" t="s">
        <v>123</v>
      </c>
      <c r="G148" s="15" t="s">
        <v>1016</v>
      </c>
      <c r="H148" s="15" t="s">
        <v>125</v>
      </c>
      <c r="I148" s="15" t="s">
        <v>1005</v>
      </c>
      <c r="J148" s="16" t="s">
        <v>122</v>
      </c>
      <c r="K148" s="16" t="s">
        <v>124</v>
      </c>
      <c r="L148" s="16" t="s">
        <v>17</v>
      </c>
      <c r="M148" s="15">
        <v>317.89999999999998</v>
      </c>
      <c r="N148" s="15">
        <v>50</v>
      </c>
      <c r="O148" s="15">
        <f t="shared" si="8"/>
        <v>45</v>
      </c>
      <c r="P148" s="15" t="s">
        <v>20</v>
      </c>
      <c r="Q148" s="15">
        <v>1.81</v>
      </c>
      <c r="R148" s="15"/>
      <c r="S148" s="15" t="s">
        <v>22</v>
      </c>
      <c r="T148" s="15" t="s">
        <v>23</v>
      </c>
    </row>
    <row r="149" spans="1:20" x14ac:dyDescent="0.2">
      <c r="A149" s="21" t="s">
        <v>1153</v>
      </c>
      <c r="B149" s="30" t="s">
        <v>1213</v>
      </c>
      <c r="C149" s="31">
        <v>5</v>
      </c>
      <c r="D149" s="20" t="s">
        <v>996</v>
      </c>
      <c r="E149" s="20" t="str">
        <f t="shared" si="7"/>
        <v>D1</v>
      </c>
      <c r="F149" s="16" t="s">
        <v>36</v>
      </c>
      <c r="G149" s="15" t="s">
        <v>1016</v>
      </c>
      <c r="H149" s="15" t="s">
        <v>38</v>
      </c>
      <c r="I149" s="15" t="s">
        <v>1005</v>
      </c>
      <c r="J149" s="16" t="s">
        <v>35</v>
      </c>
      <c r="K149" s="16" t="s">
        <v>37</v>
      </c>
      <c r="L149" s="16" t="s">
        <v>17</v>
      </c>
      <c r="M149" s="15">
        <v>216.6</v>
      </c>
      <c r="N149" s="15">
        <v>50</v>
      </c>
      <c r="O149" s="15">
        <f t="shared" si="8"/>
        <v>45</v>
      </c>
      <c r="P149" s="15" t="s">
        <v>20</v>
      </c>
      <c r="Q149" s="15">
        <v>1.81</v>
      </c>
      <c r="R149" s="15"/>
      <c r="S149" s="15" t="s">
        <v>22</v>
      </c>
      <c r="T149" s="15" t="s">
        <v>23</v>
      </c>
    </row>
    <row r="150" spans="1:20" x14ac:dyDescent="0.2">
      <c r="A150" s="21" t="s">
        <v>1154</v>
      </c>
      <c r="B150" s="30" t="s">
        <v>1213</v>
      </c>
      <c r="C150" s="31">
        <v>12</v>
      </c>
      <c r="D150" s="20" t="s">
        <v>996</v>
      </c>
      <c r="E150" s="20" t="str">
        <f t="shared" si="7"/>
        <v>E4</v>
      </c>
      <c r="F150" s="14" t="s">
        <v>172</v>
      </c>
      <c r="G150" s="15" t="s">
        <v>1016</v>
      </c>
      <c r="H150" s="15" t="s">
        <v>174</v>
      </c>
      <c r="I150" s="15" t="s">
        <v>1005</v>
      </c>
      <c r="J150" s="14" t="s">
        <v>171</v>
      </c>
      <c r="K150" s="14" t="s">
        <v>173</v>
      </c>
      <c r="L150" s="14" t="s">
        <v>17</v>
      </c>
      <c r="M150" s="15">
        <v>336.8</v>
      </c>
      <c r="N150" s="15">
        <v>50</v>
      </c>
      <c r="O150" s="15">
        <f t="shared" si="8"/>
        <v>45</v>
      </c>
      <c r="P150" s="15" t="s">
        <v>20</v>
      </c>
      <c r="Q150" s="15">
        <v>1.8</v>
      </c>
      <c r="R150" s="15"/>
      <c r="S150" s="15" t="s">
        <v>22</v>
      </c>
      <c r="T150" s="15" t="s">
        <v>23</v>
      </c>
    </row>
    <row r="151" spans="1:20" x14ac:dyDescent="0.2">
      <c r="A151" s="21" t="s">
        <v>1155</v>
      </c>
      <c r="B151" s="30" t="s">
        <v>1213</v>
      </c>
      <c r="C151" s="31">
        <v>18</v>
      </c>
      <c r="D151" s="20" t="s">
        <v>996</v>
      </c>
      <c r="E151" s="20" t="str">
        <f t="shared" si="7"/>
        <v>H2</v>
      </c>
      <c r="F151" s="16" t="s">
        <v>101</v>
      </c>
      <c r="G151" s="15" t="s">
        <v>1016</v>
      </c>
      <c r="H151" s="15" t="s">
        <v>103</v>
      </c>
      <c r="I151" s="15" t="s">
        <v>1005</v>
      </c>
      <c r="J151" s="16" t="s">
        <v>100</v>
      </c>
      <c r="K151" s="16" t="s">
        <v>102</v>
      </c>
      <c r="L151" s="16" t="s">
        <v>17</v>
      </c>
      <c r="M151" s="15">
        <v>110.6</v>
      </c>
      <c r="N151" s="15">
        <v>50</v>
      </c>
      <c r="O151" s="15">
        <f t="shared" si="8"/>
        <v>45</v>
      </c>
      <c r="P151" s="15" t="s">
        <v>20</v>
      </c>
      <c r="Q151" s="15">
        <v>1.63</v>
      </c>
      <c r="R151" s="15"/>
      <c r="S151" s="15" t="s">
        <v>22</v>
      </c>
      <c r="T151" s="15" t="s">
        <v>23</v>
      </c>
    </row>
    <row r="152" spans="1:20" x14ac:dyDescent="0.2">
      <c r="A152" s="21" t="s">
        <v>1156</v>
      </c>
      <c r="B152" s="30" t="s">
        <v>1213</v>
      </c>
      <c r="C152" s="31">
        <v>26</v>
      </c>
      <c r="D152" s="20" t="s">
        <v>996</v>
      </c>
      <c r="E152" s="20" t="str">
        <f t="shared" si="7"/>
        <v>G4</v>
      </c>
      <c r="F152" s="14" t="s">
        <v>182</v>
      </c>
      <c r="G152" s="15" t="s">
        <v>1016</v>
      </c>
      <c r="H152" s="15" t="s">
        <v>184</v>
      </c>
      <c r="I152" s="15" t="s">
        <v>1005</v>
      </c>
      <c r="J152" s="14" t="s">
        <v>181</v>
      </c>
      <c r="K152" s="14" t="s">
        <v>183</v>
      </c>
      <c r="L152" s="14" t="s">
        <v>17</v>
      </c>
      <c r="M152" s="15">
        <v>421.7</v>
      </c>
      <c r="N152" s="15">
        <v>50</v>
      </c>
      <c r="O152" s="15">
        <f t="shared" si="8"/>
        <v>45</v>
      </c>
      <c r="P152" s="15" t="s">
        <v>20</v>
      </c>
      <c r="Q152" s="15">
        <v>1.82</v>
      </c>
      <c r="R152" s="15"/>
      <c r="S152" s="15" t="s">
        <v>22</v>
      </c>
      <c r="T152" s="15" t="s">
        <v>23</v>
      </c>
    </row>
    <row r="153" spans="1:20" x14ac:dyDescent="0.2">
      <c r="A153" s="21" t="s">
        <v>1157</v>
      </c>
      <c r="B153" s="30" t="s">
        <v>1211</v>
      </c>
      <c r="C153" s="31">
        <v>24</v>
      </c>
      <c r="D153" s="20" t="s">
        <v>997</v>
      </c>
      <c r="E153" s="20" t="str">
        <f t="shared" ref="E153:E193" si="9">CONCATENATE(LEFT(F153,1), RIGHT(F153, LEN(F153)-1)-12)</f>
        <v>D11</v>
      </c>
      <c r="F153" s="16" t="s">
        <v>934</v>
      </c>
      <c r="G153" s="15" t="s">
        <v>1016</v>
      </c>
      <c r="H153" s="15" t="s">
        <v>936</v>
      </c>
      <c r="I153" s="15" t="s">
        <v>1005</v>
      </c>
      <c r="J153" s="16" t="s">
        <v>933</v>
      </c>
      <c r="K153" s="16" t="s">
        <v>935</v>
      </c>
      <c r="L153" s="16" t="s">
        <v>17</v>
      </c>
      <c r="M153" s="15">
        <v>159.80000000000001</v>
      </c>
      <c r="N153" s="15">
        <v>50</v>
      </c>
      <c r="O153" s="15">
        <f t="shared" si="8"/>
        <v>45</v>
      </c>
      <c r="P153" s="15" t="s">
        <v>20</v>
      </c>
      <c r="Q153" s="15">
        <v>2</v>
      </c>
      <c r="R153" s="15"/>
      <c r="S153" s="15" t="s">
        <v>22</v>
      </c>
      <c r="T153" s="15" t="s">
        <v>23</v>
      </c>
    </row>
    <row r="154" spans="1:20" x14ac:dyDescent="0.2">
      <c r="A154" s="21" t="s">
        <v>1158</v>
      </c>
      <c r="B154" s="30" t="s">
        <v>1212</v>
      </c>
      <c r="C154" s="31">
        <v>8</v>
      </c>
      <c r="D154" s="20" t="s">
        <v>997</v>
      </c>
      <c r="E154" s="20" t="str">
        <f t="shared" si="9"/>
        <v>E12</v>
      </c>
      <c r="F154" s="14" t="s">
        <v>977</v>
      </c>
      <c r="G154" s="15" t="s">
        <v>1016</v>
      </c>
      <c r="H154" s="15" t="s">
        <v>979</v>
      </c>
      <c r="I154" s="15" t="s">
        <v>1005</v>
      </c>
      <c r="J154" s="14" t="s">
        <v>976</v>
      </c>
      <c r="K154" s="14" t="s">
        <v>978</v>
      </c>
      <c r="L154" s="14" t="s">
        <v>17</v>
      </c>
      <c r="M154" s="15">
        <v>218</v>
      </c>
      <c r="N154" s="15">
        <v>50</v>
      </c>
      <c r="O154" s="15">
        <f t="shared" si="8"/>
        <v>45</v>
      </c>
      <c r="P154" s="15" t="s">
        <v>20</v>
      </c>
      <c r="Q154" s="15">
        <v>1.85</v>
      </c>
      <c r="R154" s="15"/>
      <c r="S154" s="15" t="s">
        <v>22</v>
      </c>
      <c r="T154" s="15" t="s">
        <v>23</v>
      </c>
    </row>
    <row r="155" spans="1:20" x14ac:dyDescent="0.2">
      <c r="A155" s="21" t="s">
        <v>1159</v>
      </c>
      <c r="B155" s="30" t="s">
        <v>1212</v>
      </c>
      <c r="C155" s="31">
        <v>22</v>
      </c>
      <c r="D155" s="20" t="s">
        <v>997</v>
      </c>
      <c r="E155" s="20" t="str">
        <f t="shared" si="9"/>
        <v>F8</v>
      </c>
      <c r="F155" s="16" t="s">
        <v>821</v>
      </c>
      <c r="G155" s="15" t="s">
        <v>1016</v>
      </c>
      <c r="H155" s="15" t="s">
        <v>823</v>
      </c>
      <c r="I155" s="15" t="s">
        <v>1005</v>
      </c>
      <c r="J155" s="16" t="s">
        <v>820</v>
      </c>
      <c r="K155" s="16" t="s">
        <v>822</v>
      </c>
      <c r="L155" s="16" t="s">
        <v>17</v>
      </c>
      <c r="M155" s="15">
        <v>287.7</v>
      </c>
      <c r="N155" s="15">
        <v>50</v>
      </c>
      <c r="O155" s="15">
        <f t="shared" si="8"/>
        <v>45</v>
      </c>
      <c r="P155" s="15" t="s">
        <v>20</v>
      </c>
      <c r="Q155" s="15">
        <v>1.83</v>
      </c>
      <c r="R155" s="15"/>
      <c r="S155" s="15" t="s">
        <v>22</v>
      </c>
      <c r="T155" s="15" t="s">
        <v>23</v>
      </c>
    </row>
    <row r="156" spans="1:20" x14ac:dyDescent="0.2">
      <c r="A156" s="21" t="s">
        <v>1160</v>
      </c>
      <c r="B156" s="30" t="s">
        <v>1213</v>
      </c>
      <c r="C156" s="31">
        <v>12</v>
      </c>
      <c r="D156" s="20" t="s">
        <v>997</v>
      </c>
      <c r="E156" s="20" t="str">
        <f t="shared" si="9"/>
        <v>C9</v>
      </c>
      <c r="F156" s="14" t="s">
        <v>847</v>
      </c>
      <c r="G156" s="15" t="s">
        <v>1016</v>
      </c>
      <c r="H156" s="15" t="s">
        <v>849</v>
      </c>
      <c r="I156" s="15" t="s">
        <v>1005</v>
      </c>
      <c r="J156" s="14" t="s">
        <v>846</v>
      </c>
      <c r="K156" s="14" t="s">
        <v>848</v>
      </c>
      <c r="L156" s="14" t="s">
        <v>17</v>
      </c>
      <c r="M156" s="15">
        <v>91.2</v>
      </c>
      <c r="N156" s="15">
        <v>50</v>
      </c>
      <c r="O156" s="15">
        <f t="shared" si="8"/>
        <v>45</v>
      </c>
      <c r="P156" s="15" t="s">
        <v>20</v>
      </c>
      <c r="Q156" s="15">
        <v>1.92</v>
      </c>
      <c r="R156" s="15"/>
      <c r="S156" s="15" t="s">
        <v>22</v>
      </c>
      <c r="T156" s="15" t="s">
        <v>23</v>
      </c>
    </row>
    <row r="157" spans="1:20" x14ac:dyDescent="0.2">
      <c r="A157" s="21" t="s">
        <v>1161</v>
      </c>
      <c r="B157" s="30" t="s">
        <v>1213</v>
      </c>
      <c r="C157" s="31">
        <v>26</v>
      </c>
      <c r="D157" s="20" t="s">
        <v>997</v>
      </c>
      <c r="E157" s="20" t="str">
        <f t="shared" si="9"/>
        <v>F10</v>
      </c>
      <c r="F157" s="16" t="s">
        <v>905</v>
      </c>
      <c r="G157" s="15" t="s">
        <v>1016</v>
      </c>
      <c r="H157" s="15" t="s">
        <v>907</v>
      </c>
      <c r="I157" s="15" t="s">
        <v>1005</v>
      </c>
      <c r="J157" s="16" t="s">
        <v>904</v>
      </c>
      <c r="K157" s="16" t="s">
        <v>906</v>
      </c>
      <c r="L157" s="16" t="s">
        <v>17</v>
      </c>
      <c r="M157" s="15">
        <v>105</v>
      </c>
      <c r="N157" s="15">
        <v>50</v>
      </c>
      <c r="O157" s="15">
        <f t="shared" si="8"/>
        <v>45</v>
      </c>
      <c r="P157" s="15" t="s">
        <v>20</v>
      </c>
      <c r="Q157" s="15">
        <v>1.94</v>
      </c>
      <c r="R157" s="15"/>
      <c r="S157" s="15" t="s">
        <v>22</v>
      </c>
      <c r="T157" s="15" t="s">
        <v>23</v>
      </c>
    </row>
    <row r="158" spans="1:20" x14ac:dyDescent="0.2">
      <c r="A158" s="21" t="s">
        <v>1162</v>
      </c>
      <c r="B158" s="30" t="s">
        <v>1212</v>
      </c>
      <c r="C158" s="31">
        <v>16</v>
      </c>
      <c r="D158" s="20" t="s">
        <v>997</v>
      </c>
      <c r="E158" s="20" t="str">
        <f t="shared" si="9"/>
        <v>C6</v>
      </c>
      <c r="F158" s="14" t="s">
        <v>724</v>
      </c>
      <c r="G158" s="15" t="s">
        <v>1016</v>
      </c>
      <c r="H158" s="15" t="s">
        <v>726</v>
      </c>
      <c r="I158" s="15" t="s">
        <v>1005</v>
      </c>
      <c r="J158" s="14" t="s">
        <v>723</v>
      </c>
      <c r="K158" s="14" t="s">
        <v>725</v>
      </c>
      <c r="L158" s="14" t="s">
        <v>17</v>
      </c>
      <c r="M158" s="15">
        <v>168.9</v>
      </c>
      <c r="N158" s="15">
        <v>50</v>
      </c>
      <c r="O158" s="15">
        <f t="shared" si="8"/>
        <v>45</v>
      </c>
      <c r="P158" s="15" t="s">
        <v>20</v>
      </c>
      <c r="Q158" s="15">
        <v>1.88</v>
      </c>
      <c r="R158" s="15"/>
      <c r="S158" s="15" t="s">
        <v>22</v>
      </c>
      <c r="T158" s="15" t="s">
        <v>23</v>
      </c>
    </row>
    <row r="159" spans="1:20" x14ac:dyDescent="0.2">
      <c r="A159" s="21" t="s">
        <v>1163</v>
      </c>
      <c r="B159" s="30" t="s">
        <v>1212</v>
      </c>
      <c r="C159" s="31">
        <v>29</v>
      </c>
      <c r="D159" s="20" t="s">
        <v>997</v>
      </c>
      <c r="E159" s="20" t="str">
        <f t="shared" si="9"/>
        <v>A11</v>
      </c>
      <c r="F159" s="14" t="s">
        <v>919</v>
      </c>
      <c r="G159" s="15" t="s">
        <v>1016</v>
      </c>
      <c r="H159" s="15" t="s">
        <v>921</v>
      </c>
      <c r="I159" s="15" t="s">
        <v>1005</v>
      </c>
      <c r="J159" s="14" t="s">
        <v>918</v>
      </c>
      <c r="K159" s="14" t="s">
        <v>920</v>
      </c>
      <c r="L159" s="14" t="s">
        <v>17</v>
      </c>
      <c r="M159" s="15">
        <v>220.1</v>
      </c>
      <c r="N159" s="15">
        <v>50</v>
      </c>
      <c r="O159" s="15">
        <f t="shared" si="8"/>
        <v>45</v>
      </c>
      <c r="P159" s="15" t="s">
        <v>20</v>
      </c>
      <c r="Q159" s="15">
        <v>1.87</v>
      </c>
      <c r="R159" s="15"/>
      <c r="S159" s="15" t="s">
        <v>22</v>
      </c>
      <c r="T159" s="15" t="s">
        <v>23</v>
      </c>
    </row>
    <row r="160" spans="1:20" x14ac:dyDescent="0.2">
      <c r="A160" s="21" t="s">
        <v>1164</v>
      </c>
      <c r="B160" s="30" t="s">
        <v>1213</v>
      </c>
      <c r="C160" s="31">
        <v>12</v>
      </c>
      <c r="D160" s="20" t="s">
        <v>997</v>
      </c>
      <c r="E160" s="20" t="str">
        <f t="shared" si="9"/>
        <v>D6</v>
      </c>
      <c r="F160" s="16" t="s">
        <v>729</v>
      </c>
      <c r="G160" s="15" t="s">
        <v>1016</v>
      </c>
      <c r="H160" s="15" t="s">
        <v>731</v>
      </c>
      <c r="I160" s="15" t="s">
        <v>1005</v>
      </c>
      <c r="J160" s="16" t="s">
        <v>728</v>
      </c>
      <c r="K160" s="16" t="s">
        <v>730</v>
      </c>
      <c r="L160" s="16" t="s">
        <v>17</v>
      </c>
      <c r="M160" s="15">
        <v>131.80000000000001</v>
      </c>
      <c r="N160" s="15">
        <v>50</v>
      </c>
      <c r="O160" s="15">
        <f t="shared" si="8"/>
        <v>45</v>
      </c>
      <c r="P160" s="15" t="s">
        <v>20</v>
      </c>
      <c r="Q160" s="15">
        <v>1.89</v>
      </c>
      <c r="R160" s="15"/>
      <c r="S160" s="15" t="s">
        <v>22</v>
      </c>
      <c r="T160" s="15" t="s">
        <v>23</v>
      </c>
    </row>
    <row r="161" spans="1:20" x14ac:dyDescent="0.2">
      <c r="A161" s="21" t="s">
        <v>1165</v>
      </c>
      <c r="B161" s="30" t="s">
        <v>1213</v>
      </c>
      <c r="C161" s="31">
        <v>19</v>
      </c>
      <c r="D161" s="20" t="s">
        <v>997</v>
      </c>
      <c r="E161" s="20" t="str">
        <f t="shared" si="9"/>
        <v>B6</v>
      </c>
      <c r="F161" s="16" t="s">
        <v>719</v>
      </c>
      <c r="G161" s="15" t="s">
        <v>1016</v>
      </c>
      <c r="H161" s="15" t="s">
        <v>721</v>
      </c>
      <c r="I161" s="15" t="s">
        <v>1005</v>
      </c>
      <c r="J161" s="16" t="s">
        <v>718</v>
      </c>
      <c r="K161" s="16" t="s">
        <v>720</v>
      </c>
      <c r="L161" s="16" t="s">
        <v>17</v>
      </c>
      <c r="M161" s="15">
        <v>188.3</v>
      </c>
      <c r="N161" s="15">
        <v>50</v>
      </c>
      <c r="O161" s="15">
        <f t="shared" si="8"/>
        <v>45</v>
      </c>
      <c r="P161" s="15" t="s">
        <v>20</v>
      </c>
      <c r="Q161" s="15">
        <v>1.87</v>
      </c>
      <c r="R161" s="15"/>
      <c r="S161" s="15" t="s">
        <v>22</v>
      </c>
      <c r="T161" s="15" t="s">
        <v>23</v>
      </c>
    </row>
    <row r="162" spans="1:20" x14ac:dyDescent="0.2">
      <c r="A162" s="21" t="s">
        <v>1166</v>
      </c>
      <c r="B162" s="30" t="s">
        <v>1211</v>
      </c>
      <c r="C162" s="31">
        <v>25</v>
      </c>
      <c r="D162" s="20" t="s">
        <v>997</v>
      </c>
      <c r="E162" s="20" t="str">
        <f t="shared" si="9"/>
        <v>C12</v>
      </c>
      <c r="F162" s="14" t="s">
        <v>968</v>
      </c>
      <c r="G162" s="15" t="s">
        <v>1016</v>
      </c>
      <c r="H162" s="15" t="s">
        <v>970</v>
      </c>
      <c r="I162" s="15" t="s">
        <v>1005</v>
      </c>
      <c r="J162" s="14" t="s">
        <v>967</v>
      </c>
      <c r="K162" s="14" t="s">
        <v>969</v>
      </c>
      <c r="L162" s="14" t="s">
        <v>17</v>
      </c>
      <c r="M162" s="15">
        <v>150.30000000000001</v>
      </c>
      <c r="N162" s="15">
        <v>50</v>
      </c>
      <c r="O162" s="15">
        <f t="shared" ref="O162:O193" si="10">N162-5</f>
        <v>45</v>
      </c>
      <c r="P162" s="15" t="s">
        <v>20</v>
      </c>
      <c r="Q162" s="15">
        <v>1.85</v>
      </c>
      <c r="R162" s="15"/>
      <c r="S162" s="15" t="s">
        <v>22</v>
      </c>
      <c r="T162" s="15" t="s">
        <v>23</v>
      </c>
    </row>
    <row r="163" spans="1:20" x14ac:dyDescent="0.2">
      <c r="A163" s="21" t="s">
        <v>1167</v>
      </c>
      <c r="B163" s="30" t="s">
        <v>1211</v>
      </c>
      <c r="C163" s="31">
        <v>17</v>
      </c>
      <c r="D163" s="20" t="s">
        <v>997</v>
      </c>
      <c r="E163" s="20" t="str">
        <f t="shared" si="9"/>
        <v>E6</v>
      </c>
      <c r="F163" s="14" t="s">
        <v>735</v>
      </c>
      <c r="G163" s="15" t="s">
        <v>1016</v>
      </c>
      <c r="H163" s="15" t="s">
        <v>737</v>
      </c>
      <c r="I163" s="15" t="s">
        <v>1005</v>
      </c>
      <c r="J163" s="14" t="s">
        <v>734</v>
      </c>
      <c r="K163" s="14" t="s">
        <v>736</v>
      </c>
      <c r="L163" s="14" t="s">
        <v>17</v>
      </c>
      <c r="M163" s="15">
        <v>206.5</v>
      </c>
      <c r="N163" s="15">
        <v>50</v>
      </c>
      <c r="O163" s="15">
        <f t="shared" si="10"/>
        <v>45</v>
      </c>
      <c r="P163" s="15" t="s">
        <v>20</v>
      </c>
      <c r="Q163" s="15">
        <v>1.91</v>
      </c>
      <c r="R163" s="15"/>
      <c r="S163" s="15" t="s">
        <v>22</v>
      </c>
      <c r="T163" s="15" t="s">
        <v>23</v>
      </c>
    </row>
    <row r="164" spans="1:20" x14ac:dyDescent="0.2">
      <c r="A164" s="21" t="s">
        <v>1168</v>
      </c>
      <c r="B164" s="30" t="s">
        <v>1212</v>
      </c>
      <c r="C164" s="31">
        <v>9</v>
      </c>
      <c r="D164" s="20" t="s">
        <v>997</v>
      </c>
      <c r="E164" s="20" t="str">
        <f t="shared" si="9"/>
        <v>H10</v>
      </c>
      <c r="F164" s="16" t="s">
        <v>914</v>
      </c>
      <c r="G164" s="15" t="s">
        <v>1016</v>
      </c>
      <c r="H164" s="15" t="s">
        <v>916</v>
      </c>
      <c r="I164" s="15" t="s">
        <v>1005</v>
      </c>
      <c r="J164" s="16" t="s">
        <v>913</v>
      </c>
      <c r="K164" s="16" t="s">
        <v>915</v>
      </c>
      <c r="L164" s="16" t="s">
        <v>17</v>
      </c>
      <c r="M164" s="15">
        <v>285.60000000000002</v>
      </c>
      <c r="N164" s="15">
        <v>50</v>
      </c>
      <c r="O164" s="15">
        <f t="shared" si="10"/>
        <v>45</v>
      </c>
      <c r="P164" s="15" t="s">
        <v>20</v>
      </c>
      <c r="Q164" s="15">
        <v>1.84</v>
      </c>
      <c r="R164" s="15"/>
      <c r="S164" s="15" t="s">
        <v>22</v>
      </c>
      <c r="T164" s="15" t="s">
        <v>23</v>
      </c>
    </row>
    <row r="165" spans="1:20" x14ac:dyDescent="0.2">
      <c r="A165" s="21" t="s">
        <v>1169</v>
      </c>
      <c r="B165" s="30" t="s">
        <v>1212</v>
      </c>
      <c r="C165" s="31">
        <v>29</v>
      </c>
      <c r="D165" s="20" t="s">
        <v>997</v>
      </c>
      <c r="E165" s="20" t="str">
        <f t="shared" si="9"/>
        <v>E11</v>
      </c>
      <c r="F165" s="14" t="s">
        <v>938</v>
      </c>
      <c r="G165" s="15" t="s">
        <v>1016</v>
      </c>
      <c r="H165" s="15" t="s">
        <v>940</v>
      </c>
      <c r="I165" s="15" t="s">
        <v>1005</v>
      </c>
      <c r="J165" s="14" t="s">
        <v>937</v>
      </c>
      <c r="K165" s="14" t="s">
        <v>939</v>
      </c>
      <c r="L165" s="14" t="s">
        <v>17</v>
      </c>
      <c r="M165" s="15">
        <v>169.2</v>
      </c>
      <c r="N165" s="15">
        <v>50</v>
      </c>
      <c r="O165" s="15">
        <f t="shared" si="10"/>
        <v>45</v>
      </c>
      <c r="P165" s="15" t="s">
        <v>20</v>
      </c>
      <c r="Q165" s="15">
        <v>1.83</v>
      </c>
      <c r="R165" s="15"/>
      <c r="S165" s="15" t="s">
        <v>22</v>
      </c>
      <c r="T165" s="15" t="s">
        <v>23</v>
      </c>
    </row>
    <row r="166" spans="1:20" x14ac:dyDescent="0.2">
      <c r="A166" s="21" t="s">
        <v>1170</v>
      </c>
      <c r="B166" s="30" t="s">
        <v>1214</v>
      </c>
      <c r="C166" s="31">
        <v>2</v>
      </c>
      <c r="D166" s="20" t="s">
        <v>997</v>
      </c>
      <c r="E166" s="20" t="str">
        <f t="shared" si="9"/>
        <v>D12</v>
      </c>
      <c r="F166" s="16" t="s">
        <v>973</v>
      </c>
      <c r="G166" s="15" t="s">
        <v>1016</v>
      </c>
      <c r="H166" s="15" t="s">
        <v>975</v>
      </c>
      <c r="I166" s="15" t="s">
        <v>1005</v>
      </c>
      <c r="J166" s="16" t="s">
        <v>972</v>
      </c>
      <c r="K166" s="16" t="s">
        <v>974</v>
      </c>
      <c r="L166" s="16" t="s">
        <v>17</v>
      </c>
      <c r="M166" s="15">
        <v>156.1</v>
      </c>
      <c r="N166" s="15">
        <v>50</v>
      </c>
      <c r="O166" s="15">
        <f t="shared" si="10"/>
        <v>45</v>
      </c>
      <c r="P166" s="15" t="s">
        <v>20</v>
      </c>
      <c r="Q166" s="15">
        <v>1.79</v>
      </c>
      <c r="R166" s="15"/>
      <c r="S166" s="15" t="s">
        <v>22</v>
      </c>
      <c r="T166" s="15" t="s">
        <v>23</v>
      </c>
    </row>
    <row r="167" spans="1:20" x14ac:dyDescent="0.2">
      <c r="A167" s="21" t="s">
        <v>1171</v>
      </c>
      <c r="B167" s="30" t="s">
        <v>1213</v>
      </c>
      <c r="C167" s="31">
        <v>19</v>
      </c>
      <c r="D167" s="20" t="s">
        <v>997</v>
      </c>
      <c r="E167" s="20" t="str">
        <f t="shared" si="9"/>
        <v>F11</v>
      </c>
      <c r="F167" s="16" t="s">
        <v>943</v>
      </c>
      <c r="G167" s="15" t="s">
        <v>1016</v>
      </c>
      <c r="H167" s="15" t="s">
        <v>945</v>
      </c>
      <c r="I167" s="15" t="s">
        <v>1005</v>
      </c>
      <c r="J167" s="16" t="s">
        <v>942</v>
      </c>
      <c r="K167" s="16" t="s">
        <v>944</v>
      </c>
      <c r="L167" s="16" t="s">
        <v>17</v>
      </c>
      <c r="M167" s="15">
        <v>171.6</v>
      </c>
      <c r="N167" s="15">
        <v>50</v>
      </c>
      <c r="O167" s="15">
        <f t="shared" si="10"/>
        <v>45</v>
      </c>
      <c r="P167" s="15" t="s">
        <v>20</v>
      </c>
      <c r="Q167" s="15">
        <v>1.86</v>
      </c>
      <c r="R167" s="15"/>
      <c r="S167" s="15" t="s">
        <v>22</v>
      </c>
      <c r="T167" s="15" t="s">
        <v>23</v>
      </c>
    </row>
    <row r="168" spans="1:20" x14ac:dyDescent="0.2">
      <c r="A168" s="21" t="s">
        <v>1172</v>
      </c>
      <c r="B168" s="30" t="s">
        <v>1212</v>
      </c>
      <c r="C168" s="31">
        <v>8</v>
      </c>
      <c r="D168" s="20" t="s">
        <v>997</v>
      </c>
      <c r="E168" s="20" t="str">
        <f t="shared" si="9"/>
        <v>E8</v>
      </c>
      <c r="F168" s="14" t="s">
        <v>816</v>
      </c>
      <c r="G168" s="15" t="s">
        <v>1016</v>
      </c>
      <c r="H168" s="15" t="s">
        <v>818</v>
      </c>
      <c r="I168" s="15" t="s">
        <v>1005</v>
      </c>
      <c r="J168" s="14" t="s">
        <v>815</v>
      </c>
      <c r="K168" s="14" t="s">
        <v>817</v>
      </c>
      <c r="L168" s="14" t="s">
        <v>17</v>
      </c>
      <c r="M168" s="15">
        <v>334.4</v>
      </c>
      <c r="N168" s="15">
        <v>50</v>
      </c>
      <c r="O168" s="15">
        <f t="shared" si="10"/>
        <v>45</v>
      </c>
      <c r="P168" s="15" t="s">
        <v>20</v>
      </c>
      <c r="Q168" s="15">
        <v>1.97</v>
      </c>
      <c r="R168" s="15"/>
      <c r="S168" s="15" t="s">
        <v>22</v>
      </c>
      <c r="T168" s="15" t="s">
        <v>23</v>
      </c>
    </row>
    <row r="169" spans="1:20" x14ac:dyDescent="0.2">
      <c r="A169" s="21" t="s">
        <v>1173</v>
      </c>
      <c r="B169" s="30" t="s">
        <v>1213</v>
      </c>
      <c r="C169" s="31">
        <v>6</v>
      </c>
      <c r="D169" s="20" t="s">
        <v>997</v>
      </c>
      <c r="E169" s="20" t="str">
        <f t="shared" si="9"/>
        <v>F7</v>
      </c>
      <c r="F169" s="16" t="s">
        <v>780</v>
      </c>
      <c r="G169" s="15" t="s">
        <v>1016</v>
      </c>
      <c r="H169" s="15" t="s">
        <v>782</v>
      </c>
      <c r="I169" s="15" t="s">
        <v>1005</v>
      </c>
      <c r="J169" s="16" t="s">
        <v>779</v>
      </c>
      <c r="K169" s="16" t="s">
        <v>781</v>
      </c>
      <c r="L169" s="16" t="s">
        <v>17</v>
      </c>
      <c r="M169" s="15">
        <v>184.8</v>
      </c>
      <c r="N169" s="15">
        <v>50</v>
      </c>
      <c r="O169" s="15">
        <f t="shared" si="10"/>
        <v>45</v>
      </c>
      <c r="P169" s="15" t="s">
        <v>20</v>
      </c>
      <c r="Q169" s="15">
        <v>1.97</v>
      </c>
      <c r="R169" s="15"/>
      <c r="S169" s="15" t="s">
        <v>22</v>
      </c>
      <c r="T169" s="15" t="s">
        <v>23</v>
      </c>
    </row>
    <row r="170" spans="1:20" x14ac:dyDescent="0.2">
      <c r="A170" s="21" t="s">
        <v>1174</v>
      </c>
      <c r="B170" s="30" t="s">
        <v>1213</v>
      </c>
      <c r="C170" s="31">
        <v>25</v>
      </c>
      <c r="D170" s="20" t="s">
        <v>997</v>
      </c>
      <c r="E170" s="20" t="str">
        <f t="shared" si="9"/>
        <v>D10</v>
      </c>
      <c r="F170" s="16" t="s">
        <v>895</v>
      </c>
      <c r="G170" s="15" t="s">
        <v>1016</v>
      </c>
      <c r="H170" s="15" t="s">
        <v>897</v>
      </c>
      <c r="I170" s="15" t="s">
        <v>1005</v>
      </c>
      <c r="J170" s="16" t="s">
        <v>894</v>
      </c>
      <c r="K170" s="16" t="s">
        <v>896</v>
      </c>
      <c r="L170" s="16" t="s">
        <v>17</v>
      </c>
      <c r="M170" s="15">
        <v>229.1</v>
      </c>
      <c r="N170" s="15">
        <v>50</v>
      </c>
      <c r="O170" s="15">
        <f t="shared" si="10"/>
        <v>45</v>
      </c>
      <c r="P170" s="15" t="s">
        <v>20</v>
      </c>
      <c r="Q170" s="15">
        <v>1.91</v>
      </c>
      <c r="R170" s="15"/>
      <c r="S170" s="15" t="s">
        <v>22</v>
      </c>
      <c r="T170" s="15" t="s">
        <v>23</v>
      </c>
    </row>
    <row r="171" spans="1:20" x14ac:dyDescent="0.2">
      <c r="A171" s="21" t="s">
        <v>1175</v>
      </c>
      <c r="B171" s="30" t="s">
        <v>1211</v>
      </c>
      <c r="C171" s="31">
        <v>24</v>
      </c>
      <c r="D171" s="20" t="s">
        <v>997</v>
      </c>
      <c r="E171" s="20" t="str">
        <f t="shared" si="9"/>
        <v>D7</v>
      </c>
      <c r="F171" s="16" t="s">
        <v>770</v>
      </c>
      <c r="G171" s="15" t="s">
        <v>1016</v>
      </c>
      <c r="H171" s="15" t="s">
        <v>772</v>
      </c>
      <c r="I171" s="15" t="s">
        <v>1005</v>
      </c>
      <c r="J171" s="16" t="s">
        <v>769</v>
      </c>
      <c r="K171" s="16" t="s">
        <v>771</v>
      </c>
      <c r="L171" s="16" t="s">
        <v>17</v>
      </c>
      <c r="M171" s="15">
        <v>243.7</v>
      </c>
      <c r="N171" s="15">
        <v>50</v>
      </c>
      <c r="O171" s="15">
        <f t="shared" si="10"/>
        <v>45</v>
      </c>
      <c r="P171" s="15" t="s">
        <v>20</v>
      </c>
      <c r="Q171" s="15">
        <v>1.97</v>
      </c>
      <c r="R171" s="15"/>
      <c r="S171" s="15" t="s">
        <v>22</v>
      </c>
      <c r="T171" s="15" t="s">
        <v>23</v>
      </c>
    </row>
    <row r="172" spans="1:20" x14ac:dyDescent="0.2">
      <c r="A172" s="21" t="s">
        <v>1176</v>
      </c>
      <c r="B172" s="30" t="s">
        <v>1212</v>
      </c>
      <c r="C172" s="31">
        <v>14</v>
      </c>
      <c r="D172" s="20" t="s">
        <v>997</v>
      </c>
      <c r="E172" s="20" t="str">
        <f t="shared" si="9"/>
        <v>H8</v>
      </c>
      <c r="F172" s="16" t="s">
        <v>832</v>
      </c>
      <c r="G172" s="15" t="s">
        <v>1016</v>
      </c>
      <c r="H172" s="15" t="s">
        <v>834</v>
      </c>
      <c r="I172" s="15" t="s">
        <v>1005</v>
      </c>
      <c r="J172" s="16" t="s">
        <v>831</v>
      </c>
      <c r="K172" s="16" t="s">
        <v>833</v>
      </c>
      <c r="L172" s="16" t="s">
        <v>17</v>
      </c>
      <c r="M172" s="15">
        <v>235.7</v>
      </c>
      <c r="N172" s="15">
        <v>50</v>
      </c>
      <c r="O172" s="15">
        <f t="shared" si="10"/>
        <v>45</v>
      </c>
      <c r="P172" s="15" t="s">
        <v>20</v>
      </c>
      <c r="Q172" s="15">
        <v>1.91</v>
      </c>
      <c r="R172" s="15"/>
      <c r="S172" s="15" t="s">
        <v>22</v>
      </c>
      <c r="T172" s="15" t="s">
        <v>23</v>
      </c>
    </row>
    <row r="173" spans="1:20" x14ac:dyDescent="0.2">
      <c r="A173" s="21" t="s">
        <v>1177</v>
      </c>
      <c r="B173" s="30" t="s">
        <v>1212</v>
      </c>
      <c r="C173" s="31">
        <v>29</v>
      </c>
      <c r="D173" s="20" t="s">
        <v>997</v>
      </c>
      <c r="E173" s="20" t="str">
        <f t="shared" si="9"/>
        <v>D9</v>
      </c>
      <c r="F173" s="16" t="s">
        <v>852</v>
      </c>
      <c r="G173" s="15" t="s">
        <v>1016</v>
      </c>
      <c r="H173" s="15" t="s">
        <v>854</v>
      </c>
      <c r="I173" s="15" t="s">
        <v>1005</v>
      </c>
      <c r="J173" s="16" t="s">
        <v>851</v>
      </c>
      <c r="K173" s="16" t="s">
        <v>853</v>
      </c>
      <c r="L173" s="16" t="s">
        <v>17</v>
      </c>
      <c r="M173" s="15">
        <v>239.2</v>
      </c>
      <c r="N173" s="15">
        <v>30</v>
      </c>
      <c r="O173" s="15">
        <f t="shared" si="10"/>
        <v>25</v>
      </c>
      <c r="P173" s="15" t="s">
        <v>20</v>
      </c>
      <c r="Q173" s="15">
        <v>1.9</v>
      </c>
      <c r="R173" s="15"/>
      <c r="S173" s="15" t="s">
        <v>22</v>
      </c>
      <c r="T173" s="15" t="s">
        <v>23</v>
      </c>
    </row>
    <row r="174" spans="1:20" x14ac:dyDescent="0.2">
      <c r="A174" s="21" t="s">
        <v>1178</v>
      </c>
      <c r="B174" s="30" t="s">
        <v>1213</v>
      </c>
      <c r="C174" s="31">
        <v>12</v>
      </c>
      <c r="D174" s="20" t="s">
        <v>997</v>
      </c>
      <c r="E174" s="20" t="str">
        <f t="shared" si="9"/>
        <v>E7</v>
      </c>
      <c r="F174" s="14" t="s">
        <v>775</v>
      </c>
      <c r="G174" s="15" t="s">
        <v>1016</v>
      </c>
      <c r="H174" s="15" t="s">
        <v>777</v>
      </c>
      <c r="I174" s="15" t="s">
        <v>1005</v>
      </c>
      <c r="J174" s="14" t="s">
        <v>774</v>
      </c>
      <c r="K174" s="14" t="s">
        <v>776</v>
      </c>
      <c r="L174" s="14" t="s">
        <v>17</v>
      </c>
      <c r="M174" s="15">
        <v>411.5</v>
      </c>
      <c r="N174" s="15">
        <v>30</v>
      </c>
      <c r="O174" s="15">
        <f t="shared" si="10"/>
        <v>25</v>
      </c>
      <c r="P174" s="15" t="s">
        <v>20</v>
      </c>
      <c r="Q174" s="15">
        <v>1.97</v>
      </c>
      <c r="R174" s="15"/>
      <c r="S174" s="15" t="s">
        <v>22</v>
      </c>
      <c r="T174" s="15" t="s">
        <v>23</v>
      </c>
    </row>
    <row r="175" spans="1:20" x14ac:dyDescent="0.2">
      <c r="A175" s="21" t="s">
        <v>1179</v>
      </c>
      <c r="B175" s="30" t="s">
        <v>1214</v>
      </c>
      <c r="C175" s="31">
        <v>2</v>
      </c>
      <c r="D175" s="20" t="s">
        <v>997</v>
      </c>
      <c r="E175" s="20" t="str">
        <f t="shared" si="9"/>
        <v>C10</v>
      </c>
      <c r="F175" s="14" t="s">
        <v>891</v>
      </c>
      <c r="G175" s="15" t="s">
        <v>1016</v>
      </c>
      <c r="H175" s="15" t="s">
        <v>893</v>
      </c>
      <c r="I175" s="15" t="s">
        <v>1005</v>
      </c>
      <c r="J175" s="14" t="s">
        <v>890</v>
      </c>
      <c r="K175" s="14" t="s">
        <v>892</v>
      </c>
      <c r="L175" s="14" t="s">
        <v>17</v>
      </c>
      <c r="M175" s="15">
        <v>117</v>
      </c>
      <c r="N175" s="15">
        <v>30</v>
      </c>
      <c r="O175" s="15">
        <f t="shared" si="10"/>
        <v>25</v>
      </c>
      <c r="P175" s="15" t="s">
        <v>20</v>
      </c>
      <c r="Q175" s="15">
        <v>1.99</v>
      </c>
      <c r="R175" s="15"/>
      <c r="S175" s="15" t="s">
        <v>22</v>
      </c>
      <c r="T175" s="15" t="s">
        <v>23</v>
      </c>
    </row>
    <row r="176" spans="1:20" x14ac:dyDescent="0.2">
      <c r="A176" s="21" t="s">
        <v>1180</v>
      </c>
      <c r="B176" s="30" t="s">
        <v>1214</v>
      </c>
      <c r="C176" s="31">
        <v>16</v>
      </c>
      <c r="D176" s="20" t="s">
        <v>997</v>
      </c>
      <c r="E176" s="20" t="str">
        <f t="shared" si="9"/>
        <v>G9</v>
      </c>
      <c r="F176" s="14" t="s">
        <v>869</v>
      </c>
      <c r="G176" s="15" t="s">
        <v>1016</v>
      </c>
      <c r="H176" s="15" t="s">
        <v>871</v>
      </c>
      <c r="I176" s="15" t="s">
        <v>1005</v>
      </c>
      <c r="J176" s="14" t="s">
        <v>868</v>
      </c>
      <c r="K176" s="14" t="s">
        <v>870</v>
      </c>
      <c r="L176" s="14" t="s">
        <v>17</v>
      </c>
      <c r="M176" s="15">
        <v>245.9</v>
      </c>
      <c r="N176" s="15">
        <v>30</v>
      </c>
      <c r="O176" s="15">
        <f t="shared" si="10"/>
        <v>25</v>
      </c>
      <c r="P176" s="15" t="s">
        <v>20</v>
      </c>
      <c r="Q176" s="15">
        <v>1.98</v>
      </c>
      <c r="R176" s="15"/>
      <c r="S176" s="15" t="s">
        <v>22</v>
      </c>
      <c r="T176" s="15" t="s">
        <v>23</v>
      </c>
    </row>
    <row r="177" spans="1:20" x14ac:dyDescent="0.2">
      <c r="A177" s="21" t="s">
        <v>1181</v>
      </c>
      <c r="B177" s="30" t="s">
        <v>1212</v>
      </c>
      <c r="C177" s="31">
        <v>1</v>
      </c>
      <c r="D177" s="20" t="s">
        <v>997</v>
      </c>
      <c r="E177" s="20" t="str">
        <f t="shared" si="9"/>
        <v>F9</v>
      </c>
      <c r="F177" s="16" t="s">
        <v>864</v>
      </c>
      <c r="G177" s="15" t="s">
        <v>1016</v>
      </c>
      <c r="H177" s="15" t="s">
        <v>866</v>
      </c>
      <c r="I177" s="15" t="s">
        <v>1005</v>
      </c>
      <c r="J177" s="16" t="s">
        <v>863</v>
      </c>
      <c r="K177" s="16" t="s">
        <v>865</v>
      </c>
      <c r="L177" s="16" t="s">
        <v>17</v>
      </c>
      <c r="M177" s="15">
        <v>331.9</v>
      </c>
      <c r="N177" s="15">
        <v>30</v>
      </c>
      <c r="O177" s="15">
        <f t="shared" si="10"/>
        <v>25</v>
      </c>
      <c r="P177" s="15" t="s">
        <v>20</v>
      </c>
      <c r="Q177" s="15">
        <v>1.96</v>
      </c>
      <c r="R177" s="15"/>
      <c r="S177" s="15" t="s">
        <v>22</v>
      </c>
      <c r="T177" s="15" t="s">
        <v>23</v>
      </c>
    </row>
    <row r="178" spans="1:20" x14ac:dyDescent="0.2">
      <c r="A178" s="21" t="s">
        <v>1182</v>
      </c>
      <c r="B178" s="30" t="s">
        <v>1211</v>
      </c>
      <c r="C178" s="31">
        <v>17</v>
      </c>
      <c r="D178" s="20" t="s">
        <v>997</v>
      </c>
      <c r="E178" s="20" t="str">
        <f t="shared" si="9"/>
        <v>E9</v>
      </c>
      <c r="F178" s="14" t="s">
        <v>858</v>
      </c>
      <c r="G178" s="15" t="s">
        <v>1016</v>
      </c>
      <c r="H178" s="15" t="s">
        <v>860</v>
      </c>
      <c r="I178" s="15" t="s">
        <v>1005</v>
      </c>
      <c r="J178" s="14" t="s">
        <v>857</v>
      </c>
      <c r="K178" s="14" t="s">
        <v>859</v>
      </c>
      <c r="L178" s="14" t="s">
        <v>17</v>
      </c>
      <c r="M178" s="15">
        <v>218.9</v>
      </c>
      <c r="N178" s="15">
        <v>30</v>
      </c>
      <c r="O178" s="15">
        <f t="shared" si="10"/>
        <v>25</v>
      </c>
      <c r="P178" s="15" t="s">
        <v>20</v>
      </c>
      <c r="Q178" s="15">
        <v>2.04</v>
      </c>
      <c r="R178" s="15"/>
      <c r="S178" s="15" t="s">
        <v>22</v>
      </c>
      <c r="T178" s="15" t="s">
        <v>23</v>
      </c>
    </row>
    <row r="179" spans="1:20" x14ac:dyDescent="0.2">
      <c r="A179" s="21" t="s">
        <v>1183</v>
      </c>
      <c r="B179" s="30" t="s">
        <v>1212</v>
      </c>
      <c r="C179" s="31">
        <v>15</v>
      </c>
      <c r="D179" s="20" t="s">
        <v>997</v>
      </c>
      <c r="E179" s="20" t="str">
        <f t="shared" si="9"/>
        <v>A10</v>
      </c>
      <c r="F179" s="14" t="s">
        <v>880</v>
      </c>
      <c r="G179" s="15" t="s">
        <v>1016</v>
      </c>
      <c r="H179" s="15" t="s">
        <v>882</v>
      </c>
      <c r="I179" s="15" t="s">
        <v>1005</v>
      </c>
      <c r="J179" s="14" t="s">
        <v>879</v>
      </c>
      <c r="K179" s="14" t="s">
        <v>881</v>
      </c>
      <c r="L179" s="14" t="s">
        <v>17</v>
      </c>
      <c r="M179" s="15">
        <v>152.6</v>
      </c>
      <c r="N179" s="15">
        <v>30</v>
      </c>
      <c r="O179" s="15">
        <f t="shared" si="10"/>
        <v>25</v>
      </c>
      <c r="P179" s="15" t="s">
        <v>20</v>
      </c>
      <c r="Q179" s="15">
        <v>1.9</v>
      </c>
      <c r="R179" s="15"/>
      <c r="S179" s="15" t="s">
        <v>22</v>
      </c>
      <c r="T179" s="15" t="s">
        <v>23</v>
      </c>
    </row>
    <row r="180" spans="1:20" x14ac:dyDescent="0.2">
      <c r="A180" s="21" t="s">
        <v>1184</v>
      </c>
      <c r="B180" s="30" t="s">
        <v>1213</v>
      </c>
      <c r="C180" s="31">
        <v>12</v>
      </c>
      <c r="D180" s="20" t="s">
        <v>997</v>
      </c>
      <c r="E180" s="20" t="str">
        <f t="shared" si="9"/>
        <v>B10</v>
      </c>
      <c r="F180" s="16" t="s">
        <v>886</v>
      </c>
      <c r="G180" s="15" t="s">
        <v>1016</v>
      </c>
      <c r="H180" s="15" t="s">
        <v>888</v>
      </c>
      <c r="I180" s="15" t="s">
        <v>1005</v>
      </c>
      <c r="J180" s="16" t="s">
        <v>885</v>
      </c>
      <c r="K180" s="16" t="s">
        <v>887</v>
      </c>
      <c r="L180" s="16" t="s">
        <v>17</v>
      </c>
      <c r="M180" s="15">
        <v>127.6</v>
      </c>
      <c r="N180" s="15">
        <v>30</v>
      </c>
      <c r="O180" s="15">
        <f t="shared" si="10"/>
        <v>25</v>
      </c>
      <c r="P180" s="15" t="s">
        <v>20</v>
      </c>
      <c r="Q180" s="15">
        <v>1.97</v>
      </c>
      <c r="R180" s="15"/>
      <c r="S180" s="15" t="s">
        <v>22</v>
      </c>
      <c r="T180" s="15" t="s">
        <v>23</v>
      </c>
    </row>
    <row r="181" spans="1:20" x14ac:dyDescent="0.2">
      <c r="A181" s="21" t="s">
        <v>1185</v>
      </c>
      <c r="B181" s="30" t="s">
        <v>1214</v>
      </c>
      <c r="C181" s="31">
        <v>9</v>
      </c>
      <c r="D181" s="20" t="s">
        <v>997</v>
      </c>
      <c r="E181" s="20" t="str">
        <f t="shared" si="9"/>
        <v>H9</v>
      </c>
      <c r="F181" s="16" t="s">
        <v>875</v>
      </c>
      <c r="G181" s="15" t="s">
        <v>1016</v>
      </c>
      <c r="H181" s="15" t="s">
        <v>877</v>
      </c>
      <c r="I181" s="15" t="s">
        <v>1005</v>
      </c>
      <c r="J181" s="16" t="s">
        <v>874</v>
      </c>
      <c r="K181" s="16" t="s">
        <v>876</v>
      </c>
      <c r="L181" s="16" t="s">
        <v>17</v>
      </c>
      <c r="M181" s="15">
        <v>99.4</v>
      </c>
      <c r="N181" s="15">
        <v>30</v>
      </c>
      <c r="O181" s="15">
        <f t="shared" si="10"/>
        <v>25</v>
      </c>
      <c r="P181" s="15" t="s">
        <v>20</v>
      </c>
      <c r="Q181" s="15">
        <v>1.87</v>
      </c>
      <c r="R181" s="15"/>
      <c r="S181" s="15" t="s">
        <v>22</v>
      </c>
      <c r="T181" s="15" t="s">
        <v>23</v>
      </c>
    </row>
    <row r="182" spans="1:20" x14ac:dyDescent="0.2">
      <c r="A182" s="21" t="s">
        <v>1018</v>
      </c>
      <c r="B182" s="29" t="s">
        <v>998</v>
      </c>
      <c r="C182" s="21" t="s">
        <v>998</v>
      </c>
      <c r="D182" s="20" t="s">
        <v>997</v>
      </c>
      <c r="E182" s="20" t="str">
        <f t="shared" si="9"/>
        <v>H12</v>
      </c>
      <c r="F182" s="14" t="s">
        <v>989</v>
      </c>
      <c r="G182" s="15" t="s">
        <v>1015</v>
      </c>
      <c r="H182" s="15" t="s">
        <v>1018</v>
      </c>
      <c r="I182" s="15" t="s">
        <v>991</v>
      </c>
      <c r="J182" s="14" t="s">
        <v>990</v>
      </c>
      <c r="K182" s="14" t="s">
        <v>992</v>
      </c>
      <c r="L182" s="14" t="s">
        <v>993</v>
      </c>
      <c r="M182" s="15" t="s">
        <v>998</v>
      </c>
      <c r="N182" s="15" t="s">
        <v>998</v>
      </c>
      <c r="O182" s="15">
        <v>45</v>
      </c>
      <c r="P182" s="15" t="s">
        <v>998</v>
      </c>
      <c r="Q182" s="15"/>
      <c r="R182" s="15"/>
      <c r="S182" s="15" t="s">
        <v>22</v>
      </c>
      <c r="T182" s="15"/>
    </row>
    <row r="183" spans="1:20" x14ac:dyDescent="0.2">
      <c r="A183" s="21" t="s">
        <v>1019</v>
      </c>
      <c r="B183" s="29" t="s">
        <v>998</v>
      </c>
      <c r="C183" s="21" t="s">
        <v>998</v>
      </c>
      <c r="D183" s="20" t="s">
        <v>997</v>
      </c>
      <c r="E183" s="20" t="str">
        <f t="shared" si="9"/>
        <v>F12</v>
      </c>
      <c r="F183" s="16" t="s">
        <v>981</v>
      </c>
      <c r="G183" s="15" t="s">
        <v>1015</v>
      </c>
      <c r="H183" s="15" t="s">
        <v>1019</v>
      </c>
      <c r="I183" s="15" t="s">
        <v>1006</v>
      </c>
      <c r="J183" s="16" t="s">
        <v>980</v>
      </c>
      <c r="K183" s="16" t="s">
        <v>983</v>
      </c>
      <c r="L183" s="16" t="s">
        <v>17</v>
      </c>
      <c r="M183" s="15">
        <v>10</v>
      </c>
      <c r="N183" s="15">
        <v>16</v>
      </c>
      <c r="O183" s="15">
        <v>15</v>
      </c>
      <c r="P183" s="15" t="s">
        <v>20</v>
      </c>
      <c r="Q183" s="15"/>
      <c r="R183" s="15"/>
      <c r="S183" s="15" t="s">
        <v>22</v>
      </c>
      <c r="T183" s="15" t="s">
        <v>23</v>
      </c>
    </row>
    <row r="184" spans="1:20" x14ac:dyDescent="0.2">
      <c r="A184" s="21" t="s">
        <v>1020</v>
      </c>
      <c r="B184" s="29" t="s">
        <v>998</v>
      </c>
      <c r="C184" s="21" t="s">
        <v>998</v>
      </c>
      <c r="D184" s="20" t="s">
        <v>997</v>
      </c>
      <c r="E184" s="20" t="str">
        <f t="shared" si="9"/>
        <v>G12</v>
      </c>
      <c r="F184" s="14" t="s">
        <v>986</v>
      </c>
      <c r="G184" s="15" t="s">
        <v>1015</v>
      </c>
      <c r="H184" s="15" t="s">
        <v>1020</v>
      </c>
      <c r="I184" s="15" t="s">
        <v>1006</v>
      </c>
      <c r="J184" s="14" t="s">
        <v>985</v>
      </c>
      <c r="K184" s="14" t="s">
        <v>987</v>
      </c>
      <c r="L184" s="14" t="s">
        <v>17</v>
      </c>
      <c r="M184" s="15">
        <v>10</v>
      </c>
      <c r="N184" s="15">
        <v>16</v>
      </c>
      <c r="O184" s="15">
        <v>15</v>
      </c>
      <c r="P184" s="15" t="s">
        <v>20</v>
      </c>
      <c r="Q184" s="15"/>
      <c r="R184" s="15"/>
      <c r="S184" s="15" t="s">
        <v>22</v>
      </c>
      <c r="T184" s="15" t="s">
        <v>23</v>
      </c>
    </row>
    <row r="185" spans="1:20" x14ac:dyDescent="0.2">
      <c r="A185" s="21" t="s">
        <v>652</v>
      </c>
      <c r="B185" s="29" t="s">
        <v>998</v>
      </c>
      <c r="C185" s="21" t="s">
        <v>998</v>
      </c>
      <c r="D185" s="20" t="s">
        <v>997</v>
      </c>
      <c r="E185" s="20" t="str">
        <f t="shared" si="9"/>
        <v>D4</v>
      </c>
      <c r="F185" s="16" t="s">
        <v>650</v>
      </c>
      <c r="G185" s="15" t="s">
        <v>1014</v>
      </c>
      <c r="H185" s="15" t="s">
        <v>652</v>
      </c>
      <c r="I185" s="15" t="s">
        <v>1005</v>
      </c>
      <c r="J185" s="16" t="s">
        <v>649</v>
      </c>
      <c r="K185" s="16" t="s">
        <v>651</v>
      </c>
      <c r="L185" s="16" t="s">
        <v>17</v>
      </c>
      <c r="M185" s="15">
        <v>69.900000000000006</v>
      </c>
      <c r="N185" s="15">
        <v>25</v>
      </c>
      <c r="O185" s="15">
        <f t="shared" ref="O185:O193" si="11">N185-5</f>
        <v>20</v>
      </c>
      <c r="P185" s="15" t="s">
        <v>20</v>
      </c>
      <c r="Q185" s="15">
        <v>1.96</v>
      </c>
      <c r="R185" s="15"/>
      <c r="S185" s="15" t="s">
        <v>22</v>
      </c>
      <c r="T185" s="15" t="s">
        <v>23</v>
      </c>
    </row>
    <row r="186" spans="1:20" x14ac:dyDescent="0.2">
      <c r="A186" s="21" t="s">
        <v>657</v>
      </c>
      <c r="B186" s="29" t="s">
        <v>998</v>
      </c>
      <c r="C186" s="21" t="s">
        <v>998</v>
      </c>
      <c r="D186" s="20" t="s">
        <v>997</v>
      </c>
      <c r="E186" s="20" t="str">
        <f t="shared" si="9"/>
        <v>E4</v>
      </c>
      <c r="F186" s="14" t="s">
        <v>655</v>
      </c>
      <c r="G186" s="15" t="s">
        <v>1014</v>
      </c>
      <c r="H186" s="15" t="s">
        <v>657</v>
      </c>
      <c r="I186" s="15" t="s">
        <v>1005</v>
      </c>
      <c r="J186" s="14" t="s">
        <v>654</v>
      </c>
      <c r="K186" s="14" t="s">
        <v>656</v>
      </c>
      <c r="L186" s="14" t="s">
        <v>17</v>
      </c>
      <c r="M186" s="15">
        <v>69.900000000000006</v>
      </c>
      <c r="N186" s="15">
        <v>25</v>
      </c>
      <c r="O186" s="15">
        <f t="shared" si="11"/>
        <v>20</v>
      </c>
      <c r="P186" s="15" t="s">
        <v>20</v>
      </c>
      <c r="Q186" s="15">
        <v>1.96</v>
      </c>
      <c r="R186" s="15"/>
      <c r="S186" s="15" t="s">
        <v>22</v>
      </c>
      <c r="T186" s="15" t="s">
        <v>23</v>
      </c>
    </row>
    <row r="187" spans="1:20" x14ac:dyDescent="0.2">
      <c r="A187" s="21" t="s">
        <v>661</v>
      </c>
      <c r="B187" s="29" t="s">
        <v>998</v>
      </c>
      <c r="C187" s="21" t="s">
        <v>998</v>
      </c>
      <c r="D187" s="20" t="s">
        <v>997</v>
      </c>
      <c r="E187" s="20" t="str">
        <f t="shared" si="9"/>
        <v>F4</v>
      </c>
      <c r="F187" s="16" t="s">
        <v>659</v>
      </c>
      <c r="G187" s="15" t="s">
        <v>1014</v>
      </c>
      <c r="H187" s="15" t="s">
        <v>661</v>
      </c>
      <c r="I187" s="15" t="s">
        <v>1005</v>
      </c>
      <c r="J187" s="16" t="s">
        <v>658</v>
      </c>
      <c r="K187" s="16" t="s">
        <v>660</v>
      </c>
      <c r="L187" s="16" t="s">
        <v>17</v>
      </c>
      <c r="M187" s="15">
        <v>189</v>
      </c>
      <c r="N187" s="15">
        <v>25</v>
      </c>
      <c r="O187" s="15">
        <f t="shared" si="11"/>
        <v>20</v>
      </c>
      <c r="P187" s="15" t="s">
        <v>20</v>
      </c>
      <c r="Q187" s="15">
        <v>1.97</v>
      </c>
      <c r="R187" s="15"/>
      <c r="S187" s="15" t="s">
        <v>22</v>
      </c>
      <c r="T187" s="15" t="s">
        <v>23</v>
      </c>
    </row>
    <row r="188" spans="1:20" x14ac:dyDescent="0.2">
      <c r="A188" s="21" t="s">
        <v>666</v>
      </c>
      <c r="B188" s="29" t="s">
        <v>998</v>
      </c>
      <c r="C188" s="21" t="s">
        <v>998</v>
      </c>
      <c r="D188" s="20" t="s">
        <v>997</v>
      </c>
      <c r="E188" s="20" t="str">
        <f t="shared" si="9"/>
        <v>G4</v>
      </c>
      <c r="F188" s="14" t="s">
        <v>664</v>
      </c>
      <c r="G188" s="15" t="s">
        <v>1014</v>
      </c>
      <c r="H188" s="15" t="s">
        <v>666</v>
      </c>
      <c r="I188" s="15" t="s">
        <v>1005</v>
      </c>
      <c r="J188" s="14" t="s">
        <v>663</v>
      </c>
      <c r="K188" s="14" t="s">
        <v>665</v>
      </c>
      <c r="L188" s="14" t="s">
        <v>17</v>
      </c>
      <c r="M188" s="15">
        <v>189</v>
      </c>
      <c r="N188" s="15">
        <v>25</v>
      </c>
      <c r="O188" s="15">
        <f t="shared" si="11"/>
        <v>20</v>
      </c>
      <c r="P188" s="15" t="s">
        <v>20</v>
      </c>
      <c r="Q188" s="15">
        <v>1.97</v>
      </c>
      <c r="R188" s="15"/>
      <c r="S188" s="15" t="s">
        <v>22</v>
      </c>
      <c r="T188" s="15" t="s">
        <v>23</v>
      </c>
    </row>
    <row r="189" spans="1:20" x14ac:dyDescent="0.2">
      <c r="A189" s="21" t="s">
        <v>642</v>
      </c>
      <c r="B189" s="29" t="s">
        <v>998</v>
      </c>
      <c r="C189" s="21" t="s">
        <v>998</v>
      </c>
      <c r="D189" s="20" t="s">
        <v>997</v>
      </c>
      <c r="E189" s="20" t="str">
        <f t="shared" si="9"/>
        <v>B4</v>
      </c>
      <c r="F189" s="16" t="s">
        <v>640</v>
      </c>
      <c r="G189" s="15" t="s">
        <v>1014</v>
      </c>
      <c r="H189" s="15" t="s">
        <v>642</v>
      </c>
      <c r="I189" s="15" t="s">
        <v>1005</v>
      </c>
      <c r="J189" s="16" t="s">
        <v>639</v>
      </c>
      <c r="K189" s="16" t="s">
        <v>641</v>
      </c>
      <c r="L189" s="16" t="s">
        <v>17</v>
      </c>
      <c r="M189" s="15">
        <v>38.6</v>
      </c>
      <c r="N189" s="15">
        <v>25</v>
      </c>
      <c r="O189" s="15">
        <f t="shared" si="11"/>
        <v>20</v>
      </c>
      <c r="P189" s="15" t="s">
        <v>20</v>
      </c>
      <c r="Q189" s="15">
        <v>2.02</v>
      </c>
      <c r="R189" s="15"/>
      <c r="S189" s="15" t="s">
        <v>22</v>
      </c>
      <c r="T189" s="15" t="s">
        <v>23</v>
      </c>
    </row>
    <row r="190" spans="1:20" x14ac:dyDescent="0.2">
      <c r="A190" s="21" t="s">
        <v>648</v>
      </c>
      <c r="B190" s="29" t="s">
        <v>998</v>
      </c>
      <c r="C190" s="21" t="s">
        <v>998</v>
      </c>
      <c r="D190" s="20" t="s">
        <v>997</v>
      </c>
      <c r="E190" s="20" t="str">
        <f t="shared" si="9"/>
        <v>C4</v>
      </c>
      <c r="F190" s="14" t="s">
        <v>646</v>
      </c>
      <c r="G190" s="15" t="s">
        <v>1014</v>
      </c>
      <c r="H190" s="15" t="s">
        <v>648</v>
      </c>
      <c r="I190" s="15" t="s">
        <v>1005</v>
      </c>
      <c r="J190" s="14" t="s">
        <v>645</v>
      </c>
      <c r="K190" s="14" t="s">
        <v>647</v>
      </c>
      <c r="L190" s="14" t="s">
        <v>17</v>
      </c>
      <c r="M190" s="15">
        <v>38.6</v>
      </c>
      <c r="N190" s="15">
        <v>25</v>
      </c>
      <c r="O190" s="15">
        <f t="shared" si="11"/>
        <v>20</v>
      </c>
      <c r="P190" s="15" t="s">
        <v>20</v>
      </c>
      <c r="Q190" s="15">
        <v>2.02</v>
      </c>
      <c r="R190" s="15"/>
      <c r="S190" s="15" t="s">
        <v>22</v>
      </c>
      <c r="T190" s="15" t="s">
        <v>23</v>
      </c>
    </row>
    <row r="191" spans="1:20" x14ac:dyDescent="0.2">
      <c r="A191" s="21" t="s">
        <v>670</v>
      </c>
      <c r="B191" s="29" t="s">
        <v>998</v>
      </c>
      <c r="C191" s="21" t="s">
        <v>998</v>
      </c>
      <c r="D191" s="20" t="s">
        <v>997</v>
      </c>
      <c r="E191" s="20" t="str">
        <f t="shared" si="9"/>
        <v>H4</v>
      </c>
      <c r="F191" s="16" t="s">
        <v>668</v>
      </c>
      <c r="G191" s="15" t="s">
        <v>1014</v>
      </c>
      <c r="H191" s="15" t="s">
        <v>670</v>
      </c>
      <c r="I191" s="15" t="s">
        <v>1005</v>
      </c>
      <c r="J191" s="16" t="s">
        <v>667</v>
      </c>
      <c r="K191" s="16" t="s">
        <v>669</v>
      </c>
      <c r="L191" s="16" t="s">
        <v>17</v>
      </c>
      <c r="M191" s="15">
        <v>176.6</v>
      </c>
      <c r="N191" s="15">
        <v>50</v>
      </c>
      <c r="O191" s="15">
        <f t="shared" si="11"/>
        <v>45</v>
      </c>
      <c r="P191" s="15" t="s">
        <v>20</v>
      </c>
      <c r="Q191" s="15">
        <v>1.94</v>
      </c>
      <c r="R191" s="15"/>
      <c r="S191" s="15" t="s">
        <v>22</v>
      </c>
      <c r="T191" s="15" t="s">
        <v>23</v>
      </c>
    </row>
    <row r="192" spans="1:20" x14ac:dyDescent="0.2">
      <c r="A192" s="21" t="s">
        <v>676</v>
      </c>
      <c r="B192" s="29" t="s">
        <v>998</v>
      </c>
      <c r="C192" s="21" t="s">
        <v>998</v>
      </c>
      <c r="D192" s="20" t="s">
        <v>997</v>
      </c>
      <c r="E192" s="20" t="str">
        <f t="shared" si="9"/>
        <v>A5</v>
      </c>
      <c r="F192" s="14" t="s">
        <v>674</v>
      </c>
      <c r="G192" s="15" t="s">
        <v>1014</v>
      </c>
      <c r="H192" s="15" t="s">
        <v>676</v>
      </c>
      <c r="I192" s="15" t="s">
        <v>1005</v>
      </c>
      <c r="J192" s="14" t="s">
        <v>673</v>
      </c>
      <c r="K192" s="14" t="s">
        <v>675</v>
      </c>
      <c r="L192" s="14" t="s">
        <v>17</v>
      </c>
      <c r="M192" s="15">
        <v>180.1</v>
      </c>
      <c r="N192" s="15">
        <v>50</v>
      </c>
      <c r="O192" s="15">
        <f t="shared" si="11"/>
        <v>45</v>
      </c>
      <c r="P192" s="15" t="s">
        <v>20</v>
      </c>
      <c r="Q192" s="15">
        <v>1.97</v>
      </c>
      <c r="R192" s="15"/>
      <c r="S192" s="15" t="s">
        <v>22</v>
      </c>
      <c r="T192" s="15" t="s">
        <v>23</v>
      </c>
    </row>
    <row r="193" spans="1:20" x14ac:dyDescent="0.2">
      <c r="A193" s="21" t="s">
        <v>681</v>
      </c>
      <c r="B193" s="29" t="s">
        <v>998</v>
      </c>
      <c r="C193" s="21" t="s">
        <v>998</v>
      </c>
      <c r="D193" s="20" t="s">
        <v>997</v>
      </c>
      <c r="E193" s="20" t="str">
        <f t="shared" si="9"/>
        <v>B5</v>
      </c>
      <c r="F193" s="16" t="s">
        <v>679</v>
      </c>
      <c r="G193" s="15" t="s">
        <v>1014</v>
      </c>
      <c r="H193" s="15" t="s">
        <v>681</v>
      </c>
      <c r="I193" s="15" t="s">
        <v>1005</v>
      </c>
      <c r="J193" s="16" t="s">
        <v>678</v>
      </c>
      <c r="K193" s="16" t="s">
        <v>680</v>
      </c>
      <c r="L193" s="16" t="s">
        <v>17</v>
      </c>
      <c r="M193" s="15">
        <v>180</v>
      </c>
      <c r="N193" s="15">
        <v>50</v>
      </c>
      <c r="O193" s="15">
        <f t="shared" si="11"/>
        <v>45</v>
      </c>
      <c r="P193" s="15" t="s">
        <v>20</v>
      </c>
      <c r="Q193" s="15">
        <v>1.97</v>
      </c>
      <c r="R193" s="15"/>
      <c r="S193" s="15" t="s">
        <v>22</v>
      </c>
      <c r="T193" s="15" t="s">
        <v>23</v>
      </c>
    </row>
  </sheetData>
  <autoFilter ref="A1:T193" xr:uid="{00000000-0009-0000-0000-000000000000}">
    <sortState ref="A2:T193">
      <sortCondition ref="A1:A193"/>
    </sortState>
  </autoFilter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7"/>
  <sheetViews>
    <sheetView workbookViewId="0">
      <selection activeCell="A9" sqref="A5:A196"/>
      <pivotSelection pane="bottomRight" showHeader="1" axis="axisRow" activeRow="8" previousRow="8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ColWidth="11.125" defaultRowHeight="16" x14ac:dyDescent="0.2"/>
  <cols>
    <col min="1" max="1" width="28.75" bestFit="1" customWidth="1"/>
    <col min="2" max="2" width="13.5" bestFit="1" customWidth="1"/>
    <col min="3" max="3" width="2.875" bestFit="1" customWidth="1"/>
    <col min="4" max="4" width="9.75" bestFit="1" customWidth="1"/>
    <col min="5" max="9" width="19.625" bestFit="1" customWidth="1"/>
    <col min="10" max="11" width="19.5" bestFit="1" customWidth="1"/>
    <col min="12" max="15" width="19.625" bestFit="1" customWidth="1"/>
    <col min="16" max="16" width="19.5" bestFit="1" customWidth="1"/>
    <col min="17" max="20" width="19.625" bestFit="1" customWidth="1"/>
    <col min="21" max="21" width="18.625" bestFit="1" customWidth="1"/>
    <col min="22" max="26" width="19.625" bestFit="1" customWidth="1"/>
    <col min="27" max="46" width="19.5" bestFit="1" customWidth="1"/>
    <col min="47" max="56" width="19.625" bestFit="1" customWidth="1"/>
    <col min="57" max="78" width="19.5" bestFit="1" customWidth="1"/>
    <col min="79" max="90" width="19.625" bestFit="1" customWidth="1"/>
    <col min="91" max="113" width="19.5" bestFit="1" customWidth="1"/>
    <col min="114" max="121" width="19.625" bestFit="1" customWidth="1"/>
    <col min="122" max="137" width="19.5" bestFit="1" customWidth="1"/>
    <col min="138" max="141" width="19.625" bestFit="1" customWidth="1"/>
    <col min="142" max="142" width="19.5" bestFit="1" customWidth="1"/>
    <col min="143" max="146" width="19.625" bestFit="1" customWidth="1"/>
    <col min="147" max="147" width="19.5" bestFit="1" customWidth="1"/>
    <col min="148" max="151" width="19.625" bestFit="1" customWidth="1"/>
    <col min="152" max="152" width="19.5" bestFit="1" customWidth="1"/>
    <col min="153" max="155" width="19.625" bestFit="1" customWidth="1"/>
    <col min="156" max="157" width="19.5" bestFit="1" customWidth="1"/>
    <col min="158" max="159" width="19.625" bestFit="1" customWidth="1"/>
    <col min="160" max="162" width="19.5" bestFit="1" customWidth="1"/>
    <col min="163" max="170" width="19.625" bestFit="1" customWidth="1"/>
    <col min="171" max="171" width="19.5" bestFit="1" customWidth="1"/>
    <col min="172" max="181" width="19.625" bestFit="1" customWidth="1"/>
    <col min="182" max="182" width="5.25" bestFit="1" customWidth="1"/>
    <col min="183" max="184" width="18.5" bestFit="1" customWidth="1"/>
    <col min="185" max="188" width="8" bestFit="1" customWidth="1"/>
    <col min="189" max="190" width="7" bestFit="1" customWidth="1"/>
    <col min="191" max="193" width="5.125" bestFit="1" customWidth="1"/>
    <col min="194" max="194" width="9.75" bestFit="1" customWidth="1"/>
  </cols>
  <sheetData>
    <row r="3" spans="1:4" x14ac:dyDescent="0.2">
      <c r="A3" s="22" t="s">
        <v>1187</v>
      </c>
      <c r="B3" s="22" t="s">
        <v>1206</v>
      </c>
    </row>
    <row r="4" spans="1:4" x14ac:dyDescent="0.2">
      <c r="A4" s="22" t="s">
        <v>1021</v>
      </c>
      <c r="B4" t="s">
        <v>996</v>
      </c>
      <c r="C4" t="s">
        <v>997</v>
      </c>
      <c r="D4" t="s">
        <v>1186</v>
      </c>
    </row>
    <row r="5" spans="1:4" x14ac:dyDescent="0.2">
      <c r="A5" s="23" t="s">
        <v>14</v>
      </c>
      <c r="B5" s="24">
        <v>1</v>
      </c>
      <c r="C5" s="24"/>
      <c r="D5" s="24">
        <v>1</v>
      </c>
    </row>
    <row r="6" spans="1:4" x14ac:dyDescent="0.2">
      <c r="A6" s="23" t="s">
        <v>399</v>
      </c>
      <c r="B6" s="24">
        <v>1</v>
      </c>
      <c r="C6" s="24"/>
      <c r="D6" s="24">
        <v>1</v>
      </c>
    </row>
    <row r="7" spans="1:4" x14ac:dyDescent="0.2">
      <c r="A7" s="23" t="s">
        <v>436</v>
      </c>
      <c r="B7" s="24">
        <v>1</v>
      </c>
      <c r="C7" s="24"/>
      <c r="D7" s="24">
        <v>1</v>
      </c>
    </row>
    <row r="8" spans="1:4" x14ac:dyDescent="0.2">
      <c r="A8" s="23" t="s">
        <v>476</v>
      </c>
      <c r="B8" s="24">
        <v>1</v>
      </c>
      <c r="C8" s="24"/>
      <c r="D8" s="24">
        <v>1</v>
      </c>
    </row>
    <row r="9" spans="1:4" x14ac:dyDescent="0.2">
      <c r="A9" s="23" t="s">
        <v>515</v>
      </c>
      <c r="B9" s="24"/>
      <c r="C9" s="24">
        <v>1</v>
      </c>
      <c r="D9" s="24">
        <v>1</v>
      </c>
    </row>
    <row r="10" spans="1:4" x14ac:dyDescent="0.2">
      <c r="A10" s="23" t="s">
        <v>554</v>
      </c>
      <c r="B10" s="24"/>
      <c r="C10" s="24">
        <v>1</v>
      </c>
      <c r="D10" s="24">
        <v>1</v>
      </c>
    </row>
    <row r="11" spans="1:4" x14ac:dyDescent="0.2">
      <c r="A11" s="23" t="s">
        <v>594</v>
      </c>
      <c r="B11" s="24"/>
      <c r="C11" s="24">
        <v>1</v>
      </c>
      <c r="D11" s="24">
        <v>1</v>
      </c>
    </row>
    <row r="12" spans="1:4" x14ac:dyDescent="0.2">
      <c r="A12" s="23" t="s">
        <v>635</v>
      </c>
      <c r="B12" s="24"/>
      <c r="C12" s="24">
        <v>1</v>
      </c>
      <c r="D12" s="24">
        <v>1</v>
      </c>
    </row>
    <row r="13" spans="1:4" x14ac:dyDescent="0.2">
      <c r="A13" s="23" t="s">
        <v>674</v>
      </c>
      <c r="B13" s="24"/>
      <c r="C13" s="24">
        <v>1</v>
      </c>
      <c r="D13" s="24">
        <v>1</v>
      </c>
    </row>
    <row r="14" spans="1:4" x14ac:dyDescent="0.2">
      <c r="A14" s="23" t="s">
        <v>714</v>
      </c>
      <c r="B14" s="24"/>
      <c r="C14" s="24">
        <v>1</v>
      </c>
      <c r="D14" s="24">
        <v>1</v>
      </c>
    </row>
    <row r="15" spans="1:4" x14ac:dyDescent="0.2">
      <c r="A15" s="23" t="s">
        <v>754</v>
      </c>
      <c r="B15" s="24"/>
      <c r="C15" s="24">
        <v>1</v>
      </c>
      <c r="D15" s="24">
        <v>1</v>
      </c>
    </row>
    <row r="16" spans="1:4" x14ac:dyDescent="0.2">
      <c r="A16" s="23" t="s">
        <v>64</v>
      </c>
      <c r="B16" s="24">
        <v>1</v>
      </c>
      <c r="C16" s="24"/>
      <c r="D16" s="24">
        <v>1</v>
      </c>
    </row>
    <row r="17" spans="1:4" x14ac:dyDescent="0.2">
      <c r="A17" s="23" t="s">
        <v>795</v>
      </c>
      <c r="B17" s="24"/>
      <c r="C17" s="24">
        <v>1</v>
      </c>
      <c r="D17" s="24">
        <v>1</v>
      </c>
    </row>
    <row r="18" spans="1:4" x14ac:dyDescent="0.2">
      <c r="A18" s="23" t="s">
        <v>837</v>
      </c>
      <c r="B18" s="24"/>
      <c r="C18" s="24">
        <v>1</v>
      </c>
      <c r="D18" s="24">
        <v>1</v>
      </c>
    </row>
    <row r="19" spans="1:4" x14ac:dyDescent="0.2">
      <c r="A19" s="23" t="s">
        <v>880</v>
      </c>
      <c r="B19" s="24"/>
      <c r="C19" s="24">
        <v>1</v>
      </c>
      <c r="D19" s="24">
        <v>1</v>
      </c>
    </row>
    <row r="20" spans="1:4" x14ac:dyDescent="0.2">
      <c r="A20" s="23" t="s">
        <v>919</v>
      </c>
      <c r="B20" s="24"/>
      <c r="C20" s="24">
        <v>1</v>
      </c>
      <c r="D20" s="24">
        <v>1</v>
      </c>
    </row>
    <row r="21" spans="1:4" x14ac:dyDescent="0.2">
      <c r="A21" s="23" t="s">
        <v>958</v>
      </c>
      <c r="B21" s="24"/>
      <c r="C21" s="24">
        <v>1</v>
      </c>
      <c r="D21" s="24">
        <v>1</v>
      </c>
    </row>
    <row r="22" spans="1:4" x14ac:dyDescent="0.2">
      <c r="A22" s="23" t="s">
        <v>107</v>
      </c>
      <c r="B22" s="24">
        <v>1</v>
      </c>
      <c r="C22" s="24"/>
      <c r="D22" s="24">
        <v>1</v>
      </c>
    </row>
    <row r="23" spans="1:4" x14ac:dyDescent="0.2">
      <c r="A23" s="23" t="s">
        <v>151</v>
      </c>
      <c r="B23" s="24">
        <v>1</v>
      </c>
      <c r="C23" s="24"/>
      <c r="D23" s="24">
        <v>1</v>
      </c>
    </row>
    <row r="24" spans="1:4" x14ac:dyDescent="0.2">
      <c r="A24" s="23" t="s">
        <v>192</v>
      </c>
      <c r="B24" s="24">
        <v>1</v>
      </c>
      <c r="C24" s="24"/>
      <c r="D24" s="24">
        <v>1</v>
      </c>
    </row>
    <row r="25" spans="1:4" x14ac:dyDescent="0.2">
      <c r="A25" s="23" t="s">
        <v>234</v>
      </c>
      <c r="B25" s="24">
        <v>1</v>
      </c>
      <c r="C25" s="24"/>
      <c r="D25" s="24">
        <v>1</v>
      </c>
    </row>
    <row r="26" spans="1:4" x14ac:dyDescent="0.2">
      <c r="A26" s="23" t="s">
        <v>274</v>
      </c>
      <c r="B26" s="24">
        <v>1</v>
      </c>
      <c r="C26" s="24"/>
      <c r="D26" s="24">
        <v>1</v>
      </c>
    </row>
    <row r="27" spans="1:4" x14ac:dyDescent="0.2">
      <c r="A27" s="23" t="s">
        <v>318</v>
      </c>
      <c r="B27" s="24">
        <v>1</v>
      </c>
      <c r="C27" s="24"/>
      <c r="D27" s="24">
        <v>1</v>
      </c>
    </row>
    <row r="28" spans="1:4" x14ac:dyDescent="0.2">
      <c r="A28" s="23" t="s">
        <v>359</v>
      </c>
      <c r="B28" s="24">
        <v>1</v>
      </c>
      <c r="C28" s="24"/>
      <c r="D28" s="24">
        <v>1</v>
      </c>
    </row>
    <row r="29" spans="1:4" x14ac:dyDescent="0.2">
      <c r="A29" s="23" t="s">
        <v>25</v>
      </c>
      <c r="B29" s="24">
        <v>1</v>
      </c>
      <c r="C29" s="24"/>
      <c r="D29" s="24">
        <v>1</v>
      </c>
    </row>
    <row r="30" spans="1:4" x14ac:dyDescent="0.2">
      <c r="A30" s="23" t="s">
        <v>404</v>
      </c>
      <c r="B30" s="24">
        <v>1</v>
      </c>
      <c r="C30" s="24"/>
      <c r="D30" s="24">
        <v>1</v>
      </c>
    </row>
    <row r="31" spans="1:4" x14ac:dyDescent="0.2">
      <c r="A31" s="23" t="s">
        <v>441</v>
      </c>
      <c r="B31" s="24">
        <v>1</v>
      </c>
      <c r="C31" s="24"/>
      <c r="D31" s="24">
        <v>1</v>
      </c>
    </row>
    <row r="32" spans="1:4" x14ac:dyDescent="0.2">
      <c r="A32" s="23" t="s">
        <v>481</v>
      </c>
      <c r="B32" s="24">
        <v>1</v>
      </c>
      <c r="C32" s="24"/>
      <c r="D32" s="24">
        <v>1</v>
      </c>
    </row>
    <row r="33" spans="1:4" x14ac:dyDescent="0.2">
      <c r="A33" s="23" t="s">
        <v>520</v>
      </c>
      <c r="B33" s="24"/>
      <c r="C33" s="24">
        <v>1</v>
      </c>
      <c r="D33" s="24">
        <v>1</v>
      </c>
    </row>
    <row r="34" spans="1:4" x14ac:dyDescent="0.2">
      <c r="A34" s="23" t="s">
        <v>559</v>
      </c>
      <c r="B34" s="24"/>
      <c r="C34" s="24">
        <v>1</v>
      </c>
      <c r="D34" s="24">
        <v>1</v>
      </c>
    </row>
    <row r="35" spans="1:4" x14ac:dyDescent="0.2">
      <c r="A35" s="23" t="s">
        <v>599</v>
      </c>
      <c r="B35" s="24"/>
      <c r="C35" s="24">
        <v>1</v>
      </c>
      <c r="D35" s="24">
        <v>1</v>
      </c>
    </row>
    <row r="36" spans="1:4" x14ac:dyDescent="0.2">
      <c r="A36" s="23" t="s">
        <v>640</v>
      </c>
      <c r="B36" s="24"/>
      <c r="C36" s="24">
        <v>1</v>
      </c>
      <c r="D36" s="24">
        <v>1</v>
      </c>
    </row>
    <row r="37" spans="1:4" x14ac:dyDescent="0.2">
      <c r="A37" s="23" t="s">
        <v>679</v>
      </c>
      <c r="B37" s="24"/>
      <c r="C37" s="24">
        <v>1</v>
      </c>
      <c r="D37" s="24">
        <v>1</v>
      </c>
    </row>
    <row r="38" spans="1:4" x14ac:dyDescent="0.2">
      <c r="A38" s="23" t="s">
        <v>719</v>
      </c>
      <c r="B38" s="24"/>
      <c r="C38" s="24">
        <v>1</v>
      </c>
      <c r="D38" s="24">
        <v>1</v>
      </c>
    </row>
    <row r="39" spans="1:4" x14ac:dyDescent="0.2">
      <c r="A39" s="23" t="s">
        <v>759</v>
      </c>
      <c r="B39" s="24"/>
      <c r="C39" s="24">
        <v>1</v>
      </c>
      <c r="D39" s="24">
        <v>1</v>
      </c>
    </row>
    <row r="40" spans="1:4" x14ac:dyDescent="0.2">
      <c r="A40" s="23" t="s">
        <v>70</v>
      </c>
      <c r="B40" s="24">
        <v>1</v>
      </c>
      <c r="C40" s="24"/>
      <c r="D40" s="24">
        <v>1</v>
      </c>
    </row>
    <row r="41" spans="1:4" x14ac:dyDescent="0.2">
      <c r="A41" s="23" t="s">
        <v>800</v>
      </c>
      <c r="B41" s="24"/>
      <c r="C41" s="24">
        <v>1</v>
      </c>
      <c r="D41" s="24">
        <v>1</v>
      </c>
    </row>
    <row r="42" spans="1:4" x14ac:dyDescent="0.2">
      <c r="A42" s="23" t="s">
        <v>842</v>
      </c>
      <c r="B42" s="24"/>
      <c r="C42" s="24">
        <v>1</v>
      </c>
      <c r="D42" s="24">
        <v>1</v>
      </c>
    </row>
    <row r="43" spans="1:4" x14ac:dyDescent="0.2">
      <c r="A43" s="23" t="s">
        <v>886</v>
      </c>
      <c r="B43" s="24"/>
      <c r="C43" s="24">
        <v>1</v>
      </c>
      <c r="D43" s="24">
        <v>1</v>
      </c>
    </row>
    <row r="44" spans="1:4" x14ac:dyDescent="0.2">
      <c r="A44" s="23" t="s">
        <v>924</v>
      </c>
      <c r="B44" s="24"/>
      <c r="C44" s="24">
        <v>1</v>
      </c>
      <c r="D44" s="24">
        <v>1</v>
      </c>
    </row>
    <row r="45" spans="1:4" x14ac:dyDescent="0.2">
      <c r="A45" s="23" t="s">
        <v>963</v>
      </c>
      <c r="B45" s="24"/>
      <c r="C45" s="24">
        <v>1</v>
      </c>
      <c r="D45" s="24">
        <v>1</v>
      </c>
    </row>
    <row r="46" spans="1:4" x14ac:dyDescent="0.2">
      <c r="A46" s="23" t="s">
        <v>112</v>
      </c>
      <c r="B46" s="24">
        <v>1</v>
      </c>
      <c r="C46" s="24"/>
      <c r="D46" s="24">
        <v>1</v>
      </c>
    </row>
    <row r="47" spans="1:4" x14ac:dyDescent="0.2">
      <c r="A47" s="23" t="s">
        <v>156</v>
      </c>
      <c r="B47" s="24">
        <v>1</v>
      </c>
      <c r="C47" s="24"/>
      <c r="D47" s="24">
        <v>1</v>
      </c>
    </row>
    <row r="48" spans="1:4" x14ac:dyDescent="0.2">
      <c r="A48" s="23" t="s">
        <v>197</v>
      </c>
      <c r="B48" s="24">
        <v>1</v>
      </c>
      <c r="C48" s="24"/>
      <c r="D48" s="24">
        <v>1</v>
      </c>
    </row>
    <row r="49" spans="1:4" x14ac:dyDescent="0.2">
      <c r="A49" s="23" t="s">
        <v>239</v>
      </c>
      <c r="B49" s="24">
        <v>1</v>
      </c>
      <c r="C49" s="24"/>
      <c r="D49" s="24">
        <v>1</v>
      </c>
    </row>
    <row r="50" spans="1:4" x14ac:dyDescent="0.2">
      <c r="A50" s="23" t="s">
        <v>280</v>
      </c>
      <c r="B50" s="24">
        <v>1</v>
      </c>
      <c r="C50" s="24"/>
      <c r="D50" s="24">
        <v>1</v>
      </c>
    </row>
    <row r="51" spans="1:4" x14ac:dyDescent="0.2">
      <c r="A51" s="23" t="s">
        <v>323</v>
      </c>
      <c r="B51" s="24">
        <v>1</v>
      </c>
      <c r="C51" s="24"/>
      <c r="D51" s="24">
        <v>1</v>
      </c>
    </row>
    <row r="52" spans="1:4" x14ac:dyDescent="0.2">
      <c r="A52" s="23" t="s">
        <v>364</v>
      </c>
      <c r="B52" s="24">
        <v>1</v>
      </c>
      <c r="C52" s="24"/>
      <c r="D52" s="24">
        <v>1</v>
      </c>
    </row>
    <row r="53" spans="1:4" x14ac:dyDescent="0.2">
      <c r="A53" s="23" t="s">
        <v>31</v>
      </c>
      <c r="B53" s="24">
        <v>1</v>
      </c>
      <c r="C53" s="24"/>
      <c r="D53" s="24">
        <v>1</v>
      </c>
    </row>
    <row r="54" spans="1:4" x14ac:dyDescent="0.2">
      <c r="A54" s="23" t="s">
        <v>408</v>
      </c>
      <c r="B54" s="24">
        <v>1</v>
      </c>
      <c r="C54" s="24"/>
      <c r="D54" s="24">
        <v>1</v>
      </c>
    </row>
    <row r="55" spans="1:4" x14ac:dyDescent="0.2">
      <c r="A55" s="23" t="s">
        <v>446</v>
      </c>
      <c r="B55" s="24">
        <v>1</v>
      </c>
      <c r="C55" s="24"/>
      <c r="D55" s="24">
        <v>1</v>
      </c>
    </row>
    <row r="56" spans="1:4" x14ac:dyDescent="0.2">
      <c r="A56" s="23" t="s">
        <v>486</v>
      </c>
      <c r="B56" s="24">
        <v>1</v>
      </c>
      <c r="C56" s="24"/>
      <c r="D56" s="24">
        <v>1</v>
      </c>
    </row>
    <row r="57" spans="1:4" x14ac:dyDescent="0.2">
      <c r="A57" s="23" t="s">
        <v>525</v>
      </c>
      <c r="B57" s="24"/>
      <c r="C57" s="24">
        <v>1</v>
      </c>
      <c r="D57" s="24">
        <v>1</v>
      </c>
    </row>
    <row r="58" spans="1:4" x14ac:dyDescent="0.2">
      <c r="A58" s="23" t="s">
        <v>564</v>
      </c>
      <c r="B58" s="24"/>
      <c r="C58" s="24">
        <v>1</v>
      </c>
      <c r="D58" s="24">
        <v>1</v>
      </c>
    </row>
    <row r="59" spans="1:4" x14ac:dyDescent="0.2">
      <c r="A59" s="23" t="s">
        <v>604</v>
      </c>
      <c r="B59" s="24"/>
      <c r="C59" s="24">
        <v>1</v>
      </c>
      <c r="D59" s="24">
        <v>1</v>
      </c>
    </row>
    <row r="60" spans="1:4" x14ac:dyDescent="0.2">
      <c r="A60" s="23" t="s">
        <v>646</v>
      </c>
      <c r="B60" s="24"/>
      <c r="C60" s="24">
        <v>1</v>
      </c>
      <c r="D60" s="24">
        <v>1</v>
      </c>
    </row>
    <row r="61" spans="1:4" x14ac:dyDescent="0.2">
      <c r="A61" s="23" t="s">
        <v>683</v>
      </c>
      <c r="B61" s="24"/>
      <c r="C61" s="24">
        <v>1</v>
      </c>
      <c r="D61" s="24">
        <v>1</v>
      </c>
    </row>
    <row r="62" spans="1:4" x14ac:dyDescent="0.2">
      <c r="A62" s="23" t="s">
        <v>724</v>
      </c>
      <c r="B62" s="24"/>
      <c r="C62" s="24">
        <v>1</v>
      </c>
      <c r="D62" s="24">
        <v>1</v>
      </c>
    </row>
    <row r="63" spans="1:4" x14ac:dyDescent="0.2">
      <c r="A63" s="23" t="s">
        <v>764</v>
      </c>
      <c r="B63" s="24"/>
      <c r="C63" s="24">
        <v>1</v>
      </c>
      <c r="D63" s="24">
        <v>1</v>
      </c>
    </row>
    <row r="64" spans="1:4" x14ac:dyDescent="0.2">
      <c r="A64" s="23" t="s">
        <v>75</v>
      </c>
      <c r="B64" s="24">
        <v>1</v>
      </c>
      <c r="C64" s="24"/>
      <c r="D64" s="24">
        <v>1</v>
      </c>
    </row>
    <row r="65" spans="1:4" x14ac:dyDescent="0.2">
      <c r="A65" s="23" t="s">
        <v>805</v>
      </c>
      <c r="B65" s="24"/>
      <c r="C65" s="24">
        <v>1</v>
      </c>
      <c r="D65" s="24">
        <v>1</v>
      </c>
    </row>
    <row r="66" spans="1:4" x14ac:dyDescent="0.2">
      <c r="A66" s="23" t="s">
        <v>847</v>
      </c>
      <c r="B66" s="24"/>
      <c r="C66" s="24">
        <v>1</v>
      </c>
      <c r="D66" s="24">
        <v>1</v>
      </c>
    </row>
    <row r="67" spans="1:4" x14ac:dyDescent="0.2">
      <c r="A67" s="23" t="s">
        <v>891</v>
      </c>
      <c r="B67" s="24"/>
      <c r="C67" s="24">
        <v>1</v>
      </c>
      <c r="D67" s="24">
        <v>1</v>
      </c>
    </row>
    <row r="68" spans="1:4" x14ac:dyDescent="0.2">
      <c r="A68" s="23" t="s">
        <v>929</v>
      </c>
      <c r="B68" s="24"/>
      <c r="C68" s="24">
        <v>1</v>
      </c>
      <c r="D68" s="24">
        <v>1</v>
      </c>
    </row>
    <row r="69" spans="1:4" x14ac:dyDescent="0.2">
      <c r="A69" s="23" t="s">
        <v>968</v>
      </c>
      <c r="B69" s="24"/>
      <c r="C69" s="24">
        <v>1</v>
      </c>
      <c r="D69" s="24">
        <v>1</v>
      </c>
    </row>
    <row r="70" spans="1:4" x14ac:dyDescent="0.2">
      <c r="A70" s="23" t="s">
        <v>118</v>
      </c>
      <c r="B70" s="24">
        <v>1</v>
      </c>
      <c r="C70" s="24"/>
      <c r="D70" s="24">
        <v>1</v>
      </c>
    </row>
    <row r="71" spans="1:4" x14ac:dyDescent="0.2">
      <c r="A71" s="23" t="s">
        <v>162</v>
      </c>
      <c r="B71" s="24">
        <v>1</v>
      </c>
      <c r="C71" s="24"/>
      <c r="D71" s="24">
        <v>1</v>
      </c>
    </row>
    <row r="72" spans="1:4" x14ac:dyDescent="0.2">
      <c r="A72" s="23" t="s">
        <v>202</v>
      </c>
      <c r="B72" s="24">
        <v>1</v>
      </c>
      <c r="C72" s="24"/>
      <c r="D72" s="24">
        <v>1</v>
      </c>
    </row>
    <row r="73" spans="1:4" x14ac:dyDescent="0.2">
      <c r="A73" s="23" t="s">
        <v>244</v>
      </c>
      <c r="B73" s="24">
        <v>1</v>
      </c>
      <c r="C73" s="24"/>
      <c r="D73" s="24">
        <v>1</v>
      </c>
    </row>
    <row r="74" spans="1:4" x14ac:dyDescent="0.2">
      <c r="A74" s="23" t="s">
        <v>285</v>
      </c>
      <c r="B74" s="24">
        <v>1</v>
      </c>
      <c r="C74" s="24"/>
      <c r="D74" s="24">
        <v>1</v>
      </c>
    </row>
    <row r="75" spans="1:4" x14ac:dyDescent="0.2">
      <c r="A75" s="23" t="s">
        <v>328</v>
      </c>
      <c r="B75" s="24">
        <v>1</v>
      </c>
      <c r="C75" s="24"/>
      <c r="D75" s="24">
        <v>1</v>
      </c>
    </row>
    <row r="76" spans="1:4" x14ac:dyDescent="0.2">
      <c r="A76" s="23" t="s">
        <v>368</v>
      </c>
      <c r="B76" s="24">
        <v>1</v>
      </c>
      <c r="C76" s="24"/>
      <c r="D76" s="24">
        <v>1</v>
      </c>
    </row>
    <row r="77" spans="1:4" x14ac:dyDescent="0.2">
      <c r="A77" s="23" t="s">
        <v>36</v>
      </c>
      <c r="B77" s="24">
        <v>1</v>
      </c>
      <c r="C77" s="24"/>
      <c r="D77" s="24">
        <v>1</v>
      </c>
    </row>
    <row r="78" spans="1:4" x14ac:dyDescent="0.2">
      <c r="A78" s="23" t="s">
        <v>413</v>
      </c>
      <c r="B78" s="24">
        <v>1</v>
      </c>
      <c r="C78" s="24"/>
      <c r="D78" s="24">
        <v>1</v>
      </c>
    </row>
    <row r="79" spans="1:4" x14ac:dyDescent="0.2">
      <c r="A79" s="23" t="s">
        <v>451</v>
      </c>
      <c r="B79" s="24">
        <v>1</v>
      </c>
      <c r="C79" s="24"/>
      <c r="D79" s="24">
        <v>1</v>
      </c>
    </row>
    <row r="80" spans="1:4" x14ac:dyDescent="0.2">
      <c r="A80" s="23" t="s">
        <v>491</v>
      </c>
      <c r="B80" s="24">
        <v>1</v>
      </c>
      <c r="C80" s="24"/>
      <c r="D80" s="24">
        <v>1</v>
      </c>
    </row>
    <row r="81" spans="1:4" x14ac:dyDescent="0.2">
      <c r="A81" s="23" t="s">
        <v>530</v>
      </c>
      <c r="B81" s="24"/>
      <c r="C81" s="24">
        <v>1</v>
      </c>
      <c r="D81" s="24">
        <v>1</v>
      </c>
    </row>
    <row r="82" spans="1:4" x14ac:dyDescent="0.2">
      <c r="A82" s="23" t="s">
        <v>570</v>
      </c>
      <c r="B82" s="24"/>
      <c r="C82" s="24">
        <v>1</v>
      </c>
      <c r="D82" s="24">
        <v>1</v>
      </c>
    </row>
    <row r="83" spans="1:4" x14ac:dyDescent="0.2">
      <c r="A83" s="23" t="s">
        <v>609</v>
      </c>
      <c r="B83" s="24"/>
      <c r="C83" s="24">
        <v>1</v>
      </c>
      <c r="D83" s="24">
        <v>1</v>
      </c>
    </row>
    <row r="84" spans="1:4" x14ac:dyDescent="0.2">
      <c r="A84" s="23" t="s">
        <v>650</v>
      </c>
      <c r="B84" s="24"/>
      <c r="C84" s="24">
        <v>1</v>
      </c>
      <c r="D84" s="24">
        <v>1</v>
      </c>
    </row>
    <row r="85" spans="1:4" x14ac:dyDescent="0.2">
      <c r="A85" s="23" t="s">
        <v>689</v>
      </c>
      <c r="B85" s="24"/>
      <c r="C85" s="24">
        <v>1</v>
      </c>
      <c r="D85" s="24">
        <v>1</v>
      </c>
    </row>
    <row r="86" spans="1:4" x14ac:dyDescent="0.2">
      <c r="A86" s="23" t="s">
        <v>729</v>
      </c>
      <c r="B86" s="24"/>
      <c r="C86" s="24">
        <v>1</v>
      </c>
      <c r="D86" s="24">
        <v>1</v>
      </c>
    </row>
    <row r="87" spans="1:4" x14ac:dyDescent="0.2">
      <c r="A87" s="23" t="s">
        <v>770</v>
      </c>
      <c r="B87" s="24"/>
      <c r="C87" s="24">
        <v>1</v>
      </c>
      <c r="D87" s="24">
        <v>1</v>
      </c>
    </row>
    <row r="88" spans="1:4" x14ac:dyDescent="0.2">
      <c r="A88" s="23" t="s">
        <v>81</v>
      </c>
      <c r="B88" s="24">
        <v>1</v>
      </c>
      <c r="C88" s="24"/>
      <c r="D88" s="24">
        <v>1</v>
      </c>
    </row>
    <row r="89" spans="1:4" x14ac:dyDescent="0.2">
      <c r="A89" s="23" t="s">
        <v>810</v>
      </c>
      <c r="B89" s="24"/>
      <c r="C89" s="24">
        <v>1</v>
      </c>
      <c r="D89" s="24">
        <v>1</v>
      </c>
    </row>
    <row r="90" spans="1:4" x14ac:dyDescent="0.2">
      <c r="A90" s="23" t="s">
        <v>852</v>
      </c>
      <c r="B90" s="24"/>
      <c r="C90" s="24">
        <v>1</v>
      </c>
      <c r="D90" s="24">
        <v>1</v>
      </c>
    </row>
    <row r="91" spans="1:4" x14ac:dyDescent="0.2">
      <c r="A91" s="23" t="s">
        <v>895</v>
      </c>
      <c r="B91" s="24"/>
      <c r="C91" s="24">
        <v>1</v>
      </c>
      <c r="D91" s="24">
        <v>1</v>
      </c>
    </row>
    <row r="92" spans="1:4" x14ac:dyDescent="0.2">
      <c r="A92" s="23" t="s">
        <v>934</v>
      </c>
      <c r="B92" s="24"/>
      <c r="C92" s="24">
        <v>1</v>
      </c>
      <c r="D92" s="24">
        <v>1</v>
      </c>
    </row>
    <row r="93" spans="1:4" x14ac:dyDescent="0.2">
      <c r="A93" s="23" t="s">
        <v>973</v>
      </c>
      <c r="B93" s="24"/>
      <c r="C93" s="24">
        <v>1</v>
      </c>
      <c r="D93" s="24">
        <v>1</v>
      </c>
    </row>
    <row r="94" spans="1:4" x14ac:dyDescent="0.2">
      <c r="A94" s="23" t="s">
        <v>123</v>
      </c>
      <c r="B94" s="24">
        <v>1</v>
      </c>
      <c r="C94" s="24"/>
      <c r="D94" s="24">
        <v>1</v>
      </c>
    </row>
    <row r="95" spans="1:4" x14ac:dyDescent="0.2">
      <c r="A95" s="23" t="s">
        <v>167</v>
      </c>
      <c r="B95" s="24">
        <v>1</v>
      </c>
      <c r="C95" s="24"/>
      <c r="D95" s="24">
        <v>1</v>
      </c>
    </row>
    <row r="96" spans="1:4" x14ac:dyDescent="0.2">
      <c r="A96" s="23" t="s">
        <v>207</v>
      </c>
      <c r="B96" s="24">
        <v>1</v>
      </c>
      <c r="C96" s="24"/>
      <c r="D96" s="24">
        <v>1</v>
      </c>
    </row>
    <row r="97" spans="1:4" x14ac:dyDescent="0.2">
      <c r="A97" s="23" t="s">
        <v>248</v>
      </c>
      <c r="B97" s="24">
        <v>1</v>
      </c>
      <c r="C97" s="24"/>
      <c r="D97" s="24">
        <v>1</v>
      </c>
    </row>
    <row r="98" spans="1:4" x14ac:dyDescent="0.2">
      <c r="A98" s="23" t="s">
        <v>291</v>
      </c>
      <c r="B98" s="24">
        <v>1</v>
      </c>
      <c r="C98" s="24"/>
      <c r="D98" s="24">
        <v>1</v>
      </c>
    </row>
    <row r="99" spans="1:4" x14ac:dyDescent="0.2">
      <c r="A99" s="23" t="s">
        <v>333</v>
      </c>
      <c r="B99" s="24">
        <v>1</v>
      </c>
      <c r="C99" s="24"/>
      <c r="D99" s="24">
        <v>1</v>
      </c>
    </row>
    <row r="100" spans="1:4" x14ac:dyDescent="0.2">
      <c r="A100" s="23" t="s">
        <v>373</v>
      </c>
      <c r="B100" s="24">
        <v>1</v>
      </c>
      <c r="C100" s="24"/>
      <c r="D100" s="24">
        <v>1</v>
      </c>
    </row>
    <row r="101" spans="1:4" x14ac:dyDescent="0.2">
      <c r="A101" s="23" t="s">
        <v>42</v>
      </c>
      <c r="B101" s="24">
        <v>1</v>
      </c>
      <c r="C101" s="24"/>
      <c r="D101" s="24">
        <v>1</v>
      </c>
    </row>
    <row r="102" spans="1:4" x14ac:dyDescent="0.2">
      <c r="A102" s="23" t="s">
        <v>418</v>
      </c>
      <c r="B102" s="24">
        <v>1</v>
      </c>
      <c r="C102" s="24"/>
      <c r="D102" s="24">
        <v>1</v>
      </c>
    </row>
    <row r="103" spans="1:4" x14ac:dyDescent="0.2">
      <c r="A103" s="23" t="s">
        <v>456</v>
      </c>
      <c r="B103" s="24">
        <v>1</v>
      </c>
      <c r="C103" s="24"/>
      <c r="D103" s="24">
        <v>1</v>
      </c>
    </row>
    <row r="104" spans="1:4" x14ac:dyDescent="0.2">
      <c r="A104" s="23" t="s">
        <v>495</v>
      </c>
      <c r="B104" s="24">
        <v>1</v>
      </c>
      <c r="C104" s="24"/>
      <c r="D104" s="24">
        <v>1</v>
      </c>
    </row>
    <row r="105" spans="1:4" x14ac:dyDescent="0.2">
      <c r="A105" s="23" t="s">
        <v>535</v>
      </c>
      <c r="B105" s="24"/>
      <c r="C105" s="24">
        <v>1</v>
      </c>
      <c r="D105" s="24">
        <v>1</v>
      </c>
    </row>
    <row r="106" spans="1:4" x14ac:dyDescent="0.2">
      <c r="A106" s="23" t="s">
        <v>574</v>
      </c>
      <c r="B106" s="24"/>
      <c r="C106" s="24">
        <v>1</v>
      </c>
      <c r="D106" s="24">
        <v>1</v>
      </c>
    </row>
    <row r="107" spans="1:4" x14ac:dyDescent="0.2">
      <c r="A107" s="23" t="s">
        <v>614</v>
      </c>
      <c r="B107" s="24"/>
      <c r="C107" s="24">
        <v>1</v>
      </c>
      <c r="D107" s="24">
        <v>1</v>
      </c>
    </row>
    <row r="108" spans="1:4" x14ac:dyDescent="0.2">
      <c r="A108" s="23" t="s">
        <v>655</v>
      </c>
      <c r="B108" s="24"/>
      <c r="C108" s="24">
        <v>1</v>
      </c>
      <c r="D108" s="24">
        <v>1</v>
      </c>
    </row>
    <row r="109" spans="1:4" x14ac:dyDescent="0.2">
      <c r="A109" s="23" t="s">
        <v>694</v>
      </c>
      <c r="B109" s="24"/>
      <c r="C109" s="24">
        <v>1</v>
      </c>
      <c r="D109" s="24">
        <v>1</v>
      </c>
    </row>
    <row r="110" spans="1:4" x14ac:dyDescent="0.2">
      <c r="A110" s="23" t="s">
        <v>735</v>
      </c>
      <c r="B110" s="24"/>
      <c r="C110" s="24">
        <v>1</v>
      </c>
      <c r="D110" s="24">
        <v>1</v>
      </c>
    </row>
    <row r="111" spans="1:4" x14ac:dyDescent="0.2">
      <c r="A111" s="23" t="s">
        <v>775</v>
      </c>
      <c r="B111" s="24"/>
      <c r="C111" s="24">
        <v>1</v>
      </c>
      <c r="D111" s="24">
        <v>1</v>
      </c>
    </row>
    <row r="112" spans="1:4" x14ac:dyDescent="0.2">
      <c r="A112" s="23" t="s">
        <v>86</v>
      </c>
      <c r="B112" s="24">
        <v>1</v>
      </c>
      <c r="C112" s="24"/>
      <c r="D112" s="24">
        <v>1</v>
      </c>
    </row>
    <row r="113" spans="1:4" x14ac:dyDescent="0.2">
      <c r="A113" s="23" t="s">
        <v>816</v>
      </c>
      <c r="B113" s="24"/>
      <c r="C113" s="24">
        <v>1</v>
      </c>
      <c r="D113" s="24">
        <v>1</v>
      </c>
    </row>
    <row r="114" spans="1:4" x14ac:dyDescent="0.2">
      <c r="A114" s="23" t="s">
        <v>858</v>
      </c>
      <c r="B114" s="24"/>
      <c r="C114" s="24">
        <v>1</v>
      </c>
      <c r="D114" s="24">
        <v>1</v>
      </c>
    </row>
    <row r="115" spans="1:4" x14ac:dyDescent="0.2">
      <c r="A115" s="23" t="s">
        <v>900</v>
      </c>
      <c r="B115" s="24"/>
      <c r="C115" s="24">
        <v>1</v>
      </c>
      <c r="D115" s="24">
        <v>1</v>
      </c>
    </row>
    <row r="116" spans="1:4" x14ac:dyDescent="0.2">
      <c r="A116" s="23" t="s">
        <v>938</v>
      </c>
      <c r="B116" s="24"/>
      <c r="C116" s="24">
        <v>1</v>
      </c>
      <c r="D116" s="24">
        <v>1</v>
      </c>
    </row>
    <row r="117" spans="1:4" x14ac:dyDescent="0.2">
      <c r="A117" s="23" t="s">
        <v>977</v>
      </c>
      <c r="B117" s="24"/>
      <c r="C117" s="24">
        <v>1</v>
      </c>
      <c r="D117" s="24">
        <v>1</v>
      </c>
    </row>
    <row r="118" spans="1:4" x14ac:dyDescent="0.2">
      <c r="A118" s="23" t="s">
        <v>128</v>
      </c>
      <c r="B118" s="24">
        <v>1</v>
      </c>
      <c r="C118" s="24"/>
      <c r="D118" s="24">
        <v>1</v>
      </c>
    </row>
    <row r="119" spans="1:4" x14ac:dyDescent="0.2">
      <c r="A119" s="23" t="s">
        <v>172</v>
      </c>
      <c r="B119" s="24">
        <v>1</v>
      </c>
      <c r="C119" s="24"/>
      <c r="D119" s="24">
        <v>1</v>
      </c>
    </row>
    <row r="120" spans="1:4" x14ac:dyDescent="0.2">
      <c r="A120" s="23" t="s">
        <v>212</v>
      </c>
      <c r="B120" s="24">
        <v>1</v>
      </c>
      <c r="C120" s="24"/>
      <c r="D120" s="24">
        <v>1</v>
      </c>
    </row>
    <row r="121" spans="1:4" x14ac:dyDescent="0.2">
      <c r="A121" s="23" t="s">
        <v>253</v>
      </c>
      <c r="B121" s="24">
        <v>1</v>
      </c>
      <c r="C121" s="24"/>
      <c r="D121" s="24">
        <v>1</v>
      </c>
    </row>
    <row r="122" spans="1:4" x14ac:dyDescent="0.2">
      <c r="A122" s="23" t="s">
        <v>296</v>
      </c>
      <c r="B122" s="24">
        <v>1</v>
      </c>
      <c r="C122" s="24"/>
      <c r="D122" s="24">
        <v>1</v>
      </c>
    </row>
    <row r="123" spans="1:4" x14ac:dyDescent="0.2">
      <c r="A123" s="23" t="s">
        <v>339</v>
      </c>
      <c r="B123" s="24">
        <v>1</v>
      </c>
      <c r="C123" s="24"/>
      <c r="D123" s="24">
        <v>1</v>
      </c>
    </row>
    <row r="124" spans="1:4" x14ac:dyDescent="0.2">
      <c r="A124" s="23" t="s">
        <v>378</v>
      </c>
      <c r="B124" s="24">
        <v>1</v>
      </c>
      <c r="C124" s="24"/>
      <c r="D124" s="24">
        <v>1</v>
      </c>
    </row>
    <row r="125" spans="1:4" x14ac:dyDescent="0.2">
      <c r="A125" s="23" t="s">
        <v>48</v>
      </c>
      <c r="B125" s="24">
        <v>1</v>
      </c>
      <c r="C125" s="24"/>
      <c r="D125" s="24">
        <v>1</v>
      </c>
    </row>
    <row r="126" spans="1:4" x14ac:dyDescent="0.2">
      <c r="A126" s="23" t="s">
        <v>422</v>
      </c>
      <c r="B126" s="24">
        <v>1</v>
      </c>
      <c r="C126" s="24"/>
      <c r="D126" s="24">
        <v>1</v>
      </c>
    </row>
    <row r="127" spans="1:4" x14ac:dyDescent="0.2">
      <c r="A127" s="23" t="s">
        <v>461</v>
      </c>
      <c r="B127" s="24">
        <v>1</v>
      </c>
      <c r="C127" s="24"/>
      <c r="D127" s="24">
        <v>1</v>
      </c>
    </row>
    <row r="128" spans="1:4" x14ac:dyDescent="0.2">
      <c r="A128" s="23" t="s">
        <v>500</v>
      </c>
      <c r="B128" s="24">
        <v>1</v>
      </c>
      <c r="C128" s="24"/>
      <c r="D128" s="24">
        <v>1</v>
      </c>
    </row>
    <row r="129" spans="1:4" x14ac:dyDescent="0.2">
      <c r="A129" s="23" t="s">
        <v>540</v>
      </c>
      <c r="B129" s="24"/>
      <c r="C129" s="24">
        <v>1</v>
      </c>
      <c r="D129" s="24">
        <v>1</v>
      </c>
    </row>
    <row r="130" spans="1:4" x14ac:dyDescent="0.2">
      <c r="A130" s="23" t="s">
        <v>579</v>
      </c>
      <c r="B130" s="24"/>
      <c r="C130" s="24">
        <v>1</v>
      </c>
      <c r="D130" s="24">
        <v>1</v>
      </c>
    </row>
    <row r="131" spans="1:4" x14ac:dyDescent="0.2">
      <c r="A131" s="23" t="s">
        <v>619</v>
      </c>
      <c r="B131" s="24"/>
      <c r="C131" s="24">
        <v>1</v>
      </c>
      <c r="D131" s="24">
        <v>1</v>
      </c>
    </row>
    <row r="132" spans="1:4" x14ac:dyDescent="0.2">
      <c r="A132" s="23" t="s">
        <v>659</v>
      </c>
      <c r="B132" s="24"/>
      <c r="C132" s="24">
        <v>1</v>
      </c>
      <c r="D132" s="24">
        <v>1</v>
      </c>
    </row>
    <row r="133" spans="1:4" x14ac:dyDescent="0.2">
      <c r="A133" s="23" t="s">
        <v>698</v>
      </c>
      <c r="B133" s="24"/>
      <c r="C133" s="24">
        <v>1</v>
      </c>
      <c r="D133" s="24">
        <v>1</v>
      </c>
    </row>
    <row r="134" spans="1:4" x14ac:dyDescent="0.2">
      <c r="A134" s="23" t="s">
        <v>740</v>
      </c>
      <c r="B134" s="24"/>
      <c r="C134" s="24">
        <v>1</v>
      </c>
      <c r="D134" s="24">
        <v>1</v>
      </c>
    </row>
    <row r="135" spans="1:4" x14ac:dyDescent="0.2">
      <c r="A135" s="23" t="s">
        <v>780</v>
      </c>
      <c r="B135" s="24"/>
      <c r="C135" s="24">
        <v>1</v>
      </c>
      <c r="D135" s="24">
        <v>1</v>
      </c>
    </row>
    <row r="136" spans="1:4" x14ac:dyDescent="0.2">
      <c r="A136" s="23" t="s">
        <v>90</v>
      </c>
      <c r="B136" s="24">
        <v>1</v>
      </c>
      <c r="C136" s="24"/>
      <c r="D136" s="24">
        <v>1</v>
      </c>
    </row>
    <row r="137" spans="1:4" x14ac:dyDescent="0.2">
      <c r="A137" s="23" t="s">
        <v>821</v>
      </c>
      <c r="B137" s="24"/>
      <c r="C137" s="24">
        <v>1</v>
      </c>
      <c r="D137" s="24">
        <v>1</v>
      </c>
    </row>
    <row r="138" spans="1:4" x14ac:dyDescent="0.2">
      <c r="A138" s="23" t="s">
        <v>864</v>
      </c>
      <c r="B138" s="24"/>
      <c r="C138" s="24">
        <v>1</v>
      </c>
      <c r="D138" s="24">
        <v>1</v>
      </c>
    </row>
    <row r="139" spans="1:4" x14ac:dyDescent="0.2">
      <c r="A139" s="23" t="s">
        <v>905</v>
      </c>
      <c r="B139" s="24"/>
      <c r="C139" s="24">
        <v>1</v>
      </c>
      <c r="D139" s="24">
        <v>1</v>
      </c>
    </row>
    <row r="140" spans="1:4" x14ac:dyDescent="0.2">
      <c r="A140" s="23" t="s">
        <v>943</v>
      </c>
      <c r="B140" s="24"/>
      <c r="C140" s="24">
        <v>1</v>
      </c>
      <c r="D140" s="24">
        <v>1</v>
      </c>
    </row>
    <row r="141" spans="1:4" x14ac:dyDescent="0.2">
      <c r="A141" s="23" t="s">
        <v>981</v>
      </c>
      <c r="B141" s="24"/>
      <c r="C141" s="24">
        <v>1</v>
      </c>
      <c r="D141" s="24">
        <v>1</v>
      </c>
    </row>
    <row r="142" spans="1:4" x14ac:dyDescent="0.2">
      <c r="A142" s="23" t="s">
        <v>133</v>
      </c>
      <c r="B142" s="24">
        <v>1</v>
      </c>
      <c r="C142" s="24"/>
      <c r="D142" s="24">
        <v>1</v>
      </c>
    </row>
    <row r="143" spans="1:4" x14ac:dyDescent="0.2">
      <c r="A143" s="23" t="s">
        <v>177</v>
      </c>
      <c r="B143" s="24">
        <v>1</v>
      </c>
      <c r="C143" s="24"/>
      <c r="D143" s="24">
        <v>1</v>
      </c>
    </row>
    <row r="144" spans="1:4" x14ac:dyDescent="0.2">
      <c r="A144" s="23" t="s">
        <v>217</v>
      </c>
      <c r="B144" s="24">
        <v>1</v>
      </c>
      <c r="C144" s="24"/>
      <c r="D144" s="24">
        <v>1</v>
      </c>
    </row>
    <row r="145" spans="1:4" x14ac:dyDescent="0.2">
      <c r="A145" s="23" t="s">
        <v>258</v>
      </c>
      <c r="B145" s="24">
        <v>1</v>
      </c>
      <c r="C145" s="24"/>
      <c r="D145" s="24">
        <v>1</v>
      </c>
    </row>
    <row r="146" spans="1:4" x14ac:dyDescent="0.2">
      <c r="A146" s="23" t="s">
        <v>302</v>
      </c>
      <c r="B146" s="24">
        <v>1</v>
      </c>
      <c r="C146" s="24"/>
      <c r="D146" s="24">
        <v>1</v>
      </c>
    </row>
    <row r="147" spans="1:4" x14ac:dyDescent="0.2">
      <c r="A147" s="23" t="s">
        <v>344</v>
      </c>
      <c r="B147" s="24">
        <v>1</v>
      </c>
      <c r="C147" s="24"/>
      <c r="D147" s="24">
        <v>1</v>
      </c>
    </row>
    <row r="148" spans="1:4" x14ac:dyDescent="0.2">
      <c r="A148" s="23" t="s">
        <v>383</v>
      </c>
      <c r="B148" s="24">
        <v>1</v>
      </c>
      <c r="C148" s="24"/>
      <c r="D148" s="24">
        <v>1</v>
      </c>
    </row>
    <row r="149" spans="1:4" x14ac:dyDescent="0.2">
      <c r="A149" s="23" t="s">
        <v>54</v>
      </c>
      <c r="B149" s="24">
        <v>1</v>
      </c>
      <c r="C149" s="24"/>
      <c r="D149" s="24">
        <v>1</v>
      </c>
    </row>
    <row r="150" spans="1:4" x14ac:dyDescent="0.2">
      <c r="A150" s="23" t="s">
        <v>426</v>
      </c>
      <c r="B150" s="24">
        <v>1</v>
      </c>
      <c r="C150" s="24"/>
      <c r="D150" s="24">
        <v>1</v>
      </c>
    </row>
    <row r="151" spans="1:4" x14ac:dyDescent="0.2">
      <c r="A151" s="23" t="s">
        <v>466</v>
      </c>
      <c r="B151" s="24">
        <v>1</v>
      </c>
      <c r="C151" s="24"/>
      <c r="D151" s="24">
        <v>1</v>
      </c>
    </row>
    <row r="152" spans="1:4" x14ac:dyDescent="0.2">
      <c r="A152" s="23" t="s">
        <v>505</v>
      </c>
      <c r="B152" s="24">
        <v>1</v>
      </c>
      <c r="C152" s="24"/>
      <c r="D152" s="24">
        <v>1</v>
      </c>
    </row>
    <row r="153" spans="1:4" x14ac:dyDescent="0.2">
      <c r="A153" s="23" t="s">
        <v>545</v>
      </c>
      <c r="B153" s="24"/>
      <c r="C153" s="24">
        <v>1</v>
      </c>
      <c r="D153" s="24">
        <v>1</v>
      </c>
    </row>
    <row r="154" spans="1:4" x14ac:dyDescent="0.2">
      <c r="A154" s="23" t="s">
        <v>584</v>
      </c>
      <c r="B154" s="24"/>
      <c r="C154" s="24">
        <v>1</v>
      </c>
      <c r="D154" s="24">
        <v>1</v>
      </c>
    </row>
    <row r="155" spans="1:4" x14ac:dyDescent="0.2">
      <c r="A155" s="23" t="s">
        <v>624</v>
      </c>
      <c r="B155" s="24"/>
      <c r="C155" s="24">
        <v>1</v>
      </c>
      <c r="D155" s="24">
        <v>1</v>
      </c>
    </row>
    <row r="156" spans="1:4" x14ac:dyDescent="0.2">
      <c r="A156" s="23" t="s">
        <v>664</v>
      </c>
      <c r="B156" s="24"/>
      <c r="C156" s="24">
        <v>1</v>
      </c>
      <c r="D156" s="24">
        <v>1</v>
      </c>
    </row>
    <row r="157" spans="1:4" x14ac:dyDescent="0.2">
      <c r="A157" s="23" t="s">
        <v>703</v>
      </c>
      <c r="B157" s="24"/>
      <c r="C157" s="24">
        <v>1</v>
      </c>
      <c r="D157" s="24">
        <v>1</v>
      </c>
    </row>
    <row r="158" spans="1:4" x14ac:dyDescent="0.2">
      <c r="A158" s="23" t="s">
        <v>744</v>
      </c>
      <c r="B158" s="24"/>
      <c r="C158" s="24">
        <v>1</v>
      </c>
      <c r="D158" s="24">
        <v>1</v>
      </c>
    </row>
    <row r="159" spans="1:4" x14ac:dyDescent="0.2">
      <c r="A159" s="23" t="s">
        <v>785</v>
      </c>
      <c r="B159" s="24"/>
      <c r="C159" s="24">
        <v>1</v>
      </c>
      <c r="D159" s="24">
        <v>1</v>
      </c>
    </row>
    <row r="160" spans="1:4" x14ac:dyDescent="0.2">
      <c r="A160" s="23" t="s">
        <v>95</v>
      </c>
      <c r="B160" s="24">
        <v>1</v>
      </c>
      <c r="C160" s="24"/>
      <c r="D160" s="24">
        <v>1</v>
      </c>
    </row>
    <row r="161" spans="1:4" x14ac:dyDescent="0.2">
      <c r="A161" s="23" t="s">
        <v>826</v>
      </c>
      <c r="B161" s="24"/>
      <c r="C161" s="24">
        <v>1</v>
      </c>
      <c r="D161" s="24">
        <v>1</v>
      </c>
    </row>
    <row r="162" spans="1:4" x14ac:dyDescent="0.2">
      <c r="A162" s="23" t="s">
        <v>869</v>
      </c>
      <c r="B162" s="24"/>
      <c r="C162" s="24">
        <v>1</v>
      </c>
      <c r="D162" s="24">
        <v>1</v>
      </c>
    </row>
    <row r="163" spans="1:4" x14ac:dyDescent="0.2">
      <c r="A163" s="23" t="s">
        <v>909</v>
      </c>
      <c r="B163" s="24"/>
      <c r="C163" s="24">
        <v>1</v>
      </c>
      <c r="D163" s="24">
        <v>1</v>
      </c>
    </row>
    <row r="164" spans="1:4" x14ac:dyDescent="0.2">
      <c r="A164" s="23" t="s">
        <v>948</v>
      </c>
      <c r="B164" s="24"/>
      <c r="C164" s="24">
        <v>1</v>
      </c>
      <c r="D164" s="24">
        <v>1</v>
      </c>
    </row>
    <row r="165" spans="1:4" x14ac:dyDescent="0.2">
      <c r="A165" s="23" t="s">
        <v>986</v>
      </c>
      <c r="B165" s="24"/>
      <c r="C165" s="24">
        <v>1</v>
      </c>
      <c r="D165" s="24">
        <v>1</v>
      </c>
    </row>
    <row r="166" spans="1:4" x14ac:dyDescent="0.2">
      <c r="A166" s="23" t="s">
        <v>139</v>
      </c>
      <c r="B166" s="24">
        <v>1</v>
      </c>
      <c r="C166" s="24"/>
      <c r="D166" s="24">
        <v>1</v>
      </c>
    </row>
    <row r="167" spans="1:4" x14ac:dyDescent="0.2">
      <c r="A167" s="23" t="s">
        <v>182</v>
      </c>
      <c r="B167" s="24">
        <v>1</v>
      </c>
      <c r="C167" s="24"/>
      <c r="D167" s="24">
        <v>1</v>
      </c>
    </row>
    <row r="168" spans="1:4" x14ac:dyDescent="0.2">
      <c r="A168" s="23" t="s">
        <v>222</v>
      </c>
      <c r="B168" s="24">
        <v>1</v>
      </c>
      <c r="C168" s="24"/>
      <c r="D168" s="24">
        <v>1</v>
      </c>
    </row>
    <row r="169" spans="1:4" x14ac:dyDescent="0.2">
      <c r="A169" s="23" t="s">
        <v>264</v>
      </c>
      <c r="B169" s="24">
        <v>1</v>
      </c>
      <c r="C169" s="24"/>
      <c r="D169" s="24">
        <v>1</v>
      </c>
    </row>
    <row r="170" spans="1:4" x14ac:dyDescent="0.2">
      <c r="A170" s="23" t="s">
        <v>308</v>
      </c>
      <c r="B170" s="24">
        <v>1</v>
      </c>
      <c r="C170" s="24"/>
      <c r="D170" s="24">
        <v>1</v>
      </c>
    </row>
    <row r="171" spans="1:4" x14ac:dyDescent="0.2">
      <c r="A171" s="23" t="s">
        <v>349</v>
      </c>
      <c r="B171" s="24">
        <v>1</v>
      </c>
      <c r="C171" s="24"/>
      <c r="D171" s="24">
        <v>1</v>
      </c>
    </row>
    <row r="172" spans="1:4" x14ac:dyDescent="0.2">
      <c r="A172" s="23" t="s">
        <v>388</v>
      </c>
      <c r="B172" s="24">
        <v>1</v>
      </c>
      <c r="C172" s="24"/>
      <c r="D172" s="24">
        <v>1</v>
      </c>
    </row>
    <row r="173" spans="1:4" x14ac:dyDescent="0.2">
      <c r="A173" s="23" t="s">
        <v>59</v>
      </c>
      <c r="B173" s="24">
        <v>1</v>
      </c>
      <c r="C173" s="24"/>
      <c r="D173" s="24">
        <v>1</v>
      </c>
    </row>
    <row r="174" spans="1:4" x14ac:dyDescent="0.2">
      <c r="A174" s="23" t="s">
        <v>431</v>
      </c>
      <c r="B174" s="24">
        <v>1</v>
      </c>
      <c r="C174" s="24"/>
      <c r="D174" s="24">
        <v>1</v>
      </c>
    </row>
    <row r="175" spans="1:4" x14ac:dyDescent="0.2">
      <c r="A175" s="23" t="s">
        <v>471</v>
      </c>
      <c r="B175" s="24">
        <v>1</v>
      </c>
      <c r="C175" s="24"/>
      <c r="D175" s="24">
        <v>1</v>
      </c>
    </row>
    <row r="176" spans="1:4" x14ac:dyDescent="0.2">
      <c r="A176" s="23" t="s">
        <v>510</v>
      </c>
      <c r="B176" s="24">
        <v>1</v>
      </c>
      <c r="C176" s="24"/>
      <c r="D176" s="24">
        <v>1</v>
      </c>
    </row>
    <row r="177" spans="1:4" x14ac:dyDescent="0.2">
      <c r="A177" s="23" t="s">
        <v>549</v>
      </c>
      <c r="B177" s="24"/>
      <c r="C177" s="24">
        <v>1</v>
      </c>
      <c r="D177" s="24">
        <v>1</v>
      </c>
    </row>
    <row r="178" spans="1:4" x14ac:dyDescent="0.2">
      <c r="A178" s="23" t="s">
        <v>589</v>
      </c>
      <c r="B178" s="24"/>
      <c r="C178" s="24">
        <v>1</v>
      </c>
      <c r="D178" s="24">
        <v>1</v>
      </c>
    </row>
    <row r="179" spans="1:4" x14ac:dyDescent="0.2">
      <c r="A179" s="23" t="s">
        <v>630</v>
      </c>
      <c r="B179" s="24"/>
      <c r="C179" s="24">
        <v>1</v>
      </c>
      <c r="D179" s="24">
        <v>1</v>
      </c>
    </row>
    <row r="180" spans="1:4" x14ac:dyDescent="0.2">
      <c r="A180" s="23" t="s">
        <v>668</v>
      </c>
      <c r="B180" s="24"/>
      <c r="C180" s="24">
        <v>1</v>
      </c>
      <c r="D180" s="24">
        <v>1</v>
      </c>
    </row>
    <row r="181" spans="1:4" x14ac:dyDescent="0.2">
      <c r="A181" s="23" t="s">
        <v>709</v>
      </c>
      <c r="B181" s="24"/>
      <c r="C181" s="24">
        <v>1</v>
      </c>
      <c r="D181" s="24">
        <v>1</v>
      </c>
    </row>
    <row r="182" spans="1:4" x14ac:dyDescent="0.2">
      <c r="A182" s="23" t="s">
        <v>750</v>
      </c>
      <c r="B182" s="24"/>
      <c r="C182" s="24">
        <v>1</v>
      </c>
      <c r="D182" s="24">
        <v>1</v>
      </c>
    </row>
    <row r="183" spans="1:4" x14ac:dyDescent="0.2">
      <c r="A183" s="23" t="s">
        <v>790</v>
      </c>
      <c r="B183" s="24"/>
      <c r="C183" s="24">
        <v>1</v>
      </c>
      <c r="D183" s="24">
        <v>1</v>
      </c>
    </row>
    <row r="184" spans="1:4" x14ac:dyDescent="0.2">
      <c r="A184" s="23" t="s">
        <v>101</v>
      </c>
      <c r="B184" s="24">
        <v>1</v>
      </c>
      <c r="C184" s="24"/>
      <c r="D184" s="24">
        <v>1</v>
      </c>
    </row>
    <row r="185" spans="1:4" x14ac:dyDescent="0.2">
      <c r="A185" s="23" t="s">
        <v>832</v>
      </c>
      <c r="B185" s="24"/>
      <c r="C185" s="24">
        <v>1</v>
      </c>
      <c r="D185" s="24">
        <v>1</v>
      </c>
    </row>
    <row r="186" spans="1:4" x14ac:dyDescent="0.2">
      <c r="A186" s="23" t="s">
        <v>875</v>
      </c>
      <c r="B186" s="24"/>
      <c r="C186" s="24">
        <v>1</v>
      </c>
      <c r="D186" s="24">
        <v>1</v>
      </c>
    </row>
    <row r="187" spans="1:4" x14ac:dyDescent="0.2">
      <c r="A187" s="23" t="s">
        <v>914</v>
      </c>
      <c r="B187" s="24"/>
      <c r="C187" s="24">
        <v>1</v>
      </c>
      <c r="D187" s="24">
        <v>1</v>
      </c>
    </row>
    <row r="188" spans="1:4" x14ac:dyDescent="0.2">
      <c r="A188" s="23" t="s">
        <v>953</v>
      </c>
      <c r="B188" s="24"/>
      <c r="C188" s="24">
        <v>1</v>
      </c>
      <c r="D188" s="24">
        <v>1</v>
      </c>
    </row>
    <row r="189" spans="1:4" x14ac:dyDescent="0.2">
      <c r="A189" s="23" t="s">
        <v>989</v>
      </c>
      <c r="B189" s="24"/>
      <c r="C189" s="24">
        <v>1</v>
      </c>
      <c r="D189" s="24">
        <v>1</v>
      </c>
    </row>
    <row r="190" spans="1:4" x14ac:dyDescent="0.2">
      <c r="A190" s="23" t="s">
        <v>145</v>
      </c>
      <c r="B190" s="24">
        <v>1</v>
      </c>
      <c r="C190" s="24"/>
      <c r="D190" s="24">
        <v>1</v>
      </c>
    </row>
    <row r="191" spans="1:4" x14ac:dyDescent="0.2">
      <c r="A191" s="23" t="s">
        <v>187</v>
      </c>
      <c r="B191" s="24">
        <v>1</v>
      </c>
      <c r="C191" s="24"/>
      <c r="D191" s="24">
        <v>1</v>
      </c>
    </row>
    <row r="192" spans="1:4" x14ac:dyDescent="0.2">
      <c r="A192" s="23" t="s">
        <v>228</v>
      </c>
      <c r="B192" s="24">
        <v>1</v>
      </c>
      <c r="C192" s="24"/>
      <c r="D192" s="24">
        <v>1</v>
      </c>
    </row>
    <row r="193" spans="1:4" x14ac:dyDescent="0.2">
      <c r="A193" s="23" t="s">
        <v>269</v>
      </c>
      <c r="B193" s="24">
        <v>1</v>
      </c>
      <c r="C193" s="24"/>
      <c r="D193" s="24">
        <v>1</v>
      </c>
    </row>
    <row r="194" spans="1:4" x14ac:dyDescent="0.2">
      <c r="A194" s="23" t="s">
        <v>313</v>
      </c>
      <c r="B194" s="24">
        <v>1</v>
      </c>
      <c r="C194" s="24"/>
      <c r="D194" s="24">
        <v>1</v>
      </c>
    </row>
    <row r="195" spans="1:4" x14ac:dyDescent="0.2">
      <c r="A195" s="23" t="s">
        <v>354</v>
      </c>
      <c r="B195" s="24">
        <v>1</v>
      </c>
      <c r="C195" s="24"/>
      <c r="D195" s="24">
        <v>1</v>
      </c>
    </row>
    <row r="196" spans="1:4" x14ac:dyDescent="0.2">
      <c r="A196" s="23" t="s">
        <v>394</v>
      </c>
      <c r="B196" s="24">
        <v>1</v>
      </c>
      <c r="C196" s="24"/>
      <c r="D196" s="24">
        <v>1</v>
      </c>
    </row>
    <row r="197" spans="1:4" x14ac:dyDescent="0.2">
      <c r="A197" s="23" t="s">
        <v>1186</v>
      </c>
      <c r="B197" s="24">
        <v>96</v>
      </c>
      <c r="C197" s="24">
        <v>96</v>
      </c>
      <c r="D197" s="24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3"/>
  <sheetViews>
    <sheetView workbookViewId="0">
      <pane ySplit="1" topLeftCell="A97" activePane="bottomLeft" state="frozen"/>
      <selection pane="bottomLeft" activeCell="C110" sqref="C110"/>
    </sheetView>
  </sheetViews>
  <sheetFormatPr baseColWidth="10" defaultColWidth="10.625" defaultRowHeight="16" x14ac:dyDescent="0.2"/>
  <cols>
    <col min="1" max="1" width="8.375" style="2" bestFit="1" customWidth="1"/>
    <col min="2" max="2" width="14.625" style="1" bestFit="1" customWidth="1"/>
    <col min="3" max="3" width="11.5" style="1" bestFit="1" customWidth="1"/>
    <col min="4" max="4" width="15.125" style="1" bestFit="1" customWidth="1"/>
    <col min="5" max="5" width="21.5" style="1" bestFit="1" customWidth="1"/>
    <col min="6" max="6" width="29" style="1" bestFit="1" customWidth="1"/>
    <col min="7" max="7" width="16.375" style="1" bestFit="1" customWidth="1"/>
    <col min="8" max="8" width="16.125" style="1" bestFit="1" customWidth="1"/>
    <col min="9" max="9" width="15" style="1" bestFit="1" customWidth="1"/>
    <col min="10" max="10" width="13" style="1" bestFit="1" customWidth="1"/>
    <col min="11" max="11" width="15.875" style="1" bestFit="1" customWidth="1"/>
    <col min="12" max="13" width="11.375" style="1" bestFit="1" customWidth="1"/>
    <col min="14" max="14" width="22.5" style="1" bestFit="1" customWidth="1"/>
    <col min="15" max="15" width="20.125" style="1" bestFit="1" customWidth="1"/>
    <col min="16" max="16384" width="10.625" style="1"/>
  </cols>
  <sheetData>
    <row r="1" spans="1:15" x14ac:dyDescent="0.2">
      <c r="A1" s="4" t="s">
        <v>995</v>
      </c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994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x14ac:dyDescent="0.2">
      <c r="A2" s="4" t="s">
        <v>996</v>
      </c>
      <c r="B2" s="7" t="s">
        <v>13</v>
      </c>
      <c r="C2" s="7" t="s">
        <v>14</v>
      </c>
      <c r="D2" s="8" t="s">
        <v>15</v>
      </c>
      <c r="E2" s="7" t="s">
        <v>16</v>
      </c>
      <c r="F2" s="7" t="s">
        <v>17</v>
      </c>
      <c r="G2" s="8" t="s">
        <v>18</v>
      </c>
      <c r="H2" s="8" t="s">
        <v>19</v>
      </c>
      <c r="I2" s="8">
        <v>50</v>
      </c>
      <c r="J2" s="8">
        <f>I2-5</f>
        <v>45</v>
      </c>
      <c r="K2" s="8" t="s">
        <v>20</v>
      </c>
      <c r="L2" s="8" t="s">
        <v>21</v>
      </c>
      <c r="M2" s="8"/>
      <c r="N2" s="8" t="s">
        <v>22</v>
      </c>
      <c r="O2" s="8" t="s">
        <v>23</v>
      </c>
    </row>
    <row r="3" spans="1:15" x14ac:dyDescent="0.2">
      <c r="A3" s="4" t="s">
        <v>996</v>
      </c>
      <c r="B3" s="9" t="s">
        <v>24</v>
      </c>
      <c r="C3" s="9" t="s">
        <v>25</v>
      </c>
      <c r="D3" s="8" t="s">
        <v>15</v>
      </c>
      <c r="E3" s="9" t="s">
        <v>26</v>
      </c>
      <c r="F3" s="9" t="s">
        <v>17</v>
      </c>
      <c r="G3" s="8" t="s">
        <v>27</v>
      </c>
      <c r="H3" s="8" t="s">
        <v>28</v>
      </c>
      <c r="I3" s="8">
        <v>50</v>
      </c>
      <c r="J3" s="8">
        <f t="shared" ref="J3:J66" si="0">I3-5</f>
        <v>45</v>
      </c>
      <c r="K3" s="8" t="s">
        <v>20</v>
      </c>
      <c r="L3" s="8" t="s">
        <v>29</v>
      </c>
      <c r="M3" s="8"/>
      <c r="N3" s="8" t="s">
        <v>22</v>
      </c>
      <c r="O3" s="8" t="s">
        <v>23</v>
      </c>
    </row>
    <row r="4" spans="1:15" x14ac:dyDescent="0.2">
      <c r="A4" s="4" t="s">
        <v>996</v>
      </c>
      <c r="B4" s="7" t="s">
        <v>30</v>
      </c>
      <c r="C4" s="7" t="s">
        <v>31</v>
      </c>
      <c r="D4" s="8" t="s">
        <v>15</v>
      </c>
      <c r="E4" s="7" t="s">
        <v>32</v>
      </c>
      <c r="F4" s="7" t="s">
        <v>17</v>
      </c>
      <c r="G4" s="8" t="s">
        <v>33</v>
      </c>
      <c r="H4" s="8" t="s">
        <v>34</v>
      </c>
      <c r="I4" s="8">
        <v>50</v>
      </c>
      <c r="J4" s="8">
        <f t="shared" si="0"/>
        <v>45</v>
      </c>
      <c r="K4" s="8" t="s">
        <v>20</v>
      </c>
      <c r="L4" s="8" t="s">
        <v>21</v>
      </c>
      <c r="M4" s="8"/>
      <c r="N4" s="8" t="s">
        <v>22</v>
      </c>
      <c r="O4" s="8" t="s">
        <v>23</v>
      </c>
    </row>
    <row r="5" spans="1:15" x14ac:dyDescent="0.2">
      <c r="A5" s="4" t="s">
        <v>996</v>
      </c>
      <c r="B5" s="9" t="s">
        <v>35</v>
      </c>
      <c r="C5" s="9" t="s">
        <v>36</v>
      </c>
      <c r="D5" s="8" t="s">
        <v>15</v>
      </c>
      <c r="E5" s="9" t="s">
        <v>37</v>
      </c>
      <c r="F5" s="9" t="s">
        <v>17</v>
      </c>
      <c r="G5" s="8" t="s">
        <v>38</v>
      </c>
      <c r="H5" s="8" t="s">
        <v>39</v>
      </c>
      <c r="I5" s="8">
        <v>50</v>
      </c>
      <c r="J5" s="8">
        <f t="shared" si="0"/>
        <v>45</v>
      </c>
      <c r="K5" s="8" t="s">
        <v>20</v>
      </c>
      <c r="L5" s="8" t="s">
        <v>40</v>
      </c>
      <c r="M5" s="8"/>
      <c r="N5" s="8" t="s">
        <v>22</v>
      </c>
      <c r="O5" s="8" t="s">
        <v>23</v>
      </c>
    </row>
    <row r="6" spans="1:15" x14ac:dyDescent="0.2">
      <c r="A6" s="4" t="s">
        <v>996</v>
      </c>
      <c r="B6" s="7" t="s">
        <v>41</v>
      </c>
      <c r="C6" s="7" t="s">
        <v>42</v>
      </c>
      <c r="D6" s="8" t="s">
        <v>15</v>
      </c>
      <c r="E6" s="7" t="s">
        <v>43</v>
      </c>
      <c r="F6" s="7" t="s">
        <v>17</v>
      </c>
      <c r="G6" s="8" t="s">
        <v>44</v>
      </c>
      <c r="H6" s="8" t="s">
        <v>45</v>
      </c>
      <c r="I6" s="8">
        <v>50</v>
      </c>
      <c r="J6" s="8">
        <f t="shared" si="0"/>
        <v>45</v>
      </c>
      <c r="K6" s="8" t="s">
        <v>20</v>
      </c>
      <c r="L6" s="8" t="s">
        <v>46</v>
      </c>
      <c r="M6" s="8"/>
      <c r="N6" s="8" t="s">
        <v>22</v>
      </c>
      <c r="O6" s="8" t="s">
        <v>23</v>
      </c>
    </row>
    <row r="7" spans="1:15" x14ac:dyDescent="0.2">
      <c r="A7" s="4" t="s">
        <v>996</v>
      </c>
      <c r="B7" s="9" t="s">
        <v>47</v>
      </c>
      <c r="C7" s="9" t="s">
        <v>48</v>
      </c>
      <c r="D7" s="8" t="s">
        <v>15</v>
      </c>
      <c r="E7" s="9" t="s">
        <v>49</v>
      </c>
      <c r="F7" s="9" t="s">
        <v>17</v>
      </c>
      <c r="G7" s="8" t="s">
        <v>50</v>
      </c>
      <c r="H7" s="8" t="s">
        <v>51</v>
      </c>
      <c r="I7" s="8">
        <v>50</v>
      </c>
      <c r="J7" s="8">
        <f t="shared" si="0"/>
        <v>45</v>
      </c>
      <c r="K7" s="8" t="s">
        <v>20</v>
      </c>
      <c r="L7" s="8" t="s">
        <v>52</v>
      </c>
      <c r="M7" s="8"/>
      <c r="N7" s="8" t="s">
        <v>22</v>
      </c>
      <c r="O7" s="8" t="s">
        <v>23</v>
      </c>
    </row>
    <row r="8" spans="1:15" x14ac:dyDescent="0.2">
      <c r="A8" s="4" t="s">
        <v>996</v>
      </c>
      <c r="B8" s="7" t="s">
        <v>53</v>
      </c>
      <c r="C8" s="7" t="s">
        <v>54</v>
      </c>
      <c r="D8" s="8" t="s">
        <v>15</v>
      </c>
      <c r="E8" s="7" t="s">
        <v>55</v>
      </c>
      <c r="F8" s="7" t="s">
        <v>17</v>
      </c>
      <c r="G8" s="8" t="s">
        <v>56</v>
      </c>
      <c r="H8" s="8" t="s">
        <v>57</v>
      </c>
      <c r="I8" s="8">
        <v>50</v>
      </c>
      <c r="J8" s="8">
        <f t="shared" si="0"/>
        <v>45</v>
      </c>
      <c r="K8" s="8" t="s">
        <v>20</v>
      </c>
      <c r="L8" s="8" t="s">
        <v>40</v>
      </c>
      <c r="M8" s="8"/>
      <c r="N8" s="8" t="s">
        <v>22</v>
      </c>
      <c r="O8" s="8" t="s">
        <v>23</v>
      </c>
    </row>
    <row r="9" spans="1:15" x14ac:dyDescent="0.2">
      <c r="A9" s="4" t="s">
        <v>996</v>
      </c>
      <c r="B9" s="9" t="s">
        <v>58</v>
      </c>
      <c r="C9" s="9" t="s">
        <v>59</v>
      </c>
      <c r="D9" s="8" t="s">
        <v>15</v>
      </c>
      <c r="E9" s="9" t="s">
        <v>60</v>
      </c>
      <c r="F9" s="9" t="s">
        <v>17</v>
      </c>
      <c r="G9" s="8" t="s">
        <v>61</v>
      </c>
      <c r="H9" s="8" t="s">
        <v>62</v>
      </c>
      <c r="I9" s="8">
        <v>50</v>
      </c>
      <c r="J9" s="8">
        <f t="shared" si="0"/>
        <v>45</v>
      </c>
      <c r="K9" s="8" t="s">
        <v>20</v>
      </c>
      <c r="L9" s="8" t="s">
        <v>40</v>
      </c>
      <c r="M9" s="8"/>
      <c r="N9" s="8" t="s">
        <v>22</v>
      </c>
      <c r="O9" s="8" t="s">
        <v>23</v>
      </c>
    </row>
    <row r="10" spans="1:15" x14ac:dyDescent="0.2">
      <c r="A10" s="4" t="s">
        <v>996</v>
      </c>
      <c r="B10" s="7" t="s">
        <v>63</v>
      </c>
      <c r="C10" s="7" t="s">
        <v>64</v>
      </c>
      <c r="D10" s="8" t="s">
        <v>15</v>
      </c>
      <c r="E10" s="7" t="s">
        <v>65</v>
      </c>
      <c r="F10" s="7" t="s">
        <v>17</v>
      </c>
      <c r="G10" s="8" t="s">
        <v>66</v>
      </c>
      <c r="H10" s="8" t="s">
        <v>67</v>
      </c>
      <c r="I10" s="8">
        <v>50</v>
      </c>
      <c r="J10" s="8">
        <f t="shared" si="0"/>
        <v>45</v>
      </c>
      <c r="K10" s="8" t="s">
        <v>20</v>
      </c>
      <c r="L10" s="8" t="s">
        <v>68</v>
      </c>
      <c r="M10" s="8"/>
      <c r="N10" s="8" t="s">
        <v>22</v>
      </c>
      <c r="O10" s="8" t="s">
        <v>23</v>
      </c>
    </row>
    <row r="11" spans="1:15" x14ac:dyDescent="0.2">
      <c r="A11" s="4" t="s">
        <v>996</v>
      </c>
      <c r="B11" s="9" t="s">
        <v>69</v>
      </c>
      <c r="C11" s="9" t="s">
        <v>70</v>
      </c>
      <c r="D11" s="8" t="s">
        <v>15</v>
      </c>
      <c r="E11" s="9" t="s">
        <v>71</v>
      </c>
      <c r="F11" s="9" t="s">
        <v>17</v>
      </c>
      <c r="G11" s="8" t="s">
        <v>72</v>
      </c>
      <c r="H11" s="8">
        <v>87</v>
      </c>
      <c r="I11" s="8">
        <v>50</v>
      </c>
      <c r="J11" s="8">
        <f t="shared" si="0"/>
        <v>45</v>
      </c>
      <c r="K11" s="8" t="s">
        <v>20</v>
      </c>
      <c r="L11" s="8" t="s">
        <v>73</v>
      </c>
      <c r="M11" s="8"/>
      <c r="N11" s="8" t="s">
        <v>22</v>
      </c>
      <c r="O11" s="8" t="s">
        <v>23</v>
      </c>
    </row>
    <row r="12" spans="1:15" x14ac:dyDescent="0.2">
      <c r="A12" s="4" t="s">
        <v>996</v>
      </c>
      <c r="B12" s="7" t="s">
        <v>74</v>
      </c>
      <c r="C12" s="7" t="s">
        <v>75</v>
      </c>
      <c r="D12" s="8" t="s">
        <v>15</v>
      </c>
      <c r="E12" s="7" t="s">
        <v>76</v>
      </c>
      <c r="F12" s="7" t="s">
        <v>17</v>
      </c>
      <c r="G12" s="8" t="s">
        <v>77</v>
      </c>
      <c r="H12" s="8" t="s">
        <v>78</v>
      </c>
      <c r="I12" s="8">
        <v>50</v>
      </c>
      <c r="J12" s="8">
        <f t="shared" si="0"/>
        <v>45</v>
      </c>
      <c r="K12" s="8" t="s">
        <v>20</v>
      </c>
      <c r="L12" s="8" t="s">
        <v>79</v>
      </c>
      <c r="M12" s="8"/>
      <c r="N12" s="8" t="s">
        <v>22</v>
      </c>
      <c r="O12" s="8" t="s">
        <v>23</v>
      </c>
    </row>
    <row r="13" spans="1:15" x14ac:dyDescent="0.2">
      <c r="A13" s="4" t="s">
        <v>996</v>
      </c>
      <c r="B13" s="9" t="s">
        <v>80</v>
      </c>
      <c r="C13" s="9" t="s">
        <v>81</v>
      </c>
      <c r="D13" s="8" t="s">
        <v>15</v>
      </c>
      <c r="E13" s="9" t="s">
        <v>82</v>
      </c>
      <c r="F13" s="9" t="s">
        <v>17</v>
      </c>
      <c r="G13" s="8" t="s">
        <v>83</v>
      </c>
      <c r="H13" s="8" t="s">
        <v>84</v>
      </c>
      <c r="I13" s="8">
        <v>50</v>
      </c>
      <c r="J13" s="8">
        <f t="shared" si="0"/>
        <v>45</v>
      </c>
      <c r="K13" s="8" t="s">
        <v>20</v>
      </c>
      <c r="L13" s="8" t="s">
        <v>79</v>
      </c>
      <c r="M13" s="8"/>
      <c r="N13" s="8" t="s">
        <v>22</v>
      </c>
      <c r="O13" s="8" t="s">
        <v>23</v>
      </c>
    </row>
    <row r="14" spans="1:15" x14ac:dyDescent="0.2">
      <c r="A14" s="4" t="s">
        <v>996</v>
      </c>
      <c r="B14" s="7" t="s">
        <v>85</v>
      </c>
      <c r="C14" s="7" t="s">
        <v>86</v>
      </c>
      <c r="D14" s="8" t="s">
        <v>15</v>
      </c>
      <c r="E14" s="7" t="s">
        <v>87</v>
      </c>
      <c r="F14" s="7" t="s">
        <v>17</v>
      </c>
      <c r="G14" s="8" t="s">
        <v>88</v>
      </c>
      <c r="H14" s="8">
        <v>208</v>
      </c>
      <c r="I14" s="8">
        <v>50</v>
      </c>
      <c r="J14" s="8">
        <f t="shared" si="0"/>
        <v>45</v>
      </c>
      <c r="K14" s="8" t="s">
        <v>20</v>
      </c>
      <c r="L14" s="8" t="s">
        <v>68</v>
      </c>
      <c r="M14" s="8"/>
      <c r="N14" s="8" t="s">
        <v>22</v>
      </c>
      <c r="O14" s="8" t="s">
        <v>23</v>
      </c>
    </row>
    <row r="15" spans="1:15" x14ac:dyDescent="0.2">
      <c r="A15" s="4" t="s">
        <v>996</v>
      </c>
      <c r="B15" s="9" t="s">
        <v>89</v>
      </c>
      <c r="C15" s="9" t="s">
        <v>90</v>
      </c>
      <c r="D15" s="8" t="s">
        <v>15</v>
      </c>
      <c r="E15" s="9" t="s">
        <v>91</v>
      </c>
      <c r="F15" s="9" t="s">
        <v>17</v>
      </c>
      <c r="G15" s="8" t="s">
        <v>92</v>
      </c>
      <c r="H15" s="8" t="s">
        <v>93</v>
      </c>
      <c r="I15" s="8">
        <v>50</v>
      </c>
      <c r="J15" s="8">
        <f t="shared" si="0"/>
        <v>45</v>
      </c>
      <c r="K15" s="8" t="s">
        <v>20</v>
      </c>
      <c r="L15" s="8" t="s">
        <v>29</v>
      </c>
      <c r="M15" s="8"/>
      <c r="N15" s="8" t="s">
        <v>22</v>
      </c>
      <c r="O15" s="8" t="s">
        <v>23</v>
      </c>
    </row>
    <row r="16" spans="1:15" x14ac:dyDescent="0.2">
      <c r="A16" s="4" t="s">
        <v>996</v>
      </c>
      <c r="B16" s="7" t="s">
        <v>94</v>
      </c>
      <c r="C16" s="7" t="s">
        <v>95</v>
      </c>
      <c r="D16" s="8" t="s">
        <v>15</v>
      </c>
      <c r="E16" s="7" t="s">
        <v>96</v>
      </c>
      <c r="F16" s="7" t="s">
        <v>17</v>
      </c>
      <c r="G16" s="8" t="s">
        <v>97</v>
      </c>
      <c r="H16" s="8" t="s">
        <v>98</v>
      </c>
      <c r="I16" s="8">
        <v>50</v>
      </c>
      <c r="J16" s="8">
        <f t="shared" si="0"/>
        <v>45</v>
      </c>
      <c r="K16" s="8" t="s">
        <v>20</v>
      </c>
      <c r="L16" s="8" t="s">
        <v>99</v>
      </c>
      <c r="M16" s="8"/>
      <c r="N16" s="8" t="s">
        <v>22</v>
      </c>
      <c r="O16" s="8" t="s">
        <v>23</v>
      </c>
    </row>
    <row r="17" spans="1:15" x14ac:dyDescent="0.2">
      <c r="A17" s="4" t="s">
        <v>996</v>
      </c>
      <c r="B17" s="9" t="s">
        <v>100</v>
      </c>
      <c r="C17" s="9" t="s">
        <v>101</v>
      </c>
      <c r="D17" s="8" t="s">
        <v>15</v>
      </c>
      <c r="E17" s="9" t="s">
        <v>102</v>
      </c>
      <c r="F17" s="9" t="s">
        <v>17</v>
      </c>
      <c r="G17" s="8" t="s">
        <v>103</v>
      </c>
      <c r="H17" s="8" t="s">
        <v>104</v>
      </c>
      <c r="I17" s="8">
        <v>50</v>
      </c>
      <c r="J17" s="8">
        <f t="shared" si="0"/>
        <v>45</v>
      </c>
      <c r="K17" s="8" t="s">
        <v>20</v>
      </c>
      <c r="L17" s="8" t="s">
        <v>105</v>
      </c>
      <c r="M17" s="8"/>
      <c r="N17" s="8" t="s">
        <v>22</v>
      </c>
      <c r="O17" s="8" t="s">
        <v>23</v>
      </c>
    </row>
    <row r="18" spans="1:15" x14ac:dyDescent="0.2">
      <c r="A18" s="4" t="s">
        <v>996</v>
      </c>
      <c r="B18" s="7" t="s">
        <v>106</v>
      </c>
      <c r="C18" s="7" t="s">
        <v>107</v>
      </c>
      <c r="D18" s="8" t="s">
        <v>15</v>
      </c>
      <c r="E18" s="7" t="s">
        <v>108</v>
      </c>
      <c r="F18" s="7" t="s">
        <v>17</v>
      </c>
      <c r="G18" s="8" t="s">
        <v>109</v>
      </c>
      <c r="H18" s="8" t="s">
        <v>110</v>
      </c>
      <c r="I18" s="8">
        <v>40</v>
      </c>
      <c r="J18" s="8">
        <f t="shared" si="0"/>
        <v>35</v>
      </c>
      <c r="K18" s="8" t="s">
        <v>20</v>
      </c>
      <c r="L18" s="8" t="s">
        <v>99</v>
      </c>
      <c r="M18" s="8"/>
      <c r="N18" s="8" t="s">
        <v>22</v>
      </c>
      <c r="O18" s="8" t="s">
        <v>23</v>
      </c>
    </row>
    <row r="19" spans="1:15" x14ac:dyDescent="0.2">
      <c r="A19" s="4" t="s">
        <v>996</v>
      </c>
      <c r="B19" s="9" t="s">
        <v>111</v>
      </c>
      <c r="C19" s="9" t="s">
        <v>112</v>
      </c>
      <c r="D19" s="8" t="s">
        <v>15</v>
      </c>
      <c r="E19" s="9" t="s">
        <v>113</v>
      </c>
      <c r="F19" s="9" t="s">
        <v>17</v>
      </c>
      <c r="G19" s="8" t="s">
        <v>114</v>
      </c>
      <c r="H19" s="8" t="s">
        <v>115</v>
      </c>
      <c r="I19" s="8">
        <v>50</v>
      </c>
      <c r="J19" s="8">
        <f t="shared" si="0"/>
        <v>45</v>
      </c>
      <c r="K19" s="8" t="s">
        <v>20</v>
      </c>
      <c r="L19" s="8" t="s">
        <v>116</v>
      </c>
      <c r="M19" s="8"/>
      <c r="N19" s="8" t="s">
        <v>22</v>
      </c>
      <c r="O19" s="8" t="s">
        <v>23</v>
      </c>
    </row>
    <row r="20" spans="1:15" x14ac:dyDescent="0.2">
      <c r="A20" s="4" t="s">
        <v>996</v>
      </c>
      <c r="B20" s="7" t="s">
        <v>117</v>
      </c>
      <c r="C20" s="7" t="s">
        <v>118</v>
      </c>
      <c r="D20" s="8" t="s">
        <v>15</v>
      </c>
      <c r="E20" s="7" t="s">
        <v>119</v>
      </c>
      <c r="F20" s="7" t="s">
        <v>17</v>
      </c>
      <c r="G20" s="8" t="s">
        <v>120</v>
      </c>
      <c r="H20" s="8">
        <v>186</v>
      </c>
      <c r="I20" s="8">
        <v>50</v>
      </c>
      <c r="J20" s="8">
        <f t="shared" si="0"/>
        <v>45</v>
      </c>
      <c r="K20" s="8" t="s">
        <v>20</v>
      </c>
      <c r="L20" s="8" t="s">
        <v>121</v>
      </c>
      <c r="M20" s="8"/>
      <c r="N20" s="8" t="s">
        <v>22</v>
      </c>
      <c r="O20" s="8" t="s">
        <v>23</v>
      </c>
    </row>
    <row r="21" spans="1:15" x14ac:dyDescent="0.2">
      <c r="A21" s="4" t="s">
        <v>996</v>
      </c>
      <c r="B21" s="9" t="s">
        <v>122</v>
      </c>
      <c r="C21" s="9" t="s">
        <v>123</v>
      </c>
      <c r="D21" s="8" t="s">
        <v>15</v>
      </c>
      <c r="E21" s="9" t="s">
        <v>124</v>
      </c>
      <c r="F21" s="9" t="s">
        <v>17</v>
      </c>
      <c r="G21" s="8" t="s">
        <v>125</v>
      </c>
      <c r="H21" s="8" t="s">
        <v>126</v>
      </c>
      <c r="I21" s="8">
        <v>50</v>
      </c>
      <c r="J21" s="8">
        <f t="shared" si="0"/>
        <v>45</v>
      </c>
      <c r="K21" s="8" t="s">
        <v>20</v>
      </c>
      <c r="L21" s="8" t="s">
        <v>40</v>
      </c>
      <c r="M21" s="8"/>
      <c r="N21" s="8" t="s">
        <v>22</v>
      </c>
      <c r="O21" s="8" t="s">
        <v>23</v>
      </c>
    </row>
    <row r="22" spans="1:15" x14ac:dyDescent="0.2">
      <c r="A22" s="4" t="s">
        <v>996</v>
      </c>
      <c r="B22" s="7" t="s">
        <v>127</v>
      </c>
      <c r="C22" s="7" t="s">
        <v>128</v>
      </c>
      <c r="D22" s="8" t="s">
        <v>15</v>
      </c>
      <c r="E22" s="7" t="s">
        <v>129</v>
      </c>
      <c r="F22" s="7" t="s">
        <v>17</v>
      </c>
      <c r="G22" s="8" t="s">
        <v>130</v>
      </c>
      <c r="H22" s="8" t="s">
        <v>131</v>
      </c>
      <c r="I22" s="8">
        <v>50</v>
      </c>
      <c r="J22" s="8">
        <f t="shared" si="0"/>
        <v>45</v>
      </c>
      <c r="K22" s="8" t="s">
        <v>20</v>
      </c>
      <c r="L22" s="8" t="s">
        <v>68</v>
      </c>
      <c r="M22" s="8"/>
      <c r="N22" s="8" t="s">
        <v>22</v>
      </c>
      <c r="O22" s="8" t="s">
        <v>23</v>
      </c>
    </row>
    <row r="23" spans="1:15" x14ac:dyDescent="0.2">
      <c r="A23" s="4" t="s">
        <v>996</v>
      </c>
      <c r="B23" s="9" t="s">
        <v>132</v>
      </c>
      <c r="C23" s="9" t="s">
        <v>133</v>
      </c>
      <c r="D23" s="8" t="s">
        <v>15</v>
      </c>
      <c r="E23" s="9" t="s">
        <v>134</v>
      </c>
      <c r="F23" s="9" t="s">
        <v>17</v>
      </c>
      <c r="G23" s="8" t="s">
        <v>135</v>
      </c>
      <c r="H23" s="8" t="s">
        <v>136</v>
      </c>
      <c r="I23" s="8">
        <v>50</v>
      </c>
      <c r="J23" s="8">
        <f t="shared" si="0"/>
        <v>45</v>
      </c>
      <c r="K23" s="8" t="s">
        <v>20</v>
      </c>
      <c r="L23" s="8" t="s">
        <v>137</v>
      </c>
      <c r="M23" s="8"/>
      <c r="N23" s="8" t="s">
        <v>22</v>
      </c>
      <c r="O23" s="8" t="s">
        <v>23</v>
      </c>
    </row>
    <row r="24" spans="1:15" x14ac:dyDescent="0.2">
      <c r="A24" s="4" t="s">
        <v>996</v>
      </c>
      <c r="B24" s="7" t="s">
        <v>138</v>
      </c>
      <c r="C24" s="7" t="s">
        <v>139</v>
      </c>
      <c r="D24" s="8" t="s">
        <v>15</v>
      </c>
      <c r="E24" s="7" t="s">
        <v>140</v>
      </c>
      <c r="F24" s="7" t="s">
        <v>17</v>
      </c>
      <c r="G24" s="8" t="s">
        <v>141</v>
      </c>
      <c r="H24" s="8" t="s">
        <v>142</v>
      </c>
      <c r="I24" s="8">
        <v>50</v>
      </c>
      <c r="J24" s="8">
        <f t="shared" si="0"/>
        <v>45</v>
      </c>
      <c r="K24" s="8" t="s">
        <v>20</v>
      </c>
      <c r="L24" s="8" t="s">
        <v>143</v>
      </c>
      <c r="M24" s="8"/>
      <c r="N24" s="8" t="s">
        <v>22</v>
      </c>
      <c r="O24" s="8" t="s">
        <v>23</v>
      </c>
    </row>
    <row r="25" spans="1:15" x14ac:dyDescent="0.2">
      <c r="A25" s="4" t="s">
        <v>996</v>
      </c>
      <c r="B25" s="9" t="s">
        <v>144</v>
      </c>
      <c r="C25" s="9" t="s">
        <v>145</v>
      </c>
      <c r="D25" s="8" t="s">
        <v>15</v>
      </c>
      <c r="E25" s="9" t="s">
        <v>146</v>
      </c>
      <c r="F25" s="9" t="s">
        <v>17</v>
      </c>
      <c r="G25" s="8" t="s">
        <v>147</v>
      </c>
      <c r="H25" s="8" t="s">
        <v>148</v>
      </c>
      <c r="I25" s="8">
        <v>50</v>
      </c>
      <c r="J25" s="8">
        <f t="shared" si="0"/>
        <v>45</v>
      </c>
      <c r="K25" s="8" t="s">
        <v>20</v>
      </c>
      <c r="L25" s="8" t="s">
        <v>149</v>
      </c>
      <c r="M25" s="8"/>
      <c r="N25" s="8" t="s">
        <v>22</v>
      </c>
      <c r="O25" s="8" t="s">
        <v>23</v>
      </c>
    </row>
    <row r="26" spans="1:15" x14ac:dyDescent="0.2">
      <c r="A26" s="4" t="s">
        <v>996</v>
      </c>
      <c r="B26" s="7" t="s">
        <v>150</v>
      </c>
      <c r="C26" s="7" t="s">
        <v>151</v>
      </c>
      <c r="D26" s="8" t="s">
        <v>15</v>
      </c>
      <c r="E26" s="7" t="s">
        <v>152</v>
      </c>
      <c r="F26" s="7" t="s">
        <v>17</v>
      </c>
      <c r="G26" s="8" t="s">
        <v>153</v>
      </c>
      <c r="H26" s="8" t="s">
        <v>154</v>
      </c>
      <c r="I26" s="8">
        <v>50</v>
      </c>
      <c r="J26" s="8">
        <f t="shared" si="0"/>
        <v>45</v>
      </c>
      <c r="K26" s="8" t="s">
        <v>20</v>
      </c>
      <c r="L26" s="8" t="s">
        <v>52</v>
      </c>
      <c r="M26" s="8"/>
      <c r="N26" s="8" t="s">
        <v>22</v>
      </c>
      <c r="O26" s="8" t="s">
        <v>23</v>
      </c>
    </row>
    <row r="27" spans="1:15" x14ac:dyDescent="0.2">
      <c r="A27" s="4" t="s">
        <v>996</v>
      </c>
      <c r="B27" s="9" t="s">
        <v>155</v>
      </c>
      <c r="C27" s="9" t="s">
        <v>156</v>
      </c>
      <c r="D27" s="8" t="s">
        <v>15</v>
      </c>
      <c r="E27" s="9" t="s">
        <v>157</v>
      </c>
      <c r="F27" s="9" t="s">
        <v>17</v>
      </c>
      <c r="G27" s="8" t="s">
        <v>158</v>
      </c>
      <c r="H27" s="8" t="s">
        <v>159</v>
      </c>
      <c r="I27" s="8">
        <v>50</v>
      </c>
      <c r="J27" s="8">
        <f t="shared" si="0"/>
        <v>45</v>
      </c>
      <c r="K27" s="8" t="s">
        <v>20</v>
      </c>
      <c r="L27" s="8" t="s">
        <v>160</v>
      </c>
      <c r="M27" s="8"/>
      <c r="N27" s="8" t="s">
        <v>22</v>
      </c>
      <c r="O27" s="8" t="s">
        <v>23</v>
      </c>
    </row>
    <row r="28" spans="1:15" x14ac:dyDescent="0.2">
      <c r="A28" s="4" t="s">
        <v>996</v>
      </c>
      <c r="B28" s="7" t="s">
        <v>161</v>
      </c>
      <c r="C28" s="7" t="s">
        <v>162</v>
      </c>
      <c r="D28" s="8" t="s">
        <v>15</v>
      </c>
      <c r="E28" s="7" t="s">
        <v>163</v>
      </c>
      <c r="F28" s="7" t="s">
        <v>17</v>
      </c>
      <c r="G28" s="8" t="s">
        <v>164</v>
      </c>
      <c r="H28" s="8" t="s">
        <v>165</v>
      </c>
      <c r="I28" s="8">
        <v>50</v>
      </c>
      <c r="J28" s="8">
        <f t="shared" si="0"/>
        <v>45</v>
      </c>
      <c r="K28" s="8" t="s">
        <v>20</v>
      </c>
      <c r="L28" s="8" t="s">
        <v>68</v>
      </c>
      <c r="M28" s="8"/>
      <c r="N28" s="8" t="s">
        <v>22</v>
      </c>
      <c r="O28" s="8" t="s">
        <v>23</v>
      </c>
    </row>
    <row r="29" spans="1:15" x14ac:dyDescent="0.2">
      <c r="A29" s="4" t="s">
        <v>996</v>
      </c>
      <c r="B29" s="9" t="s">
        <v>166</v>
      </c>
      <c r="C29" s="9" t="s">
        <v>167</v>
      </c>
      <c r="D29" s="8" t="s">
        <v>15</v>
      </c>
      <c r="E29" s="9" t="s">
        <v>168</v>
      </c>
      <c r="F29" s="9" t="s">
        <v>17</v>
      </c>
      <c r="G29" s="8" t="s">
        <v>169</v>
      </c>
      <c r="H29" s="8" t="s">
        <v>170</v>
      </c>
      <c r="I29" s="8">
        <v>50</v>
      </c>
      <c r="J29" s="8">
        <f t="shared" si="0"/>
        <v>45</v>
      </c>
      <c r="K29" s="8" t="s">
        <v>20</v>
      </c>
      <c r="L29" s="8" t="s">
        <v>79</v>
      </c>
      <c r="M29" s="8"/>
      <c r="N29" s="8" t="s">
        <v>22</v>
      </c>
      <c r="O29" s="8" t="s">
        <v>23</v>
      </c>
    </row>
    <row r="30" spans="1:15" x14ac:dyDescent="0.2">
      <c r="A30" s="4" t="s">
        <v>996</v>
      </c>
      <c r="B30" s="7" t="s">
        <v>171</v>
      </c>
      <c r="C30" s="7" t="s">
        <v>172</v>
      </c>
      <c r="D30" s="8" t="s">
        <v>15</v>
      </c>
      <c r="E30" s="7" t="s">
        <v>173</v>
      </c>
      <c r="F30" s="7" t="s">
        <v>17</v>
      </c>
      <c r="G30" s="8" t="s">
        <v>174</v>
      </c>
      <c r="H30" s="8" t="s">
        <v>175</v>
      </c>
      <c r="I30" s="8">
        <v>50</v>
      </c>
      <c r="J30" s="8">
        <f t="shared" si="0"/>
        <v>45</v>
      </c>
      <c r="K30" s="8" t="s">
        <v>20</v>
      </c>
      <c r="L30" s="8" t="s">
        <v>99</v>
      </c>
      <c r="M30" s="8"/>
      <c r="N30" s="8" t="s">
        <v>22</v>
      </c>
      <c r="O30" s="8" t="s">
        <v>23</v>
      </c>
    </row>
    <row r="31" spans="1:15" x14ac:dyDescent="0.2">
      <c r="A31" s="4" t="s">
        <v>996</v>
      </c>
      <c r="B31" s="9" t="s">
        <v>176</v>
      </c>
      <c r="C31" s="9" t="s">
        <v>177</v>
      </c>
      <c r="D31" s="8" t="s">
        <v>15</v>
      </c>
      <c r="E31" s="9" t="s">
        <v>178</v>
      </c>
      <c r="F31" s="9" t="s">
        <v>17</v>
      </c>
      <c r="G31" s="8" t="s">
        <v>179</v>
      </c>
      <c r="H31" s="8" t="s">
        <v>180</v>
      </c>
      <c r="I31" s="8">
        <v>50</v>
      </c>
      <c r="J31" s="8">
        <f t="shared" si="0"/>
        <v>45</v>
      </c>
      <c r="K31" s="8" t="s">
        <v>20</v>
      </c>
      <c r="L31" s="8" t="s">
        <v>99</v>
      </c>
      <c r="M31" s="8"/>
      <c r="N31" s="8" t="s">
        <v>22</v>
      </c>
      <c r="O31" s="8" t="s">
        <v>23</v>
      </c>
    </row>
    <row r="32" spans="1:15" x14ac:dyDescent="0.2">
      <c r="A32" s="4" t="s">
        <v>996</v>
      </c>
      <c r="B32" s="7" t="s">
        <v>181</v>
      </c>
      <c r="C32" s="7" t="s">
        <v>182</v>
      </c>
      <c r="D32" s="8" t="s">
        <v>15</v>
      </c>
      <c r="E32" s="7" t="s">
        <v>183</v>
      </c>
      <c r="F32" s="7" t="s">
        <v>17</v>
      </c>
      <c r="G32" s="8" t="s">
        <v>184</v>
      </c>
      <c r="H32" s="8" t="s">
        <v>185</v>
      </c>
      <c r="I32" s="8">
        <v>50</v>
      </c>
      <c r="J32" s="8">
        <f t="shared" si="0"/>
        <v>45</v>
      </c>
      <c r="K32" s="8" t="s">
        <v>20</v>
      </c>
      <c r="L32" s="8" t="s">
        <v>21</v>
      </c>
      <c r="M32" s="8"/>
      <c r="N32" s="8" t="s">
        <v>22</v>
      </c>
      <c r="O32" s="8" t="s">
        <v>23</v>
      </c>
    </row>
    <row r="33" spans="1:15" x14ac:dyDescent="0.2">
      <c r="A33" s="4" t="s">
        <v>996</v>
      </c>
      <c r="B33" s="9" t="s">
        <v>186</v>
      </c>
      <c r="C33" s="9" t="s">
        <v>187</v>
      </c>
      <c r="D33" s="8" t="s">
        <v>15</v>
      </c>
      <c r="E33" s="9" t="s">
        <v>188</v>
      </c>
      <c r="F33" s="9" t="s">
        <v>17</v>
      </c>
      <c r="G33" s="8" t="s">
        <v>189</v>
      </c>
      <c r="H33" s="8" t="s">
        <v>190</v>
      </c>
      <c r="I33" s="8">
        <v>50</v>
      </c>
      <c r="J33" s="8">
        <f t="shared" si="0"/>
        <v>45</v>
      </c>
      <c r="K33" s="8" t="s">
        <v>20</v>
      </c>
      <c r="L33" s="8" t="s">
        <v>40</v>
      </c>
      <c r="M33" s="8"/>
      <c r="N33" s="8" t="s">
        <v>22</v>
      </c>
      <c r="O33" s="8" t="s">
        <v>23</v>
      </c>
    </row>
    <row r="34" spans="1:15" x14ac:dyDescent="0.2">
      <c r="A34" s="4" t="s">
        <v>996</v>
      </c>
      <c r="B34" s="7" t="s">
        <v>191</v>
      </c>
      <c r="C34" s="7" t="s">
        <v>192</v>
      </c>
      <c r="D34" s="8" t="s">
        <v>15</v>
      </c>
      <c r="E34" s="7" t="s">
        <v>193</v>
      </c>
      <c r="F34" s="7" t="s">
        <v>17</v>
      </c>
      <c r="G34" s="8" t="s">
        <v>194</v>
      </c>
      <c r="H34" s="8" t="s">
        <v>195</v>
      </c>
      <c r="I34" s="8">
        <v>50</v>
      </c>
      <c r="J34" s="8">
        <f t="shared" si="0"/>
        <v>45</v>
      </c>
      <c r="K34" s="8" t="s">
        <v>20</v>
      </c>
      <c r="L34" s="8" t="s">
        <v>46</v>
      </c>
      <c r="M34" s="8"/>
      <c r="N34" s="8" t="s">
        <v>22</v>
      </c>
      <c r="O34" s="8" t="s">
        <v>23</v>
      </c>
    </row>
    <row r="35" spans="1:15" x14ac:dyDescent="0.2">
      <c r="A35" s="4" t="s">
        <v>996</v>
      </c>
      <c r="B35" s="9" t="s">
        <v>196</v>
      </c>
      <c r="C35" s="9" t="s">
        <v>197</v>
      </c>
      <c r="D35" s="8" t="s">
        <v>15</v>
      </c>
      <c r="E35" s="9" t="s">
        <v>198</v>
      </c>
      <c r="F35" s="9" t="s">
        <v>17</v>
      </c>
      <c r="G35" s="8" t="s">
        <v>199</v>
      </c>
      <c r="H35" s="8" t="s">
        <v>200</v>
      </c>
      <c r="I35" s="8">
        <v>50</v>
      </c>
      <c r="J35" s="8">
        <f t="shared" si="0"/>
        <v>45</v>
      </c>
      <c r="K35" s="8" t="s">
        <v>20</v>
      </c>
      <c r="L35" s="8" t="s">
        <v>21</v>
      </c>
      <c r="M35" s="8"/>
      <c r="N35" s="8" t="s">
        <v>22</v>
      </c>
      <c r="O35" s="8" t="s">
        <v>23</v>
      </c>
    </row>
    <row r="36" spans="1:15" x14ac:dyDescent="0.2">
      <c r="A36" s="4" t="s">
        <v>996</v>
      </c>
      <c r="B36" s="7" t="s">
        <v>201</v>
      </c>
      <c r="C36" s="7" t="s">
        <v>202</v>
      </c>
      <c r="D36" s="8" t="s">
        <v>15</v>
      </c>
      <c r="E36" s="7" t="s">
        <v>203</v>
      </c>
      <c r="F36" s="7" t="s">
        <v>17</v>
      </c>
      <c r="G36" s="8" t="s">
        <v>204</v>
      </c>
      <c r="H36" s="8" t="s">
        <v>205</v>
      </c>
      <c r="I36" s="8">
        <v>50</v>
      </c>
      <c r="J36" s="8">
        <f t="shared" si="0"/>
        <v>45</v>
      </c>
      <c r="K36" s="8" t="s">
        <v>20</v>
      </c>
      <c r="L36" s="8" t="s">
        <v>137</v>
      </c>
      <c r="M36" s="8"/>
      <c r="N36" s="8" t="s">
        <v>22</v>
      </c>
      <c r="O36" s="8" t="s">
        <v>23</v>
      </c>
    </row>
    <row r="37" spans="1:15" x14ac:dyDescent="0.2">
      <c r="A37" s="4" t="s">
        <v>996</v>
      </c>
      <c r="B37" s="9" t="s">
        <v>206</v>
      </c>
      <c r="C37" s="9" t="s">
        <v>207</v>
      </c>
      <c r="D37" s="8" t="s">
        <v>15</v>
      </c>
      <c r="E37" s="9" t="s">
        <v>208</v>
      </c>
      <c r="F37" s="9" t="s">
        <v>17</v>
      </c>
      <c r="G37" s="8" t="s">
        <v>209</v>
      </c>
      <c r="H37" s="8" t="s">
        <v>210</v>
      </c>
      <c r="I37" s="8">
        <v>50</v>
      </c>
      <c r="J37" s="8">
        <f t="shared" si="0"/>
        <v>45</v>
      </c>
      <c r="K37" s="8" t="s">
        <v>20</v>
      </c>
      <c r="L37" s="8" t="s">
        <v>68</v>
      </c>
      <c r="M37" s="8"/>
      <c r="N37" s="8" t="s">
        <v>22</v>
      </c>
      <c r="O37" s="8" t="s">
        <v>23</v>
      </c>
    </row>
    <row r="38" spans="1:15" x14ac:dyDescent="0.2">
      <c r="A38" s="4" t="s">
        <v>996</v>
      </c>
      <c r="B38" s="7" t="s">
        <v>211</v>
      </c>
      <c r="C38" s="7" t="s">
        <v>212</v>
      </c>
      <c r="D38" s="8" t="s">
        <v>15</v>
      </c>
      <c r="E38" s="7" t="s">
        <v>213</v>
      </c>
      <c r="F38" s="7" t="s">
        <v>17</v>
      </c>
      <c r="G38" s="8" t="s">
        <v>214</v>
      </c>
      <c r="H38" s="8" t="s">
        <v>215</v>
      </c>
      <c r="I38" s="8">
        <v>50</v>
      </c>
      <c r="J38" s="8">
        <f t="shared" si="0"/>
        <v>45</v>
      </c>
      <c r="K38" s="8" t="s">
        <v>20</v>
      </c>
      <c r="L38" s="8" t="s">
        <v>52</v>
      </c>
      <c r="M38" s="8"/>
      <c r="N38" s="8" t="s">
        <v>22</v>
      </c>
      <c r="O38" s="8" t="s">
        <v>23</v>
      </c>
    </row>
    <row r="39" spans="1:15" x14ac:dyDescent="0.2">
      <c r="A39" s="4" t="s">
        <v>996</v>
      </c>
      <c r="B39" s="9" t="s">
        <v>216</v>
      </c>
      <c r="C39" s="9" t="s">
        <v>217</v>
      </c>
      <c r="D39" s="8" t="s">
        <v>15</v>
      </c>
      <c r="E39" s="9" t="s">
        <v>218</v>
      </c>
      <c r="F39" s="9" t="s">
        <v>17</v>
      </c>
      <c r="G39" s="8" t="s">
        <v>219</v>
      </c>
      <c r="H39" s="8" t="s">
        <v>220</v>
      </c>
      <c r="I39" s="8">
        <v>50</v>
      </c>
      <c r="J39" s="8">
        <f t="shared" si="0"/>
        <v>45</v>
      </c>
      <c r="K39" s="8" t="s">
        <v>20</v>
      </c>
      <c r="L39" s="8" t="s">
        <v>52</v>
      </c>
      <c r="M39" s="8"/>
      <c r="N39" s="8" t="s">
        <v>22</v>
      </c>
      <c r="O39" s="8" t="s">
        <v>23</v>
      </c>
    </row>
    <row r="40" spans="1:15" x14ac:dyDescent="0.2">
      <c r="A40" s="4" t="s">
        <v>996</v>
      </c>
      <c r="B40" s="7" t="s">
        <v>221</v>
      </c>
      <c r="C40" s="7" t="s">
        <v>222</v>
      </c>
      <c r="D40" s="8" t="s">
        <v>15</v>
      </c>
      <c r="E40" s="7" t="s">
        <v>223</v>
      </c>
      <c r="F40" s="7" t="s">
        <v>17</v>
      </c>
      <c r="G40" s="8" t="s">
        <v>224</v>
      </c>
      <c r="H40" s="8" t="s">
        <v>225</v>
      </c>
      <c r="I40" s="8">
        <v>50</v>
      </c>
      <c r="J40" s="8">
        <f t="shared" si="0"/>
        <v>45</v>
      </c>
      <c r="K40" s="8" t="s">
        <v>20</v>
      </c>
      <c r="L40" s="8" t="s">
        <v>226</v>
      </c>
      <c r="M40" s="8"/>
      <c r="N40" s="8" t="s">
        <v>22</v>
      </c>
      <c r="O40" s="8" t="s">
        <v>23</v>
      </c>
    </row>
    <row r="41" spans="1:15" x14ac:dyDescent="0.2">
      <c r="A41" s="4" t="s">
        <v>996</v>
      </c>
      <c r="B41" s="9" t="s">
        <v>227</v>
      </c>
      <c r="C41" s="9" t="s">
        <v>228</v>
      </c>
      <c r="D41" s="8" t="s">
        <v>15</v>
      </c>
      <c r="E41" s="9" t="s">
        <v>229</v>
      </c>
      <c r="F41" s="9" t="s">
        <v>17</v>
      </c>
      <c r="G41" s="8" t="s">
        <v>230</v>
      </c>
      <c r="H41" s="8" t="s">
        <v>231</v>
      </c>
      <c r="I41" s="8">
        <v>50</v>
      </c>
      <c r="J41" s="8">
        <f t="shared" si="0"/>
        <v>45</v>
      </c>
      <c r="K41" s="8" t="s">
        <v>20</v>
      </c>
      <c r="L41" s="8" t="s">
        <v>232</v>
      </c>
      <c r="M41" s="8"/>
      <c r="N41" s="8" t="s">
        <v>22</v>
      </c>
      <c r="O41" s="8" t="s">
        <v>23</v>
      </c>
    </row>
    <row r="42" spans="1:15" x14ac:dyDescent="0.2">
      <c r="A42" s="4" t="s">
        <v>996</v>
      </c>
      <c r="B42" s="7" t="s">
        <v>233</v>
      </c>
      <c r="C42" s="7" t="s">
        <v>234</v>
      </c>
      <c r="D42" s="8" t="s">
        <v>15</v>
      </c>
      <c r="E42" s="7" t="s">
        <v>235</v>
      </c>
      <c r="F42" s="7" t="s">
        <v>17</v>
      </c>
      <c r="G42" s="8" t="s">
        <v>236</v>
      </c>
      <c r="H42" s="8" t="s">
        <v>237</v>
      </c>
      <c r="I42" s="8">
        <v>50</v>
      </c>
      <c r="J42" s="8">
        <f t="shared" si="0"/>
        <v>45</v>
      </c>
      <c r="K42" s="8" t="s">
        <v>20</v>
      </c>
      <c r="L42" s="8" t="s">
        <v>226</v>
      </c>
      <c r="M42" s="8"/>
      <c r="N42" s="8" t="s">
        <v>22</v>
      </c>
      <c r="O42" s="8" t="s">
        <v>23</v>
      </c>
    </row>
    <row r="43" spans="1:15" x14ac:dyDescent="0.2">
      <c r="A43" s="4" t="s">
        <v>996</v>
      </c>
      <c r="B43" s="9" t="s">
        <v>238</v>
      </c>
      <c r="C43" s="9" t="s">
        <v>239</v>
      </c>
      <c r="D43" s="8" t="s">
        <v>15</v>
      </c>
      <c r="E43" s="9" t="s">
        <v>240</v>
      </c>
      <c r="F43" s="9" t="s">
        <v>17</v>
      </c>
      <c r="G43" s="8" t="s">
        <v>241</v>
      </c>
      <c r="H43" s="8" t="s">
        <v>242</v>
      </c>
      <c r="I43" s="8">
        <v>50</v>
      </c>
      <c r="J43" s="8">
        <f t="shared" si="0"/>
        <v>45</v>
      </c>
      <c r="K43" s="8" t="s">
        <v>20</v>
      </c>
      <c r="L43" s="8" t="s">
        <v>52</v>
      </c>
      <c r="M43" s="8"/>
      <c r="N43" s="8" t="s">
        <v>22</v>
      </c>
      <c r="O43" s="8" t="s">
        <v>23</v>
      </c>
    </row>
    <row r="44" spans="1:15" x14ac:dyDescent="0.2">
      <c r="A44" s="4" t="s">
        <v>996</v>
      </c>
      <c r="B44" s="7" t="s">
        <v>243</v>
      </c>
      <c r="C44" s="7" t="s">
        <v>244</v>
      </c>
      <c r="D44" s="8" t="s">
        <v>15</v>
      </c>
      <c r="E44" s="7" t="s">
        <v>245</v>
      </c>
      <c r="F44" s="7" t="s">
        <v>17</v>
      </c>
      <c r="G44" s="8" t="s">
        <v>246</v>
      </c>
      <c r="H44" s="8">
        <v>211</v>
      </c>
      <c r="I44" s="8">
        <v>50</v>
      </c>
      <c r="J44" s="8">
        <f t="shared" si="0"/>
        <v>45</v>
      </c>
      <c r="K44" s="8" t="s">
        <v>20</v>
      </c>
      <c r="L44" s="8" t="s">
        <v>52</v>
      </c>
      <c r="M44" s="8"/>
      <c r="N44" s="8" t="s">
        <v>22</v>
      </c>
      <c r="O44" s="8" t="s">
        <v>23</v>
      </c>
    </row>
    <row r="45" spans="1:15" x14ac:dyDescent="0.2">
      <c r="A45" s="4" t="s">
        <v>996</v>
      </c>
      <c r="B45" s="9" t="s">
        <v>247</v>
      </c>
      <c r="C45" s="9" t="s">
        <v>248</v>
      </c>
      <c r="D45" s="8" t="s">
        <v>15</v>
      </c>
      <c r="E45" s="9" t="s">
        <v>249</v>
      </c>
      <c r="F45" s="9" t="s">
        <v>17</v>
      </c>
      <c r="G45" s="8" t="s">
        <v>250</v>
      </c>
      <c r="H45" s="8">
        <v>302</v>
      </c>
      <c r="I45" s="8">
        <v>50</v>
      </c>
      <c r="J45" s="8">
        <f t="shared" si="0"/>
        <v>45</v>
      </c>
      <c r="K45" s="8" t="s">
        <v>20</v>
      </c>
      <c r="L45" s="8" t="s">
        <v>251</v>
      </c>
      <c r="M45" s="8"/>
      <c r="N45" s="8" t="s">
        <v>22</v>
      </c>
      <c r="O45" s="8" t="s">
        <v>23</v>
      </c>
    </row>
    <row r="46" spans="1:15" x14ac:dyDescent="0.2">
      <c r="A46" s="4" t="s">
        <v>996</v>
      </c>
      <c r="B46" s="7" t="s">
        <v>252</v>
      </c>
      <c r="C46" s="7" t="s">
        <v>253</v>
      </c>
      <c r="D46" s="8" t="s">
        <v>15</v>
      </c>
      <c r="E46" s="7" t="s">
        <v>254</v>
      </c>
      <c r="F46" s="7" t="s">
        <v>17</v>
      </c>
      <c r="G46" s="8" t="s">
        <v>255</v>
      </c>
      <c r="H46" s="8" t="s">
        <v>256</v>
      </c>
      <c r="I46" s="8">
        <v>50</v>
      </c>
      <c r="J46" s="8">
        <f t="shared" si="0"/>
        <v>45</v>
      </c>
      <c r="K46" s="8" t="s">
        <v>20</v>
      </c>
      <c r="L46" s="8" t="s">
        <v>21</v>
      </c>
      <c r="M46" s="8"/>
      <c r="N46" s="8" t="s">
        <v>22</v>
      </c>
      <c r="O46" s="8" t="s">
        <v>23</v>
      </c>
    </row>
    <row r="47" spans="1:15" x14ac:dyDescent="0.2">
      <c r="A47" s="4" t="s">
        <v>996</v>
      </c>
      <c r="B47" s="9" t="s">
        <v>257</v>
      </c>
      <c r="C47" s="9" t="s">
        <v>258</v>
      </c>
      <c r="D47" s="8" t="s">
        <v>15</v>
      </c>
      <c r="E47" s="9" t="s">
        <v>259</v>
      </c>
      <c r="F47" s="9" t="s">
        <v>17</v>
      </c>
      <c r="G47" s="8" t="s">
        <v>260</v>
      </c>
      <c r="H47" s="8" t="s">
        <v>261</v>
      </c>
      <c r="I47" s="8">
        <v>50</v>
      </c>
      <c r="J47" s="8">
        <f t="shared" si="0"/>
        <v>45</v>
      </c>
      <c r="K47" s="8" t="s">
        <v>20</v>
      </c>
      <c r="L47" s="8" t="s">
        <v>262</v>
      </c>
      <c r="M47" s="8"/>
      <c r="N47" s="8" t="s">
        <v>22</v>
      </c>
      <c r="O47" s="8" t="s">
        <v>23</v>
      </c>
    </row>
    <row r="48" spans="1:15" x14ac:dyDescent="0.2">
      <c r="A48" s="4" t="s">
        <v>996</v>
      </c>
      <c r="B48" s="7" t="s">
        <v>263</v>
      </c>
      <c r="C48" s="7" t="s">
        <v>264</v>
      </c>
      <c r="D48" s="8" t="s">
        <v>15</v>
      </c>
      <c r="E48" s="7" t="s">
        <v>265</v>
      </c>
      <c r="F48" s="7" t="s">
        <v>17</v>
      </c>
      <c r="G48" s="8" t="s">
        <v>266</v>
      </c>
      <c r="H48" s="8" t="s">
        <v>267</v>
      </c>
      <c r="I48" s="8">
        <v>50</v>
      </c>
      <c r="J48" s="8">
        <f t="shared" si="0"/>
        <v>45</v>
      </c>
      <c r="K48" s="8" t="s">
        <v>20</v>
      </c>
      <c r="L48" s="8" t="s">
        <v>251</v>
      </c>
      <c r="M48" s="8"/>
      <c r="N48" s="8" t="s">
        <v>22</v>
      </c>
      <c r="O48" s="8" t="s">
        <v>23</v>
      </c>
    </row>
    <row r="49" spans="1:15" x14ac:dyDescent="0.2">
      <c r="A49" s="4" t="s">
        <v>996</v>
      </c>
      <c r="B49" s="9" t="s">
        <v>268</v>
      </c>
      <c r="C49" s="9" t="s">
        <v>269</v>
      </c>
      <c r="D49" s="8" t="s">
        <v>15</v>
      </c>
      <c r="E49" s="9" t="s">
        <v>270</v>
      </c>
      <c r="F49" s="9" t="s">
        <v>17</v>
      </c>
      <c r="G49" s="8" t="s">
        <v>271</v>
      </c>
      <c r="H49" s="8" t="s">
        <v>272</v>
      </c>
      <c r="I49" s="8">
        <v>50</v>
      </c>
      <c r="J49" s="8">
        <f t="shared" si="0"/>
        <v>45</v>
      </c>
      <c r="K49" s="8" t="s">
        <v>20</v>
      </c>
      <c r="L49" s="8" t="s">
        <v>68</v>
      </c>
      <c r="M49" s="8"/>
      <c r="N49" s="8" t="s">
        <v>22</v>
      </c>
      <c r="O49" s="8" t="s">
        <v>23</v>
      </c>
    </row>
    <row r="50" spans="1:15" x14ac:dyDescent="0.2">
      <c r="A50" s="4" t="s">
        <v>996</v>
      </c>
      <c r="B50" s="7" t="s">
        <v>273</v>
      </c>
      <c r="C50" s="7" t="s">
        <v>274</v>
      </c>
      <c r="D50" s="8" t="s">
        <v>15</v>
      </c>
      <c r="E50" s="7" t="s">
        <v>275</v>
      </c>
      <c r="F50" s="7" t="s">
        <v>17</v>
      </c>
      <c r="G50" s="8" t="s">
        <v>276</v>
      </c>
      <c r="H50" s="8" t="s">
        <v>277</v>
      </c>
      <c r="I50" s="8">
        <v>50</v>
      </c>
      <c r="J50" s="8">
        <f t="shared" si="0"/>
        <v>45</v>
      </c>
      <c r="K50" s="8" t="s">
        <v>20</v>
      </c>
      <c r="L50" s="8" t="s">
        <v>278</v>
      </c>
      <c r="M50" s="8"/>
      <c r="N50" s="8" t="s">
        <v>22</v>
      </c>
      <c r="O50" s="8" t="s">
        <v>23</v>
      </c>
    </row>
    <row r="51" spans="1:15" x14ac:dyDescent="0.2">
      <c r="A51" s="4" t="s">
        <v>996</v>
      </c>
      <c r="B51" s="9" t="s">
        <v>279</v>
      </c>
      <c r="C51" s="9" t="s">
        <v>280</v>
      </c>
      <c r="D51" s="8" t="s">
        <v>15</v>
      </c>
      <c r="E51" s="9" t="s">
        <v>281</v>
      </c>
      <c r="F51" s="9" t="s">
        <v>17</v>
      </c>
      <c r="G51" s="8" t="s">
        <v>282</v>
      </c>
      <c r="H51" s="8">
        <v>70</v>
      </c>
      <c r="I51" s="8">
        <v>50</v>
      </c>
      <c r="J51" s="8">
        <f t="shared" si="0"/>
        <v>45</v>
      </c>
      <c r="K51" s="8" t="s">
        <v>20</v>
      </c>
      <c r="L51" s="8" t="s">
        <v>283</v>
      </c>
      <c r="M51" s="8"/>
      <c r="N51" s="8" t="s">
        <v>22</v>
      </c>
      <c r="O51" s="8" t="s">
        <v>23</v>
      </c>
    </row>
    <row r="52" spans="1:15" x14ac:dyDescent="0.2">
      <c r="A52" s="4" t="s">
        <v>996</v>
      </c>
      <c r="B52" s="7" t="s">
        <v>284</v>
      </c>
      <c r="C52" s="7" t="s">
        <v>285</v>
      </c>
      <c r="D52" s="8" t="s">
        <v>15</v>
      </c>
      <c r="E52" s="7" t="s">
        <v>286</v>
      </c>
      <c r="F52" s="7" t="s">
        <v>17</v>
      </c>
      <c r="G52" s="8" t="s">
        <v>287</v>
      </c>
      <c r="H52" s="8" t="s">
        <v>288</v>
      </c>
      <c r="I52" s="8">
        <v>50</v>
      </c>
      <c r="J52" s="8">
        <f t="shared" si="0"/>
        <v>45</v>
      </c>
      <c r="K52" s="8" t="s">
        <v>20</v>
      </c>
      <c r="L52" s="8" t="s">
        <v>289</v>
      </c>
      <c r="M52" s="8"/>
      <c r="N52" s="8" t="s">
        <v>22</v>
      </c>
      <c r="O52" s="8" t="s">
        <v>23</v>
      </c>
    </row>
    <row r="53" spans="1:15" x14ac:dyDescent="0.2">
      <c r="A53" s="4" t="s">
        <v>996</v>
      </c>
      <c r="B53" s="9" t="s">
        <v>290</v>
      </c>
      <c r="C53" s="9" t="s">
        <v>291</v>
      </c>
      <c r="D53" s="8" t="s">
        <v>15</v>
      </c>
      <c r="E53" s="9" t="s">
        <v>292</v>
      </c>
      <c r="F53" s="9" t="s">
        <v>17</v>
      </c>
      <c r="G53" s="8" t="s">
        <v>293</v>
      </c>
      <c r="H53" s="8" t="s">
        <v>294</v>
      </c>
      <c r="I53" s="8">
        <v>50</v>
      </c>
      <c r="J53" s="8">
        <f t="shared" si="0"/>
        <v>45</v>
      </c>
      <c r="K53" s="8" t="s">
        <v>20</v>
      </c>
      <c r="L53" s="8" t="s">
        <v>137</v>
      </c>
      <c r="M53" s="8"/>
      <c r="N53" s="8" t="s">
        <v>22</v>
      </c>
      <c r="O53" s="8" t="s">
        <v>23</v>
      </c>
    </row>
    <row r="54" spans="1:15" x14ac:dyDescent="0.2">
      <c r="A54" s="4" t="s">
        <v>996</v>
      </c>
      <c r="B54" s="7" t="s">
        <v>295</v>
      </c>
      <c r="C54" s="7" t="s">
        <v>296</v>
      </c>
      <c r="D54" s="8" t="s">
        <v>15</v>
      </c>
      <c r="E54" s="7" t="s">
        <v>297</v>
      </c>
      <c r="F54" s="7" t="s">
        <v>17</v>
      </c>
      <c r="G54" s="8" t="s">
        <v>298</v>
      </c>
      <c r="H54" s="8" t="s">
        <v>299</v>
      </c>
      <c r="I54" s="8">
        <v>50</v>
      </c>
      <c r="J54" s="8">
        <f t="shared" si="0"/>
        <v>45</v>
      </c>
      <c r="K54" s="8" t="s">
        <v>20</v>
      </c>
      <c r="L54" s="8" t="s">
        <v>300</v>
      </c>
      <c r="M54" s="8"/>
      <c r="N54" s="8" t="s">
        <v>22</v>
      </c>
      <c r="O54" s="8" t="s">
        <v>23</v>
      </c>
    </row>
    <row r="55" spans="1:15" x14ac:dyDescent="0.2">
      <c r="A55" s="4" t="s">
        <v>996</v>
      </c>
      <c r="B55" s="9" t="s">
        <v>301</v>
      </c>
      <c r="C55" s="9" t="s">
        <v>302</v>
      </c>
      <c r="D55" s="8" t="s">
        <v>15</v>
      </c>
      <c r="E55" s="9" t="s">
        <v>303</v>
      </c>
      <c r="F55" s="9" t="s">
        <v>17</v>
      </c>
      <c r="G55" s="8" t="s">
        <v>304</v>
      </c>
      <c r="H55" s="8" t="s">
        <v>305</v>
      </c>
      <c r="I55" s="8">
        <v>50</v>
      </c>
      <c r="J55" s="8">
        <f t="shared" si="0"/>
        <v>45</v>
      </c>
      <c r="K55" s="8" t="s">
        <v>20</v>
      </c>
      <c r="L55" s="8" t="s">
        <v>306</v>
      </c>
      <c r="M55" s="8"/>
      <c r="N55" s="8" t="s">
        <v>22</v>
      </c>
      <c r="O55" s="8" t="s">
        <v>23</v>
      </c>
    </row>
    <row r="56" spans="1:15" x14ac:dyDescent="0.2">
      <c r="A56" s="4" t="s">
        <v>996</v>
      </c>
      <c r="B56" s="7" t="s">
        <v>307</v>
      </c>
      <c r="C56" s="7" t="s">
        <v>308</v>
      </c>
      <c r="D56" s="8" t="s">
        <v>15</v>
      </c>
      <c r="E56" s="7" t="s">
        <v>309</v>
      </c>
      <c r="F56" s="7" t="s">
        <v>17</v>
      </c>
      <c r="G56" s="8" t="s">
        <v>310</v>
      </c>
      <c r="H56" s="8" t="s">
        <v>311</v>
      </c>
      <c r="I56" s="8">
        <v>50</v>
      </c>
      <c r="J56" s="8">
        <f t="shared" si="0"/>
        <v>45</v>
      </c>
      <c r="K56" s="8" t="s">
        <v>20</v>
      </c>
      <c r="L56" s="8" t="s">
        <v>21</v>
      </c>
      <c r="M56" s="8"/>
      <c r="N56" s="8" t="s">
        <v>22</v>
      </c>
      <c r="O56" s="8" t="s">
        <v>23</v>
      </c>
    </row>
    <row r="57" spans="1:15" x14ac:dyDescent="0.2">
      <c r="A57" s="4" t="s">
        <v>996</v>
      </c>
      <c r="B57" s="9" t="s">
        <v>312</v>
      </c>
      <c r="C57" s="9" t="s">
        <v>313</v>
      </c>
      <c r="D57" s="8" t="s">
        <v>15</v>
      </c>
      <c r="E57" s="9" t="s">
        <v>314</v>
      </c>
      <c r="F57" s="9" t="s">
        <v>17</v>
      </c>
      <c r="G57" s="8" t="s">
        <v>315</v>
      </c>
      <c r="H57" s="8" t="s">
        <v>316</v>
      </c>
      <c r="I57" s="8">
        <v>50</v>
      </c>
      <c r="J57" s="8">
        <f t="shared" si="0"/>
        <v>45</v>
      </c>
      <c r="K57" s="8" t="s">
        <v>20</v>
      </c>
      <c r="L57" s="8" t="s">
        <v>226</v>
      </c>
      <c r="M57" s="8"/>
      <c r="N57" s="8" t="s">
        <v>22</v>
      </c>
      <c r="O57" s="8" t="s">
        <v>23</v>
      </c>
    </row>
    <row r="58" spans="1:15" x14ac:dyDescent="0.2">
      <c r="A58" s="4" t="s">
        <v>996</v>
      </c>
      <c r="B58" s="7" t="s">
        <v>317</v>
      </c>
      <c r="C58" s="7" t="s">
        <v>318</v>
      </c>
      <c r="D58" s="8" t="s">
        <v>15</v>
      </c>
      <c r="E58" s="7" t="s">
        <v>319</v>
      </c>
      <c r="F58" s="7" t="s">
        <v>17</v>
      </c>
      <c r="G58" s="8" t="s">
        <v>320</v>
      </c>
      <c r="H58" s="8" t="s">
        <v>321</v>
      </c>
      <c r="I58" s="8">
        <v>50</v>
      </c>
      <c r="J58" s="8">
        <f t="shared" si="0"/>
        <v>45</v>
      </c>
      <c r="K58" s="8" t="s">
        <v>20</v>
      </c>
      <c r="L58" s="8" t="s">
        <v>226</v>
      </c>
      <c r="M58" s="8"/>
      <c r="N58" s="8" t="s">
        <v>22</v>
      </c>
      <c r="O58" s="8" t="s">
        <v>23</v>
      </c>
    </row>
    <row r="59" spans="1:15" x14ac:dyDescent="0.2">
      <c r="A59" s="4" t="s">
        <v>996</v>
      </c>
      <c r="B59" s="9" t="s">
        <v>322</v>
      </c>
      <c r="C59" s="9" t="s">
        <v>323</v>
      </c>
      <c r="D59" s="8" t="s">
        <v>15</v>
      </c>
      <c r="E59" s="9" t="s">
        <v>324</v>
      </c>
      <c r="F59" s="9" t="s">
        <v>17</v>
      </c>
      <c r="G59" s="8" t="s">
        <v>325</v>
      </c>
      <c r="H59" s="8" t="s">
        <v>326</v>
      </c>
      <c r="I59" s="8">
        <v>50</v>
      </c>
      <c r="J59" s="8">
        <f t="shared" si="0"/>
        <v>45</v>
      </c>
      <c r="K59" s="8" t="s">
        <v>20</v>
      </c>
      <c r="L59" s="8" t="s">
        <v>137</v>
      </c>
      <c r="M59" s="8"/>
      <c r="N59" s="8" t="s">
        <v>22</v>
      </c>
      <c r="O59" s="8" t="s">
        <v>23</v>
      </c>
    </row>
    <row r="60" spans="1:15" x14ac:dyDescent="0.2">
      <c r="A60" s="4" t="s">
        <v>996</v>
      </c>
      <c r="B60" s="7" t="s">
        <v>327</v>
      </c>
      <c r="C60" s="7" t="s">
        <v>328</v>
      </c>
      <c r="D60" s="8" t="s">
        <v>15</v>
      </c>
      <c r="E60" s="7" t="s">
        <v>329</v>
      </c>
      <c r="F60" s="7" t="s">
        <v>17</v>
      </c>
      <c r="G60" s="8" t="s">
        <v>330</v>
      </c>
      <c r="H60" s="8" t="s">
        <v>331</v>
      </c>
      <c r="I60" s="8">
        <v>50</v>
      </c>
      <c r="J60" s="8">
        <f t="shared" si="0"/>
        <v>45</v>
      </c>
      <c r="K60" s="8" t="s">
        <v>20</v>
      </c>
      <c r="L60" s="8" t="s">
        <v>226</v>
      </c>
      <c r="M60" s="8"/>
      <c r="N60" s="8" t="s">
        <v>22</v>
      </c>
      <c r="O60" s="8" t="s">
        <v>23</v>
      </c>
    </row>
    <row r="61" spans="1:15" x14ac:dyDescent="0.2">
      <c r="A61" s="4" t="s">
        <v>996</v>
      </c>
      <c r="B61" s="9" t="s">
        <v>332</v>
      </c>
      <c r="C61" s="9" t="s">
        <v>333</v>
      </c>
      <c r="D61" s="8" t="s">
        <v>15</v>
      </c>
      <c r="E61" s="9" t="s">
        <v>334</v>
      </c>
      <c r="F61" s="9" t="s">
        <v>17</v>
      </c>
      <c r="G61" s="8" t="s">
        <v>335</v>
      </c>
      <c r="H61" s="8" t="s">
        <v>336</v>
      </c>
      <c r="I61" s="8">
        <v>50</v>
      </c>
      <c r="J61" s="8">
        <f t="shared" si="0"/>
        <v>45</v>
      </c>
      <c r="K61" s="8" t="s">
        <v>20</v>
      </c>
      <c r="L61" s="8" t="s">
        <v>337</v>
      </c>
      <c r="M61" s="8"/>
      <c r="N61" s="8" t="s">
        <v>22</v>
      </c>
      <c r="O61" s="8" t="s">
        <v>23</v>
      </c>
    </row>
    <row r="62" spans="1:15" x14ac:dyDescent="0.2">
      <c r="A62" s="4" t="s">
        <v>996</v>
      </c>
      <c r="B62" s="7" t="s">
        <v>338</v>
      </c>
      <c r="C62" s="7" t="s">
        <v>339</v>
      </c>
      <c r="D62" s="8" t="s">
        <v>15</v>
      </c>
      <c r="E62" s="7" t="s">
        <v>340</v>
      </c>
      <c r="F62" s="7" t="s">
        <v>17</v>
      </c>
      <c r="G62" s="8" t="s">
        <v>341</v>
      </c>
      <c r="H62" s="8" t="s">
        <v>342</v>
      </c>
      <c r="I62" s="8">
        <v>50</v>
      </c>
      <c r="J62" s="8">
        <f t="shared" si="0"/>
        <v>45</v>
      </c>
      <c r="K62" s="8" t="s">
        <v>20</v>
      </c>
      <c r="L62" s="8" t="s">
        <v>137</v>
      </c>
      <c r="M62" s="8"/>
      <c r="N62" s="8" t="s">
        <v>22</v>
      </c>
      <c r="O62" s="8" t="s">
        <v>23</v>
      </c>
    </row>
    <row r="63" spans="1:15" x14ac:dyDescent="0.2">
      <c r="A63" s="4" t="s">
        <v>996</v>
      </c>
      <c r="B63" s="9" t="s">
        <v>343</v>
      </c>
      <c r="C63" s="9" t="s">
        <v>344</v>
      </c>
      <c r="D63" s="8" t="s">
        <v>15</v>
      </c>
      <c r="E63" s="9" t="s">
        <v>345</v>
      </c>
      <c r="F63" s="9" t="s">
        <v>17</v>
      </c>
      <c r="G63" s="8" t="s">
        <v>346</v>
      </c>
      <c r="H63" s="8" t="s">
        <v>347</v>
      </c>
      <c r="I63" s="8">
        <v>50</v>
      </c>
      <c r="J63" s="8">
        <f t="shared" si="0"/>
        <v>45</v>
      </c>
      <c r="K63" s="8" t="s">
        <v>20</v>
      </c>
      <c r="L63" s="8" t="s">
        <v>52</v>
      </c>
      <c r="M63" s="8"/>
      <c r="N63" s="8" t="s">
        <v>22</v>
      </c>
      <c r="O63" s="8" t="s">
        <v>23</v>
      </c>
    </row>
    <row r="64" spans="1:15" x14ac:dyDescent="0.2">
      <c r="A64" s="4" t="s">
        <v>996</v>
      </c>
      <c r="B64" s="7" t="s">
        <v>348</v>
      </c>
      <c r="C64" s="7" t="s">
        <v>349</v>
      </c>
      <c r="D64" s="8" t="s">
        <v>15</v>
      </c>
      <c r="E64" s="7" t="s">
        <v>350</v>
      </c>
      <c r="F64" s="7" t="s">
        <v>17</v>
      </c>
      <c r="G64" s="8" t="s">
        <v>351</v>
      </c>
      <c r="H64" s="8" t="s">
        <v>352</v>
      </c>
      <c r="I64" s="8">
        <v>50</v>
      </c>
      <c r="J64" s="8">
        <f t="shared" si="0"/>
        <v>45</v>
      </c>
      <c r="K64" s="8" t="s">
        <v>20</v>
      </c>
      <c r="L64" s="8" t="s">
        <v>46</v>
      </c>
      <c r="M64" s="8"/>
      <c r="N64" s="8" t="s">
        <v>22</v>
      </c>
      <c r="O64" s="8" t="s">
        <v>23</v>
      </c>
    </row>
    <row r="65" spans="1:15" x14ac:dyDescent="0.2">
      <c r="A65" s="4" t="s">
        <v>996</v>
      </c>
      <c r="B65" s="9" t="s">
        <v>353</v>
      </c>
      <c r="C65" s="9" t="s">
        <v>354</v>
      </c>
      <c r="D65" s="8" t="s">
        <v>15</v>
      </c>
      <c r="E65" s="9" t="s">
        <v>355</v>
      </c>
      <c r="F65" s="9" t="s">
        <v>17</v>
      </c>
      <c r="G65" s="8" t="s">
        <v>356</v>
      </c>
      <c r="H65" s="8" t="s">
        <v>357</v>
      </c>
      <c r="I65" s="8">
        <v>50</v>
      </c>
      <c r="J65" s="8">
        <f t="shared" si="0"/>
        <v>45</v>
      </c>
      <c r="K65" s="8" t="s">
        <v>20</v>
      </c>
      <c r="L65" s="8" t="s">
        <v>68</v>
      </c>
      <c r="M65" s="8"/>
      <c r="N65" s="8" t="s">
        <v>22</v>
      </c>
      <c r="O65" s="8" t="s">
        <v>23</v>
      </c>
    </row>
    <row r="66" spans="1:15" x14ac:dyDescent="0.2">
      <c r="A66" s="4" t="s">
        <v>996</v>
      </c>
      <c r="B66" s="7" t="s">
        <v>358</v>
      </c>
      <c r="C66" s="7" t="s">
        <v>359</v>
      </c>
      <c r="D66" s="8" t="s">
        <v>15</v>
      </c>
      <c r="E66" s="7" t="s">
        <v>360</v>
      </c>
      <c r="F66" s="7" t="s">
        <v>17</v>
      </c>
      <c r="G66" s="8" t="s">
        <v>361</v>
      </c>
      <c r="H66" s="8" t="s">
        <v>362</v>
      </c>
      <c r="I66" s="8">
        <v>50</v>
      </c>
      <c r="J66" s="8">
        <f t="shared" si="0"/>
        <v>45</v>
      </c>
      <c r="K66" s="8" t="s">
        <v>20</v>
      </c>
      <c r="L66" s="8" t="s">
        <v>137</v>
      </c>
      <c r="M66" s="8"/>
      <c r="N66" s="8" t="s">
        <v>22</v>
      </c>
      <c r="O66" s="8" t="s">
        <v>23</v>
      </c>
    </row>
    <row r="67" spans="1:15" x14ac:dyDescent="0.2">
      <c r="A67" s="4" t="s">
        <v>996</v>
      </c>
      <c r="B67" s="9" t="s">
        <v>363</v>
      </c>
      <c r="C67" s="9" t="s">
        <v>364</v>
      </c>
      <c r="D67" s="8" t="s">
        <v>15</v>
      </c>
      <c r="E67" s="9" t="s">
        <v>365</v>
      </c>
      <c r="F67" s="9" t="s">
        <v>17</v>
      </c>
      <c r="G67" s="8" t="s">
        <v>366</v>
      </c>
      <c r="H67" s="8">
        <v>196</v>
      </c>
      <c r="I67" s="8">
        <v>50</v>
      </c>
      <c r="J67" s="8">
        <f t="shared" ref="J67:J122" si="1">I67-5</f>
        <v>45</v>
      </c>
      <c r="K67" s="8" t="s">
        <v>20</v>
      </c>
      <c r="L67" s="8" t="s">
        <v>137</v>
      </c>
      <c r="M67" s="8"/>
      <c r="N67" s="8" t="s">
        <v>22</v>
      </c>
      <c r="O67" s="8" t="s">
        <v>23</v>
      </c>
    </row>
    <row r="68" spans="1:15" x14ac:dyDescent="0.2">
      <c r="A68" s="4" t="s">
        <v>996</v>
      </c>
      <c r="B68" s="7" t="s">
        <v>367</v>
      </c>
      <c r="C68" s="7" t="s">
        <v>368</v>
      </c>
      <c r="D68" s="8" t="s">
        <v>15</v>
      </c>
      <c r="E68" s="7" t="s">
        <v>369</v>
      </c>
      <c r="F68" s="7" t="s">
        <v>17</v>
      </c>
      <c r="G68" s="8" t="s">
        <v>370</v>
      </c>
      <c r="H68" s="8" t="s">
        <v>371</v>
      </c>
      <c r="I68" s="8">
        <v>50</v>
      </c>
      <c r="J68" s="8">
        <f t="shared" si="1"/>
        <v>45</v>
      </c>
      <c r="K68" s="8" t="s">
        <v>20</v>
      </c>
      <c r="L68" s="8" t="s">
        <v>137</v>
      </c>
      <c r="M68" s="8"/>
      <c r="N68" s="8" t="s">
        <v>22</v>
      </c>
      <c r="O68" s="8" t="s">
        <v>23</v>
      </c>
    </row>
    <row r="69" spans="1:15" x14ac:dyDescent="0.2">
      <c r="A69" s="4" t="s">
        <v>996</v>
      </c>
      <c r="B69" s="9" t="s">
        <v>372</v>
      </c>
      <c r="C69" s="9" t="s">
        <v>373</v>
      </c>
      <c r="D69" s="8" t="s">
        <v>15</v>
      </c>
      <c r="E69" s="9" t="s">
        <v>374</v>
      </c>
      <c r="F69" s="9" t="s">
        <v>17</v>
      </c>
      <c r="G69" s="8" t="s">
        <v>375</v>
      </c>
      <c r="H69" s="8" t="s">
        <v>376</v>
      </c>
      <c r="I69" s="8">
        <v>50</v>
      </c>
      <c r="J69" s="8">
        <f t="shared" si="1"/>
        <v>45</v>
      </c>
      <c r="K69" s="8" t="s">
        <v>20</v>
      </c>
      <c r="L69" s="8" t="s">
        <v>121</v>
      </c>
      <c r="M69" s="8"/>
      <c r="N69" s="8" t="s">
        <v>22</v>
      </c>
      <c r="O69" s="8" t="s">
        <v>23</v>
      </c>
    </row>
    <row r="70" spans="1:15" x14ac:dyDescent="0.2">
      <c r="A70" s="4" t="s">
        <v>996</v>
      </c>
      <c r="B70" s="7" t="s">
        <v>377</v>
      </c>
      <c r="C70" s="7" t="s">
        <v>378</v>
      </c>
      <c r="D70" s="8" t="s">
        <v>15</v>
      </c>
      <c r="E70" s="7" t="s">
        <v>379</v>
      </c>
      <c r="F70" s="7" t="s">
        <v>17</v>
      </c>
      <c r="G70" s="8" t="s">
        <v>380</v>
      </c>
      <c r="H70" s="8" t="s">
        <v>381</v>
      </c>
      <c r="I70" s="8">
        <v>50</v>
      </c>
      <c r="J70" s="8">
        <f t="shared" si="1"/>
        <v>45</v>
      </c>
      <c r="K70" s="8" t="s">
        <v>20</v>
      </c>
      <c r="L70" s="8" t="s">
        <v>226</v>
      </c>
      <c r="M70" s="8"/>
      <c r="N70" s="8" t="s">
        <v>22</v>
      </c>
      <c r="O70" s="8" t="s">
        <v>23</v>
      </c>
    </row>
    <row r="71" spans="1:15" x14ac:dyDescent="0.2">
      <c r="A71" s="4" t="s">
        <v>996</v>
      </c>
      <c r="B71" s="9" t="s">
        <v>382</v>
      </c>
      <c r="C71" s="9" t="s">
        <v>383</v>
      </c>
      <c r="D71" s="8" t="s">
        <v>15</v>
      </c>
      <c r="E71" s="9" t="s">
        <v>384</v>
      </c>
      <c r="F71" s="9" t="s">
        <v>17</v>
      </c>
      <c r="G71" s="8" t="s">
        <v>385</v>
      </c>
      <c r="H71" s="8" t="s">
        <v>386</v>
      </c>
      <c r="I71" s="8">
        <v>50</v>
      </c>
      <c r="J71" s="8">
        <f t="shared" si="1"/>
        <v>45</v>
      </c>
      <c r="K71" s="8" t="s">
        <v>20</v>
      </c>
      <c r="L71" s="8" t="s">
        <v>52</v>
      </c>
      <c r="M71" s="8"/>
      <c r="N71" s="8" t="s">
        <v>22</v>
      </c>
      <c r="O71" s="8" t="s">
        <v>23</v>
      </c>
    </row>
    <row r="72" spans="1:15" x14ac:dyDescent="0.2">
      <c r="A72" s="4" t="s">
        <v>996</v>
      </c>
      <c r="B72" s="7" t="s">
        <v>387</v>
      </c>
      <c r="C72" s="7" t="s">
        <v>388</v>
      </c>
      <c r="D72" s="8" t="s">
        <v>15</v>
      </c>
      <c r="E72" s="7" t="s">
        <v>389</v>
      </c>
      <c r="F72" s="7" t="s">
        <v>17</v>
      </c>
      <c r="G72" s="8" t="s">
        <v>390</v>
      </c>
      <c r="H72" s="8" t="s">
        <v>391</v>
      </c>
      <c r="I72" s="8">
        <v>50</v>
      </c>
      <c r="J72" s="8">
        <f t="shared" si="1"/>
        <v>45</v>
      </c>
      <c r="K72" s="8" t="s">
        <v>20</v>
      </c>
      <c r="L72" s="8" t="s">
        <v>392</v>
      </c>
      <c r="M72" s="8"/>
      <c r="N72" s="8" t="s">
        <v>22</v>
      </c>
      <c r="O72" s="8" t="s">
        <v>23</v>
      </c>
    </row>
    <row r="73" spans="1:15" x14ac:dyDescent="0.2">
      <c r="A73" s="4" t="s">
        <v>996</v>
      </c>
      <c r="B73" s="9" t="s">
        <v>393</v>
      </c>
      <c r="C73" s="9" t="s">
        <v>394</v>
      </c>
      <c r="D73" s="8" t="s">
        <v>15</v>
      </c>
      <c r="E73" s="9" t="s">
        <v>395</v>
      </c>
      <c r="F73" s="9" t="s">
        <v>17</v>
      </c>
      <c r="G73" s="8" t="s">
        <v>396</v>
      </c>
      <c r="H73" s="8" t="s">
        <v>397</v>
      </c>
      <c r="I73" s="8">
        <v>50</v>
      </c>
      <c r="J73" s="8">
        <f t="shared" si="1"/>
        <v>45</v>
      </c>
      <c r="K73" s="8" t="s">
        <v>20</v>
      </c>
      <c r="L73" s="8" t="s">
        <v>99</v>
      </c>
      <c r="M73" s="8"/>
      <c r="N73" s="8" t="s">
        <v>22</v>
      </c>
      <c r="O73" s="8" t="s">
        <v>23</v>
      </c>
    </row>
    <row r="74" spans="1:15" x14ac:dyDescent="0.2">
      <c r="A74" s="4" t="s">
        <v>996</v>
      </c>
      <c r="B74" s="7" t="s">
        <v>398</v>
      </c>
      <c r="C74" s="7" t="s">
        <v>399</v>
      </c>
      <c r="D74" s="8" t="s">
        <v>15</v>
      </c>
      <c r="E74" s="7" t="s">
        <v>400</v>
      </c>
      <c r="F74" s="7" t="s">
        <v>17</v>
      </c>
      <c r="G74" s="8" t="s">
        <v>401</v>
      </c>
      <c r="H74" s="8" t="s">
        <v>402</v>
      </c>
      <c r="I74" s="8">
        <v>50</v>
      </c>
      <c r="J74" s="8">
        <f t="shared" si="1"/>
        <v>45</v>
      </c>
      <c r="K74" s="8" t="s">
        <v>20</v>
      </c>
      <c r="L74" s="8" t="s">
        <v>52</v>
      </c>
      <c r="M74" s="8"/>
      <c r="N74" s="8" t="s">
        <v>22</v>
      </c>
      <c r="O74" s="8" t="s">
        <v>23</v>
      </c>
    </row>
    <row r="75" spans="1:15" x14ac:dyDescent="0.2">
      <c r="A75" s="4" t="s">
        <v>996</v>
      </c>
      <c r="B75" s="9" t="s">
        <v>403</v>
      </c>
      <c r="C75" s="9" t="s">
        <v>404</v>
      </c>
      <c r="D75" s="8" t="s">
        <v>15</v>
      </c>
      <c r="E75" s="9" t="s">
        <v>405</v>
      </c>
      <c r="F75" s="9" t="s">
        <v>17</v>
      </c>
      <c r="G75" s="8" t="s">
        <v>406</v>
      </c>
      <c r="H75" s="8">
        <v>222</v>
      </c>
      <c r="I75" s="8">
        <v>50</v>
      </c>
      <c r="J75" s="8">
        <f t="shared" si="1"/>
        <v>45</v>
      </c>
      <c r="K75" s="8" t="s">
        <v>20</v>
      </c>
      <c r="L75" s="8" t="s">
        <v>52</v>
      </c>
      <c r="M75" s="8"/>
      <c r="N75" s="8" t="s">
        <v>22</v>
      </c>
      <c r="O75" s="8" t="s">
        <v>23</v>
      </c>
    </row>
    <row r="76" spans="1:15" x14ac:dyDescent="0.2">
      <c r="A76" s="4" t="s">
        <v>996</v>
      </c>
      <c r="B76" s="7" t="s">
        <v>407</v>
      </c>
      <c r="C76" s="7" t="s">
        <v>408</v>
      </c>
      <c r="D76" s="8" t="s">
        <v>15</v>
      </c>
      <c r="E76" s="7" t="s">
        <v>409</v>
      </c>
      <c r="F76" s="7" t="s">
        <v>17</v>
      </c>
      <c r="G76" s="8" t="s">
        <v>410</v>
      </c>
      <c r="H76" s="8" t="s">
        <v>411</v>
      </c>
      <c r="I76" s="8">
        <v>50</v>
      </c>
      <c r="J76" s="8">
        <f t="shared" si="1"/>
        <v>45</v>
      </c>
      <c r="K76" s="8" t="s">
        <v>20</v>
      </c>
      <c r="L76" s="8" t="s">
        <v>40</v>
      </c>
      <c r="M76" s="8"/>
      <c r="N76" s="8" t="s">
        <v>22</v>
      </c>
      <c r="O76" s="8" t="s">
        <v>23</v>
      </c>
    </row>
    <row r="77" spans="1:15" x14ac:dyDescent="0.2">
      <c r="A77" s="4" t="s">
        <v>996</v>
      </c>
      <c r="B77" s="9" t="s">
        <v>412</v>
      </c>
      <c r="C77" s="9" t="s">
        <v>413</v>
      </c>
      <c r="D77" s="8" t="s">
        <v>15</v>
      </c>
      <c r="E77" s="9" t="s">
        <v>414</v>
      </c>
      <c r="F77" s="9" t="s">
        <v>17</v>
      </c>
      <c r="G77" s="8" t="s">
        <v>415</v>
      </c>
      <c r="H77" s="8" t="s">
        <v>416</v>
      </c>
      <c r="I77" s="8">
        <v>50</v>
      </c>
      <c r="J77" s="8">
        <f t="shared" si="1"/>
        <v>45</v>
      </c>
      <c r="K77" s="8" t="s">
        <v>20</v>
      </c>
      <c r="L77" s="8" t="s">
        <v>52</v>
      </c>
      <c r="M77" s="8"/>
      <c r="N77" s="8" t="s">
        <v>22</v>
      </c>
      <c r="O77" s="8" t="s">
        <v>23</v>
      </c>
    </row>
    <row r="78" spans="1:15" x14ac:dyDescent="0.2">
      <c r="A78" s="4" t="s">
        <v>996</v>
      </c>
      <c r="B78" s="7" t="s">
        <v>417</v>
      </c>
      <c r="C78" s="7" t="s">
        <v>418</v>
      </c>
      <c r="D78" s="8" t="s">
        <v>15</v>
      </c>
      <c r="E78" s="7" t="s">
        <v>419</v>
      </c>
      <c r="F78" s="7" t="s">
        <v>17</v>
      </c>
      <c r="G78" s="8" t="s">
        <v>420</v>
      </c>
      <c r="H78" s="8">
        <v>43</v>
      </c>
      <c r="I78" s="8">
        <v>50</v>
      </c>
      <c r="J78" s="8">
        <f t="shared" si="1"/>
        <v>45</v>
      </c>
      <c r="K78" s="8" t="s">
        <v>20</v>
      </c>
      <c r="L78" s="8" t="s">
        <v>262</v>
      </c>
      <c r="M78" s="8"/>
      <c r="N78" s="8" t="s">
        <v>22</v>
      </c>
      <c r="O78" s="8" t="s">
        <v>23</v>
      </c>
    </row>
    <row r="79" spans="1:15" x14ac:dyDescent="0.2">
      <c r="A79" s="4" t="s">
        <v>996</v>
      </c>
      <c r="B79" s="9" t="s">
        <v>421</v>
      </c>
      <c r="C79" s="9" t="s">
        <v>422</v>
      </c>
      <c r="D79" s="8" t="s">
        <v>15</v>
      </c>
      <c r="E79" s="9" t="s">
        <v>423</v>
      </c>
      <c r="F79" s="9" t="s">
        <v>17</v>
      </c>
      <c r="G79" s="8" t="s">
        <v>424</v>
      </c>
      <c r="H79" s="8">
        <v>295</v>
      </c>
      <c r="I79" s="8">
        <v>50</v>
      </c>
      <c r="J79" s="8">
        <f t="shared" si="1"/>
        <v>45</v>
      </c>
      <c r="K79" s="8" t="s">
        <v>20</v>
      </c>
      <c r="L79" s="8" t="s">
        <v>46</v>
      </c>
      <c r="M79" s="8"/>
      <c r="N79" s="8" t="s">
        <v>22</v>
      </c>
      <c r="O79" s="8" t="s">
        <v>23</v>
      </c>
    </row>
    <row r="80" spans="1:15" x14ac:dyDescent="0.2">
      <c r="A80" s="4" t="s">
        <v>996</v>
      </c>
      <c r="B80" s="7" t="s">
        <v>425</v>
      </c>
      <c r="C80" s="7" t="s">
        <v>426</v>
      </c>
      <c r="D80" s="8" t="s">
        <v>15</v>
      </c>
      <c r="E80" s="7" t="s">
        <v>427</v>
      </c>
      <c r="F80" s="7" t="s">
        <v>17</v>
      </c>
      <c r="G80" s="8" t="s">
        <v>428</v>
      </c>
      <c r="H80" s="8" t="s">
        <v>429</v>
      </c>
      <c r="I80" s="8">
        <v>50</v>
      </c>
      <c r="J80" s="8">
        <f t="shared" si="1"/>
        <v>45</v>
      </c>
      <c r="K80" s="8" t="s">
        <v>20</v>
      </c>
      <c r="L80" s="8" t="s">
        <v>52</v>
      </c>
      <c r="M80" s="8"/>
      <c r="N80" s="8" t="s">
        <v>22</v>
      </c>
      <c r="O80" s="8" t="s">
        <v>23</v>
      </c>
    </row>
    <row r="81" spans="1:15" x14ac:dyDescent="0.2">
      <c r="A81" s="4" t="s">
        <v>996</v>
      </c>
      <c r="B81" s="9" t="s">
        <v>430</v>
      </c>
      <c r="C81" s="9" t="s">
        <v>431</v>
      </c>
      <c r="D81" s="8" t="s">
        <v>15</v>
      </c>
      <c r="E81" s="9" t="s">
        <v>432</v>
      </c>
      <c r="F81" s="9" t="s">
        <v>17</v>
      </c>
      <c r="G81" s="8" t="s">
        <v>433</v>
      </c>
      <c r="H81" s="8" t="s">
        <v>434</v>
      </c>
      <c r="I81" s="8">
        <v>50</v>
      </c>
      <c r="J81" s="8">
        <f t="shared" si="1"/>
        <v>45</v>
      </c>
      <c r="K81" s="8" t="s">
        <v>20</v>
      </c>
      <c r="L81" s="8" t="s">
        <v>52</v>
      </c>
      <c r="M81" s="8"/>
      <c r="N81" s="8" t="s">
        <v>22</v>
      </c>
      <c r="O81" s="8" t="s">
        <v>23</v>
      </c>
    </row>
    <row r="82" spans="1:15" x14ac:dyDescent="0.2">
      <c r="A82" s="4" t="s">
        <v>996</v>
      </c>
      <c r="B82" s="7" t="s">
        <v>435</v>
      </c>
      <c r="C82" s="7" t="s">
        <v>436</v>
      </c>
      <c r="D82" s="8" t="s">
        <v>15</v>
      </c>
      <c r="E82" s="7" t="s">
        <v>437</v>
      </c>
      <c r="F82" s="7" t="s">
        <v>17</v>
      </c>
      <c r="G82" s="8" t="s">
        <v>438</v>
      </c>
      <c r="H82" s="8" t="s">
        <v>439</v>
      </c>
      <c r="I82" s="8">
        <v>50</v>
      </c>
      <c r="J82" s="8">
        <f t="shared" si="1"/>
        <v>45</v>
      </c>
      <c r="K82" s="8" t="s">
        <v>20</v>
      </c>
      <c r="L82" s="8" t="s">
        <v>52</v>
      </c>
      <c r="M82" s="8"/>
      <c r="N82" s="8" t="s">
        <v>22</v>
      </c>
      <c r="O82" s="8" t="s">
        <v>23</v>
      </c>
    </row>
    <row r="83" spans="1:15" x14ac:dyDescent="0.2">
      <c r="A83" s="4" t="s">
        <v>996</v>
      </c>
      <c r="B83" s="9" t="s">
        <v>440</v>
      </c>
      <c r="C83" s="9" t="s">
        <v>441</v>
      </c>
      <c r="D83" s="8" t="s">
        <v>15</v>
      </c>
      <c r="E83" s="9" t="s">
        <v>442</v>
      </c>
      <c r="F83" s="9" t="s">
        <v>17</v>
      </c>
      <c r="G83" s="8" t="s">
        <v>443</v>
      </c>
      <c r="H83" s="8" t="s">
        <v>444</v>
      </c>
      <c r="I83" s="8">
        <v>50</v>
      </c>
      <c r="J83" s="8">
        <f t="shared" si="1"/>
        <v>45</v>
      </c>
      <c r="K83" s="8" t="s">
        <v>20</v>
      </c>
      <c r="L83" s="8" t="s">
        <v>52</v>
      </c>
      <c r="M83" s="8"/>
      <c r="N83" s="8" t="s">
        <v>22</v>
      </c>
      <c r="O83" s="8" t="s">
        <v>23</v>
      </c>
    </row>
    <row r="84" spans="1:15" x14ac:dyDescent="0.2">
      <c r="A84" s="4" t="s">
        <v>996</v>
      </c>
      <c r="B84" s="7" t="s">
        <v>445</v>
      </c>
      <c r="C84" s="7" t="s">
        <v>446</v>
      </c>
      <c r="D84" s="8" t="s">
        <v>15</v>
      </c>
      <c r="E84" s="7" t="s">
        <v>447</v>
      </c>
      <c r="F84" s="7" t="s">
        <v>17</v>
      </c>
      <c r="G84" s="8" t="s">
        <v>448</v>
      </c>
      <c r="H84" s="8" t="s">
        <v>449</v>
      </c>
      <c r="I84" s="8">
        <v>50</v>
      </c>
      <c r="J84" s="8">
        <f t="shared" si="1"/>
        <v>45</v>
      </c>
      <c r="K84" s="8" t="s">
        <v>20</v>
      </c>
      <c r="L84" s="8" t="s">
        <v>52</v>
      </c>
      <c r="M84" s="8"/>
      <c r="N84" s="8" t="s">
        <v>22</v>
      </c>
      <c r="O84" s="8" t="s">
        <v>23</v>
      </c>
    </row>
    <row r="85" spans="1:15" x14ac:dyDescent="0.2">
      <c r="A85" s="4" t="s">
        <v>996</v>
      </c>
      <c r="B85" s="9" t="s">
        <v>450</v>
      </c>
      <c r="C85" s="9" t="s">
        <v>451</v>
      </c>
      <c r="D85" s="8" t="s">
        <v>15</v>
      </c>
      <c r="E85" s="9" t="s">
        <v>452</v>
      </c>
      <c r="F85" s="9" t="s">
        <v>17</v>
      </c>
      <c r="G85" s="8" t="s">
        <v>453</v>
      </c>
      <c r="H85" s="8" t="s">
        <v>454</v>
      </c>
      <c r="I85" s="8">
        <v>50</v>
      </c>
      <c r="J85" s="8">
        <f t="shared" si="1"/>
        <v>45</v>
      </c>
      <c r="K85" s="8" t="s">
        <v>20</v>
      </c>
      <c r="L85" s="8" t="s">
        <v>40</v>
      </c>
      <c r="M85" s="8"/>
      <c r="N85" s="8" t="s">
        <v>22</v>
      </c>
      <c r="O85" s="8" t="s">
        <v>23</v>
      </c>
    </row>
    <row r="86" spans="1:15" x14ac:dyDescent="0.2">
      <c r="A86" s="4" t="s">
        <v>996</v>
      </c>
      <c r="B86" s="7" t="s">
        <v>455</v>
      </c>
      <c r="C86" s="7" t="s">
        <v>456</v>
      </c>
      <c r="D86" s="8" t="s">
        <v>15</v>
      </c>
      <c r="E86" s="7" t="s">
        <v>457</v>
      </c>
      <c r="F86" s="7" t="s">
        <v>17</v>
      </c>
      <c r="G86" s="8" t="s">
        <v>458</v>
      </c>
      <c r="H86" s="8" t="s">
        <v>459</v>
      </c>
      <c r="I86" s="8">
        <v>50</v>
      </c>
      <c r="J86" s="8">
        <f t="shared" si="1"/>
        <v>45</v>
      </c>
      <c r="K86" s="8" t="s">
        <v>20</v>
      </c>
      <c r="L86" s="8" t="s">
        <v>137</v>
      </c>
      <c r="M86" s="8"/>
      <c r="N86" s="8" t="s">
        <v>22</v>
      </c>
      <c r="O86" s="8" t="s">
        <v>23</v>
      </c>
    </row>
    <row r="87" spans="1:15" x14ac:dyDescent="0.2">
      <c r="A87" s="4" t="s">
        <v>996</v>
      </c>
      <c r="B87" s="9" t="s">
        <v>460</v>
      </c>
      <c r="C87" s="9" t="s">
        <v>461</v>
      </c>
      <c r="D87" s="8" t="s">
        <v>15</v>
      </c>
      <c r="E87" s="9" t="s">
        <v>462</v>
      </c>
      <c r="F87" s="9" t="s">
        <v>17</v>
      </c>
      <c r="G87" s="8" t="s">
        <v>463</v>
      </c>
      <c r="H87" s="8" t="s">
        <v>464</v>
      </c>
      <c r="I87" s="8">
        <v>50</v>
      </c>
      <c r="J87" s="8">
        <f t="shared" si="1"/>
        <v>45</v>
      </c>
      <c r="K87" s="8" t="s">
        <v>20</v>
      </c>
      <c r="L87" s="8" t="s">
        <v>40</v>
      </c>
      <c r="M87" s="8"/>
      <c r="N87" s="8" t="s">
        <v>22</v>
      </c>
      <c r="O87" s="8" t="s">
        <v>23</v>
      </c>
    </row>
    <row r="88" spans="1:15" x14ac:dyDescent="0.2">
      <c r="A88" s="4" t="s">
        <v>996</v>
      </c>
      <c r="B88" s="7" t="s">
        <v>465</v>
      </c>
      <c r="C88" s="7" t="s">
        <v>466</v>
      </c>
      <c r="D88" s="8" t="s">
        <v>15</v>
      </c>
      <c r="E88" s="7" t="s">
        <v>467</v>
      </c>
      <c r="F88" s="7" t="s">
        <v>17</v>
      </c>
      <c r="G88" s="8" t="s">
        <v>468</v>
      </c>
      <c r="H88" s="8" t="s">
        <v>469</v>
      </c>
      <c r="I88" s="8">
        <v>50</v>
      </c>
      <c r="J88" s="8">
        <f t="shared" si="1"/>
        <v>45</v>
      </c>
      <c r="K88" s="8" t="s">
        <v>20</v>
      </c>
      <c r="L88" s="8" t="s">
        <v>40</v>
      </c>
      <c r="M88" s="8"/>
      <c r="N88" s="8" t="s">
        <v>22</v>
      </c>
      <c r="O88" s="8" t="s">
        <v>23</v>
      </c>
    </row>
    <row r="89" spans="1:15" x14ac:dyDescent="0.2">
      <c r="A89" s="4" t="s">
        <v>996</v>
      </c>
      <c r="B89" s="9" t="s">
        <v>470</v>
      </c>
      <c r="C89" s="9" t="s">
        <v>471</v>
      </c>
      <c r="D89" s="8" t="s">
        <v>15</v>
      </c>
      <c r="E89" s="9" t="s">
        <v>472</v>
      </c>
      <c r="F89" s="9" t="s">
        <v>17</v>
      </c>
      <c r="G89" s="8" t="s">
        <v>473</v>
      </c>
      <c r="H89" s="8" t="s">
        <v>474</v>
      </c>
      <c r="I89" s="8">
        <v>50</v>
      </c>
      <c r="J89" s="8">
        <f t="shared" si="1"/>
        <v>45</v>
      </c>
      <c r="K89" s="8" t="s">
        <v>20</v>
      </c>
      <c r="L89" s="8" t="s">
        <v>226</v>
      </c>
      <c r="M89" s="8"/>
      <c r="N89" s="8" t="s">
        <v>22</v>
      </c>
      <c r="O89" s="8" t="s">
        <v>23</v>
      </c>
    </row>
    <row r="90" spans="1:15" x14ac:dyDescent="0.2">
      <c r="A90" s="4" t="s">
        <v>996</v>
      </c>
      <c r="B90" s="7" t="s">
        <v>475</v>
      </c>
      <c r="C90" s="7" t="s">
        <v>476</v>
      </c>
      <c r="D90" s="8" t="s">
        <v>15</v>
      </c>
      <c r="E90" s="7" t="s">
        <v>477</v>
      </c>
      <c r="F90" s="7" t="s">
        <v>17</v>
      </c>
      <c r="G90" s="8" t="s">
        <v>478</v>
      </c>
      <c r="H90" s="8" t="s">
        <v>479</v>
      </c>
      <c r="I90" s="8">
        <v>50</v>
      </c>
      <c r="J90" s="8">
        <f t="shared" si="1"/>
        <v>45</v>
      </c>
      <c r="K90" s="8" t="s">
        <v>20</v>
      </c>
      <c r="L90" s="8" t="s">
        <v>52</v>
      </c>
      <c r="M90" s="8"/>
      <c r="N90" s="8" t="s">
        <v>22</v>
      </c>
      <c r="O90" s="8" t="s">
        <v>23</v>
      </c>
    </row>
    <row r="91" spans="1:15" x14ac:dyDescent="0.2">
      <c r="A91" s="4" t="s">
        <v>996</v>
      </c>
      <c r="B91" s="9" t="s">
        <v>480</v>
      </c>
      <c r="C91" s="9" t="s">
        <v>481</v>
      </c>
      <c r="D91" s="8" t="s">
        <v>15</v>
      </c>
      <c r="E91" s="9" t="s">
        <v>482</v>
      </c>
      <c r="F91" s="9" t="s">
        <v>17</v>
      </c>
      <c r="G91" s="8" t="s">
        <v>483</v>
      </c>
      <c r="H91" s="8" t="s">
        <v>484</v>
      </c>
      <c r="I91" s="8">
        <v>50</v>
      </c>
      <c r="J91" s="8">
        <f t="shared" si="1"/>
        <v>45</v>
      </c>
      <c r="K91" s="8" t="s">
        <v>20</v>
      </c>
      <c r="L91" s="8" t="s">
        <v>137</v>
      </c>
      <c r="M91" s="8"/>
      <c r="N91" s="8" t="s">
        <v>22</v>
      </c>
      <c r="O91" s="8" t="s">
        <v>23</v>
      </c>
    </row>
    <row r="92" spans="1:15" x14ac:dyDescent="0.2">
      <c r="A92" s="4" t="s">
        <v>996</v>
      </c>
      <c r="B92" s="7" t="s">
        <v>485</v>
      </c>
      <c r="C92" s="7" t="s">
        <v>486</v>
      </c>
      <c r="D92" s="8" t="s">
        <v>15</v>
      </c>
      <c r="E92" s="7" t="s">
        <v>487</v>
      </c>
      <c r="F92" s="7" t="s">
        <v>17</v>
      </c>
      <c r="G92" s="8" t="s">
        <v>488</v>
      </c>
      <c r="H92" s="8" t="s">
        <v>489</v>
      </c>
      <c r="I92" s="8">
        <v>50</v>
      </c>
      <c r="J92" s="8">
        <f t="shared" si="1"/>
        <v>45</v>
      </c>
      <c r="K92" s="8" t="s">
        <v>20</v>
      </c>
      <c r="L92" s="8" t="s">
        <v>68</v>
      </c>
      <c r="M92" s="8"/>
      <c r="N92" s="8" t="s">
        <v>22</v>
      </c>
      <c r="O92" s="8" t="s">
        <v>23</v>
      </c>
    </row>
    <row r="93" spans="1:15" x14ac:dyDescent="0.2">
      <c r="A93" s="4" t="s">
        <v>996</v>
      </c>
      <c r="B93" s="9" t="s">
        <v>490</v>
      </c>
      <c r="C93" s="9" t="s">
        <v>491</v>
      </c>
      <c r="D93" s="8" t="s">
        <v>15</v>
      </c>
      <c r="E93" s="9" t="s">
        <v>492</v>
      </c>
      <c r="F93" s="9" t="s">
        <v>17</v>
      </c>
      <c r="G93" s="8" t="s">
        <v>493</v>
      </c>
      <c r="H93" s="8">
        <v>293</v>
      </c>
      <c r="I93" s="8">
        <v>50</v>
      </c>
      <c r="J93" s="8">
        <f t="shared" si="1"/>
        <v>45</v>
      </c>
      <c r="K93" s="8" t="s">
        <v>20</v>
      </c>
      <c r="L93" s="8" t="s">
        <v>137</v>
      </c>
      <c r="M93" s="8"/>
      <c r="N93" s="8" t="s">
        <v>22</v>
      </c>
      <c r="O93" s="8" t="s">
        <v>23</v>
      </c>
    </row>
    <row r="94" spans="1:15" x14ac:dyDescent="0.2">
      <c r="A94" s="4" t="s">
        <v>996</v>
      </c>
      <c r="B94" s="7" t="s">
        <v>494</v>
      </c>
      <c r="C94" s="7" t="s">
        <v>495</v>
      </c>
      <c r="D94" s="8" t="s">
        <v>15</v>
      </c>
      <c r="E94" s="7" t="s">
        <v>496</v>
      </c>
      <c r="F94" s="7" t="s">
        <v>17</v>
      </c>
      <c r="G94" s="8" t="s">
        <v>497</v>
      </c>
      <c r="H94" s="8" t="s">
        <v>498</v>
      </c>
      <c r="I94" s="8">
        <v>50</v>
      </c>
      <c r="J94" s="8">
        <f t="shared" si="1"/>
        <v>45</v>
      </c>
      <c r="K94" s="8" t="s">
        <v>20</v>
      </c>
      <c r="L94" s="8" t="s">
        <v>278</v>
      </c>
      <c r="M94" s="8"/>
      <c r="N94" s="8" t="s">
        <v>22</v>
      </c>
      <c r="O94" s="8" t="s">
        <v>23</v>
      </c>
    </row>
    <row r="95" spans="1:15" x14ac:dyDescent="0.2">
      <c r="A95" s="4" t="s">
        <v>996</v>
      </c>
      <c r="B95" s="9" t="s">
        <v>499</v>
      </c>
      <c r="C95" s="9" t="s">
        <v>500</v>
      </c>
      <c r="D95" s="8" t="s">
        <v>15</v>
      </c>
      <c r="E95" s="9" t="s">
        <v>501</v>
      </c>
      <c r="F95" s="9" t="s">
        <v>17</v>
      </c>
      <c r="G95" s="8" t="s">
        <v>502</v>
      </c>
      <c r="H95" s="8" t="s">
        <v>503</v>
      </c>
      <c r="I95" s="8">
        <v>50</v>
      </c>
      <c r="J95" s="8">
        <f t="shared" si="1"/>
        <v>45</v>
      </c>
      <c r="K95" s="8" t="s">
        <v>20</v>
      </c>
      <c r="L95" s="8" t="s">
        <v>226</v>
      </c>
      <c r="M95" s="8"/>
      <c r="N95" s="8" t="s">
        <v>22</v>
      </c>
      <c r="O95" s="8" t="s">
        <v>23</v>
      </c>
    </row>
    <row r="96" spans="1:15" x14ac:dyDescent="0.2">
      <c r="A96" s="4" t="s">
        <v>996</v>
      </c>
      <c r="B96" s="7" t="s">
        <v>504</v>
      </c>
      <c r="C96" s="7" t="s">
        <v>505</v>
      </c>
      <c r="D96" s="8" t="s">
        <v>15</v>
      </c>
      <c r="E96" s="7" t="s">
        <v>506</v>
      </c>
      <c r="F96" s="7" t="s">
        <v>17</v>
      </c>
      <c r="G96" s="8" t="s">
        <v>507</v>
      </c>
      <c r="H96" s="8" t="s">
        <v>508</v>
      </c>
      <c r="I96" s="8">
        <v>50</v>
      </c>
      <c r="J96" s="8">
        <f t="shared" si="1"/>
        <v>45</v>
      </c>
      <c r="K96" s="8" t="s">
        <v>20</v>
      </c>
      <c r="L96" s="8" t="s">
        <v>278</v>
      </c>
      <c r="M96" s="8"/>
      <c r="N96" s="8" t="s">
        <v>22</v>
      </c>
      <c r="O96" s="8" t="s">
        <v>23</v>
      </c>
    </row>
    <row r="97" spans="1:15" x14ac:dyDescent="0.2">
      <c r="A97" s="4" t="s">
        <v>996</v>
      </c>
      <c r="B97" s="9" t="s">
        <v>509</v>
      </c>
      <c r="C97" s="9" t="s">
        <v>510</v>
      </c>
      <c r="D97" s="8" t="s">
        <v>15</v>
      </c>
      <c r="E97" s="9" t="s">
        <v>511</v>
      </c>
      <c r="F97" s="9" t="s">
        <v>17</v>
      </c>
      <c r="G97" s="8" t="s">
        <v>512</v>
      </c>
      <c r="H97" s="8" t="s">
        <v>513</v>
      </c>
      <c r="I97" s="8">
        <v>50</v>
      </c>
      <c r="J97" s="8">
        <f t="shared" si="1"/>
        <v>45</v>
      </c>
      <c r="K97" s="8" t="s">
        <v>20</v>
      </c>
      <c r="L97" s="8" t="s">
        <v>226</v>
      </c>
      <c r="M97" s="8"/>
      <c r="N97" s="8" t="s">
        <v>22</v>
      </c>
      <c r="O97" s="8" t="s">
        <v>23</v>
      </c>
    </row>
    <row r="98" spans="1:15" x14ac:dyDescent="0.2">
      <c r="A98" s="4" t="s">
        <v>997</v>
      </c>
      <c r="B98" s="7" t="s">
        <v>514</v>
      </c>
      <c r="C98" s="7" t="s">
        <v>515</v>
      </c>
      <c r="D98" s="8" t="s">
        <v>15</v>
      </c>
      <c r="E98" s="7" t="s">
        <v>516</v>
      </c>
      <c r="F98" s="7" t="s">
        <v>17</v>
      </c>
      <c r="G98" s="8" t="s">
        <v>517</v>
      </c>
      <c r="H98" s="8" t="s">
        <v>518</v>
      </c>
      <c r="I98" s="8">
        <v>50</v>
      </c>
      <c r="J98" s="8">
        <f t="shared" si="1"/>
        <v>45</v>
      </c>
      <c r="K98" s="8" t="s">
        <v>20</v>
      </c>
      <c r="L98" s="8" t="s">
        <v>21</v>
      </c>
      <c r="M98" s="8"/>
      <c r="N98" s="8" t="s">
        <v>22</v>
      </c>
      <c r="O98" s="8" t="s">
        <v>23</v>
      </c>
    </row>
    <row r="99" spans="1:15" x14ac:dyDescent="0.2">
      <c r="A99" s="4" t="s">
        <v>997</v>
      </c>
      <c r="B99" s="9" t="s">
        <v>519</v>
      </c>
      <c r="C99" s="9" t="s">
        <v>520</v>
      </c>
      <c r="D99" s="8" t="s">
        <v>15</v>
      </c>
      <c r="E99" s="9" t="s">
        <v>521</v>
      </c>
      <c r="F99" s="9" t="s">
        <v>17</v>
      </c>
      <c r="G99" s="8" t="s">
        <v>522</v>
      </c>
      <c r="H99" s="8" t="s">
        <v>523</v>
      </c>
      <c r="I99" s="8">
        <v>50</v>
      </c>
      <c r="J99" s="8">
        <f t="shared" si="1"/>
        <v>45</v>
      </c>
      <c r="K99" s="8" t="s">
        <v>20</v>
      </c>
      <c r="L99" s="8" t="s">
        <v>52</v>
      </c>
      <c r="M99" s="8"/>
      <c r="N99" s="8" t="s">
        <v>22</v>
      </c>
      <c r="O99" s="8" t="s">
        <v>23</v>
      </c>
    </row>
    <row r="100" spans="1:15" x14ac:dyDescent="0.2">
      <c r="A100" s="4" t="s">
        <v>997</v>
      </c>
      <c r="B100" s="7" t="s">
        <v>524</v>
      </c>
      <c r="C100" s="7" t="s">
        <v>525</v>
      </c>
      <c r="D100" s="8" t="s">
        <v>15</v>
      </c>
      <c r="E100" s="7" t="s">
        <v>526</v>
      </c>
      <c r="F100" s="7" t="s">
        <v>17</v>
      </c>
      <c r="G100" s="8" t="s">
        <v>527</v>
      </c>
      <c r="H100" s="8" t="s">
        <v>528</v>
      </c>
      <c r="I100" s="8">
        <v>50</v>
      </c>
      <c r="J100" s="8">
        <f t="shared" si="1"/>
        <v>45</v>
      </c>
      <c r="K100" s="8" t="s">
        <v>20</v>
      </c>
      <c r="L100" s="8" t="s">
        <v>52</v>
      </c>
      <c r="M100" s="8"/>
      <c r="N100" s="8" t="s">
        <v>22</v>
      </c>
      <c r="O100" s="8" t="s">
        <v>23</v>
      </c>
    </row>
    <row r="101" spans="1:15" x14ac:dyDescent="0.2">
      <c r="A101" s="4" t="s">
        <v>997</v>
      </c>
      <c r="B101" s="9" t="s">
        <v>529</v>
      </c>
      <c r="C101" s="9" t="s">
        <v>530</v>
      </c>
      <c r="D101" s="8" t="s">
        <v>15</v>
      </c>
      <c r="E101" s="9" t="s">
        <v>531</v>
      </c>
      <c r="F101" s="9" t="s">
        <v>17</v>
      </c>
      <c r="G101" s="8" t="s">
        <v>532</v>
      </c>
      <c r="H101" s="8" t="s">
        <v>533</v>
      </c>
      <c r="I101" s="8">
        <v>50</v>
      </c>
      <c r="J101" s="8">
        <f t="shared" si="1"/>
        <v>45</v>
      </c>
      <c r="K101" s="8" t="s">
        <v>20</v>
      </c>
      <c r="L101" s="8" t="s">
        <v>40</v>
      </c>
      <c r="M101" s="8"/>
      <c r="N101" s="8" t="s">
        <v>22</v>
      </c>
      <c r="O101" s="8" t="s">
        <v>23</v>
      </c>
    </row>
    <row r="102" spans="1:15" x14ac:dyDescent="0.2">
      <c r="A102" s="4" t="s">
        <v>997</v>
      </c>
      <c r="B102" s="7" t="s">
        <v>534</v>
      </c>
      <c r="C102" s="7" t="s">
        <v>535</v>
      </c>
      <c r="D102" s="8" t="s">
        <v>15</v>
      </c>
      <c r="E102" s="7" t="s">
        <v>536</v>
      </c>
      <c r="F102" s="7" t="s">
        <v>17</v>
      </c>
      <c r="G102" s="8" t="s">
        <v>537</v>
      </c>
      <c r="H102" s="8" t="s">
        <v>538</v>
      </c>
      <c r="I102" s="8">
        <v>50</v>
      </c>
      <c r="J102" s="8">
        <f t="shared" si="1"/>
        <v>45</v>
      </c>
      <c r="K102" s="8" t="s">
        <v>20</v>
      </c>
      <c r="L102" s="8" t="s">
        <v>137</v>
      </c>
      <c r="M102" s="8"/>
      <c r="N102" s="8" t="s">
        <v>22</v>
      </c>
      <c r="O102" s="8" t="s">
        <v>23</v>
      </c>
    </row>
    <row r="103" spans="1:15" x14ac:dyDescent="0.2">
      <c r="A103" s="4" t="s">
        <v>997</v>
      </c>
      <c r="B103" s="9" t="s">
        <v>539</v>
      </c>
      <c r="C103" s="9" t="s">
        <v>540</v>
      </c>
      <c r="D103" s="8" t="s">
        <v>15</v>
      </c>
      <c r="E103" s="9" t="s">
        <v>541</v>
      </c>
      <c r="F103" s="9" t="s">
        <v>17</v>
      </c>
      <c r="G103" s="8" t="s">
        <v>542</v>
      </c>
      <c r="H103" s="8" t="s">
        <v>543</v>
      </c>
      <c r="I103" s="8">
        <v>50</v>
      </c>
      <c r="J103" s="8">
        <f t="shared" si="1"/>
        <v>45</v>
      </c>
      <c r="K103" s="8" t="s">
        <v>20</v>
      </c>
      <c r="L103" s="8" t="s">
        <v>52</v>
      </c>
      <c r="M103" s="8"/>
      <c r="N103" s="8" t="s">
        <v>22</v>
      </c>
      <c r="O103" s="8" t="s">
        <v>23</v>
      </c>
    </row>
    <row r="104" spans="1:15" x14ac:dyDescent="0.2">
      <c r="A104" s="4" t="s">
        <v>997</v>
      </c>
      <c r="B104" s="7" t="s">
        <v>544</v>
      </c>
      <c r="C104" s="7" t="s">
        <v>545</v>
      </c>
      <c r="D104" s="8" t="s">
        <v>15</v>
      </c>
      <c r="E104" s="7" t="s">
        <v>546</v>
      </c>
      <c r="F104" s="7" t="s">
        <v>17</v>
      </c>
      <c r="G104" s="8" t="s">
        <v>547</v>
      </c>
      <c r="H104" s="8" t="s">
        <v>489</v>
      </c>
      <c r="I104" s="8">
        <v>50</v>
      </c>
      <c r="J104" s="8">
        <f t="shared" si="1"/>
        <v>45</v>
      </c>
      <c r="K104" s="8" t="s">
        <v>20</v>
      </c>
      <c r="L104" s="8" t="s">
        <v>99</v>
      </c>
      <c r="M104" s="8"/>
      <c r="N104" s="8" t="s">
        <v>22</v>
      </c>
      <c r="O104" s="8" t="s">
        <v>23</v>
      </c>
    </row>
    <row r="105" spans="1:15" x14ac:dyDescent="0.2">
      <c r="A105" s="4" t="s">
        <v>997</v>
      </c>
      <c r="B105" s="9" t="s">
        <v>548</v>
      </c>
      <c r="C105" s="9" t="s">
        <v>549</v>
      </c>
      <c r="D105" s="8" t="s">
        <v>15</v>
      </c>
      <c r="E105" s="9" t="s">
        <v>550</v>
      </c>
      <c r="F105" s="9" t="s">
        <v>17</v>
      </c>
      <c r="G105" s="8" t="s">
        <v>551</v>
      </c>
      <c r="H105" s="8" t="s">
        <v>552</v>
      </c>
      <c r="I105" s="8">
        <v>50</v>
      </c>
      <c r="J105" s="8">
        <f t="shared" si="1"/>
        <v>45</v>
      </c>
      <c r="K105" s="8" t="s">
        <v>20</v>
      </c>
      <c r="L105" s="8" t="s">
        <v>52</v>
      </c>
      <c r="M105" s="8"/>
      <c r="N105" s="8" t="s">
        <v>22</v>
      </c>
      <c r="O105" s="8" t="s">
        <v>23</v>
      </c>
    </row>
    <row r="106" spans="1:15" x14ac:dyDescent="0.2">
      <c r="A106" s="4" t="s">
        <v>997</v>
      </c>
      <c r="B106" s="7" t="s">
        <v>553</v>
      </c>
      <c r="C106" s="7" t="s">
        <v>554</v>
      </c>
      <c r="D106" s="8" t="s">
        <v>15</v>
      </c>
      <c r="E106" s="7" t="s">
        <v>555</v>
      </c>
      <c r="F106" s="7" t="s">
        <v>17</v>
      </c>
      <c r="G106" s="8" t="s">
        <v>556</v>
      </c>
      <c r="H106" s="8" t="s">
        <v>557</v>
      </c>
      <c r="I106" s="8">
        <v>50</v>
      </c>
      <c r="J106" s="8">
        <f t="shared" si="1"/>
        <v>45</v>
      </c>
      <c r="K106" s="8" t="s">
        <v>20</v>
      </c>
      <c r="L106" s="8" t="s">
        <v>278</v>
      </c>
      <c r="M106" s="8"/>
      <c r="N106" s="8" t="s">
        <v>22</v>
      </c>
      <c r="O106" s="8" t="s">
        <v>23</v>
      </c>
    </row>
    <row r="107" spans="1:15" x14ac:dyDescent="0.2">
      <c r="A107" s="4" t="s">
        <v>997</v>
      </c>
      <c r="B107" s="9" t="s">
        <v>558</v>
      </c>
      <c r="C107" s="9" t="s">
        <v>559</v>
      </c>
      <c r="D107" s="8" t="s">
        <v>15</v>
      </c>
      <c r="E107" s="9" t="s">
        <v>560</v>
      </c>
      <c r="F107" s="9" t="s">
        <v>17</v>
      </c>
      <c r="G107" s="8" t="s">
        <v>561</v>
      </c>
      <c r="H107" s="8" t="s">
        <v>562</v>
      </c>
      <c r="I107" s="8">
        <v>50</v>
      </c>
      <c r="J107" s="8">
        <f t="shared" si="1"/>
        <v>45</v>
      </c>
      <c r="K107" s="8" t="s">
        <v>20</v>
      </c>
      <c r="L107" s="8" t="s">
        <v>226</v>
      </c>
      <c r="M107" s="8"/>
      <c r="N107" s="8" t="s">
        <v>22</v>
      </c>
      <c r="O107" s="8" t="s">
        <v>23</v>
      </c>
    </row>
    <row r="108" spans="1:15" x14ac:dyDescent="0.2">
      <c r="A108" s="4" t="s">
        <v>997</v>
      </c>
      <c r="B108" s="7" t="s">
        <v>563</v>
      </c>
      <c r="C108" s="7" t="s">
        <v>564</v>
      </c>
      <c r="D108" s="8" t="s">
        <v>15</v>
      </c>
      <c r="E108" s="7" t="s">
        <v>565</v>
      </c>
      <c r="F108" s="7" t="s">
        <v>17</v>
      </c>
      <c r="G108" s="8" t="s">
        <v>566</v>
      </c>
      <c r="H108" s="8" t="s">
        <v>567</v>
      </c>
      <c r="I108" s="8">
        <v>50</v>
      </c>
      <c r="J108" s="8">
        <f t="shared" si="1"/>
        <v>45</v>
      </c>
      <c r="K108" s="8" t="s">
        <v>20</v>
      </c>
      <c r="L108" s="8" t="s">
        <v>568</v>
      </c>
      <c r="M108" s="8"/>
      <c r="N108" s="8" t="s">
        <v>22</v>
      </c>
      <c r="O108" s="8" t="s">
        <v>23</v>
      </c>
    </row>
    <row r="109" spans="1:15" x14ac:dyDescent="0.2">
      <c r="A109" s="4" t="s">
        <v>997</v>
      </c>
      <c r="B109" s="9" t="s">
        <v>569</v>
      </c>
      <c r="C109" s="9" t="s">
        <v>570</v>
      </c>
      <c r="D109" s="8" t="s">
        <v>15</v>
      </c>
      <c r="E109" s="9" t="s">
        <v>571</v>
      </c>
      <c r="F109" s="9" t="s">
        <v>17</v>
      </c>
      <c r="G109" s="8" t="s">
        <v>572</v>
      </c>
      <c r="H109" s="8">
        <v>181</v>
      </c>
      <c r="I109" s="8">
        <v>50</v>
      </c>
      <c r="J109" s="8">
        <f t="shared" si="1"/>
        <v>45</v>
      </c>
      <c r="K109" s="8" t="s">
        <v>20</v>
      </c>
      <c r="L109" s="8" t="s">
        <v>40</v>
      </c>
      <c r="M109" s="8"/>
      <c r="N109" s="8" t="s">
        <v>22</v>
      </c>
      <c r="O109" s="8" t="s">
        <v>23</v>
      </c>
    </row>
    <row r="110" spans="1:15" x14ac:dyDescent="0.2">
      <c r="A110" s="4" t="s">
        <v>997</v>
      </c>
      <c r="B110" s="7" t="s">
        <v>573</v>
      </c>
      <c r="C110" s="7" t="s">
        <v>574</v>
      </c>
      <c r="D110" s="8" t="s">
        <v>15</v>
      </c>
      <c r="E110" s="7" t="s">
        <v>575</v>
      </c>
      <c r="F110" s="7" t="s">
        <v>17</v>
      </c>
      <c r="G110" s="8" t="s">
        <v>576</v>
      </c>
      <c r="H110" s="8" t="s">
        <v>577</v>
      </c>
      <c r="I110" s="8">
        <v>50</v>
      </c>
      <c r="J110" s="8">
        <f t="shared" si="1"/>
        <v>45</v>
      </c>
      <c r="K110" s="8" t="s">
        <v>20</v>
      </c>
      <c r="L110" s="8" t="s">
        <v>52</v>
      </c>
      <c r="M110" s="8"/>
      <c r="N110" s="8" t="s">
        <v>22</v>
      </c>
      <c r="O110" s="8" t="s">
        <v>23</v>
      </c>
    </row>
    <row r="111" spans="1:15" x14ac:dyDescent="0.2">
      <c r="A111" s="4" t="s">
        <v>997</v>
      </c>
      <c r="B111" s="9" t="s">
        <v>578</v>
      </c>
      <c r="C111" s="9" t="s">
        <v>579</v>
      </c>
      <c r="D111" s="8" t="s">
        <v>15</v>
      </c>
      <c r="E111" s="9" t="s">
        <v>580</v>
      </c>
      <c r="F111" s="9" t="s">
        <v>17</v>
      </c>
      <c r="G111" s="8" t="s">
        <v>581</v>
      </c>
      <c r="H111" s="8" t="s">
        <v>582</v>
      </c>
      <c r="I111" s="8">
        <v>50</v>
      </c>
      <c r="J111" s="8">
        <f t="shared" si="1"/>
        <v>45</v>
      </c>
      <c r="K111" s="8" t="s">
        <v>20</v>
      </c>
      <c r="L111" s="8" t="s">
        <v>46</v>
      </c>
      <c r="M111" s="8"/>
      <c r="N111" s="8" t="s">
        <v>22</v>
      </c>
      <c r="O111" s="8" t="s">
        <v>23</v>
      </c>
    </row>
    <row r="112" spans="1:15" x14ac:dyDescent="0.2">
      <c r="A112" s="4" t="s">
        <v>997</v>
      </c>
      <c r="B112" s="7" t="s">
        <v>583</v>
      </c>
      <c r="C112" s="7" t="s">
        <v>584</v>
      </c>
      <c r="D112" s="8" t="s">
        <v>15</v>
      </c>
      <c r="E112" s="7" t="s">
        <v>585</v>
      </c>
      <c r="F112" s="7" t="s">
        <v>17</v>
      </c>
      <c r="G112" s="8" t="s">
        <v>586</v>
      </c>
      <c r="H112" s="8" t="s">
        <v>587</v>
      </c>
      <c r="I112" s="8">
        <v>30</v>
      </c>
      <c r="J112" s="8">
        <f t="shared" si="1"/>
        <v>25</v>
      </c>
      <c r="K112" s="8" t="s">
        <v>20</v>
      </c>
      <c r="L112" s="8" t="s">
        <v>52</v>
      </c>
      <c r="M112" s="8"/>
      <c r="N112" s="8" t="s">
        <v>22</v>
      </c>
      <c r="O112" s="8" t="s">
        <v>23</v>
      </c>
    </row>
    <row r="113" spans="1:15" x14ac:dyDescent="0.2">
      <c r="A113" s="4" t="s">
        <v>997</v>
      </c>
      <c r="B113" s="9" t="s">
        <v>588</v>
      </c>
      <c r="C113" s="9" t="s">
        <v>589</v>
      </c>
      <c r="D113" s="8" t="s">
        <v>15</v>
      </c>
      <c r="E113" s="9" t="s">
        <v>590</v>
      </c>
      <c r="F113" s="9" t="s">
        <v>17</v>
      </c>
      <c r="G113" s="8" t="s">
        <v>591</v>
      </c>
      <c r="H113" s="8" t="s">
        <v>592</v>
      </c>
      <c r="I113" s="8">
        <v>50</v>
      </c>
      <c r="J113" s="8">
        <f t="shared" si="1"/>
        <v>45</v>
      </c>
      <c r="K113" s="8" t="s">
        <v>20</v>
      </c>
      <c r="L113" s="8" t="s">
        <v>278</v>
      </c>
      <c r="M113" s="8"/>
      <c r="N113" s="8" t="s">
        <v>22</v>
      </c>
      <c r="O113" s="8" t="s">
        <v>23</v>
      </c>
    </row>
    <row r="114" spans="1:15" x14ac:dyDescent="0.2">
      <c r="A114" s="4" t="s">
        <v>997</v>
      </c>
      <c r="B114" s="7" t="s">
        <v>593</v>
      </c>
      <c r="C114" s="7" t="s">
        <v>594</v>
      </c>
      <c r="D114" s="8" t="s">
        <v>15</v>
      </c>
      <c r="E114" s="7" t="s">
        <v>595</v>
      </c>
      <c r="F114" s="7" t="s">
        <v>17</v>
      </c>
      <c r="G114" s="8" t="s">
        <v>596</v>
      </c>
      <c r="H114" s="8" t="s">
        <v>597</v>
      </c>
      <c r="I114" s="8">
        <v>40</v>
      </c>
      <c r="J114" s="8">
        <f t="shared" si="1"/>
        <v>35</v>
      </c>
      <c r="K114" s="8" t="s">
        <v>20</v>
      </c>
      <c r="L114" s="8" t="s">
        <v>99</v>
      </c>
      <c r="M114" s="8"/>
      <c r="N114" s="8" t="s">
        <v>22</v>
      </c>
      <c r="O114" s="8" t="s">
        <v>23</v>
      </c>
    </row>
    <row r="115" spans="1:15" x14ac:dyDescent="0.2">
      <c r="A115" s="4" t="s">
        <v>997</v>
      </c>
      <c r="B115" s="9" t="s">
        <v>598</v>
      </c>
      <c r="C115" s="9" t="s">
        <v>599</v>
      </c>
      <c r="D115" s="8" t="s">
        <v>15</v>
      </c>
      <c r="E115" s="9" t="s">
        <v>600</v>
      </c>
      <c r="F115" s="9" t="s">
        <v>17</v>
      </c>
      <c r="G115" s="8" t="s">
        <v>601</v>
      </c>
      <c r="H115" s="8" t="s">
        <v>602</v>
      </c>
      <c r="I115" s="8">
        <v>50</v>
      </c>
      <c r="J115" s="8">
        <f t="shared" si="1"/>
        <v>45</v>
      </c>
      <c r="K115" s="8" t="s">
        <v>20</v>
      </c>
      <c r="L115" s="8" t="s">
        <v>137</v>
      </c>
      <c r="M115" s="8"/>
      <c r="N115" s="8" t="s">
        <v>22</v>
      </c>
      <c r="O115" s="8" t="s">
        <v>23</v>
      </c>
    </row>
    <row r="116" spans="1:15" x14ac:dyDescent="0.2">
      <c r="A116" s="4" t="s">
        <v>997</v>
      </c>
      <c r="B116" s="7" t="s">
        <v>603</v>
      </c>
      <c r="C116" s="7" t="s">
        <v>604</v>
      </c>
      <c r="D116" s="8" t="s">
        <v>15</v>
      </c>
      <c r="E116" s="7" t="s">
        <v>605</v>
      </c>
      <c r="F116" s="7" t="s">
        <v>17</v>
      </c>
      <c r="G116" s="8" t="s">
        <v>606</v>
      </c>
      <c r="H116" s="8" t="s">
        <v>607</v>
      </c>
      <c r="I116" s="8">
        <v>50</v>
      </c>
      <c r="J116" s="8">
        <f t="shared" si="1"/>
        <v>45</v>
      </c>
      <c r="K116" s="8" t="s">
        <v>20</v>
      </c>
      <c r="L116" s="8" t="s">
        <v>137</v>
      </c>
      <c r="M116" s="8"/>
      <c r="N116" s="8" t="s">
        <v>22</v>
      </c>
      <c r="O116" s="8" t="s">
        <v>23</v>
      </c>
    </row>
    <row r="117" spans="1:15" x14ac:dyDescent="0.2">
      <c r="A117" s="4" t="s">
        <v>997</v>
      </c>
      <c r="B117" s="9" t="s">
        <v>608</v>
      </c>
      <c r="C117" s="9" t="s">
        <v>609</v>
      </c>
      <c r="D117" s="8" t="s">
        <v>15</v>
      </c>
      <c r="E117" s="9" t="s">
        <v>610</v>
      </c>
      <c r="F117" s="9" t="s">
        <v>17</v>
      </c>
      <c r="G117" s="8" t="s">
        <v>611</v>
      </c>
      <c r="H117" s="8" t="s">
        <v>612</v>
      </c>
      <c r="I117" s="8">
        <v>50</v>
      </c>
      <c r="J117" s="8">
        <f t="shared" si="1"/>
        <v>45</v>
      </c>
      <c r="K117" s="8" t="s">
        <v>20</v>
      </c>
      <c r="L117" s="8" t="s">
        <v>52</v>
      </c>
      <c r="M117" s="8"/>
      <c r="N117" s="8" t="s">
        <v>22</v>
      </c>
      <c r="O117" s="8" t="s">
        <v>23</v>
      </c>
    </row>
    <row r="118" spans="1:15" x14ac:dyDescent="0.2">
      <c r="A118" s="4" t="s">
        <v>997</v>
      </c>
      <c r="B118" s="7" t="s">
        <v>613</v>
      </c>
      <c r="C118" s="7" t="s">
        <v>614</v>
      </c>
      <c r="D118" s="8" t="s">
        <v>15</v>
      </c>
      <c r="E118" s="7" t="s">
        <v>615</v>
      </c>
      <c r="F118" s="7" t="s">
        <v>17</v>
      </c>
      <c r="G118" s="8" t="s">
        <v>616</v>
      </c>
      <c r="H118" s="8" t="s">
        <v>617</v>
      </c>
      <c r="I118" s="8">
        <v>50</v>
      </c>
      <c r="J118" s="8">
        <f t="shared" si="1"/>
        <v>45</v>
      </c>
      <c r="K118" s="8" t="s">
        <v>20</v>
      </c>
      <c r="L118" s="8" t="s">
        <v>52</v>
      </c>
      <c r="M118" s="8"/>
      <c r="N118" s="8" t="s">
        <v>22</v>
      </c>
      <c r="O118" s="8" t="s">
        <v>23</v>
      </c>
    </row>
    <row r="119" spans="1:15" x14ac:dyDescent="0.2">
      <c r="A119" s="4" t="s">
        <v>997</v>
      </c>
      <c r="B119" s="9" t="s">
        <v>618</v>
      </c>
      <c r="C119" s="9" t="s">
        <v>619</v>
      </c>
      <c r="D119" s="8" t="s">
        <v>15</v>
      </c>
      <c r="E119" s="9" t="s">
        <v>620</v>
      </c>
      <c r="F119" s="9" t="s">
        <v>17</v>
      </c>
      <c r="G119" s="8" t="s">
        <v>621</v>
      </c>
      <c r="H119" s="8" t="s">
        <v>622</v>
      </c>
      <c r="I119" s="8">
        <v>50</v>
      </c>
      <c r="J119" s="8">
        <f t="shared" si="1"/>
        <v>45</v>
      </c>
      <c r="K119" s="8" t="s">
        <v>20</v>
      </c>
      <c r="L119" s="8" t="s">
        <v>52</v>
      </c>
      <c r="M119" s="8"/>
      <c r="N119" s="8" t="s">
        <v>22</v>
      </c>
      <c r="O119" s="8" t="s">
        <v>23</v>
      </c>
    </row>
    <row r="120" spans="1:15" s="3" customFormat="1" x14ac:dyDescent="0.2">
      <c r="A120" s="4" t="s">
        <v>997</v>
      </c>
      <c r="B120" s="10" t="s">
        <v>623</v>
      </c>
      <c r="C120" s="10" t="s">
        <v>624</v>
      </c>
      <c r="D120" s="10" t="s">
        <v>15</v>
      </c>
      <c r="E120" s="10" t="s">
        <v>625</v>
      </c>
      <c r="F120" s="10" t="s">
        <v>17</v>
      </c>
      <c r="G120" s="10" t="s">
        <v>626</v>
      </c>
      <c r="H120" s="10" t="s">
        <v>627</v>
      </c>
      <c r="I120" s="11">
        <v>50</v>
      </c>
      <c r="J120" s="8">
        <f t="shared" si="1"/>
        <v>45</v>
      </c>
      <c r="K120" s="10" t="s">
        <v>20</v>
      </c>
      <c r="L120" s="10" t="s">
        <v>628</v>
      </c>
      <c r="M120" s="10"/>
      <c r="N120" s="10" t="s">
        <v>22</v>
      </c>
      <c r="O120" s="10" t="s">
        <v>23</v>
      </c>
    </row>
    <row r="121" spans="1:15" x14ac:dyDescent="0.2">
      <c r="A121" s="4" t="s">
        <v>997</v>
      </c>
      <c r="B121" s="9" t="s">
        <v>629</v>
      </c>
      <c r="C121" s="9" t="s">
        <v>630</v>
      </c>
      <c r="D121" s="8" t="s">
        <v>15</v>
      </c>
      <c r="E121" s="9" t="s">
        <v>631</v>
      </c>
      <c r="F121" s="9" t="s">
        <v>17</v>
      </c>
      <c r="G121" s="8" t="s">
        <v>632</v>
      </c>
      <c r="H121" s="8" t="s">
        <v>633</v>
      </c>
      <c r="I121" s="8">
        <v>30</v>
      </c>
      <c r="J121" s="8">
        <f t="shared" si="1"/>
        <v>25</v>
      </c>
      <c r="K121" s="8" t="s">
        <v>20</v>
      </c>
      <c r="L121" s="8" t="s">
        <v>40</v>
      </c>
      <c r="M121" s="8"/>
      <c r="N121" s="8" t="s">
        <v>22</v>
      </c>
      <c r="O121" s="8" t="s">
        <v>23</v>
      </c>
    </row>
    <row r="122" spans="1:15" x14ac:dyDescent="0.2">
      <c r="A122" s="4" t="s">
        <v>997</v>
      </c>
      <c r="B122" s="7" t="s">
        <v>634</v>
      </c>
      <c r="C122" s="7" t="s">
        <v>635</v>
      </c>
      <c r="D122" s="8" t="s">
        <v>15</v>
      </c>
      <c r="E122" s="7" t="s">
        <v>636</v>
      </c>
      <c r="F122" s="7" t="s">
        <v>17</v>
      </c>
      <c r="G122" s="8" t="s">
        <v>637</v>
      </c>
      <c r="H122" s="8" t="s">
        <v>638</v>
      </c>
      <c r="I122" s="8">
        <v>30</v>
      </c>
      <c r="J122" s="8">
        <f t="shared" si="1"/>
        <v>25</v>
      </c>
      <c r="K122" s="8" t="s">
        <v>20</v>
      </c>
      <c r="L122" s="8" t="s">
        <v>40</v>
      </c>
      <c r="M122" s="8"/>
      <c r="N122" s="8" t="s">
        <v>22</v>
      </c>
      <c r="O122" s="8" t="s">
        <v>23</v>
      </c>
    </row>
    <row r="123" spans="1:15" x14ac:dyDescent="0.2">
      <c r="A123" s="4" t="s">
        <v>997</v>
      </c>
      <c r="B123" s="9" t="s">
        <v>639</v>
      </c>
      <c r="C123" s="9" t="s">
        <v>640</v>
      </c>
      <c r="D123" s="8" t="s">
        <v>15</v>
      </c>
      <c r="E123" s="9" t="s">
        <v>641</v>
      </c>
      <c r="F123" s="9" t="s">
        <v>17</v>
      </c>
      <c r="G123" s="8" t="s">
        <v>642</v>
      </c>
      <c r="H123" s="8" t="s">
        <v>643</v>
      </c>
      <c r="I123" s="8">
        <v>25</v>
      </c>
      <c r="J123" s="8">
        <f>I123-5</f>
        <v>20</v>
      </c>
      <c r="K123" s="8" t="s">
        <v>20</v>
      </c>
      <c r="L123" s="8" t="s">
        <v>644</v>
      </c>
      <c r="M123" s="8"/>
      <c r="N123" s="8" t="s">
        <v>22</v>
      </c>
      <c r="O123" s="8" t="s">
        <v>23</v>
      </c>
    </row>
    <row r="124" spans="1:15" x14ac:dyDescent="0.2">
      <c r="A124" s="4" t="s">
        <v>997</v>
      </c>
      <c r="B124" s="7" t="s">
        <v>645</v>
      </c>
      <c r="C124" s="7" t="s">
        <v>646</v>
      </c>
      <c r="D124" s="8" t="s">
        <v>15</v>
      </c>
      <c r="E124" s="7" t="s">
        <v>647</v>
      </c>
      <c r="F124" s="7" t="s">
        <v>17</v>
      </c>
      <c r="G124" s="8" t="s">
        <v>648</v>
      </c>
      <c r="H124" s="8" t="s">
        <v>643</v>
      </c>
      <c r="I124" s="8">
        <v>25</v>
      </c>
      <c r="J124" s="8">
        <f>I124-5</f>
        <v>20</v>
      </c>
      <c r="K124" s="8" t="s">
        <v>20</v>
      </c>
      <c r="L124" s="8" t="s">
        <v>644</v>
      </c>
      <c r="M124" s="8"/>
      <c r="N124" s="8" t="s">
        <v>22</v>
      </c>
      <c r="O124" s="8" t="s">
        <v>23</v>
      </c>
    </row>
    <row r="125" spans="1:15" x14ac:dyDescent="0.2">
      <c r="A125" s="4" t="s">
        <v>997</v>
      </c>
      <c r="B125" s="9" t="s">
        <v>649</v>
      </c>
      <c r="C125" s="9" t="s">
        <v>650</v>
      </c>
      <c r="D125" s="8" t="s">
        <v>15</v>
      </c>
      <c r="E125" s="9" t="s">
        <v>651</v>
      </c>
      <c r="F125" s="9" t="s">
        <v>17</v>
      </c>
      <c r="G125" s="8" t="s">
        <v>652</v>
      </c>
      <c r="H125" s="8" t="s">
        <v>653</v>
      </c>
      <c r="I125" s="8">
        <v>25</v>
      </c>
      <c r="J125" s="8">
        <f t="shared" ref="J125:J167" si="2">I125-5</f>
        <v>20</v>
      </c>
      <c r="K125" s="8" t="s">
        <v>20</v>
      </c>
      <c r="L125" s="8" t="s">
        <v>306</v>
      </c>
      <c r="M125" s="8"/>
      <c r="N125" s="8" t="s">
        <v>22</v>
      </c>
      <c r="O125" s="8" t="s">
        <v>23</v>
      </c>
    </row>
    <row r="126" spans="1:15" x14ac:dyDescent="0.2">
      <c r="A126" s="4" t="s">
        <v>997</v>
      </c>
      <c r="B126" s="7" t="s">
        <v>654</v>
      </c>
      <c r="C126" s="7" t="s">
        <v>655</v>
      </c>
      <c r="D126" s="8" t="s">
        <v>15</v>
      </c>
      <c r="E126" s="7" t="s">
        <v>656</v>
      </c>
      <c r="F126" s="7" t="s">
        <v>17</v>
      </c>
      <c r="G126" s="8" t="s">
        <v>657</v>
      </c>
      <c r="H126" s="8" t="s">
        <v>653</v>
      </c>
      <c r="I126" s="8">
        <v>25</v>
      </c>
      <c r="J126" s="8">
        <f t="shared" si="2"/>
        <v>20</v>
      </c>
      <c r="K126" s="8" t="s">
        <v>20</v>
      </c>
      <c r="L126" s="8" t="s">
        <v>306</v>
      </c>
      <c r="M126" s="8"/>
      <c r="N126" s="8" t="s">
        <v>22</v>
      </c>
      <c r="O126" s="8" t="s">
        <v>23</v>
      </c>
    </row>
    <row r="127" spans="1:15" x14ac:dyDescent="0.2">
      <c r="A127" s="4" t="s">
        <v>997</v>
      </c>
      <c r="B127" s="9" t="s">
        <v>658</v>
      </c>
      <c r="C127" s="9" t="s">
        <v>659</v>
      </c>
      <c r="D127" s="8" t="s">
        <v>15</v>
      </c>
      <c r="E127" s="9" t="s">
        <v>660</v>
      </c>
      <c r="F127" s="9" t="s">
        <v>17</v>
      </c>
      <c r="G127" s="8" t="s">
        <v>661</v>
      </c>
      <c r="H127" s="8">
        <v>189</v>
      </c>
      <c r="I127" s="8">
        <v>25</v>
      </c>
      <c r="J127" s="8">
        <f t="shared" si="2"/>
        <v>20</v>
      </c>
      <c r="K127" s="8" t="s">
        <v>20</v>
      </c>
      <c r="L127" s="8" t="s">
        <v>662</v>
      </c>
      <c r="M127" s="8"/>
      <c r="N127" s="8" t="s">
        <v>22</v>
      </c>
      <c r="O127" s="8" t="s">
        <v>23</v>
      </c>
    </row>
    <row r="128" spans="1:15" x14ac:dyDescent="0.2">
      <c r="A128" s="4" t="s">
        <v>997</v>
      </c>
      <c r="B128" s="7" t="s">
        <v>663</v>
      </c>
      <c r="C128" s="7" t="s">
        <v>664</v>
      </c>
      <c r="D128" s="8" t="s">
        <v>15</v>
      </c>
      <c r="E128" s="7" t="s">
        <v>665</v>
      </c>
      <c r="F128" s="7" t="s">
        <v>17</v>
      </c>
      <c r="G128" s="8" t="s">
        <v>666</v>
      </c>
      <c r="H128" s="8">
        <v>189</v>
      </c>
      <c r="I128" s="8">
        <v>25</v>
      </c>
      <c r="J128" s="8">
        <f t="shared" si="2"/>
        <v>20</v>
      </c>
      <c r="K128" s="8" t="s">
        <v>20</v>
      </c>
      <c r="L128" s="8" t="s">
        <v>662</v>
      </c>
      <c r="M128" s="8"/>
      <c r="N128" s="8" t="s">
        <v>22</v>
      </c>
      <c r="O128" s="8" t="s">
        <v>23</v>
      </c>
    </row>
    <row r="129" spans="1:15" x14ac:dyDescent="0.2">
      <c r="A129" s="4" t="s">
        <v>997</v>
      </c>
      <c r="B129" s="9" t="s">
        <v>667</v>
      </c>
      <c r="C129" s="9" t="s">
        <v>668</v>
      </c>
      <c r="D129" s="8" t="s">
        <v>15</v>
      </c>
      <c r="E129" s="9" t="s">
        <v>669</v>
      </c>
      <c r="F129" s="9" t="s">
        <v>17</v>
      </c>
      <c r="G129" s="8" t="s">
        <v>670</v>
      </c>
      <c r="H129" s="8" t="s">
        <v>671</v>
      </c>
      <c r="I129" s="8">
        <v>50</v>
      </c>
      <c r="J129" s="8">
        <f t="shared" si="2"/>
        <v>45</v>
      </c>
      <c r="K129" s="8" t="s">
        <v>20</v>
      </c>
      <c r="L129" s="8" t="s">
        <v>672</v>
      </c>
      <c r="M129" s="8"/>
      <c r="N129" s="8" t="s">
        <v>22</v>
      </c>
      <c r="O129" s="8" t="s">
        <v>23</v>
      </c>
    </row>
    <row r="130" spans="1:15" x14ac:dyDescent="0.2">
      <c r="A130" s="4" t="s">
        <v>997</v>
      </c>
      <c r="B130" s="7" t="s">
        <v>673</v>
      </c>
      <c r="C130" s="7" t="s">
        <v>674</v>
      </c>
      <c r="D130" s="8" t="s">
        <v>15</v>
      </c>
      <c r="E130" s="7" t="s">
        <v>675</v>
      </c>
      <c r="F130" s="7" t="s">
        <v>17</v>
      </c>
      <c r="G130" s="8" t="s">
        <v>676</v>
      </c>
      <c r="H130" s="8" t="s">
        <v>677</v>
      </c>
      <c r="I130" s="8">
        <v>50</v>
      </c>
      <c r="J130" s="8">
        <f t="shared" si="2"/>
        <v>45</v>
      </c>
      <c r="K130" s="8" t="s">
        <v>20</v>
      </c>
      <c r="L130" s="8" t="s">
        <v>662</v>
      </c>
      <c r="M130" s="8"/>
      <c r="N130" s="8" t="s">
        <v>22</v>
      </c>
      <c r="O130" s="8" t="s">
        <v>23</v>
      </c>
    </row>
    <row r="131" spans="1:15" x14ac:dyDescent="0.2">
      <c r="A131" s="4" t="s">
        <v>997</v>
      </c>
      <c r="B131" s="9" t="s">
        <v>678</v>
      </c>
      <c r="C131" s="9" t="s">
        <v>679</v>
      </c>
      <c r="D131" s="8" t="s">
        <v>15</v>
      </c>
      <c r="E131" s="9" t="s">
        <v>680</v>
      </c>
      <c r="F131" s="9" t="s">
        <v>17</v>
      </c>
      <c r="G131" s="8" t="s">
        <v>681</v>
      </c>
      <c r="H131" s="8">
        <v>180</v>
      </c>
      <c r="I131" s="8">
        <v>50</v>
      </c>
      <c r="J131" s="8">
        <f t="shared" si="2"/>
        <v>45</v>
      </c>
      <c r="K131" s="8" t="s">
        <v>20</v>
      </c>
      <c r="L131" s="8" t="s">
        <v>662</v>
      </c>
      <c r="M131" s="8"/>
      <c r="N131" s="8" t="s">
        <v>22</v>
      </c>
      <c r="O131" s="8" t="s">
        <v>23</v>
      </c>
    </row>
    <row r="132" spans="1:15" x14ac:dyDescent="0.2">
      <c r="A132" s="4" t="s">
        <v>997</v>
      </c>
      <c r="B132" s="7" t="s">
        <v>682</v>
      </c>
      <c r="C132" s="7" t="s">
        <v>683</v>
      </c>
      <c r="D132" s="8" t="s">
        <v>15</v>
      </c>
      <c r="E132" s="7" t="s">
        <v>684</v>
      </c>
      <c r="F132" s="7" t="s">
        <v>17</v>
      </c>
      <c r="G132" s="8" t="s">
        <v>685</v>
      </c>
      <c r="H132" s="8" t="s">
        <v>686</v>
      </c>
      <c r="I132" s="8">
        <v>50</v>
      </c>
      <c r="J132" s="8">
        <f t="shared" si="2"/>
        <v>45</v>
      </c>
      <c r="K132" s="8" t="s">
        <v>20</v>
      </c>
      <c r="L132" s="8" t="s">
        <v>687</v>
      </c>
      <c r="M132" s="8"/>
      <c r="N132" s="8" t="s">
        <v>22</v>
      </c>
      <c r="O132" s="8" t="s">
        <v>23</v>
      </c>
    </row>
    <row r="133" spans="1:15" x14ac:dyDescent="0.2">
      <c r="A133" s="4" t="s">
        <v>997</v>
      </c>
      <c r="B133" s="9" t="s">
        <v>688</v>
      </c>
      <c r="C133" s="9" t="s">
        <v>689</v>
      </c>
      <c r="D133" s="8" t="s">
        <v>15</v>
      </c>
      <c r="E133" s="9" t="s">
        <v>690</v>
      </c>
      <c r="F133" s="9" t="s">
        <v>17</v>
      </c>
      <c r="G133" s="8" t="s">
        <v>691</v>
      </c>
      <c r="H133" s="8" t="s">
        <v>692</v>
      </c>
      <c r="I133" s="8">
        <v>50</v>
      </c>
      <c r="J133" s="8">
        <f t="shared" si="2"/>
        <v>45</v>
      </c>
      <c r="K133" s="8" t="s">
        <v>20</v>
      </c>
      <c r="L133" s="8" t="s">
        <v>149</v>
      </c>
      <c r="M133" s="8"/>
      <c r="N133" s="8" t="s">
        <v>22</v>
      </c>
      <c r="O133" s="8" t="s">
        <v>23</v>
      </c>
    </row>
    <row r="134" spans="1:15" x14ac:dyDescent="0.2">
      <c r="A134" s="4" t="s">
        <v>997</v>
      </c>
      <c r="B134" s="7" t="s">
        <v>693</v>
      </c>
      <c r="C134" s="7" t="s">
        <v>694</v>
      </c>
      <c r="D134" s="8" t="s">
        <v>15</v>
      </c>
      <c r="E134" s="7" t="s">
        <v>695</v>
      </c>
      <c r="F134" s="7" t="s">
        <v>17</v>
      </c>
      <c r="G134" s="8" t="s">
        <v>696</v>
      </c>
      <c r="H134" s="8">
        <v>140.30000000000001</v>
      </c>
      <c r="I134" s="8">
        <v>50</v>
      </c>
      <c r="J134" s="8">
        <f t="shared" si="2"/>
        <v>45</v>
      </c>
      <c r="K134" s="8" t="s">
        <v>20</v>
      </c>
      <c r="L134" s="8" t="s">
        <v>68</v>
      </c>
      <c r="M134" s="8"/>
      <c r="N134" s="8" t="s">
        <v>22</v>
      </c>
      <c r="O134" s="8" t="s">
        <v>23</v>
      </c>
    </row>
    <row r="135" spans="1:15" x14ac:dyDescent="0.2">
      <c r="A135" s="4" t="s">
        <v>997</v>
      </c>
      <c r="B135" s="9" t="s">
        <v>697</v>
      </c>
      <c r="C135" s="9" t="s">
        <v>698</v>
      </c>
      <c r="D135" s="8" t="s">
        <v>15</v>
      </c>
      <c r="E135" s="9" t="s">
        <v>699</v>
      </c>
      <c r="F135" s="9" t="s">
        <v>17</v>
      </c>
      <c r="G135" s="8" t="s">
        <v>700</v>
      </c>
      <c r="H135" s="8" t="s">
        <v>701</v>
      </c>
      <c r="I135" s="8">
        <v>50</v>
      </c>
      <c r="J135" s="8">
        <f t="shared" si="2"/>
        <v>45</v>
      </c>
      <c r="K135" s="8" t="s">
        <v>20</v>
      </c>
      <c r="L135" s="8" t="s">
        <v>21</v>
      </c>
      <c r="M135" s="8"/>
      <c r="N135" s="8" t="s">
        <v>22</v>
      </c>
      <c r="O135" s="8" t="s">
        <v>23</v>
      </c>
    </row>
    <row r="136" spans="1:15" x14ac:dyDescent="0.2">
      <c r="A136" s="4" t="s">
        <v>997</v>
      </c>
      <c r="B136" s="7" t="s">
        <v>702</v>
      </c>
      <c r="C136" s="7" t="s">
        <v>703</v>
      </c>
      <c r="D136" s="8" t="s">
        <v>15</v>
      </c>
      <c r="E136" s="7" t="s">
        <v>704</v>
      </c>
      <c r="F136" s="7" t="s">
        <v>17</v>
      </c>
      <c r="G136" s="8" t="s">
        <v>705</v>
      </c>
      <c r="H136" s="8" t="s">
        <v>706</v>
      </c>
      <c r="I136" s="8">
        <v>50</v>
      </c>
      <c r="J136" s="8">
        <f t="shared" si="2"/>
        <v>45</v>
      </c>
      <c r="K136" s="8" t="s">
        <v>20</v>
      </c>
      <c r="L136" s="8" t="s">
        <v>707</v>
      </c>
      <c r="M136" s="8"/>
      <c r="N136" s="8" t="s">
        <v>22</v>
      </c>
      <c r="O136" s="8" t="s">
        <v>23</v>
      </c>
    </row>
    <row r="137" spans="1:15" x14ac:dyDescent="0.2">
      <c r="A137" s="4" t="s">
        <v>997</v>
      </c>
      <c r="B137" s="9" t="s">
        <v>708</v>
      </c>
      <c r="C137" s="9" t="s">
        <v>709</v>
      </c>
      <c r="D137" s="8" t="s">
        <v>15</v>
      </c>
      <c r="E137" s="9" t="s">
        <v>710</v>
      </c>
      <c r="F137" s="9" t="s">
        <v>17</v>
      </c>
      <c r="G137" s="8" t="s">
        <v>711</v>
      </c>
      <c r="H137" s="8" t="s">
        <v>712</v>
      </c>
      <c r="I137" s="8">
        <v>50</v>
      </c>
      <c r="J137" s="8">
        <f t="shared" si="2"/>
        <v>45</v>
      </c>
      <c r="K137" s="8" t="s">
        <v>20</v>
      </c>
      <c r="L137" s="8" t="s">
        <v>79</v>
      </c>
      <c r="M137" s="8"/>
      <c r="N137" s="8" t="s">
        <v>22</v>
      </c>
      <c r="O137" s="8" t="s">
        <v>23</v>
      </c>
    </row>
    <row r="138" spans="1:15" x14ac:dyDescent="0.2">
      <c r="A138" s="4" t="s">
        <v>997</v>
      </c>
      <c r="B138" s="7" t="s">
        <v>713</v>
      </c>
      <c r="C138" s="7" t="s">
        <v>714</v>
      </c>
      <c r="D138" s="8" t="s">
        <v>15</v>
      </c>
      <c r="E138" s="7" t="s">
        <v>715</v>
      </c>
      <c r="F138" s="7" t="s">
        <v>17</v>
      </c>
      <c r="G138" s="8" t="s">
        <v>716</v>
      </c>
      <c r="H138" s="8" t="s">
        <v>717</v>
      </c>
      <c r="I138" s="8">
        <v>50</v>
      </c>
      <c r="J138" s="8">
        <f t="shared" si="2"/>
        <v>45</v>
      </c>
      <c r="K138" s="8" t="s">
        <v>20</v>
      </c>
      <c r="L138" s="8" t="s">
        <v>68</v>
      </c>
      <c r="M138" s="8"/>
      <c r="N138" s="8" t="s">
        <v>22</v>
      </c>
      <c r="O138" s="8" t="s">
        <v>23</v>
      </c>
    </row>
    <row r="139" spans="1:15" x14ac:dyDescent="0.2">
      <c r="A139" s="4" t="s">
        <v>997</v>
      </c>
      <c r="B139" s="9" t="s">
        <v>718</v>
      </c>
      <c r="C139" s="9" t="s">
        <v>719</v>
      </c>
      <c r="D139" s="8" t="s">
        <v>15</v>
      </c>
      <c r="E139" s="9" t="s">
        <v>720</v>
      </c>
      <c r="F139" s="9" t="s">
        <v>17</v>
      </c>
      <c r="G139" s="8" t="s">
        <v>721</v>
      </c>
      <c r="H139" s="8" t="s">
        <v>722</v>
      </c>
      <c r="I139" s="8">
        <v>50</v>
      </c>
      <c r="J139" s="8">
        <f t="shared" si="2"/>
        <v>45</v>
      </c>
      <c r="K139" s="8" t="s">
        <v>20</v>
      </c>
      <c r="L139" s="8" t="s">
        <v>226</v>
      </c>
      <c r="M139" s="8"/>
      <c r="N139" s="8" t="s">
        <v>22</v>
      </c>
      <c r="O139" s="8" t="s">
        <v>23</v>
      </c>
    </row>
    <row r="140" spans="1:15" x14ac:dyDescent="0.2">
      <c r="A140" s="4" t="s">
        <v>997</v>
      </c>
      <c r="B140" s="7" t="s">
        <v>723</v>
      </c>
      <c r="C140" s="7" t="s">
        <v>724</v>
      </c>
      <c r="D140" s="8" t="s">
        <v>15</v>
      </c>
      <c r="E140" s="7" t="s">
        <v>725</v>
      </c>
      <c r="F140" s="7" t="s">
        <v>17</v>
      </c>
      <c r="G140" s="8" t="s">
        <v>726</v>
      </c>
      <c r="H140" s="8" t="s">
        <v>727</v>
      </c>
      <c r="I140" s="8">
        <v>50</v>
      </c>
      <c r="J140" s="8">
        <f t="shared" si="2"/>
        <v>45</v>
      </c>
      <c r="K140" s="8" t="s">
        <v>20</v>
      </c>
      <c r="L140" s="8" t="s">
        <v>121</v>
      </c>
      <c r="M140" s="8"/>
      <c r="N140" s="8" t="s">
        <v>22</v>
      </c>
      <c r="O140" s="8" t="s">
        <v>23</v>
      </c>
    </row>
    <row r="141" spans="1:15" x14ac:dyDescent="0.2">
      <c r="A141" s="4" t="s">
        <v>997</v>
      </c>
      <c r="B141" s="9" t="s">
        <v>728</v>
      </c>
      <c r="C141" s="9" t="s">
        <v>729</v>
      </c>
      <c r="D141" s="8" t="s">
        <v>15</v>
      </c>
      <c r="E141" s="9" t="s">
        <v>730</v>
      </c>
      <c r="F141" s="9" t="s">
        <v>17</v>
      </c>
      <c r="G141" s="8" t="s">
        <v>731</v>
      </c>
      <c r="H141" s="8" t="s">
        <v>732</v>
      </c>
      <c r="I141" s="8">
        <v>50</v>
      </c>
      <c r="J141" s="8">
        <f t="shared" si="2"/>
        <v>45</v>
      </c>
      <c r="K141" s="8" t="s">
        <v>20</v>
      </c>
      <c r="L141" s="8" t="s">
        <v>733</v>
      </c>
      <c r="M141" s="8"/>
      <c r="N141" s="8" t="s">
        <v>22</v>
      </c>
      <c r="O141" s="8" t="s">
        <v>23</v>
      </c>
    </row>
    <row r="142" spans="1:15" x14ac:dyDescent="0.2">
      <c r="A142" s="4" t="s">
        <v>997</v>
      </c>
      <c r="B142" s="7" t="s">
        <v>734</v>
      </c>
      <c r="C142" s="7" t="s">
        <v>735</v>
      </c>
      <c r="D142" s="8" t="s">
        <v>15</v>
      </c>
      <c r="E142" s="7" t="s">
        <v>736</v>
      </c>
      <c r="F142" s="7" t="s">
        <v>17</v>
      </c>
      <c r="G142" s="8" t="s">
        <v>737</v>
      </c>
      <c r="H142" s="8" t="s">
        <v>738</v>
      </c>
      <c r="I142" s="8">
        <v>50</v>
      </c>
      <c r="J142" s="8">
        <f t="shared" si="2"/>
        <v>45</v>
      </c>
      <c r="K142" s="8" t="s">
        <v>20</v>
      </c>
      <c r="L142" s="8" t="s">
        <v>160</v>
      </c>
      <c r="M142" s="8"/>
      <c r="N142" s="8" t="s">
        <v>22</v>
      </c>
      <c r="O142" s="8" t="s">
        <v>23</v>
      </c>
    </row>
    <row r="143" spans="1:15" x14ac:dyDescent="0.2">
      <c r="A143" s="4" t="s">
        <v>997</v>
      </c>
      <c r="B143" s="9" t="s">
        <v>739</v>
      </c>
      <c r="C143" s="9" t="s">
        <v>740</v>
      </c>
      <c r="D143" s="8" t="s">
        <v>15</v>
      </c>
      <c r="E143" s="9" t="s">
        <v>741</v>
      </c>
      <c r="F143" s="9" t="s">
        <v>17</v>
      </c>
      <c r="G143" s="8" t="s">
        <v>742</v>
      </c>
      <c r="H143" s="8">
        <v>60</v>
      </c>
      <c r="I143" s="8">
        <v>50</v>
      </c>
      <c r="J143" s="8">
        <f t="shared" si="2"/>
        <v>45</v>
      </c>
      <c r="K143" s="8" t="s">
        <v>20</v>
      </c>
      <c r="L143" s="8" t="s">
        <v>99</v>
      </c>
      <c r="M143" s="8"/>
      <c r="N143" s="8" t="s">
        <v>22</v>
      </c>
      <c r="O143" s="8" t="s">
        <v>23</v>
      </c>
    </row>
    <row r="144" spans="1:15" x14ac:dyDescent="0.2">
      <c r="A144" s="4" t="s">
        <v>997</v>
      </c>
      <c r="B144" s="7" t="s">
        <v>743</v>
      </c>
      <c r="C144" s="7" t="s">
        <v>744</v>
      </c>
      <c r="D144" s="8" t="s">
        <v>15</v>
      </c>
      <c r="E144" s="7" t="s">
        <v>745</v>
      </c>
      <c r="F144" s="7" t="s">
        <v>17</v>
      </c>
      <c r="G144" s="8" t="s">
        <v>746</v>
      </c>
      <c r="H144" s="8" t="s">
        <v>747</v>
      </c>
      <c r="I144" s="8">
        <v>50</v>
      </c>
      <c r="J144" s="8">
        <f t="shared" si="2"/>
        <v>45</v>
      </c>
      <c r="K144" s="8" t="s">
        <v>20</v>
      </c>
      <c r="L144" s="8" t="s">
        <v>748</v>
      </c>
      <c r="M144" s="8"/>
      <c r="N144" s="8" t="s">
        <v>22</v>
      </c>
      <c r="O144" s="8" t="s">
        <v>23</v>
      </c>
    </row>
    <row r="145" spans="1:15" x14ac:dyDescent="0.2">
      <c r="A145" s="4" t="s">
        <v>997</v>
      </c>
      <c r="B145" s="9" t="s">
        <v>749</v>
      </c>
      <c r="C145" s="9" t="s">
        <v>750</v>
      </c>
      <c r="D145" s="8" t="s">
        <v>15</v>
      </c>
      <c r="E145" s="9" t="s">
        <v>751</v>
      </c>
      <c r="F145" s="9" t="s">
        <v>17</v>
      </c>
      <c r="G145" s="8" t="s">
        <v>752</v>
      </c>
      <c r="H145" s="8" t="s">
        <v>738</v>
      </c>
      <c r="I145" s="8">
        <v>50</v>
      </c>
      <c r="J145" s="8">
        <f t="shared" si="2"/>
        <v>45</v>
      </c>
      <c r="K145" s="8" t="s">
        <v>20</v>
      </c>
      <c r="L145" s="8" t="s">
        <v>46</v>
      </c>
      <c r="M145" s="8"/>
      <c r="N145" s="8" t="s">
        <v>22</v>
      </c>
      <c r="O145" s="8" t="s">
        <v>23</v>
      </c>
    </row>
    <row r="146" spans="1:15" x14ac:dyDescent="0.2">
      <c r="A146" s="4" t="s">
        <v>997</v>
      </c>
      <c r="B146" s="7" t="s">
        <v>753</v>
      </c>
      <c r="C146" s="7" t="s">
        <v>754</v>
      </c>
      <c r="D146" s="8" t="s">
        <v>15</v>
      </c>
      <c r="E146" s="7" t="s">
        <v>755</v>
      </c>
      <c r="F146" s="7" t="s">
        <v>17</v>
      </c>
      <c r="G146" s="8" t="s">
        <v>756</v>
      </c>
      <c r="H146" s="8" t="s">
        <v>757</v>
      </c>
      <c r="I146" s="8">
        <v>50</v>
      </c>
      <c r="J146" s="8">
        <f t="shared" si="2"/>
        <v>45</v>
      </c>
      <c r="K146" s="8" t="s">
        <v>20</v>
      </c>
      <c r="L146" s="8" t="s">
        <v>21</v>
      </c>
      <c r="M146" s="8"/>
      <c r="N146" s="8" t="s">
        <v>22</v>
      </c>
      <c r="O146" s="8" t="s">
        <v>23</v>
      </c>
    </row>
    <row r="147" spans="1:15" x14ac:dyDescent="0.2">
      <c r="A147" s="4" t="s">
        <v>997</v>
      </c>
      <c r="B147" s="9" t="s">
        <v>758</v>
      </c>
      <c r="C147" s="9" t="s">
        <v>759</v>
      </c>
      <c r="D147" s="8" t="s">
        <v>15</v>
      </c>
      <c r="E147" s="9" t="s">
        <v>760</v>
      </c>
      <c r="F147" s="9" t="s">
        <v>17</v>
      </c>
      <c r="G147" s="8" t="s">
        <v>761</v>
      </c>
      <c r="H147" s="8" t="s">
        <v>762</v>
      </c>
      <c r="I147" s="8">
        <v>50</v>
      </c>
      <c r="J147" s="8">
        <f t="shared" si="2"/>
        <v>45</v>
      </c>
      <c r="K147" s="8" t="s">
        <v>20</v>
      </c>
      <c r="L147" s="8" t="s">
        <v>105</v>
      </c>
      <c r="M147" s="8"/>
      <c r="N147" s="8" t="s">
        <v>22</v>
      </c>
      <c r="O147" s="8" t="s">
        <v>23</v>
      </c>
    </row>
    <row r="148" spans="1:15" x14ac:dyDescent="0.2">
      <c r="A148" s="4" t="s">
        <v>997</v>
      </c>
      <c r="B148" s="7" t="s">
        <v>763</v>
      </c>
      <c r="C148" s="7" t="s">
        <v>764</v>
      </c>
      <c r="D148" s="8" t="s">
        <v>15</v>
      </c>
      <c r="E148" s="7" t="s">
        <v>765</v>
      </c>
      <c r="F148" s="7" t="s">
        <v>17</v>
      </c>
      <c r="G148" s="8" t="s">
        <v>766</v>
      </c>
      <c r="H148" s="8" t="s">
        <v>767</v>
      </c>
      <c r="I148" s="8">
        <v>50</v>
      </c>
      <c r="J148" s="8">
        <f t="shared" si="2"/>
        <v>45</v>
      </c>
      <c r="K148" s="8" t="s">
        <v>20</v>
      </c>
      <c r="L148" s="8" t="s">
        <v>768</v>
      </c>
      <c r="M148" s="8"/>
      <c r="N148" s="8" t="s">
        <v>22</v>
      </c>
      <c r="O148" s="8" t="s">
        <v>23</v>
      </c>
    </row>
    <row r="149" spans="1:15" x14ac:dyDescent="0.2">
      <c r="A149" s="4" t="s">
        <v>997</v>
      </c>
      <c r="B149" s="9" t="s">
        <v>769</v>
      </c>
      <c r="C149" s="9" t="s">
        <v>770</v>
      </c>
      <c r="D149" s="8" t="s">
        <v>15</v>
      </c>
      <c r="E149" s="9" t="s">
        <v>771</v>
      </c>
      <c r="F149" s="9" t="s">
        <v>17</v>
      </c>
      <c r="G149" s="8" t="s">
        <v>772</v>
      </c>
      <c r="H149" s="8" t="s">
        <v>773</v>
      </c>
      <c r="I149" s="8">
        <v>50</v>
      </c>
      <c r="J149" s="8">
        <f t="shared" si="2"/>
        <v>45</v>
      </c>
      <c r="K149" s="8" t="s">
        <v>20</v>
      </c>
      <c r="L149" s="8" t="s">
        <v>662</v>
      </c>
      <c r="M149" s="8"/>
      <c r="N149" s="8" t="s">
        <v>22</v>
      </c>
      <c r="O149" s="8" t="s">
        <v>23</v>
      </c>
    </row>
    <row r="150" spans="1:15" x14ac:dyDescent="0.2">
      <c r="A150" s="4" t="s">
        <v>997</v>
      </c>
      <c r="B150" s="7" t="s">
        <v>774</v>
      </c>
      <c r="C150" s="7" t="s">
        <v>775</v>
      </c>
      <c r="D150" s="8" t="s">
        <v>15</v>
      </c>
      <c r="E150" s="7" t="s">
        <v>776</v>
      </c>
      <c r="F150" s="7" t="s">
        <v>17</v>
      </c>
      <c r="G150" s="8" t="s">
        <v>777</v>
      </c>
      <c r="H150" s="8" t="s">
        <v>778</v>
      </c>
      <c r="I150" s="8">
        <v>30</v>
      </c>
      <c r="J150" s="8">
        <f t="shared" si="2"/>
        <v>25</v>
      </c>
      <c r="K150" s="8" t="s">
        <v>20</v>
      </c>
      <c r="L150" s="8" t="s">
        <v>662</v>
      </c>
      <c r="M150" s="8"/>
      <c r="N150" s="8" t="s">
        <v>22</v>
      </c>
      <c r="O150" s="8" t="s">
        <v>23</v>
      </c>
    </row>
    <row r="151" spans="1:15" x14ac:dyDescent="0.2">
      <c r="A151" s="4" t="s">
        <v>997</v>
      </c>
      <c r="B151" s="9" t="s">
        <v>779</v>
      </c>
      <c r="C151" s="9" t="s">
        <v>780</v>
      </c>
      <c r="D151" s="8" t="s">
        <v>15</v>
      </c>
      <c r="E151" s="9" t="s">
        <v>781</v>
      </c>
      <c r="F151" s="9" t="s">
        <v>17</v>
      </c>
      <c r="G151" s="8" t="s">
        <v>782</v>
      </c>
      <c r="H151" s="8" t="s">
        <v>783</v>
      </c>
      <c r="I151" s="8">
        <v>50</v>
      </c>
      <c r="J151" s="8">
        <f t="shared" si="2"/>
        <v>45</v>
      </c>
      <c r="K151" s="8" t="s">
        <v>20</v>
      </c>
      <c r="L151" s="8" t="s">
        <v>662</v>
      </c>
      <c r="M151" s="8"/>
      <c r="N151" s="8" t="s">
        <v>22</v>
      </c>
      <c r="O151" s="8" t="s">
        <v>23</v>
      </c>
    </row>
    <row r="152" spans="1:15" x14ac:dyDescent="0.2">
      <c r="A152" s="4" t="s">
        <v>997</v>
      </c>
      <c r="B152" s="7" t="s">
        <v>784</v>
      </c>
      <c r="C152" s="7" t="s">
        <v>785</v>
      </c>
      <c r="D152" s="8" t="s">
        <v>15</v>
      </c>
      <c r="E152" s="7" t="s">
        <v>786</v>
      </c>
      <c r="F152" s="7" t="s">
        <v>17</v>
      </c>
      <c r="G152" s="8" t="s">
        <v>787</v>
      </c>
      <c r="H152" s="8" t="s">
        <v>788</v>
      </c>
      <c r="I152" s="8">
        <v>50</v>
      </c>
      <c r="J152" s="8">
        <f t="shared" si="2"/>
        <v>45</v>
      </c>
      <c r="K152" s="8" t="s">
        <v>20</v>
      </c>
      <c r="L152" s="8" t="s">
        <v>116</v>
      </c>
      <c r="M152" s="8"/>
      <c r="N152" s="8" t="s">
        <v>22</v>
      </c>
      <c r="O152" s="8" t="s">
        <v>23</v>
      </c>
    </row>
    <row r="153" spans="1:15" x14ac:dyDescent="0.2">
      <c r="A153" s="4" t="s">
        <v>997</v>
      </c>
      <c r="B153" s="9" t="s">
        <v>789</v>
      </c>
      <c r="C153" s="9" t="s">
        <v>790</v>
      </c>
      <c r="D153" s="8" t="s">
        <v>15</v>
      </c>
      <c r="E153" s="9" t="s">
        <v>791</v>
      </c>
      <c r="F153" s="9" t="s">
        <v>17</v>
      </c>
      <c r="G153" s="8" t="s">
        <v>792</v>
      </c>
      <c r="H153" s="8" t="s">
        <v>793</v>
      </c>
      <c r="I153" s="8">
        <v>50</v>
      </c>
      <c r="J153" s="8">
        <f t="shared" si="2"/>
        <v>45</v>
      </c>
      <c r="K153" s="8" t="s">
        <v>20</v>
      </c>
      <c r="L153" s="8" t="s">
        <v>46</v>
      </c>
      <c r="M153" s="8"/>
      <c r="N153" s="8" t="s">
        <v>22</v>
      </c>
      <c r="O153" s="8" t="s">
        <v>23</v>
      </c>
    </row>
    <row r="154" spans="1:15" x14ac:dyDescent="0.2">
      <c r="A154" s="4" t="s">
        <v>997</v>
      </c>
      <c r="B154" s="7" t="s">
        <v>794</v>
      </c>
      <c r="C154" s="7" t="s">
        <v>795</v>
      </c>
      <c r="D154" s="8" t="s">
        <v>15</v>
      </c>
      <c r="E154" s="7" t="s">
        <v>796</v>
      </c>
      <c r="F154" s="7" t="s">
        <v>17</v>
      </c>
      <c r="G154" s="8" t="s">
        <v>797</v>
      </c>
      <c r="H154" s="8" t="s">
        <v>798</v>
      </c>
      <c r="I154" s="8">
        <v>50</v>
      </c>
      <c r="J154" s="8">
        <f t="shared" si="2"/>
        <v>45</v>
      </c>
      <c r="K154" s="8" t="s">
        <v>20</v>
      </c>
      <c r="L154" s="8" t="s">
        <v>687</v>
      </c>
      <c r="M154" s="8"/>
      <c r="N154" s="8" t="s">
        <v>22</v>
      </c>
      <c r="O154" s="8" t="s">
        <v>23</v>
      </c>
    </row>
    <row r="155" spans="1:15" x14ac:dyDescent="0.2">
      <c r="A155" s="4" t="s">
        <v>997</v>
      </c>
      <c r="B155" s="9" t="s">
        <v>799</v>
      </c>
      <c r="C155" s="9" t="s">
        <v>800</v>
      </c>
      <c r="D155" s="8" t="s">
        <v>15</v>
      </c>
      <c r="E155" s="9" t="s">
        <v>801</v>
      </c>
      <c r="F155" s="9" t="s">
        <v>17</v>
      </c>
      <c r="G155" s="8" t="s">
        <v>802</v>
      </c>
      <c r="H155" s="8" t="s">
        <v>803</v>
      </c>
      <c r="I155" s="8">
        <v>50</v>
      </c>
      <c r="J155" s="8">
        <f t="shared" si="2"/>
        <v>45</v>
      </c>
      <c r="K155" s="8" t="s">
        <v>20</v>
      </c>
      <c r="L155" s="8" t="s">
        <v>99</v>
      </c>
      <c r="M155" s="8"/>
      <c r="N155" s="8" t="s">
        <v>22</v>
      </c>
      <c r="O155" s="8" t="s">
        <v>23</v>
      </c>
    </row>
    <row r="156" spans="1:15" x14ac:dyDescent="0.2">
      <c r="A156" s="4" t="s">
        <v>997</v>
      </c>
      <c r="B156" s="7" t="s">
        <v>804</v>
      </c>
      <c r="C156" s="7" t="s">
        <v>805</v>
      </c>
      <c r="D156" s="8" t="s">
        <v>15</v>
      </c>
      <c r="E156" s="7" t="s">
        <v>806</v>
      </c>
      <c r="F156" s="7" t="s">
        <v>17</v>
      </c>
      <c r="G156" s="8" t="s">
        <v>807</v>
      </c>
      <c r="H156" s="8" t="s">
        <v>808</v>
      </c>
      <c r="I156" s="8">
        <v>50</v>
      </c>
      <c r="J156" s="8">
        <f t="shared" si="2"/>
        <v>45</v>
      </c>
      <c r="K156" s="8" t="s">
        <v>20</v>
      </c>
      <c r="L156" s="8" t="s">
        <v>40</v>
      </c>
      <c r="M156" s="8"/>
      <c r="N156" s="8" t="s">
        <v>22</v>
      </c>
      <c r="O156" s="8" t="s">
        <v>23</v>
      </c>
    </row>
    <row r="157" spans="1:15" x14ac:dyDescent="0.2">
      <c r="A157" s="4" t="s">
        <v>997</v>
      </c>
      <c r="B157" s="9" t="s">
        <v>809</v>
      </c>
      <c r="C157" s="9" t="s">
        <v>810</v>
      </c>
      <c r="D157" s="8" t="s">
        <v>15</v>
      </c>
      <c r="E157" s="9" t="s">
        <v>811</v>
      </c>
      <c r="F157" s="9" t="s">
        <v>17</v>
      </c>
      <c r="G157" s="8" t="s">
        <v>812</v>
      </c>
      <c r="H157" s="8" t="s">
        <v>813</v>
      </c>
      <c r="I157" s="8">
        <v>50</v>
      </c>
      <c r="J157" s="8">
        <f t="shared" si="2"/>
        <v>45</v>
      </c>
      <c r="K157" s="8" t="s">
        <v>20</v>
      </c>
      <c r="L157" s="8" t="s">
        <v>814</v>
      </c>
      <c r="M157" s="8"/>
      <c r="N157" s="8" t="s">
        <v>22</v>
      </c>
      <c r="O157" s="8" t="s">
        <v>23</v>
      </c>
    </row>
    <row r="158" spans="1:15" x14ac:dyDescent="0.2">
      <c r="A158" s="4" t="s">
        <v>997</v>
      </c>
      <c r="B158" s="7" t="s">
        <v>815</v>
      </c>
      <c r="C158" s="7" t="s">
        <v>816</v>
      </c>
      <c r="D158" s="8" t="s">
        <v>15</v>
      </c>
      <c r="E158" s="7" t="s">
        <v>817</v>
      </c>
      <c r="F158" s="7" t="s">
        <v>17</v>
      </c>
      <c r="G158" s="8" t="s">
        <v>818</v>
      </c>
      <c r="H158" s="8" t="s">
        <v>819</v>
      </c>
      <c r="I158" s="8">
        <v>50</v>
      </c>
      <c r="J158" s="8">
        <f t="shared" si="2"/>
        <v>45</v>
      </c>
      <c r="K158" s="8" t="s">
        <v>20</v>
      </c>
      <c r="L158" s="8" t="s">
        <v>662</v>
      </c>
      <c r="M158" s="8"/>
      <c r="N158" s="8" t="s">
        <v>22</v>
      </c>
      <c r="O158" s="8" t="s">
        <v>23</v>
      </c>
    </row>
    <row r="159" spans="1:15" x14ac:dyDescent="0.2">
      <c r="A159" s="4" t="s">
        <v>997</v>
      </c>
      <c r="B159" s="9" t="s">
        <v>820</v>
      </c>
      <c r="C159" s="9" t="s">
        <v>821</v>
      </c>
      <c r="D159" s="8" t="s">
        <v>15</v>
      </c>
      <c r="E159" s="9" t="s">
        <v>822</v>
      </c>
      <c r="F159" s="9" t="s">
        <v>17</v>
      </c>
      <c r="G159" s="8" t="s">
        <v>823</v>
      </c>
      <c r="H159" s="8" t="s">
        <v>824</v>
      </c>
      <c r="I159" s="8">
        <v>50</v>
      </c>
      <c r="J159" s="8">
        <f t="shared" si="2"/>
        <v>45</v>
      </c>
      <c r="K159" s="8" t="s">
        <v>20</v>
      </c>
      <c r="L159" s="8" t="s">
        <v>52</v>
      </c>
      <c r="M159" s="8"/>
      <c r="N159" s="8" t="s">
        <v>22</v>
      </c>
      <c r="O159" s="8" t="s">
        <v>23</v>
      </c>
    </row>
    <row r="160" spans="1:15" x14ac:dyDescent="0.2">
      <c r="A160" s="4" t="s">
        <v>997</v>
      </c>
      <c r="B160" s="7" t="s">
        <v>825</v>
      </c>
      <c r="C160" s="7" t="s">
        <v>826</v>
      </c>
      <c r="D160" s="8" t="s">
        <v>15</v>
      </c>
      <c r="E160" s="7" t="s">
        <v>827</v>
      </c>
      <c r="F160" s="7" t="s">
        <v>17</v>
      </c>
      <c r="G160" s="8" t="s">
        <v>828</v>
      </c>
      <c r="H160" s="8" t="s">
        <v>829</v>
      </c>
      <c r="I160" s="8">
        <v>50</v>
      </c>
      <c r="J160" s="8">
        <f t="shared" si="2"/>
        <v>45</v>
      </c>
      <c r="K160" s="8" t="s">
        <v>20</v>
      </c>
      <c r="L160" s="8" t="s">
        <v>830</v>
      </c>
      <c r="M160" s="8"/>
      <c r="N160" s="8" t="s">
        <v>22</v>
      </c>
      <c r="O160" s="8" t="s">
        <v>23</v>
      </c>
    </row>
    <row r="161" spans="1:15" x14ac:dyDescent="0.2">
      <c r="A161" s="4" t="s">
        <v>997</v>
      </c>
      <c r="B161" s="9" t="s">
        <v>831</v>
      </c>
      <c r="C161" s="9" t="s">
        <v>832</v>
      </c>
      <c r="D161" s="8" t="s">
        <v>15</v>
      </c>
      <c r="E161" s="9" t="s">
        <v>833</v>
      </c>
      <c r="F161" s="9" t="s">
        <v>17</v>
      </c>
      <c r="G161" s="8" t="s">
        <v>834</v>
      </c>
      <c r="H161" s="8" t="s">
        <v>835</v>
      </c>
      <c r="I161" s="8">
        <v>50</v>
      </c>
      <c r="J161" s="8">
        <f t="shared" si="2"/>
        <v>45</v>
      </c>
      <c r="K161" s="8" t="s">
        <v>20</v>
      </c>
      <c r="L161" s="8" t="s">
        <v>160</v>
      </c>
      <c r="M161" s="8"/>
      <c r="N161" s="8" t="s">
        <v>22</v>
      </c>
      <c r="O161" s="8" t="s">
        <v>23</v>
      </c>
    </row>
    <row r="162" spans="1:15" x14ac:dyDescent="0.2">
      <c r="A162" s="4" t="s">
        <v>997</v>
      </c>
      <c r="B162" s="7" t="s">
        <v>836</v>
      </c>
      <c r="C162" s="7" t="s">
        <v>837</v>
      </c>
      <c r="D162" s="8" t="s">
        <v>15</v>
      </c>
      <c r="E162" s="7" t="s">
        <v>838</v>
      </c>
      <c r="F162" s="7" t="s">
        <v>17</v>
      </c>
      <c r="G162" s="8" t="s">
        <v>839</v>
      </c>
      <c r="H162" s="8" t="s">
        <v>840</v>
      </c>
      <c r="I162" s="8">
        <v>50</v>
      </c>
      <c r="J162" s="8">
        <f t="shared" si="2"/>
        <v>45</v>
      </c>
      <c r="K162" s="8" t="s">
        <v>20</v>
      </c>
      <c r="L162" s="8" t="s">
        <v>99</v>
      </c>
      <c r="M162" s="8"/>
      <c r="N162" s="8" t="s">
        <v>22</v>
      </c>
      <c r="O162" s="8" t="s">
        <v>23</v>
      </c>
    </row>
    <row r="163" spans="1:15" x14ac:dyDescent="0.2">
      <c r="A163" s="4" t="s">
        <v>997</v>
      </c>
      <c r="B163" s="9" t="s">
        <v>841</v>
      </c>
      <c r="C163" s="9" t="s">
        <v>842</v>
      </c>
      <c r="D163" s="8" t="s">
        <v>15</v>
      </c>
      <c r="E163" s="9" t="s">
        <v>843</v>
      </c>
      <c r="F163" s="9" t="s">
        <v>17</v>
      </c>
      <c r="G163" s="8" t="s">
        <v>844</v>
      </c>
      <c r="H163" s="8" t="s">
        <v>845</v>
      </c>
      <c r="I163" s="8">
        <v>50</v>
      </c>
      <c r="J163" s="8">
        <f t="shared" si="2"/>
        <v>45</v>
      </c>
      <c r="K163" s="8" t="s">
        <v>20</v>
      </c>
      <c r="L163" s="8" t="s">
        <v>687</v>
      </c>
      <c r="M163" s="8"/>
      <c r="N163" s="8" t="s">
        <v>22</v>
      </c>
      <c r="O163" s="8" t="s">
        <v>23</v>
      </c>
    </row>
    <row r="164" spans="1:15" x14ac:dyDescent="0.2">
      <c r="A164" s="4" t="s">
        <v>997</v>
      </c>
      <c r="B164" s="7" t="s">
        <v>846</v>
      </c>
      <c r="C164" s="7" t="s">
        <v>847</v>
      </c>
      <c r="D164" s="8" t="s">
        <v>15</v>
      </c>
      <c r="E164" s="7" t="s">
        <v>848</v>
      </c>
      <c r="F164" s="7" t="s">
        <v>17</v>
      </c>
      <c r="G164" s="8" t="s">
        <v>849</v>
      </c>
      <c r="H164" s="8" t="s">
        <v>850</v>
      </c>
      <c r="I164" s="8">
        <v>50</v>
      </c>
      <c r="J164" s="8">
        <f t="shared" si="2"/>
        <v>45</v>
      </c>
      <c r="K164" s="8" t="s">
        <v>20</v>
      </c>
      <c r="L164" s="8" t="s">
        <v>232</v>
      </c>
      <c r="M164" s="8"/>
      <c r="N164" s="8" t="s">
        <v>22</v>
      </c>
      <c r="O164" s="8" t="s">
        <v>23</v>
      </c>
    </row>
    <row r="165" spans="1:15" x14ac:dyDescent="0.2">
      <c r="A165" s="4" t="s">
        <v>997</v>
      </c>
      <c r="B165" s="9" t="s">
        <v>851</v>
      </c>
      <c r="C165" s="9" t="s">
        <v>852</v>
      </c>
      <c r="D165" s="8" t="s">
        <v>15</v>
      </c>
      <c r="E165" s="9" t="s">
        <v>853</v>
      </c>
      <c r="F165" s="9" t="s">
        <v>17</v>
      </c>
      <c r="G165" s="8" t="s">
        <v>854</v>
      </c>
      <c r="H165" s="8" t="s">
        <v>855</v>
      </c>
      <c r="I165" s="8">
        <v>30</v>
      </c>
      <c r="J165" s="8">
        <f t="shared" si="2"/>
        <v>25</v>
      </c>
      <c r="K165" s="8" t="s">
        <v>20</v>
      </c>
      <c r="L165" s="8" t="s">
        <v>856</v>
      </c>
      <c r="M165" s="8"/>
      <c r="N165" s="8" t="s">
        <v>22</v>
      </c>
      <c r="O165" s="8" t="s">
        <v>23</v>
      </c>
    </row>
    <row r="166" spans="1:15" x14ac:dyDescent="0.2">
      <c r="A166" s="4" t="s">
        <v>997</v>
      </c>
      <c r="B166" s="7" t="s">
        <v>857</v>
      </c>
      <c r="C166" s="7" t="s">
        <v>858</v>
      </c>
      <c r="D166" s="8" t="s">
        <v>15</v>
      </c>
      <c r="E166" s="7" t="s">
        <v>859</v>
      </c>
      <c r="F166" s="7" t="s">
        <v>17</v>
      </c>
      <c r="G166" s="8" t="s">
        <v>860</v>
      </c>
      <c r="H166" s="8" t="s">
        <v>861</v>
      </c>
      <c r="I166" s="8">
        <v>30</v>
      </c>
      <c r="J166" s="8">
        <f t="shared" si="2"/>
        <v>25</v>
      </c>
      <c r="K166" s="8" t="s">
        <v>20</v>
      </c>
      <c r="L166" s="8" t="s">
        <v>862</v>
      </c>
      <c r="M166" s="8"/>
      <c r="N166" s="8" t="s">
        <v>22</v>
      </c>
      <c r="O166" s="8" t="s">
        <v>23</v>
      </c>
    </row>
    <row r="167" spans="1:15" x14ac:dyDescent="0.2">
      <c r="A167" s="4" t="s">
        <v>997</v>
      </c>
      <c r="B167" s="9" t="s">
        <v>863</v>
      </c>
      <c r="C167" s="9" t="s">
        <v>864</v>
      </c>
      <c r="D167" s="8" t="s">
        <v>15</v>
      </c>
      <c r="E167" s="9" t="s">
        <v>865</v>
      </c>
      <c r="F167" s="9" t="s">
        <v>17</v>
      </c>
      <c r="G167" s="8" t="s">
        <v>866</v>
      </c>
      <c r="H167" s="8" t="s">
        <v>867</v>
      </c>
      <c r="I167" s="8">
        <v>30</v>
      </c>
      <c r="J167" s="8">
        <f t="shared" si="2"/>
        <v>25</v>
      </c>
      <c r="K167" s="8" t="s">
        <v>20</v>
      </c>
      <c r="L167" s="8" t="s">
        <v>306</v>
      </c>
      <c r="M167" s="8"/>
      <c r="N167" s="8" t="s">
        <v>22</v>
      </c>
      <c r="O167" s="8" t="s">
        <v>23</v>
      </c>
    </row>
    <row r="168" spans="1:15" x14ac:dyDescent="0.2">
      <c r="A168" s="4" t="s">
        <v>997</v>
      </c>
      <c r="B168" s="7" t="s">
        <v>868</v>
      </c>
      <c r="C168" s="7" t="s">
        <v>869</v>
      </c>
      <c r="D168" s="8" t="s">
        <v>15</v>
      </c>
      <c r="E168" s="7" t="s">
        <v>870</v>
      </c>
      <c r="F168" s="7" t="s">
        <v>17</v>
      </c>
      <c r="G168" s="8" t="s">
        <v>871</v>
      </c>
      <c r="H168" s="8" t="s">
        <v>872</v>
      </c>
      <c r="I168" s="8">
        <v>30</v>
      </c>
      <c r="J168" s="8">
        <f>I168-5</f>
        <v>25</v>
      </c>
      <c r="K168" s="8" t="s">
        <v>20</v>
      </c>
      <c r="L168" s="8" t="s">
        <v>873</v>
      </c>
      <c r="M168" s="8"/>
      <c r="N168" s="8" t="s">
        <v>22</v>
      </c>
      <c r="O168" s="8" t="s">
        <v>23</v>
      </c>
    </row>
    <row r="169" spans="1:15" x14ac:dyDescent="0.2">
      <c r="A169" s="4" t="s">
        <v>997</v>
      </c>
      <c r="B169" s="9" t="s">
        <v>874</v>
      </c>
      <c r="C169" s="9" t="s">
        <v>875</v>
      </c>
      <c r="D169" s="8" t="s">
        <v>15</v>
      </c>
      <c r="E169" s="9" t="s">
        <v>876</v>
      </c>
      <c r="F169" s="9" t="s">
        <v>17</v>
      </c>
      <c r="G169" s="8" t="s">
        <v>877</v>
      </c>
      <c r="H169" s="8" t="s">
        <v>878</v>
      </c>
      <c r="I169" s="8">
        <v>30</v>
      </c>
      <c r="J169" s="8">
        <f t="shared" ref="J169:J190" si="3">I169-5</f>
        <v>25</v>
      </c>
      <c r="K169" s="8" t="s">
        <v>20</v>
      </c>
      <c r="L169" s="8" t="s">
        <v>226</v>
      </c>
      <c r="M169" s="8"/>
      <c r="N169" s="8" t="s">
        <v>22</v>
      </c>
      <c r="O169" s="8" t="s">
        <v>23</v>
      </c>
    </row>
    <row r="170" spans="1:15" x14ac:dyDescent="0.2">
      <c r="A170" s="4" t="s">
        <v>997</v>
      </c>
      <c r="B170" s="7" t="s">
        <v>879</v>
      </c>
      <c r="C170" s="7" t="s">
        <v>880</v>
      </c>
      <c r="D170" s="8" t="s">
        <v>15</v>
      </c>
      <c r="E170" s="7" t="s">
        <v>881</v>
      </c>
      <c r="F170" s="7" t="s">
        <v>17</v>
      </c>
      <c r="G170" s="8" t="s">
        <v>882</v>
      </c>
      <c r="H170" s="8" t="s">
        <v>883</v>
      </c>
      <c r="I170" s="8">
        <v>30</v>
      </c>
      <c r="J170" s="8">
        <f t="shared" si="3"/>
        <v>25</v>
      </c>
      <c r="K170" s="8" t="s">
        <v>20</v>
      </c>
      <c r="L170" s="8" t="s">
        <v>884</v>
      </c>
      <c r="M170" s="8"/>
      <c r="N170" s="8" t="s">
        <v>22</v>
      </c>
      <c r="O170" s="8" t="s">
        <v>23</v>
      </c>
    </row>
    <row r="171" spans="1:15" x14ac:dyDescent="0.2">
      <c r="A171" s="4" t="s">
        <v>997</v>
      </c>
      <c r="B171" s="9" t="s">
        <v>885</v>
      </c>
      <c r="C171" s="9" t="s">
        <v>886</v>
      </c>
      <c r="D171" s="8" t="s">
        <v>15</v>
      </c>
      <c r="E171" s="9" t="s">
        <v>887</v>
      </c>
      <c r="F171" s="9" t="s">
        <v>17</v>
      </c>
      <c r="G171" s="8" t="s">
        <v>888</v>
      </c>
      <c r="H171" s="8" t="s">
        <v>889</v>
      </c>
      <c r="I171" s="8">
        <v>30</v>
      </c>
      <c r="J171" s="8">
        <f t="shared" si="3"/>
        <v>25</v>
      </c>
      <c r="K171" s="8" t="s">
        <v>20</v>
      </c>
      <c r="L171" s="8" t="s">
        <v>662</v>
      </c>
      <c r="M171" s="8"/>
      <c r="N171" s="8" t="s">
        <v>22</v>
      </c>
      <c r="O171" s="8" t="s">
        <v>23</v>
      </c>
    </row>
    <row r="172" spans="1:15" x14ac:dyDescent="0.2">
      <c r="A172" s="4" t="s">
        <v>997</v>
      </c>
      <c r="B172" s="7" t="s">
        <v>890</v>
      </c>
      <c r="C172" s="7" t="s">
        <v>891</v>
      </c>
      <c r="D172" s="8" t="s">
        <v>15</v>
      </c>
      <c r="E172" s="7" t="s">
        <v>892</v>
      </c>
      <c r="F172" s="7" t="s">
        <v>17</v>
      </c>
      <c r="G172" s="8" t="s">
        <v>893</v>
      </c>
      <c r="H172" s="8">
        <v>117</v>
      </c>
      <c r="I172" s="8">
        <v>30</v>
      </c>
      <c r="J172" s="8">
        <f t="shared" si="3"/>
        <v>25</v>
      </c>
      <c r="K172" s="8" t="s">
        <v>20</v>
      </c>
      <c r="L172" s="8" t="s">
        <v>337</v>
      </c>
      <c r="M172" s="8"/>
      <c r="N172" s="8" t="s">
        <v>22</v>
      </c>
      <c r="O172" s="8" t="s">
        <v>23</v>
      </c>
    </row>
    <row r="173" spans="1:15" x14ac:dyDescent="0.2">
      <c r="A173" s="4" t="s">
        <v>997</v>
      </c>
      <c r="B173" s="9" t="s">
        <v>894</v>
      </c>
      <c r="C173" s="9" t="s">
        <v>895</v>
      </c>
      <c r="D173" s="8" t="s">
        <v>15</v>
      </c>
      <c r="E173" s="9" t="s">
        <v>896</v>
      </c>
      <c r="F173" s="9" t="s">
        <v>17</v>
      </c>
      <c r="G173" s="8" t="s">
        <v>897</v>
      </c>
      <c r="H173" s="8" t="s">
        <v>898</v>
      </c>
      <c r="I173" s="8">
        <v>50</v>
      </c>
      <c r="J173" s="8">
        <f t="shared" si="3"/>
        <v>45</v>
      </c>
      <c r="K173" s="8" t="s">
        <v>20</v>
      </c>
      <c r="L173" s="8" t="s">
        <v>160</v>
      </c>
      <c r="M173" s="8"/>
      <c r="N173" s="8" t="s">
        <v>22</v>
      </c>
      <c r="O173" s="8" t="s">
        <v>23</v>
      </c>
    </row>
    <row r="174" spans="1:15" x14ac:dyDescent="0.2">
      <c r="A174" s="4" t="s">
        <v>997</v>
      </c>
      <c r="B174" s="7" t="s">
        <v>899</v>
      </c>
      <c r="C174" s="7" t="s">
        <v>900</v>
      </c>
      <c r="D174" s="8" t="s">
        <v>15</v>
      </c>
      <c r="E174" s="7" t="s">
        <v>901</v>
      </c>
      <c r="F174" s="7" t="s">
        <v>17</v>
      </c>
      <c r="G174" s="8" t="s">
        <v>902</v>
      </c>
      <c r="H174" s="8" t="s">
        <v>903</v>
      </c>
      <c r="I174" s="8">
        <v>50</v>
      </c>
      <c r="J174" s="8">
        <f t="shared" si="3"/>
        <v>45</v>
      </c>
      <c r="K174" s="8" t="s">
        <v>20</v>
      </c>
      <c r="L174" s="8" t="s">
        <v>40</v>
      </c>
      <c r="M174" s="8"/>
      <c r="N174" s="8" t="s">
        <v>22</v>
      </c>
      <c r="O174" s="8" t="s">
        <v>23</v>
      </c>
    </row>
    <row r="175" spans="1:15" x14ac:dyDescent="0.2">
      <c r="A175" s="4" t="s">
        <v>997</v>
      </c>
      <c r="B175" s="9" t="s">
        <v>904</v>
      </c>
      <c r="C175" s="9" t="s">
        <v>905</v>
      </c>
      <c r="D175" s="8" t="s">
        <v>15</v>
      </c>
      <c r="E175" s="9" t="s">
        <v>906</v>
      </c>
      <c r="F175" s="9" t="s">
        <v>17</v>
      </c>
      <c r="G175" s="8" t="s">
        <v>907</v>
      </c>
      <c r="H175" s="8">
        <v>105</v>
      </c>
      <c r="I175" s="8">
        <v>50</v>
      </c>
      <c r="J175" s="8">
        <f t="shared" si="3"/>
        <v>45</v>
      </c>
      <c r="K175" s="8" t="s">
        <v>20</v>
      </c>
      <c r="L175" s="8" t="s">
        <v>672</v>
      </c>
      <c r="M175" s="8"/>
      <c r="N175" s="8" t="s">
        <v>22</v>
      </c>
      <c r="O175" s="8" t="s">
        <v>23</v>
      </c>
    </row>
    <row r="176" spans="1:15" x14ac:dyDescent="0.2">
      <c r="A176" s="4" t="s">
        <v>997</v>
      </c>
      <c r="B176" s="7" t="s">
        <v>908</v>
      </c>
      <c r="C176" s="7" t="s">
        <v>909</v>
      </c>
      <c r="D176" s="8" t="s">
        <v>15</v>
      </c>
      <c r="E176" s="7" t="s">
        <v>910</v>
      </c>
      <c r="F176" s="7" t="s">
        <v>17</v>
      </c>
      <c r="G176" s="8" t="s">
        <v>911</v>
      </c>
      <c r="H176" s="8" t="s">
        <v>912</v>
      </c>
      <c r="I176" s="8">
        <v>50</v>
      </c>
      <c r="J176" s="8">
        <f t="shared" si="3"/>
        <v>45</v>
      </c>
      <c r="K176" s="8" t="s">
        <v>20</v>
      </c>
      <c r="L176" s="8" t="s">
        <v>68</v>
      </c>
      <c r="M176" s="8"/>
      <c r="N176" s="8" t="s">
        <v>22</v>
      </c>
      <c r="O176" s="8" t="s">
        <v>23</v>
      </c>
    </row>
    <row r="177" spans="1:15" x14ac:dyDescent="0.2">
      <c r="A177" s="4" t="s">
        <v>997</v>
      </c>
      <c r="B177" s="9" t="s">
        <v>913</v>
      </c>
      <c r="C177" s="9" t="s">
        <v>914</v>
      </c>
      <c r="D177" s="8" t="s">
        <v>15</v>
      </c>
      <c r="E177" s="9" t="s">
        <v>915</v>
      </c>
      <c r="F177" s="9" t="s">
        <v>17</v>
      </c>
      <c r="G177" s="8" t="s">
        <v>916</v>
      </c>
      <c r="H177" s="8" t="s">
        <v>917</v>
      </c>
      <c r="I177" s="8">
        <v>50</v>
      </c>
      <c r="J177" s="8">
        <f t="shared" si="3"/>
        <v>45</v>
      </c>
      <c r="K177" s="8" t="s">
        <v>20</v>
      </c>
      <c r="L177" s="8" t="s">
        <v>137</v>
      </c>
      <c r="M177" s="8"/>
      <c r="N177" s="8" t="s">
        <v>22</v>
      </c>
      <c r="O177" s="8" t="s">
        <v>23</v>
      </c>
    </row>
    <row r="178" spans="1:15" x14ac:dyDescent="0.2">
      <c r="A178" s="4" t="s">
        <v>997</v>
      </c>
      <c r="B178" s="7" t="s">
        <v>918</v>
      </c>
      <c r="C178" s="7" t="s">
        <v>919</v>
      </c>
      <c r="D178" s="8" t="s">
        <v>15</v>
      </c>
      <c r="E178" s="7" t="s">
        <v>920</v>
      </c>
      <c r="F178" s="7" t="s">
        <v>17</v>
      </c>
      <c r="G178" s="8" t="s">
        <v>921</v>
      </c>
      <c r="H178" s="8" t="s">
        <v>922</v>
      </c>
      <c r="I178" s="8">
        <v>50</v>
      </c>
      <c r="J178" s="8">
        <f t="shared" si="3"/>
        <v>45</v>
      </c>
      <c r="K178" s="8" t="s">
        <v>20</v>
      </c>
      <c r="L178" s="8" t="s">
        <v>226</v>
      </c>
      <c r="M178" s="8"/>
      <c r="N178" s="8" t="s">
        <v>22</v>
      </c>
      <c r="O178" s="8" t="s">
        <v>23</v>
      </c>
    </row>
    <row r="179" spans="1:15" x14ac:dyDescent="0.2">
      <c r="A179" s="4" t="s">
        <v>997</v>
      </c>
      <c r="B179" s="9" t="s">
        <v>923</v>
      </c>
      <c r="C179" s="9" t="s">
        <v>924</v>
      </c>
      <c r="D179" s="8" t="s">
        <v>15</v>
      </c>
      <c r="E179" s="9" t="s">
        <v>925</v>
      </c>
      <c r="F179" s="9" t="s">
        <v>17</v>
      </c>
      <c r="G179" s="8" t="s">
        <v>926</v>
      </c>
      <c r="H179" s="8" t="s">
        <v>927</v>
      </c>
      <c r="I179" s="8">
        <v>50</v>
      </c>
      <c r="J179" s="8">
        <f t="shared" si="3"/>
        <v>45</v>
      </c>
      <c r="K179" s="8" t="s">
        <v>20</v>
      </c>
      <c r="L179" s="8" t="s">
        <v>628</v>
      </c>
      <c r="M179" s="8"/>
      <c r="N179" s="8" t="s">
        <v>22</v>
      </c>
      <c r="O179" s="8" t="s">
        <v>23</v>
      </c>
    </row>
    <row r="180" spans="1:15" x14ac:dyDescent="0.2">
      <c r="A180" s="4" t="s">
        <v>997</v>
      </c>
      <c r="B180" s="7" t="s">
        <v>928</v>
      </c>
      <c r="C180" s="7" t="s">
        <v>929</v>
      </c>
      <c r="D180" s="8" t="s">
        <v>15</v>
      </c>
      <c r="E180" s="7" t="s">
        <v>930</v>
      </c>
      <c r="F180" s="7" t="s">
        <v>17</v>
      </c>
      <c r="G180" s="8" t="s">
        <v>931</v>
      </c>
      <c r="H180" s="8" t="s">
        <v>932</v>
      </c>
      <c r="I180" s="8">
        <v>50</v>
      </c>
      <c r="J180" s="8">
        <f t="shared" si="3"/>
        <v>45</v>
      </c>
      <c r="K180" s="8" t="s">
        <v>20</v>
      </c>
      <c r="L180" s="8" t="s">
        <v>40</v>
      </c>
      <c r="M180" s="8"/>
      <c r="N180" s="8" t="s">
        <v>22</v>
      </c>
      <c r="O180" s="8" t="s">
        <v>23</v>
      </c>
    </row>
    <row r="181" spans="1:15" x14ac:dyDescent="0.2">
      <c r="A181" s="4" t="s">
        <v>997</v>
      </c>
      <c r="B181" s="9" t="s">
        <v>933</v>
      </c>
      <c r="C181" s="9" t="s">
        <v>934</v>
      </c>
      <c r="D181" s="8" t="s">
        <v>15</v>
      </c>
      <c r="E181" s="9" t="s">
        <v>935</v>
      </c>
      <c r="F181" s="9" t="s">
        <v>17</v>
      </c>
      <c r="G181" s="8" t="s">
        <v>936</v>
      </c>
      <c r="H181" s="8" t="s">
        <v>633</v>
      </c>
      <c r="I181" s="8">
        <v>50</v>
      </c>
      <c r="J181" s="8">
        <f t="shared" si="3"/>
        <v>45</v>
      </c>
      <c r="K181" s="8" t="s">
        <v>20</v>
      </c>
      <c r="L181" s="8" t="s">
        <v>392</v>
      </c>
      <c r="M181" s="8"/>
      <c r="N181" s="8" t="s">
        <v>22</v>
      </c>
      <c r="O181" s="8" t="s">
        <v>23</v>
      </c>
    </row>
    <row r="182" spans="1:15" x14ac:dyDescent="0.2">
      <c r="A182" s="4" t="s">
        <v>997</v>
      </c>
      <c r="B182" s="7" t="s">
        <v>937</v>
      </c>
      <c r="C182" s="7" t="s">
        <v>938</v>
      </c>
      <c r="D182" s="8" t="s">
        <v>15</v>
      </c>
      <c r="E182" s="7" t="s">
        <v>939</v>
      </c>
      <c r="F182" s="7" t="s">
        <v>17</v>
      </c>
      <c r="G182" s="8" t="s">
        <v>940</v>
      </c>
      <c r="H182" s="8" t="s">
        <v>941</v>
      </c>
      <c r="I182" s="8">
        <v>50</v>
      </c>
      <c r="J182" s="8">
        <f t="shared" si="3"/>
        <v>45</v>
      </c>
      <c r="K182" s="8" t="s">
        <v>20</v>
      </c>
      <c r="L182" s="8" t="s">
        <v>52</v>
      </c>
      <c r="M182" s="8"/>
      <c r="N182" s="8" t="s">
        <v>22</v>
      </c>
      <c r="O182" s="8" t="s">
        <v>23</v>
      </c>
    </row>
    <row r="183" spans="1:15" x14ac:dyDescent="0.2">
      <c r="A183" s="4" t="s">
        <v>997</v>
      </c>
      <c r="B183" s="9" t="s">
        <v>942</v>
      </c>
      <c r="C183" s="9" t="s">
        <v>943</v>
      </c>
      <c r="D183" s="8" t="s">
        <v>15</v>
      </c>
      <c r="E183" s="9" t="s">
        <v>944</v>
      </c>
      <c r="F183" s="9" t="s">
        <v>17</v>
      </c>
      <c r="G183" s="8" t="s">
        <v>945</v>
      </c>
      <c r="H183" s="8" t="s">
        <v>946</v>
      </c>
      <c r="I183" s="8">
        <v>50</v>
      </c>
      <c r="J183" s="8">
        <f t="shared" si="3"/>
        <v>45</v>
      </c>
      <c r="K183" s="8" t="s">
        <v>20</v>
      </c>
      <c r="L183" s="8" t="s">
        <v>300</v>
      </c>
      <c r="M183" s="8"/>
      <c r="N183" s="8" t="s">
        <v>22</v>
      </c>
      <c r="O183" s="8" t="s">
        <v>23</v>
      </c>
    </row>
    <row r="184" spans="1:15" x14ac:dyDescent="0.2">
      <c r="A184" s="4" t="s">
        <v>997</v>
      </c>
      <c r="B184" s="7" t="s">
        <v>947</v>
      </c>
      <c r="C184" s="7" t="s">
        <v>948</v>
      </c>
      <c r="D184" s="8" t="s">
        <v>15</v>
      </c>
      <c r="E184" s="7" t="s">
        <v>949</v>
      </c>
      <c r="F184" s="7" t="s">
        <v>17</v>
      </c>
      <c r="G184" s="8" t="s">
        <v>950</v>
      </c>
      <c r="H184" s="8" t="s">
        <v>951</v>
      </c>
      <c r="I184" s="8">
        <v>50</v>
      </c>
      <c r="J184" s="8">
        <f t="shared" si="3"/>
        <v>45</v>
      </c>
      <c r="K184" s="8" t="s">
        <v>20</v>
      </c>
      <c r="L184" s="8" t="s">
        <v>116</v>
      </c>
      <c r="M184" s="8"/>
      <c r="N184" s="8" t="s">
        <v>22</v>
      </c>
      <c r="O184" s="8" t="s">
        <v>23</v>
      </c>
    </row>
    <row r="185" spans="1:15" x14ac:dyDescent="0.2">
      <c r="A185" s="4" t="s">
        <v>997</v>
      </c>
      <c r="B185" s="9" t="s">
        <v>952</v>
      </c>
      <c r="C185" s="9" t="s">
        <v>953</v>
      </c>
      <c r="D185" s="8" t="s">
        <v>15</v>
      </c>
      <c r="E185" s="9" t="s">
        <v>954</v>
      </c>
      <c r="F185" s="9" t="s">
        <v>17</v>
      </c>
      <c r="G185" s="8" t="s">
        <v>955</v>
      </c>
      <c r="H185" s="8" t="s">
        <v>956</v>
      </c>
      <c r="I185" s="8">
        <v>50</v>
      </c>
      <c r="J185" s="8">
        <f t="shared" si="3"/>
        <v>45</v>
      </c>
      <c r="K185" s="8" t="s">
        <v>20</v>
      </c>
      <c r="L185" s="8" t="s">
        <v>149</v>
      </c>
      <c r="M185" s="8"/>
      <c r="N185" s="8" t="s">
        <v>22</v>
      </c>
      <c r="O185" s="8" t="s">
        <v>23</v>
      </c>
    </row>
    <row r="186" spans="1:15" x14ac:dyDescent="0.2">
      <c r="A186" s="4" t="s">
        <v>997</v>
      </c>
      <c r="B186" s="7" t="s">
        <v>957</v>
      </c>
      <c r="C186" s="7" t="s">
        <v>958</v>
      </c>
      <c r="D186" s="8" t="s">
        <v>15</v>
      </c>
      <c r="E186" s="7" t="s">
        <v>959</v>
      </c>
      <c r="F186" s="7" t="s">
        <v>17</v>
      </c>
      <c r="G186" s="8" t="s">
        <v>960</v>
      </c>
      <c r="H186" s="8" t="s">
        <v>961</v>
      </c>
      <c r="I186" s="8">
        <v>50</v>
      </c>
      <c r="J186" s="8">
        <f t="shared" si="3"/>
        <v>45</v>
      </c>
      <c r="K186" s="8" t="s">
        <v>20</v>
      </c>
      <c r="L186" s="8" t="s">
        <v>46</v>
      </c>
      <c r="M186" s="8"/>
      <c r="N186" s="8" t="s">
        <v>22</v>
      </c>
      <c r="O186" s="8" t="s">
        <v>23</v>
      </c>
    </row>
    <row r="187" spans="1:15" x14ac:dyDescent="0.2">
      <c r="A187" s="4" t="s">
        <v>997</v>
      </c>
      <c r="B187" s="9" t="s">
        <v>962</v>
      </c>
      <c r="C187" s="9" t="s">
        <v>963</v>
      </c>
      <c r="D187" s="8" t="s">
        <v>15</v>
      </c>
      <c r="E187" s="9" t="s">
        <v>964</v>
      </c>
      <c r="F187" s="9" t="s">
        <v>17</v>
      </c>
      <c r="G187" s="8" t="s">
        <v>965</v>
      </c>
      <c r="H187" s="8" t="s">
        <v>966</v>
      </c>
      <c r="I187" s="8">
        <v>50</v>
      </c>
      <c r="J187" s="8">
        <f t="shared" si="3"/>
        <v>45</v>
      </c>
      <c r="K187" s="8" t="s">
        <v>20</v>
      </c>
      <c r="L187" s="8" t="s">
        <v>46</v>
      </c>
      <c r="M187" s="8"/>
      <c r="N187" s="8" t="s">
        <v>22</v>
      </c>
      <c r="O187" s="8" t="s">
        <v>23</v>
      </c>
    </row>
    <row r="188" spans="1:15" x14ac:dyDescent="0.2">
      <c r="A188" s="4" t="s">
        <v>997</v>
      </c>
      <c r="B188" s="7" t="s">
        <v>967</v>
      </c>
      <c r="C188" s="7" t="s">
        <v>968</v>
      </c>
      <c r="D188" s="8" t="s">
        <v>15</v>
      </c>
      <c r="E188" s="7" t="s">
        <v>969</v>
      </c>
      <c r="F188" s="7" t="s">
        <v>17</v>
      </c>
      <c r="G188" s="8" t="s">
        <v>970</v>
      </c>
      <c r="H188" s="8" t="s">
        <v>971</v>
      </c>
      <c r="I188" s="8">
        <v>50</v>
      </c>
      <c r="J188" s="8">
        <f t="shared" si="3"/>
        <v>45</v>
      </c>
      <c r="K188" s="8" t="s">
        <v>20</v>
      </c>
      <c r="L188" s="8" t="s">
        <v>278</v>
      </c>
      <c r="M188" s="8"/>
      <c r="N188" s="8" t="s">
        <v>22</v>
      </c>
      <c r="O188" s="8" t="s">
        <v>23</v>
      </c>
    </row>
    <row r="189" spans="1:15" x14ac:dyDescent="0.2">
      <c r="A189" s="4" t="s">
        <v>997</v>
      </c>
      <c r="B189" s="9" t="s">
        <v>972</v>
      </c>
      <c r="C189" s="9" t="s">
        <v>973</v>
      </c>
      <c r="D189" s="8" t="s">
        <v>15</v>
      </c>
      <c r="E189" s="9" t="s">
        <v>974</v>
      </c>
      <c r="F189" s="9" t="s">
        <v>17</v>
      </c>
      <c r="G189" s="8" t="s">
        <v>975</v>
      </c>
      <c r="H189" s="8" t="s">
        <v>961</v>
      </c>
      <c r="I189" s="8">
        <v>50</v>
      </c>
      <c r="J189" s="8">
        <f t="shared" si="3"/>
        <v>45</v>
      </c>
      <c r="K189" s="8" t="s">
        <v>20</v>
      </c>
      <c r="L189" s="8" t="s">
        <v>46</v>
      </c>
      <c r="M189" s="8"/>
      <c r="N189" s="8" t="s">
        <v>22</v>
      </c>
      <c r="O189" s="8" t="s">
        <v>23</v>
      </c>
    </row>
    <row r="190" spans="1:15" x14ac:dyDescent="0.2">
      <c r="A190" s="4" t="s">
        <v>997</v>
      </c>
      <c r="B190" s="7" t="s">
        <v>976</v>
      </c>
      <c r="C190" s="7" t="s">
        <v>977</v>
      </c>
      <c r="D190" s="8" t="s">
        <v>15</v>
      </c>
      <c r="E190" s="7" t="s">
        <v>978</v>
      </c>
      <c r="F190" s="7" t="s">
        <v>17</v>
      </c>
      <c r="G190" s="8" t="s">
        <v>979</v>
      </c>
      <c r="H190" s="8">
        <v>218</v>
      </c>
      <c r="I190" s="8">
        <v>50</v>
      </c>
      <c r="J190" s="8">
        <f t="shared" si="3"/>
        <v>45</v>
      </c>
      <c r="K190" s="8" t="s">
        <v>20</v>
      </c>
      <c r="L190" s="8" t="s">
        <v>278</v>
      </c>
      <c r="M190" s="8"/>
      <c r="N190" s="8" t="s">
        <v>22</v>
      </c>
      <c r="O190" s="8" t="s">
        <v>23</v>
      </c>
    </row>
    <row r="191" spans="1:15" x14ac:dyDescent="0.2">
      <c r="A191" s="4" t="s">
        <v>997</v>
      </c>
      <c r="B191" s="9" t="s">
        <v>980</v>
      </c>
      <c r="C191" s="9" t="s">
        <v>981</v>
      </c>
      <c r="D191" s="8" t="s">
        <v>982</v>
      </c>
      <c r="E191" s="9" t="s">
        <v>983</v>
      </c>
      <c r="F191" s="9" t="s">
        <v>17</v>
      </c>
      <c r="G191" s="8" t="s">
        <v>984</v>
      </c>
      <c r="H191" s="8">
        <v>10</v>
      </c>
      <c r="I191" s="8">
        <v>16</v>
      </c>
      <c r="J191" s="8">
        <v>15</v>
      </c>
      <c r="K191" s="8" t="s">
        <v>20</v>
      </c>
      <c r="L191" s="8"/>
      <c r="M191" s="8"/>
      <c r="N191" s="8" t="s">
        <v>22</v>
      </c>
      <c r="O191" s="8" t="s">
        <v>23</v>
      </c>
    </row>
    <row r="192" spans="1:15" x14ac:dyDescent="0.2">
      <c r="A192" s="4" t="s">
        <v>997</v>
      </c>
      <c r="B192" s="7" t="s">
        <v>985</v>
      </c>
      <c r="C192" s="7" t="s">
        <v>986</v>
      </c>
      <c r="D192" s="8" t="s">
        <v>982</v>
      </c>
      <c r="E192" s="7" t="s">
        <v>987</v>
      </c>
      <c r="F192" s="7" t="s">
        <v>17</v>
      </c>
      <c r="G192" s="8" t="s">
        <v>988</v>
      </c>
      <c r="H192" s="8">
        <v>10</v>
      </c>
      <c r="I192" s="8">
        <v>16</v>
      </c>
      <c r="J192" s="8">
        <v>15</v>
      </c>
      <c r="K192" s="8" t="s">
        <v>20</v>
      </c>
      <c r="L192" s="8"/>
      <c r="M192" s="8"/>
      <c r="N192" s="8" t="s">
        <v>22</v>
      </c>
      <c r="O192" s="8" t="s">
        <v>23</v>
      </c>
    </row>
    <row r="193" spans="1:15" x14ac:dyDescent="0.2">
      <c r="A193" s="4" t="s">
        <v>997</v>
      </c>
      <c r="B193" s="7" t="s">
        <v>990</v>
      </c>
      <c r="C193" s="7" t="s">
        <v>989</v>
      </c>
      <c r="D193" s="8" t="s">
        <v>991</v>
      </c>
      <c r="E193" s="7" t="s">
        <v>992</v>
      </c>
      <c r="F193" s="7" t="s">
        <v>993</v>
      </c>
      <c r="G193" s="8"/>
      <c r="H193" s="8"/>
      <c r="I193" s="8"/>
      <c r="J193" s="8">
        <v>45</v>
      </c>
      <c r="K193" s="8"/>
      <c r="L193" s="8"/>
      <c r="M193" s="8"/>
      <c r="N193" s="8" t="s">
        <v>22</v>
      </c>
      <c r="O193" s="8"/>
    </row>
  </sheetData>
  <autoFilter ref="A1:O193" xr:uid="{00000000-0009-0000-0000-000002000000}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</vt:lpstr>
      <vt:lpstr>pivot</vt:lpstr>
      <vt:lpstr>Orig</vt:lpstr>
    </vt:vector>
  </TitlesOfParts>
  <Manager/>
  <Company>Museum of Comparative Zoology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Tea's Plate G and H submission Sheet updated</dc:title>
  <dc:subject/>
  <dc:creator>Sol Miller</dc:creator>
  <cp:keywords/>
  <dc:description/>
  <cp:lastModifiedBy>Douglas W Yu</cp:lastModifiedBy>
  <dcterms:created xsi:type="dcterms:W3CDTF">2017-07-24T10:07:13Z</dcterms:created>
  <dcterms:modified xsi:type="dcterms:W3CDTF">2019-01-20T22:18:26Z</dcterms:modified>
  <cp:category/>
</cp:coreProperties>
</file>