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Dropbox/Working_docs/Roslin_Greenland/2017/bulk_samples/mapping_git/5_taxonomy/"/>
    </mc:Choice>
  </mc:AlternateContent>
  <xr:revisionPtr revIDLastSave="0" documentId="13_ncr:1_{EB9DEC7A-8C8E-6046-B87D-4C18D656DC16}" xr6:coauthVersionLast="34" xr6:coauthVersionMax="34" xr10:uidLastSave="{00000000-0000-0000-0000-000000000000}"/>
  <bookViews>
    <workbookView xWindow="4900" yWindow="440" windowWidth="29360" windowHeight="23560" xr2:uid="{00000000-000D-0000-FFFF-FFFF00000000}"/>
  </bookViews>
  <sheets>
    <sheet name="COI_Barcodes" sheetId="1" r:id="rId1"/>
  </sheets>
  <definedNames>
    <definedName name="_xlnm._FilterDatabase" localSheetId="0" hidden="1">COI_Barcodes!$A$1:$F$397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7" i="1" l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<sst xmlns="http://schemas.openxmlformats.org/spreadsheetml/2006/main" count="1590" uniqueCount="916">
  <si>
    <t>Barcode_code</t>
  </si>
  <si>
    <t>Family</t>
  </si>
  <si>
    <t>Genus</t>
  </si>
  <si>
    <t>species</t>
  </si>
  <si>
    <t>epithet</t>
  </si>
  <si>
    <t>taxonomy</t>
  </si>
  <si>
    <t>DRYAS10171_15</t>
  </si>
  <si>
    <t>Chironomidae</t>
  </si>
  <si>
    <t>Limnophyes</t>
  </si>
  <si>
    <t>DRYAS10177_15</t>
  </si>
  <si>
    <t>Hydrosmittia</t>
  </si>
  <si>
    <t>Hydrosmittia oxoniana</t>
  </si>
  <si>
    <t>DRYAS1021_14</t>
  </si>
  <si>
    <t>Anthomyiidae</t>
  </si>
  <si>
    <t>Zaphne</t>
  </si>
  <si>
    <t>DRYAS1529_14</t>
  </si>
  <si>
    <t>Mycetophilidae</t>
  </si>
  <si>
    <t>Exechia</t>
  </si>
  <si>
    <t>Exechia micans</t>
  </si>
  <si>
    <t>DRYAS204_14</t>
  </si>
  <si>
    <t>Braconidae</t>
  </si>
  <si>
    <t>Praon</t>
  </si>
  <si>
    <t>DRYAS2094_14</t>
  </si>
  <si>
    <t>Phronia</t>
  </si>
  <si>
    <t>Empididae</t>
  </si>
  <si>
    <t>Rhamphomyia</t>
  </si>
  <si>
    <t>Rhamphomyia filicauda</t>
  </si>
  <si>
    <t>DRYAS2167_14</t>
  </si>
  <si>
    <t>Muscidae</t>
  </si>
  <si>
    <t>Spilogona</t>
  </si>
  <si>
    <t>Spilogona tundrae</t>
  </si>
  <si>
    <t>DRYAS2909_14</t>
  </si>
  <si>
    <t>Metriocnemus</t>
  </si>
  <si>
    <t>DRYAS3278_14</t>
  </si>
  <si>
    <t>DRYAS3420_14</t>
  </si>
  <si>
    <t>Corynoneura</t>
  </si>
  <si>
    <t>Corynoneura sp_8ES</t>
  </si>
  <si>
    <t>DRYAS3766_14</t>
  </si>
  <si>
    <t>Plutellidae</t>
  </si>
  <si>
    <t>Plutella</t>
  </si>
  <si>
    <t>DRYAS391_14</t>
  </si>
  <si>
    <t>Sciaridae</t>
  </si>
  <si>
    <t>Lycoriella</t>
  </si>
  <si>
    <t>Drymeia</t>
  </si>
  <si>
    <t>DRYAS5029_14</t>
  </si>
  <si>
    <t>Ichneumonidae</t>
  </si>
  <si>
    <t>Neurateles</t>
  </si>
  <si>
    <t>DRYAS5205_14</t>
  </si>
  <si>
    <t>Smittia</t>
  </si>
  <si>
    <t>DRYAS5560_14</t>
  </si>
  <si>
    <t>Smittia edwardsi</t>
  </si>
  <si>
    <t>DRYAS7765_15</t>
  </si>
  <si>
    <t>Douglasiidae</t>
  </si>
  <si>
    <t>Tinagma</t>
  </si>
  <si>
    <t>Tinagma dryadis</t>
  </si>
  <si>
    <t>DRYAS7911_15</t>
  </si>
  <si>
    <t>DRYAS8202_15</t>
  </si>
  <si>
    <t>Stenomacrus</t>
  </si>
  <si>
    <t>DRYAS836_14</t>
  </si>
  <si>
    <t>Trichoceridae</t>
  </si>
  <si>
    <t>DRYAS9084_15</t>
  </si>
  <si>
    <t>Camptochaeta</t>
  </si>
  <si>
    <t>DRYAS9138_15</t>
  </si>
  <si>
    <t>Ceratopogonidae</t>
  </si>
  <si>
    <t>Forcipomyia</t>
  </si>
  <si>
    <t>Forcipomyia sp_4ES</t>
  </si>
  <si>
    <t>DRYAS960_14</t>
  </si>
  <si>
    <t>GMGLC233_13</t>
  </si>
  <si>
    <t>Mesochorus</t>
  </si>
  <si>
    <t>Brachypogon</t>
  </si>
  <si>
    <t>GMGLD047_13</t>
  </si>
  <si>
    <t>GMGLD059_13</t>
  </si>
  <si>
    <t>Cremastus</t>
  </si>
  <si>
    <t>Cremastus tenebrosus</t>
  </si>
  <si>
    <t>Cecidomyiidae</t>
  </si>
  <si>
    <t>Dasineura</t>
  </si>
  <si>
    <t>GMGLD938_13</t>
  </si>
  <si>
    <t>GMGLE104_13</t>
  </si>
  <si>
    <t>Orthocladius</t>
  </si>
  <si>
    <t>GMGLE613_13</t>
  </si>
  <si>
    <t>GMGLE659_13</t>
  </si>
  <si>
    <t>Micropsectra</t>
  </si>
  <si>
    <t>Micropsectra logani</t>
  </si>
  <si>
    <t>GMGLE715_13</t>
  </si>
  <si>
    <t>GMGLF529_13</t>
  </si>
  <si>
    <t>GMGLF650_13</t>
  </si>
  <si>
    <t>GMGLF786_13</t>
  </si>
  <si>
    <t>GMGLF844_13</t>
  </si>
  <si>
    <t>Spilogona micans</t>
  </si>
  <si>
    <t>GMGLF915_13</t>
  </si>
  <si>
    <t>GMGLG1016_13</t>
  </si>
  <si>
    <t>Orthocentrus</t>
  </si>
  <si>
    <t>GMGLG1021_13</t>
  </si>
  <si>
    <t>Atractodes</t>
  </si>
  <si>
    <t>GMGLG1117_13</t>
  </si>
  <si>
    <t>Coccinellidae</t>
  </si>
  <si>
    <t>Coccinella</t>
  </si>
  <si>
    <t>Coccinella transversoguttata</t>
  </si>
  <si>
    <t>GMGLG1628_13</t>
  </si>
  <si>
    <t>Camptochaeta consimilis</t>
  </si>
  <si>
    <t>GMGLG2030_13</t>
  </si>
  <si>
    <t>Smittia cf_extrema</t>
  </si>
  <si>
    <t>GMGLG272_13</t>
  </si>
  <si>
    <t>Sciophila</t>
  </si>
  <si>
    <t>Sciophila hirta</t>
  </si>
  <si>
    <t>GMGLG551_13</t>
  </si>
  <si>
    <t>Sergentia</t>
  </si>
  <si>
    <t>Sergentia coracina</t>
  </si>
  <si>
    <t>GMGLG585_13</t>
  </si>
  <si>
    <t>Procladius</t>
  </si>
  <si>
    <t>Procladius crassinervis</t>
  </si>
  <si>
    <t>GMGLG739_13</t>
  </si>
  <si>
    <t>GMGLG883_13</t>
  </si>
  <si>
    <t>Limnophyes pumilio</t>
  </si>
  <si>
    <t>GMGLH014_13</t>
  </si>
  <si>
    <t>Cotesia</t>
  </si>
  <si>
    <t>GMGLH035_13</t>
  </si>
  <si>
    <t>Figitidae</t>
  </si>
  <si>
    <t>Alloxysta</t>
  </si>
  <si>
    <t>GMGLH1104_13</t>
  </si>
  <si>
    <t>Tokunagaia</t>
  </si>
  <si>
    <t>Tokunagaia rectangularis</t>
  </si>
  <si>
    <t>GMGLH1293_13</t>
  </si>
  <si>
    <t>Penthaleidae</t>
  </si>
  <si>
    <t>GMGLH319_13</t>
  </si>
  <si>
    <t>Thienemanniella</t>
  </si>
  <si>
    <t>Thienemanniella obscura</t>
  </si>
  <si>
    <t>GMGLH504_13</t>
  </si>
  <si>
    <t>Phronia exigua</t>
  </si>
  <si>
    <t>GMGLH570_13</t>
  </si>
  <si>
    <t>Cricotopus</t>
  </si>
  <si>
    <t>Cricotopus tibialis</t>
  </si>
  <si>
    <t>GMGLH768_13</t>
  </si>
  <si>
    <t>GMGLH776_13</t>
  </si>
  <si>
    <t>Tanytarsus</t>
  </si>
  <si>
    <t>Tanytarsus niger</t>
  </si>
  <si>
    <t>GMGLI017_13</t>
  </si>
  <si>
    <t>GMGLI131_13</t>
  </si>
  <si>
    <t>Paratanytarsus</t>
  </si>
  <si>
    <t>GMGLI293_13</t>
  </si>
  <si>
    <t>GMGLI521_13</t>
  </si>
  <si>
    <t>Corynoneura arctica</t>
  </si>
  <si>
    <t>GMGLJ048_13</t>
  </si>
  <si>
    <t>Corynoneura scutellata</t>
  </si>
  <si>
    <t>GMGLJ054_13</t>
  </si>
  <si>
    <t>GMGLJ091_13</t>
  </si>
  <si>
    <t>GMGLK041_13</t>
  </si>
  <si>
    <t>Tanytarsus anderseni</t>
  </si>
  <si>
    <t>GMGLL251_13</t>
  </si>
  <si>
    <t>Lebertiidae</t>
  </si>
  <si>
    <t>Lebertia</t>
  </si>
  <si>
    <t>GMGLM322_13</t>
  </si>
  <si>
    <t>Diamesa</t>
  </si>
  <si>
    <t>Diamesa arctica</t>
  </si>
  <si>
    <t>GMGLM411_13</t>
  </si>
  <si>
    <t>Limoniidae</t>
  </si>
  <si>
    <t>Ormosia</t>
  </si>
  <si>
    <t>GMGLM425_13</t>
  </si>
  <si>
    <t>Lycoriella modesta</t>
  </si>
  <si>
    <t>GMGLM449_13</t>
  </si>
  <si>
    <t>GMGLN002_13</t>
  </si>
  <si>
    <t>Trichocera</t>
  </si>
  <si>
    <t>GMGLN029_13</t>
  </si>
  <si>
    <t>Syrphidae</t>
  </si>
  <si>
    <t>Syrphus</t>
  </si>
  <si>
    <t>Syrphus attenuatus</t>
  </si>
  <si>
    <t>GMGLN042_13</t>
  </si>
  <si>
    <t>GMGLN222_13</t>
  </si>
  <si>
    <t>Lycoriella abbrevinervis</t>
  </si>
  <si>
    <t>GMGLN335_13</t>
  </si>
  <si>
    <t>Limnophyes eltoni</t>
  </si>
  <si>
    <t>GMGLN807_13</t>
  </si>
  <si>
    <t>Canacidae</t>
  </si>
  <si>
    <t>GMGLN945_13</t>
  </si>
  <si>
    <t>Spilogona megastoma</t>
  </si>
  <si>
    <t>GMGLN965_13</t>
  </si>
  <si>
    <t>Bathythrix</t>
  </si>
  <si>
    <t>Bathythrix longiceps</t>
  </si>
  <si>
    <t>GMGLN974_13</t>
  </si>
  <si>
    <t>Syrphoctonus</t>
  </si>
  <si>
    <t>Syrphoctonus nigritarsus</t>
  </si>
  <si>
    <t>GMGLN982_13</t>
  </si>
  <si>
    <t>GMGLN984_13</t>
  </si>
  <si>
    <t>Pteromalidae</t>
  </si>
  <si>
    <t>Pachyneuron</t>
  </si>
  <si>
    <t>Pachyneuron groenlandicum</t>
  </si>
  <si>
    <t>GMGLN985_13</t>
  </si>
  <si>
    <t>GMGLO022_13</t>
  </si>
  <si>
    <t>Heleomyzidae</t>
  </si>
  <si>
    <t>Oecothea</t>
  </si>
  <si>
    <t>GMGLO180_13</t>
  </si>
  <si>
    <t>Orthocladius roussellae</t>
  </si>
  <si>
    <t>GMGLO181_13</t>
  </si>
  <si>
    <t>Delia</t>
  </si>
  <si>
    <t>Delia platura</t>
  </si>
  <si>
    <t>GMGLP026_13</t>
  </si>
  <si>
    <t>Noctuidae</t>
  </si>
  <si>
    <t>Apamea</t>
  </si>
  <si>
    <t>Apamea zeta</t>
  </si>
  <si>
    <t>GMGLP057_13</t>
  </si>
  <si>
    <t>GMGLP186_13</t>
  </si>
  <si>
    <t>GMGLP293_13</t>
  </si>
  <si>
    <t>Picrostigeus</t>
  </si>
  <si>
    <t>GMGLQ124_13</t>
  </si>
  <si>
    <t>GMGLQ132_13</t>
  </si>
  <si>
    <t>Trichotanypus</t>
  </si>
  <si>
    <t>Trichotanypus posticalis</t>
  </si>
  <si>
    <t>GMGLQ147_13</t>
  </si>
  <si>
    <t>GMGLQ153_13</t>
  </si>
  <si>
    <t>Campoletis</t>
  </si>
  <si>
    <t>GMGLQ166_13</t>
  </si>
  <si>
    <t>GMGLQ196_13</t>
  </si>
  <si>
    <t>Rhyacia</t>
  </si>
  <si>
    <t>Rhyacia quadrangula</t>
  </si>
  <si>
    <t>GMGLQ198_13</t>
  </si>
  <si>
    <t>Euxoa</t>
  </si>
  <si>
    <t>Euxoa adumbrata</t>
  </si>
  <si>
    <t>GMGLR072_13</t>
  </si>
  <si>
    <t>Eupeodes</t>
  </si>
  <si>
    <t>GMGLR076_13</t>
  </si>
  <si>
    <t>Zaphne divisa</t>
  </si>
  <si>
    <t>GMGLR230_13</t>
  </si>
  <si>
    <t>Orthocladius decoratus</t>
  </si>
  <si>
    <t>GMGLR378_13</t>
  </si>
  <si>
    <t>Scathophagidae</t>
  </si>
  <si>
    <t>Scathophaga</t>
  </si>
  <si>
    <t>Scathophaga furcata</t>
  </si>
  <si>
    <t>GMGLR415_13</t>
  </si>
  <si>
    <t>Glyptapanteles</t>
  </si>
  <si>
    <t>Glyptapanteles fulvipes</t>
  </si>
  <si>
    <t>GMGLR420_13</t>
  </si>
  <si>
    <t>Lygaeidae</t>
  </si>
  <si>
    <t>Nysius</t>
  </si>
  <si>
    <t>Nysius groenlandicus</t>
  </si>
  <si>
    <t>GMGLS152_14</t>
  </si>
  <si>
    <t>Lycoriella vitticollis</t>
  </si>
  <si>
    <t>GMGLS414_14</t>
  </si>
  <si>
    <t>Schwenckfeldina</t>
  </si>
  <si>
    <t>Schwenckfeldina tridentata</t>
  </si>
  <si>
    <t>GMGLS470_14</t>
  </si>
  <si>
    <t>GMGLS589_14</t>
  </si>
  <si>
    <t>Acrolyta</t>
  </si>
  <si>
    <t>Acrolyta glacialis</t>
  </si>
  <si>
    <t>GMGLS591_14</t>
  </si>
  <si>
    <t>Thripidae</t>
  </si>
  <si>
    <t>Thrips</t>
  </si>
  <si>
    <t>Thrips vulgatissimus</t>
  </si>
  <si>
    <t>GMGLS612_14</t>
  </si>
  <si>
    <t>Rhigognostis</t>
  </si>
  <si>
    <t>Rhigognostis senilella</t>
  </si>
  <si>
    <t>GMGLT014_14</t>
  </si>
  <si>
    <t>GMGLT059_14</t>
  </si>
  <si>
    <t>Fucellia</t>
  </si>
  <si>
    <t>Fucellia nr_ariciiformis</t>
  </si>
  <si>
    <t>GMGLU110_14</t>
  </si>
  <si>
    <t>GMGLU265_14</t>
  </si>
  <si>
    <t>Plectiscidea</t>
  </si>
  <si>
    <t>GMGLW005_14</t>
  </si>
  <si>
    <t>Tachinidae</t>
  </si>
  <si>
    <t>Periscepsia</t>
  </si>
  <si>
    <t>Periscepsia stylata</t>
  </si>
  <si>
    <t>GMGLV025_14</t>
  </si>
  <si>
    <t>Spilogona monacantha</t>
  </si>
  <si>
    <t>GMGLV169_14</t>
  </si>
  <si>
    <t>GMGLW182_14</t>
  </si>
  <si>
    <t>Brevicornu</t>
  </si>
  <si>
    <t>Brevicornu arcticum</t>
  </si>
  <si>
    <t>GMGLW189_14</t>
  </si>
  <si>
    <t>GMGLW208_14</t>
  </si>
  <si>
    <t>GMGLV221_14</t>
  </si>
  <si>
    <t>Phronia egregia</t>
  </si>
  <si>
    <t>GMGLW294_14</t>
  </si>
  <si>
    <t>GMGLW535_14</t>
  </si>
  <si>
    <t>GMGLX020_14</t>
  </si>
  <si>
    <t>Symplecta</t>
  </si>
  <si>
    <t>Symplecta scotica</t>
  </si>
  <si>
    <t>GMGLX102_14</t>
  </si>
  <si>
    <t>Delia echinata</t>
  </si>
  <si>
    <t>GMGLX1227_14</t>
  </si>
  <si>
    <t>Cricotopus obnixus</t>
  </si>
  <si>
    <t>GMGLX131_14</t>
  </si>
  <si>
    <t>GMGLX1324_14</t>
  </si>
  <si>
    <t>Agromyzidae</t>
  </si>
  <si>
    <t>GMGLX1516_14</t>
  </si>
  <si>
    <t>Gymnometriocnemus</t>
  </si>
  <si>
    <t>GMGLX1545_14</t>
  </si>
  <si>
    <t>Micropsectra insignilobus</t>
  </si>
  <si>
    <t>GMGLX1551_14</t>
  </si>
  <si>
    <t>Psectrocladius</t>
  </si>
  <si>
    <t>Psectrocladius barbimanus</t>
  </si>
  <si>
    <t>GMGLX1639_14</t>
  </si>
  <si>
    <t>Orthocladius saxosus</t>
  </si>
  <si>
    <t>GMGLX1716_14</t>
  </si>
  <si>
    <t>Neoleria</t>
  </si>
  <si>
    <t>Neoleria prominens</t>
  </si>
  <si>
    <t>GMGLX1725_14</t>
  </si>
  <si>
    <t>GMGLX1820_14</t>
  </si>
  <si>
    <t>Gonarcticus</t>
  </si>
  <si>
    <t>Gonarcticus arcticus</t>
  </si>
  <si>
    <t>GMGLX1825_14</t>
  </si>
  <si>
    <t>Sympistis</t>
  </si>
  <si>
    <t>Sympistis zetterstedtii</t>
  </si>
  <si>
    <t>GMGLX1860_14</t>
  </si>
  <si>
    <t>GMGLX1918_14</t>
  </si>
  <si>
    <t>Tetranychidae</t>
  </si>
  <si>
    <t>Bryobia</t>
  </si>
  <si>
    <t>GMGLX334_14</t>
  </si>
  <si>
    <t>Phoridae</t>
  </si>
  <si>
    <t>Megaselia</t>
  </si>
  <si>
    <t>Megaselia arcticae</t>
  </si>
  <si>
    <t>GMGLX423_14</t>
  </si>
  <si>
    <t>Camptochaeta cladiator</t>
  </si>
  <si>
    <t>GMGLX488_14</t>
  </si>
  <si>
    <t>GMGLX567_14</t>
  </si>
  <si>
    <t>GMGLX585_14</t>
  </si>
  <si>
    <t>GMGLX877_14</t>
  </si>
  <si>
    <t>GMGLY003_14</t>
  </si>
  <si>
    <t>Cryptus</t>
  </si>
  <si>
    <t>Cryptus arcticus</t>
  </si>
  <si>
    <t>GMGLY008_14</t>
  </si>
  <si>
    <t>Botanophila</t>
  </si>
  <si>
    <t>Botanophila moriens</t>
  </si>
  <si>
    <t>GMGLY011_14</t>
  </si>
  <si>
    <t>Pegomya</t>
  </si>
  <si>
    <t>Pegomya icterica</t>
  </si>
  <si>
    <t>GMGLY023_14</t>
  </si>
  <si>
    <t>Chironomus</t>
  </si>
  <si>
    <t>Chironomus sp_1TE</t>
  </si>
  <si>
    <t>GMGLY055_14</t>
  </si>
  <si>
    <t>Hydrobaenus</t>
  </si>
  <si>
    <t>Hydrobaenus fusistylus</t>
  </si>
  <si>
    <t>GMGLY210_14</t>
  </si>
  <si>
    <t>Prosmittia</t>
  </si>
  <si>
    <t>Prosmittia jemtlandica</t>
  </si>
  <si>
    <t>GMGLY249_14</t>
  </si>
  <si>
    <t>Neurolyga</t>
  </si>
  <si>
    <t>Neurolyga ovata</t>
  </si>
  <si>
    <t>GMGLY268_14</t>
  </si>
  <si>
    <t>GMGLY344_14</t>
  </si>
  <si>
    <t>Paraphaenocladius</t>
  </si>
  <si>
    <t>Paraphaenocladius impensus</t>
  </si>
  <si>
    <t>GMGLY427_14</t>
  </si>
  <si>
    <t>Cricotopus cf_tibialis</t>
  </si>
  <si>
    <t>GMGLY529_14</t>
  </si>
  <si>
    <t>GMGLY588_14</t>
  </si>
  <si>
    <t>GMGLY601_14</t>
  </si>
  <si>
    <t>Brevicornu fuscipenne</t>
  </si>
  <si>
    <t>GMGLY658_14</t>
  </si>
  <si>
    <t>Metriocnemus brusti</t>
  </si>
  <si>
    <t>GMGLY726_14</t>
  </si>
  <si>
    <t>GMGLY729_14</t>
  </si>
  <si>
    <t>Hormius</t>
  </si>
  <si>
    <t>Hormius moniliatus</t>
  </si>
  <si>
    <t>GMGLY734_14</t>
  </si>
  <si>
    <t>Eupodidae</t>
  </si>
  <si>
    <t>GMGLY749_14</t>
  </si>
  <si>
    <t>Trombidiidae</t>
  </si>
  <si>
    <t>Trombidium</t>
  </si>
  <si>
    <t>GMGLY751_14</t>
  </si>
  <si>
    <t>GMGLZ010_14</t>
  </si>
  <si>
    <t>Calliphoridae</t>
  </si>
  <si>
    <t>Protocalliphora</t>
  </si>
  <si>
    <t>Protocalliphora tundrae</t>
  </si>
  <si>
    <t>GMGLZ079_14</t>
  </si>
  <si>
    <t>Scathophaga nigripalpis</t>
  </si>
  <si>
    <t>GMGLZ090_14</t>
  </si>
  <si>
    <t>Rhamphomyia hoeli</t>
  </si>
  <si>
    <t>GMGLZ461_14</t>
  </si>
  <si>
    <t>GMGLZ466_14</t>
  </si>
  <si>
    <t>Diamesa bertrami</t>
  </si>
  <si>
    <t>GMGLZ480_14</t>
  </si>
  <si>
    <t>Egle</t>
  </si>
  <si>
    <t>Egle groenlandica</t>
  </si>
  <si>
    <t>GMGLZ614_14</t>
  </si>
  <si>
    <t>Bradysia</t>
  </si>
  <si>
    <t>GMGLZ652_14</t>
  </si>
  <si>
    <t>GMGLZ654_14</t>
  </si>
  <si>
    <t>Smittia extrema</t>
  </si>
  <si>
    <t>GMGLZ661_14</t>
  </si>
  <si>
    <t>GMGLZ717_14</t>
  </si>
  <si>
    <t>GMGLZ766_14</t>
  </si>
  <si>
    <t>GMGLZ874_14</t>
  </si>
  <si>
    <t>Dictynidae</t>
  </si>
  <si>
    <t>Emblyna</t>
  </si>
  <si>
    <t>Emblyna borealis</t>
  </si>
  <si>
    <t>GMGNA040_14</t>
  </si>
  <si>
    <t>Piophilidae</t>
  </si>
  <si>
    <t>Lasiopiophila</t>
  </si>
  <si>
    <t>Lasiopiophila pilosa</t>
  </si>
  <si>
    <t>GMGNA070_14</t>
  </si>
  <si>
    <t>GMGNA080_14</t>
  </si>
  <si>
    <t>GMGNA093_14</t>
  </si>
  <si>
    <t>Scathophaga apicalis</t>
  </si>
  <si>
    <t>GMGNA125_14</t>
  </si>
  <si>
    <t>GMGNB103_14</t>
  </si>
  <si>
    <t>Phytomyza</t>
  </si>
  <si>
    <t>Phytomyza aquilonia</t>
  </si>
  <si>
    <t>GMGNB240_14</t>
  </si>
  <si>
    <t>Diamesa aberrata</t>
  </si>
  <si>
    <t>GMGNC079_14</t>
  </si>
  <si>
    <t>Eutrichota</t>
  </si>
  <si>
    <t>Eutrichota tunicata</t>
  </si>
  <si>
    <t>GMGNC456_14</t>
  </si>
  <si>
    <t>GMGNC459_14</t>
  </si>
  <si>
    <t>Bryophaenocladius</t>
  </si>
  <si>
    <t>GMGNC645_14</t>
  </si>
  <si>
    <t>Diplazon</t>
  </si>
  <si>
    <t>GMGNC661_14</t>
  </si>
  <si>
    <t>Tipulidae</t>
  </si>
  <si>
    <t>Tipula</t>
  </si>
  <si>
    <t>Tipula arctica</t>
  </si>
  <si>
    <t>GMGND001_14</t>
  </si>
  <si>
    <t>Protophormia</t>
  </si>
  <si>
    <t>Protophormia atriceps</t>
  </si>
  <si>
    <t>GMGND006_14</t>
  </si>
  <si>
    <t>Zaphne occidentalis</t>
  </si>
  <si>
    <t>GMGND280_14</t>
  </si>
  <si>
    <t>Symplecta hybrida</t>
  </si>
  <si>
    <t>GMGND404_14</t>
  </si>
  <si>
    <t>GMGND410_14</t>
  </si>
  <si>
    <t>GMGND448_14</t>
  </si>
  <si>
    <t>Saotis</t>
  </si>
  <si>
    <t>Saotis hoeli</t>
  </si>
  <si>
    <t>GMGND452_14</t>
  </si>
  <si>
    <t>Aphidius</t>
  </si>
  <si>
    <t>GMGNE002_14</t>
  </si>
  <si>
    <t>Peleteria</t>
  </si>
  <si>
    <t>Peleteria aenea</t>
  </si>
  <si>
    <t>GMGNE057_14</t>
  </si>
  <si>
    <t>Lycoriella cochleata</t>
  </si>
  <si>
    <t>GMGNE1036_14</t>
  </si>
  <si>
    <t>Chaetocladius</t>
  </si>
  <si>
    <t>GMGNE1112_14</t>
  </si>
  <si>
    <t>Allocladius</t>
  </si>
  <si>
    <t>GMGNE1132_14</t>
  </si>
  <si>
    <t>GMGNE1168_14</t>
  </si>
  <si>
    <t>GMGNE130_14</t>
  </si>
  <si>
    <t>Spilogona almqvistii</t>
  </si>
  <si>
    <t>GMGNE134_14</t>
  </si>
  <si>
    <t>Platycheirus</t>
  </si>
  <si>
    <t>GMGNE1342_14</t>
  </si>
  <si>
    <t>Limnophyes brachytomus</t>
  </si>
  <si>
    <t>GMGNE136_14</t>
  </si>
  <si>
    <t>Zaphne frontata</t>
  </si>
  <si>
    <t>GMGNE137_14</t>
  </si>
  <si>
    <t>Parasyrphus</t>
  </si>
  <si>
    <t>Parasyrphus tarsatus</t>
  </si>
  <si>
    <t>GMGNE138_14</t>
  </si>
  <si>
    <t>Phaonia</t>
  </si>
  <si>
    <t>Phaonia bidentata</t>
  </si>
  <si>
    <t>GMGNE139_14</t>
  </si>
  <si>
    <t>Buathra</t>
  </si>
  <si>
    <t>Buathra laborator</t>
  </si>
  <si>
    <t>GMGNE141_14</t>
  </si>
  <si>
    <t>Pimpla</t>
  </si>
  <si>
    <t>Pimpla sodalis</t>
  </si>
  <si>
    <t>GMGNE143_14</t>
  </si>
  <si>
    <t>Hyposoter</t>
  </si>
  <si>
    <t>GMGNE1574_14</t>
  </si>
  <si>
    <t>GMGNE1583_14</t>
  </si>
  <si>
    <t>Pseudokiefferiella</t>
  </si>
  <si>
    <t>GMGNE1608_14</t>
  </si>
  <si>
    <t>Tokunagaia obriaini</t>
  </si>
  <si>
    <t>GMGNE1615_14</t>
  </si>
  <si>
    <t>Lycoriella riparia</t>
  </si>
  <si>
    <t>GMGNE1628_14</t>
  </si>
  <si>
    <t>Camptochaeta flagellifera</t>
  </si>
  <si>
    <t>GMGNE164_14</t>
  </si>
  <si>
    <t>GMGNE1736_14</t>
  </si>
  <si>
    <t>GMGNE1737_14</t>
  </si>
  <si>
    <t>Erythraeidae</t>
  </si>
  <si>
    <t>GMGNE179_14</t>
  </si>
  <si>
    <t>Exechia frigida</t>
  </si>
  <si>
    <t>GMGNE245_14</t>
  </si>
  <si>
    <t>Cricotopus patens</t>
  </si>
  <si>
    <t>GMGNE257_14</t>
  </si>
  <si>
    <t>GMGNE295_14</t>
  </si>
  <si>
    <t>Rheocricotopus</t>
  </si>
  <si>
    <t>Rheocricotopus chapmani</t>
  </si>
  <si>
    <t>GMGNE299_14</t>
  </si>
  <si>
    <t>GMGNE412_14</t>
  </si>
  <si>
    <t>Limnophyes asquamatus</t>
  </si>
  <si>
    <t>GMGNE511_14</t>
  </si>
  <si>
    <t>Camptochaeta delicata</t>
  </si>
  <si>
    <t>GMGNE513_14</t>
  </si>
  <si>
    <t>Metriocnemus ursinus</t>
  </si>
  <si>
    <t>GMGNE526_14</t>
  </si>
  <si>
    <t>GMGNE527_14</t>
  </si>
  <si>
    <t>Orthocentrus asper</t>
  </si>
  <si>
    <t>GMGNE528_14</t>
  </si>
  <si>
    <t>GMGNE546_14</t>
  </si>
  <si>
    <t>Chaetocladius perennis</t>
  </si>
  <si>
    <t>GMGNE604_14</t>
  </si>
  <si>
    <t>Tanytarsus heliomesonyctios</t>
  </si>
  <si>
    <t>GMGNE624_14</t>
  </si>
  <si>
    <t>GMGNE675_14</t>
  </si>
  <si>
    <t>Diplocladius</t>
  </si>
  <si>
    <t>Diplocladius cultriger</t>
  </si>
  <si>
    <t>GMGNE702_14</t>
  </si>
  <si>
    <t>GMGNE794_14</t>
  </si>
  <si>
    <t>Paraphaenocladius brevinervis</t>
  </si>
  <si>
    <t>GMGNE829_14</t>
  </si>
  <si>
    <t>GMGNE844_14</t>
  </si>
  <si>
    <t>Limnophyes minimus</t>
  </si>
  <si>
    <t>GMGNE869_14</t>
  </si>
  <si>
    <t>Megaselia cirriventris</t>
  </si>
  <si>
    <t>GMGNE902_14</t>
  </si>
  <si>
    <t>Scatopsciara</t>
  </si>
  <si>
    <t>Scatopsciara atomaria</t>
  </si>
  <si>
    <t>GMGNE935_14</t>
  </si>
  <si>
    <t>GMGNE981_14</t>
  </si>
  <si>
    <t>Ceratopogon</t>
  </si>
  <si>
    <t>Ceratopogon abstrusus</t>
  </si>
  <si>
    <t>GMGNF003_14</t>
  </si>
  <si>
    <t>Cynomya</t>
  </si>
  <si>
    <t>Cynomya cadaverina</t>
  </si>
  <si>
    <t>GMGNF004_14</t>
  </si>
  <si>
    <t>Protophormia terraenovae</t>
  </si>
  <si>
    <t>GMGNF009_14</t>
  </si>
  <si>
    <t>GMGNF010_14</t>
  </si>
  <si>
    <t>Drymeia segnis</t>
  </si>
  <si>
    <t>GMGNF011_14</t>
  </si>
  <si>
    <t>Platycheirus groenlandicus</t>
  </si>
  <si>
    <t>GMGNF012_14</t>
  </si>
  <si>
    <t>Nephrotoma</t>
  </si>
  <si>
    <t>Nephrotoma lundbecki</t>
  </si>
  <si>
    <t>GMGNF031_14</t>
  </si>
  <si>
    <t>Drymeia groenlandica</t>
  </si>
  <si>
    <t>GMGNF037_14</t>
  </si>
  <si>
    <t>Culicidae</t>
  </si>
  <si>
    <t>Aedes</t>
  </si>
  <si>
    <t>GMGNF039_14</t>
  </si>
  <si>
    <t>GMGNF060_14</t>
  </si>
  <si>
    <t>Culicoides</t>
  </si>
  <si>
    <t>GMGNF062_14</t>
  </si>
  <si>
    <t>GMGNF074_14</t>
  </si>
  <si>
    <t>Lycoriella flavipeda</t>
  </si>
  <si>
    <t>GMGNF076_14</t>
  </si>
  <si>
    <t>GMGNF077_14</t>
  </si>
  <si>
    <t>Limnophyes ninae</t>
  </si>
  <si>
    <t>GMGNF079_14</t>
  </si>
  <si>
    <t>Chromatomyia</t>
  </si>
  <si>
    <t>Chromatomyia puccinelliae</t>
  </si>
  <si>
    <t>GMGNF080_14</t>
  </si>
  <si>
    <t>GMGNF091_14</t>
  </si>
  <si>
    <t>GMGNF092_14</t>
  </si>
  <si>
    <t>Metriocnemus eurynotus</t>
  </si>
  <si>
    <t>GMGNF100_14</t>
  </si>
  <si>
    <t>Orthocladius gelidus</t>
  </si>
  <si>
    <t>GMGNF121_14</t>
  </si>
  <si>
    <t>Orthocladius oblidens</t>
  </si>
  <si>
    <t>GMGNF131_14</t>
  </si>
  <si>
    <t>Diamesa chorea</t>
  </si>
  <si>
    <t>GMGNF150_14</t>
  </si>
  <si>
    <t>Orthocladius olivaceus</t>
  </si>
  <si>
    <t>GMGNF157_14</t>
  </si>
  <si>
    <t>GMGNF169_14</t>
  </si>
  <si>
    <t>Cricotopus triannulatus</t>
  </si>
  <si>
    <t>GMGNF190_14</t>
  </si>
  <si>
    <t>GMGNF214_14</t>
  </si>
  <si>
    <t>GMGNF220_14</t>
  </si>
  <si>
    <t>GMGNF230_14</t>
  </si>
  <si>
    <t>Orthocladius frigidus</t>
  </si>
  <si>
    <t>GMGNF265_14</t>
  </si>
  <si>
    <t>Lycoriella janetscheki</t>
  </si>
  <si>
    <t>GMGNF282_14</t>
  </si>
  <si>
    <t>Chaetocladius holmgreni</t>
  </si>
  <si>
    <t>GMGNF283_14</t>
  </si>
  <si>
    <t>Orthocladius subletteorum</t>
  </si>
  <si>
    <t>GMGNF289_14</t>
  </si>
  <si>
    <t>GMGNF295_14</t>
  </si>
  <si>
    <t>GMGNF318_14</t>
  </si>
  <si>
    <t>Allocladius nanseni</t>
  </si>
  <si>
    <t>GMGNF366_14</t>
  </si>
  <si>
    <t>Rhamphomyia nigrita</t>
  </si>
  <si>
    <t>GMGNF369_14</t>
  </si>
  <si>
    <t>Chironomus sp_TE13</t>
  </si>
  <si>
    <t>GMGNF383_14</t>
  </si>
  <si>
    <t>Campoletis horstmanni</t>
  </si>
  <si>
    <t>GRAFW002_11</t>
  </si>
  <si>
    <t>Pieridae</t>
  </si>
  <si>
    <t>Colias</t>
  </si>
  <si>
    <t>Colias hecla</t>
  </si>
  <si>
    <t>GRAFW017_11</t>
  </si>
  <si>
    <t>Nymphalidae</t>
  </si>
  <si>
    <t>Boloria</t>
  </si>
  <si>
    <t>Boloria polaris</t>
  </si>
  <si>
    <t>GRAFW021_11</t>
  </si>
  <si>
    <t>Boloria chariclea</t>
  </si>
  <si>
    <t>GRAFW031_11</t>
  </si>
  <si>
    <t>Tortricidae</t>
  </si>
  <si>
    <t>Argyroploce</t>
  </si>
  <si>
    <t>Argyroploce aquilonana</t>
  </si>
  <si>
    <t>GRAFW047_11</t>
  </si>
  <si>
    <t>Crambidae</t>
  </si>
  <si>
    <t>Udea</t>
  </si>
  <si>
    <t>Udea torvalis</t>
  </si>
  <si>
    <t>GRAFW049_11</t>
  </si>
  <si>
    <t>Gesneria</t>
  </si>
  <si>
    <t>Gesneria centuriella</t>
  </si>
  <si>
    <t>GRAFW056_11</t>
  </si>
  <si>
    <t>Syngrapha</t>
  </si>
  <si>
    <t>Syngrapha parilis</t>
  </si>
  <si>
    <t>GRAFW1184_12</t>
  </si>
  <si>
    <t>Syrphus torvus</t>
  </si>
  <si>
    <t>GRAFW1197_12</t>
  </si>
  <si>
    <t>Fucellia pictipennis</t>
  </si>
  <si>
    <t>GRAFW120_11</t>
  </si>
  <si>
    <t>Ichneumon</t>
  </si>
  <si>
    <t>Ichneumon discoensis</t>
  </si>
  <si>
    <t>GRAFW1201_12</t>
  </si>
  <si>
    <t>Myopina</t>
  </si>
  <si>
    <t>Myopina crassipalpis</t>
  </si>
  <si>
    <t>GRAFW1203_12</t>
  </si>
  <si>
    <t>Paradelia</t>
  </si>
  <si>
    <t>Paradelia arctica</t>
  </si>
  <si>
    <t>GRAFW1240_12</t>
  </si>
  <si>
    <t>Spilogona deflorata</t>
  </si>
  <si>
    <t>Spilogona denudata</t>
  </si>
  <si>
    <t>GRAFW1252_12</t>
  </si>
  <si>
    <t>Spilogona puberula</t>
  </si>
  <si>
    <t>GRAFW1279_12</t>
  </si>
  <si>
    <t>Procladius cf_crassinervis</t>
  </si>
  <si>
    <t>GRAFW128_11</t>
  </si>
  <si>
    <t>Ichneumon lariae</t>
  </si>
  <si>
    <t>GRAFW1415_12</t>
  </si>
  <si>
    <t>Tokunagaia cf_scutellata</t>
  </si>
  <si>
    <t>GRAFW146_11</t>
  </si>
  <si>
    <t>Hyposoter deichmanni</t>
  </si>
  <si>
    <t>GRAFW154_11</t>
  </si>
  <si>
    <t>Microplitis</t>
  </si>
  <si>
    <t>Microplitis lugubris</t>
  </si>
  <si>
    <t>GRAFW155_11</t>
  </si>
  <si>
    <t>Aoplus</t>
  </si>
  <si>
    <t>Aoplus groenlandicus</t>
  </si>
  <si>
    <t>GRAFW1580_12</t>
  </si>
  <si>
    <t>GRAFW1581_12</t>
  </si>
  <si>
    <t>Cryptus leechi</t>
  </si>
  <si>
    <t>GRAFW1656_12</t>
  </si>
  <si>
    <t>Campodorus</t>
  </si>
  <si>
    <t>Campodorus lituratus</t>
  </si>
  <si>
    <t>GRAFW1669_12</t>
  </si>
  <si>
    <t>Tymmophorus</t>
  </si>
  <si>
    <t>Tymmophorus gelidus</t>
  </si>
  <si>
    <t>GRAFW1671_12</t>
  </si>
  <si>
    <t>Campoletis rostrata</t>
  </si>
  <si>
    <t>GRAFW1706_12</t>
  </si>
  <si>
    <t>GRAFW1725_12</t>
  </si>
  <si>
    <t>Tenthredinidae</t>
  </si>
  <si>
    <t>Amauronematus</t>
  </si>
  <si>
    <t>Amauronematus nitidipleuris</t>
  </si>
  <si>
    <t>GRAFW1726_12</t>
  </si>
  <si>
    <t>Amauronematus groenlandicus</t>
  </si>
  <si>
    <t>GRAFW1729_12</t>
  </si>
  <si>
    <t>GRAFW1752_12</t>
  </si>
  <si>
    <t>Campodorus ultimus</t>
  </si>
  <si>
    <t>GRAFW1766_12</t>
  </si>
  <si>
    <t>GRAFW1771_13</t>
  </si>
  <si>
    <t>Isotomidae</t>
  </si>
  <si>
    <t>Folsomia</t>
  </si>
  <si>
    <t>Folsomia quadrioculata</t>
  </si>
  <si>
    <t>GRAFW1773_13</t>
  </si>
  <si>
    <t>GRAFW1776_13</t>
  </si>
  <si>
    <t>Desoria</t>
  </si>
  <si>
    <t>Desoria tshernovi</t>
  </si>
  <si>
    <t>GRAFW1783_13</t>
  </si>
  <si>
    <t>Neelidae</t>
  </si>
  <si>
    <t>Megalothorax</t>
  </si>
  <si>
    <t>Megalothorax minimus</t>
  </si>
  <si>
    <t>GRAFW1784_13</t>
  </si>
  <si>
    <t>GRAFW1785_13</t>
  </si>
  <si>
    <t>GRAFW1791_13</t>
  </si>
  <si>
    <t>Parisotoma</t>
  </si>
  <si>
    <t>Parisotoma ekmani</t>
  </si>
  <si>
    <t>GRAFW1800_13</t>
  </si>
  <si>
    <t>Hypogastruridae</t>
  </si>
  <si>
    <t>Ceratophysella</t>
  </si>
  <si>
    <t>Ceratophysella denticulata</t>
  </si>
  <si>
    <t>GRAFW1806_13</t>
  </si>
  <si>
    <t>Folsomia bisetosa</t>
  </si>
  <si>
    <t>GRAFW1807_13</t>
  </si>
  <si>
    <t>GRAFW1812_13</t>
  </si>
  <si>
    <t>Hypogastrura</t>
  </si>
  <si>
    <t>Hypogastrura concolor</t>
  </si>
  <si>
    <t>GRAFW1817_13</t>
  </si>
  <si>
    <t>Onychiuridae</t>
  </si>
  <si>
    <t>Oligaphorura</t>
  </si>
  <si>
    <t>Oligaphorura groenlandica</t>
  </si>
  <si>
    <t>GRAFW1819_13</t>
  </si>
  <si>
    <t>GRAFW1821_13</t>
  </si>
  <si>
    <t>Folsomia sexoculata</t>
  </si>
  <si>
    <t>GRAFW1827_13</t>
  </si>
  <si>
    <t>Willemia</t>
  </si>
  <si>
    <t>Willemia scandinavica</t>
  </si>
  <si>
    <t>GRAFW1830_13</t>
  </si>
  <si>
    <t>Katiannidae</t>
  </si>
  <si>
    <t>Sminthurinus</t>
  </si>
  <si>
    <t>Sminthurinus aureus</t>
  </si>
  <si>
    <t>GRAFW203_11</t>
  </si>
  <si>
    <t>Diadegma</t>
  </si>
  <si>
    <t>Diadegma majale</t>
  </si>
  <si>
    <t>GRAFW2155_13</t>
  </si>
  <si>
    <t>Ceratozetidae</t>
  </si>
  <si>
    <t>Diapterobates</t>
  </si>
  <si>
    <t>Diapterobates sp_nov</t>
  </si>
  <si>
    <t>GRAFW2156_13</t>
  </si>
  <si>
    <t>Crotoniidae</t>
  </si>
  <si>
    <t>Neonothrus</t>
  </si>
  <si>
    <t>Neonothrus sp_nov</t>
  </si>
  <si>
    <t>GRAFW2166_13</t>
  </si>
  <si>
    <t>Brachychthoniidae</t>
  </si>
  <si>
    <t>Liochthonius</t>
  </si>
  <si>
    <t>Liochthonius alpestris</t>
  </si>
  <si>
    <t>GRAFW2168_13</t>
  </si>
  <si>
    <t>Oppiidae</t>
  </si>
  <si>
    <t>Oppiella</t>
  </si>
  <si>
    <t>Oppiella sp_nov</t>
  </si>
  <si>
    <t>GRAFW2173_13</t>
  </si>
  <si>
    <t>Punctoribatidae</t>
  </si>
  <si>
    <t>Mycobates</t>
  </si>
  <si>
    <t>Mycobates tridactylus</t>
  </si>
  <si>
    <t>GRAFW2177_13</t>
  </si>
  <si>
    <t>Oribatulidae</t>
  </si>
  <si>
    <t>Oribatula</t>
  </si>
  <si>
    <t>Oribatula tibialis</t>
  </si>
  <si>
    <t>GRAFW2181_13</t>
  </si>
  <si>
    <t>Camisia</t>
  </si>
  <si>
    <t>Camisia lapponica</t>
  </si>
  <si>
    <t>GRAFW2182_13</t>
  </si>
  <si>
    <t>GRAFW2187_13</t>
  </si>
  <si>
    <t>Peloppiidae</t>
  </si>
  <si>
    <t>Ceratoppia</t>
  </si>
  <si>
    <t>Ceratoppia sp_nov</t>
  </si>
  <si>
    <t>GRAFW221_11</t>
  </si>
  <si>
    <t>GRAFW222_11</t>
  </si>
  <si>
    <t>Meteorus</t>
  </si>
  <si>
    <t>Meteorus rubens</t>
  </si>
  <si>
    <t>GRAFW226_11</t>
  </si>
  <si>
    <t>Exochus</t>
  </si>
  <si>
    <t>Exochus pullatus</t>
  </si>
  <si>
    <t>GRAFW235_11</t>
  </si>
  <si>
    <t>Glypta</t>
  </si>
  <si>
    <t>Glypta arctica</t>
  </si>
  <si>
    <t>GRAFW237_11</t>
  </si>
  <si>
    <t>Dolichogenidea</t>
  </si>
  <si>
    <t>GRAFW2378_13</t>
  </si>
  <si>
    <t>Geometridae</t>
  </si>
  <si>
    <t>Psychophora</t>
  </si>
  <si>
    <t>Psychophora sabini</t>
  </si>
  <si>
    <t>GRAFW2391_13</t>
  </si>
  <si>
    <t>Aphididae</t>
  </si>
  <si>
    <t>Pterocomma</t>
  </si>
  <si>
    <t>Pterocomma groenlandicum</t>
  </si>
  <si>
    <t>GRAFW2397_13</t>
  </si>
  <si>
    <t>Myzus</t>
  </si>
  <si>
    <t>Myzus polaris</t>
  </si>
  <si>
    <t>GRAFW2402_13</t>
  </si>
  <si>
    <t>Acyrthosiphon</t>
  </si>
  <si>
    <t>Acyrthosiphon sp_1</t>
  </si>
  <si>
    <t>GRAFW249_11</t>
  </si>
  <si>
    <t>Exorista</t>
  </si>
  <si>
    <t>Exorista thula</t>
  </si>
  <si>
    <t>GRAFW267_11</t>
  </si>
  <si>
    <t>GRAFW275_11</t>
  </si>
  <si>
    <t>Coelichneumonops</t>
  </si>
  <si>
    <t>Coelichneumonops occidentalis</t>
  </si>
  <si>
    <t>GRAFW2850_14</t>
  </si>
  <si>
    <t>Apataniidae</t>
  </si>
  <si>
    <t>Apatania</t>
  </si>
  <si>
    <t>Apatania zonella</t>
  </si>
  <si>
    <t>GRAFW287_11</t>
  </si>
  <si>
    <t>Lycaenidae</t>
  </si>
  <si>
    <t>Agriades</t>
  </si>
  <si>
    <t>Agriades glandon</t>
  </si>
  <si>
    <t>GRAFW2894_14</t>
  </si>
  <si>
    <t>Rymosia</t>
  </si>
  <si>
    <t>Rymosia lacki</t>
  </si>
  <si>
    <t>GRAFW295_11</t>
  </si>
  <si>
    <t>Polia</t>
  </si>
  <si>
    <t>Polia richardsoni</t>
  </si>
  <si>
    <t>GRAFW2978_14</t>
  </si>
  <si>
    <t>Erythraeus</t>
  </si>
  <si>
    <t>Erythraeus sp</t>
  </si>
  <si>
    <t>GRAFW299_11</t>
  </si>
  <si>
    <t>Pterophoridae</t>
  </si>
  <si>
    <t>Stenoptilia</t>
  </si>
  <si>
    <t>Stenoptilia mengeli</t>
  </si>
  <si>
    <t>GRAFW3010_14</t>
  </si>
  <si>
    <t>Eupodes</t>
  </si>
  <si>
    <t>Eupodes sp</t>
  </si>
  <si>
    <t>GRAFW3017_14</t>
  </si>
  <si>
    <t>Tanytarsus gracilentus</t>
  </si>
  <si>
    <t>GRAFW3026_14</t>
  </si>
  <si>
    <t>Pseudokiefferiella parva</t>
  </si>
  <si>
    <t>GRAFW3058_14</t>
  </si>
  <si>
    <t>Megaspilidae</t>
  </si>
  <si>
    <t>Dendrocerus</t>
  </si>
  <si>
    <t>Dendrocerus sp</t>
  </si>
  <si>
    <t>GRAFW3060_14</t>
  </si>
  <si>
    <t>Encyrtidae</t>
  </si>
  <si>
    <t>Metaphycus</t>
  </si>
  <si>
    <t>Metaphycus groenlandicus</t>
  </si>
  <si>
    <t>GRAFW3071_14</t>
  </si>
  <si>
    <t>Meteorus arcticus</t>
  </si>
  <si>
    <t>GRAFW3083_14</t>
  </si>
  <si>
    <t>Linyphiidae</t>
  </si>
  <si>
    <t>Erigone</t>
  </si>
  <si>
    <t>Erigone arctica</t>
  </si>
  <si>
    <t>GRAFW3087_14</t>
  </si>
  <si>
    <t>Erigone psychrophila</t>
  </si>
  <si>
    <t>GRAFW3090_14</t>
  </si>
  <si>
    <t>Mecynargus</t>
  </si>
  <si>
    <t>Mecynargus borealis</t>
  </si>
  <si>
    <t>GRAFW3093_14</t>
  </si>
  <si>
    <t>Collinsia</t>
  </si>
  <si>
    <t>Collinsia thulensis</t>
  </si>
  <si>
    <t>GRAFW3095_14</t>
  </si>
  <si>
    <t>Hilaira</t>
  </si>
  <si>
    <t>Hilaira vexatrix</t>
  </si>
  <si>
    <t>GRAFW3098_14</t>
  </si>
  <si>
    <t>Apidae</t>
  </si>
  <si>
    <t>Bombus</t>
  </si>
  <si>
    <t>Bombus hyperboreus</t>
  </si>
  <si>
    <t>GRAFW310_11</t>
  </si>
  <si>
    <t>Olethreutes</t>
  </si>
  <si>
    <t>Olethreutes inquietana</t>
  </si>
  <si>
    <t>GRAFW3102_14</t>
  </si>
  <si>
    <t>Bombus polaris</t>
  </si>
  <si>
    <t>GRAFW3105_14</t>
  </si>
  <si>
    <t>Boletina</t>
  </si>
  <si>
    <t>Boletina sp_nov</t>
  </si>
  <si>
    <t>GRAFW3109_14</t>
  </si>
  <si>
    <t>Thomisidae</t>
  </si>
  <si>
    <t>Xysticus</t>
  </si>
  <si>
    <t>Xysticus labradorensis</t>
  </si>
  <si>
    <t>GRAFW322_11</t>
  </si>
  <si>
    <t>Pyralidae</t>
  </si>
  <si>
    <t>Pyla</t>
  </si>
  <si>
    <t>Pyla fusca</t>
  </si>
  <si>
    <t>GRAFW567_12</t>
  </si>
  <si>
    <t>Gelis</t>
  </si>
  <si>
    <t>Gelis maesticolor</t>
  </si>
  <si>
    <t>GRAFW639_12</t>
  </si>
  <si>
    <t>GRAFW686_12</t>
  </si>
  <si>
    <t>Entephria</t>
  </si>
  <si>
    <t>Entephria kidluitata</t>
  </si>
  <si>
    <t>GRAFW878_12</t>
  </si>
  <si>
    <t>Erebidae</t>
  </si>
  <si>
    <t>Gynaephora</t>
  </si>
  <si>
    <t>Gynaephora groenlandica</t>
  </si>
  <si>
    <t>GRAFW925_12</t>
  </si>
  <si>
    <t>Xysticus deichmanni</t>
  </si>
  <si>
    <t>GRAFW935_12</t>
  </si>
  <si>
    <t>Lycosidae</t>
  </si>
  <si>
    <t>Pardosa</t>
  </si>
  <si>
    <t>Pardosa glacialis</t>
  </si>
  <si>
    <t>ZMUCG071_12</t>
  </si>
  <si>
    <t>Delia fabricii</t>
  </si>
  <si>
    <t>ZMUCG308_12</t>
  </si>
  <si>
    <t>Latridiidae</t>
  </si>
  <si>
    <t>Latridius</t>
  </si>
  <si>
    <t>Latridius minutus</t>
  </si>
  <si>
    <t>ZERO008_11</t>
  </si>
  <si>
    <t>Phytomyza erigerontophaga</t>
  </si>
  <si>
    <t>ZERO055_11</t>
  </si>
  <si>
    <t>Limnophora</t>
  </si>
  <si>
    <t>Limnophora groenlandica</t>
  </si>
  <si>
    <t>ZERO063_11</t>
  </si>
  <si>
    <t>Lophosceles</t>
  </si>
  <si>
    <t>Lophosceles minimus</t>
  </si>
  <si>
    <t>ZERO080_11</t>
  </si>
  <si>
    <t>Spilogona malaisei</t>
  </si>
  <si>
    <t>ZERO090_11</t>
  </si>
  <si>
    <t>Spilogona novaesibiriae</t>
  </si>
  <si>
    <t>ZERO093_11</t>
  </si>
  <si>
    <t>Spilogona sanctipauli</t>
  </si>
  <si>
    <t>ZERO099_11</t>
  </si>
  <si>
    <t>Spilogona tornensis</t>
  </si>
  <si>
    <t>ZERO104_11</t>
  </si>
  <si>
    <t>Spilogona zaitzevi</t>
  </si>
  <si>
    <t>ZERO136_11</t>
  </si>
  <si>
    <t>Helophilus</t>
  </si>
  <si>
    <t>Helophilus groenlandicus</t>
  </si>
  <si>
    <t>ZERO139_11</t>
  </si>
  <si>
    <t>Helophilus lapponicus</t>
  </si>
  <si>
    <t>ZERO180_11</t>
  </si>
  <si>
    <t>Occapes</t>
  </si>
  <si>
    <t>Occapes hinzi</t>
  </si>
  <si>
    <t>ZERO201_11</t>
  </si>
  <si>
    <t>Eulophidae</t>
  </si>
  <si>
    <t>Aprostocetus</t>
  </si>
  <si>
    <t>Aprostocetus meltoftei</t>
  </si>
  <si>
    <t>ZERO220_11</t>
  </si>
  <si>
    <t>Gelis sp</t>
  </si>
  <si>
    <t>ZERO222_11</t>
  </si>
  <si>
    <t>Stenomacrus sp_3ZERO</t>
  </si>
  <si>
    <t>ZERO223_11</t>
  </si>
  <si>
    <t>Dacnusa</t>
  </si>
  <si>
    <t>Dacnusa groenlandica</t>
  </si>
  <si>
    <t>ZERO229_11</t>
  </si>
  <si>
    <t>Plectiscus</t>
  </si>
  <si>
    <t>Plectiscus sp_2ZERO</t>
  </si>
  <si>
    <t>ZERO240_11</t>
  </si>
  <si>
    <t>ZERO241_11</t>
  </si>
  <si>
    <t>Stenomacrus micropennis</t>
  </si>
  <si>
    <t>ZERO244_11</t>
  </si>
  <si>
    <t>Praon brevistigma</t>
  </si>
  <si>
    <t>ZERO246_11</t>
  </si>
  <si>
    <t>Pseudencyrtus</t>
  </si>
  <si>
    <t>Pseudencyrtus sp_nov</t>
  </si>
  <si>
    <t>ZERO278_11</t>
  </si>
  <si>
    <t>Spilogona tendipes</t>
  </si>
  <si>
    <t>ZERO279_11</t>
  </si>
  <si>
    <t>ZERO288_11</t>
  </si>
  <si>
    <t>Spilogona arcticola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</si>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</sst>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 applyAlignment="1"/>
    <xf numFmtId="0" fontId="1" fillId="0" borderId="0" xfId="1" applyFont="1" applyAlignment="1"/>
    <xf numFmtId="0" fontId="3" fillId="0" borderId="0" xfId="1" applyFont="1" applyAlignment="1"/>
    <xf numFmtId="0" fontId="2" fillId="2" borderId="0" xfId="1" applyFont="1" applyFill="1" applyAlignment="1"/>
    <xf numFmtId="0" fontId="3" fillId="2" borderId="0" xfId="1" applyFont="1" applyFill="1" applyAlignment="1"/>
    <xf numFmtId="0" fontId="1" fillId="2" borderId="0" xfId="1" applyFont="1" applyFill="1" applyAlignment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7"/>
  <sheetViews>
    <sheetView tabSelected="1" workbookViewId="0">
      <pane ySplit="1" topLeftCell="A2" activePane="bottomLeft" state="frozen"/>
      <selection pane="bottomLeft" activeCell="F4" sqref="F4"/>
    </sheetView>
  </sheetViews>
  <sheetFormatPr baseColWidth="10" defaultColWidth="14.5" defaultRowHeight="15.75" customHeight="1"/>
  <cols>
    <col min="1" max="1" width="25.1640625" style="2" customWidth="1"/>
    <col min="2" max="2" width="16.5" style="2" customWidth="1"/>
    <col min="3" max="3" width="19.1640625" style="2" customWidth="1"/>
    <col min="4" max="4" width="27.5" style="2" customWidth="1"/>
    <col min="5" max="5" width="14.5" style="2"/>
    <col min="6" max="6" width="39.83203125" style="2" bestFit="1" customWidth="1"/>
    <col min="7" max="16384" width="14.5" style="2"/>
  </cols>
  <sheetData>
    <row r="1" spans="1:6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>
      <c r="A2" s="1" t="s">
        <v>6</v>
      </c>
      <c r="B2" s="3" t="s">
        <v>7</v>
      </c>
      <c r="C2" s="3" t="s">
        <v>8</v>
      </c>
      <c r="D2" s="3" t="s">
        <v>915</v>
      </c>
      <c r="E2" s="2" t="str">
        <f>IFERROR(RIGHT(D2, LEN(D2)-IFERROR(FIND(" ", D2),"")), "NA")</f>
        <v>NA</v>
      </c>
      <c r="F2" s="2" t="str">
        <f>_xlfn.TEXTJOIN("_", TRUE, B2, C2, E2)</f>
        <v>Chironomidae_Limnophyes_NA</v>
      </c>
    </row>
    <row r="3" spans="1:6" ht="15">
      <c r="A3" s="1" t="s">
        <v>9</v>
      </c>
      <c r="B3" s="3" t="s">
        <v>7</v>
      </c>
      <c r="C3" s="3" t="s">
        <v>10</v>
      </c>
      <c r="D3" s="3" t="s">
        <v>11</v>
      </c>
      <c r="E3" s="2" t="str">
        <f t="shared" ref="E3:E59" si="0">IFERROR(RIGHT(D3, LEN(D3)-IFERROR(FIND(" ", D3),"")), "NA")</f>
        <v>oxoniana</v>
      </c>
      <c r="F3" s="2" t="str">
        <f t="shared" ref="F3:F66" si="1">_xlfn.TEXTJOIN("_", TRUE, B3, C3, E3)</f>
        <v>Chironomidae_Hydrosmittia_oxoniana</v>
      </c>
    </row>
    <row r="4" spans="1:6" ht="15">
      <c r="A4" s="1" t="s">
        <v>12</v>
      </c>
      <c r="B4" s="3" t="s">
        <v>7</v>
      </c>
      <c r="C4" s="3" t="s">
        <v>915</v>
      </c>
      <c r="D4" s="3" t="s">
        <v>915</v>
      </c>
      <c r="E4" s="2" t="str">
        <f t="shared" si="0"/>
        <v>NA</v>
      </c>
      <c r="F4" s="2" t="str">
        <f t="shared" si="1"/>
        <v>Chironomidae_NA_NA</v>
      </c>
    </row>
    <row r="5" spans="1:6" ht="15">
      <c r="A5" s="1" t="s">
        <v>15</v>
      </c>
      <c r="B5" s="3" t="s">
        <v>16</v>
      </c>
      <c r="C5" s="3" t="s">
        <v>17</v>
      </c>
      <c r="D5" s="3" t="s">
        <v>18</v>
      </c>
      <c r="E5" s="2" t="str">
        <f t="shared" si="0"/>
        <v>micans</v>
      </c>
      <c r="F5" s="2" t="str">
        <f t="shared" si="1"/>
        <v>Mycetophilidae_Exechia_micans</v>
      </c>
    </row>
    <row r="6" spans="1:6" ht="15">
      <c r="A6" s="1" t="s">
        <v>19</v>
      </c>
      <c r="B6" s="3" t="s">
        <v>20</v>
      </c>
      <c r="C6" s="3" t="s">
        <v>21</v>
      </c>
      <c r="D6" s="3" t="s">
        <v>915</v>
      </c>
      <c r="E6" s="2" t="str">
        <f t="shared" si="0"/>
        <v>NA</v>
      </c>
      <c r="F6" s="2" t="str">
        <f t="shared" si="1"/>
        <v>Braconidae_Praon_NA</v>
      </c>
    </row>
    <row r="7" spans="1:6" ht="15">
      <c r="A7" s="1" t="s">
        <v>22</v>
      </c>
      <c r="B7" s="3" t="s">
        <v>16</v>
      </c>
      <c r="C7" s="3" t="s">
        <v>23</v>
      </c>
      <c r="D7" s="3" t="s">
        <v>915</v>
      </c>
      <c r="E7" s="2" t="str">
        <f t="shared" si="0"/>
        <v>NA</v>
      </c>
      <c r="F7" s="2" t="str">
        <f t="shared" si="1"/>
        <v>Mycetophilidae_Phronia_NA</v>
      </c>
    </row>
    <row r="8" spans="1:6" ht="15">
      <c r="A8" s="1" t="s">
        <v>27</v>
      </c>
      <c r="B8" s="3" t="s">
        <v>28</v>
      </c>
      <c r="C8" s="3" t="s">
        <v>29</v>
      </c>
      <c r="D8" s="3" t="s">
        <v>30</v>
      </c>
      <c r="E8" s="2" t="str">
        <f t="shared" si="0"/>
        <v>tundrae</v>
      </c>
      <c r="F8" s="2" t="str">
        <f t="shared" si="1"/>
        <v>Muscidae_Spilogona_tundrae</v>
      </c>
    </row>
    <row r="9" spans="1:6" ht="15">
      <c r="A9" s="1" t="s">
        <v>31</v>
      </c>
      <c r="B9" s="3" t="s">
        <v>7</v>
      </c>
      <c r="C9" s="3" t="s">
        <v>32</v>
      </c>
      <c r="D9" s="3" t="s">
        <v>915</v>
      </c>
      <c r="E9" s="2" t="str">
        <f t="shared" si="0"/>
        <v>NA</v>
      </c>
      <c r="F9" s="2" t="str">
        <f t="shared" si="1"/>
        <v>Chironomidae_Metriocnemus_NA</v>
      </c>
    </row>
    <row r="10" spans="1:6" ht="15">
      <c r="A10" s="1" t="s">
        <v>33</v>
      </c>
      <c r="B10" s="3" t="s">
        <v>7</v>
      </c>
      <c r="C10" s="3" t="s">
        <v>915</v>
      </c>
      <c r="D10" s="3" t="s">
        <v>915</v>
      </c>
      <c r="E10" s="2" t="str">
        <f t="shared" si="0"/>
        <v>NA</v>
      </c>
      <c r="F10" s="2" t="str">
        <f t="shared" si="1"/>
        <v>Chironomidae_NA_NA</v>
      </c>
    </row>
    <row r="11" spans="1:6" ht="15">
      <c r="A11" s="1" t="s">
        <v>34</v>
      </c>
      <c r="B11" s="3" t="s">
        <v>7</v>
      </c>
      <c r="C11" s="3" t="s">
        <v>35</v>
      </c>
      <c r="D11" s="3" t="s">
        <v>36</v>
      </c>
      <c r="E11" s="2" t="str">
        <f t="shared" si="0"/>
        <v>sp_8ES</v>
      </c>
      <c r="F11" s="2" t="str">
        <f t="shared" si="1"/>
        <v>Chironomidae_Corynoneura_sp_8ES</v>
      </c>
    </row>
    <row r="12" spans="1:6" ht="15">
      <c r="A12" s="1" t="s">
        <v>37</v>
      </c>
      <c r="B12" s="3" t="s">
        <v>38</v>
      </c>
      <c r="C12" s="3" t="s">
        <v>39</v>
      </c>
      <c r="D12" s="3" t="s">
        <v>915</v>
      </c>
      <c r="E12" s="2" t="str">
        <f t="shared" si="0"/>
        <v>NA</v>
      </c>
      <c r="F12" s="2" t="str">
        <f t="shared" si="1"/>
        <v>Plutellidae_Plutella_NA</v>
      </c>
    </row>
    <row r="13" spans="1:6" ht="15">
      <c r="A13" s="1" t="s">
        <v>40</v>
      </c>
      <c r="B13" s="3" t="s">
        <v>41</v>
      </c>
      <c r="C13" s="3" t="s">
        <v>42</v>
      </c>
      <c r="D13" s="3" t="s">
        <v>915</v>
      </c>
      <c r="E13" s="2" t="str">
        <f t="shared" si="0"/>
        <v>NA</v>
      </c>
      <c r="F13" s="2" t="str">
        <f t="shared" si="1"/>
        <v>Sciaridae_Lycoriella_NA</v>
      </c>
    </row>
    <row r="14" spans="1:6" ht="15">
      <c r="A14" s="1" t="s">
        <v>44</v>
      </c>
      <c r="B14" s="3" t="s">
        <v>45</v>
      </c>
      <c r="C14" s="3" t="s">
        <v>46</v>
      </c>
      <c r="D14" s="3" t="s">
        <v>915</v>
      </c>
      <c r="E14" s="2" t="str">
        <f t="shared" si="0"/>
        <v>NA</v>
      </c>
      <c r="F14" s="2" t="str">
        <f t="shared" si="1"/>
        <v>Ichneumonidae_Neurateles_NA</v>
      </c>
    </row>
    <row r="15" spans="1:6" ht="15">
      <c r="A15" s="1" t="s">
        <v>47</v>
      </c>
      <c r="B15" s="3" t="s">
        <v>7</v>
      </c>
      <c r="C15" s="3" t="s">
        <v>915</v>
      </c>
      <c r="D15" s="3" t="s">
        <v>915</v>
      </c>
      <c r="E15" s="2" t="str">
        <f t="shared" si="0"/>
        <v>NA</v>
      </c>
      <c r="F15" s="2" t="str">
        <f t="shared" si="1"/>
        <v>Chironomidae_NA_NA</v>
      </c>
    </row>
    <row r="16" spans="1:6" ht="15">
      <c r="A16" s="1" t="s">
        <v>49</v>
      </c>
      <c r="B16" s="3" t="s">
        <v>7</v>
      </c>
      <c r="C16" s="3" t="s">
        <v>48</v>
      </c>
      <c r="D16" s="3" t="s">
        <v>50</v>
      </c>
      <c r="E16" s="2" t="str">
        <f t="shared" si="0"/>
        <v>edwardsi</v>
      </c>
      <c r="F16" s="2" t="str">
        <f t="shared" si="1"/>
        <v>Chironomidae_Smittia_edwardsi</v>
      </c>
    </row>
    <row r="17" spans="1:6" ht="15">
      <c r="A17" s="1" t="s">
        <v>51</v>
      </c>
      <c r="B17" s="3" t="s">
        <v>52</v>
      </c>
      <c r="C17" s="3" t="s">
        <v>53</v>
      </c>
      <c r="D17" s="3" t="s">
        <v>54</v>
      </c>
      <c r="E17" s="2" t="str">
        <f t="shared" si="0"/>
        <v>dryadis</v>
      </c>
      <c r="F17" s="2" t="str">
        <f t="shared" si="1"/>
        <v>Douglasiidae_Tinagma_dryadis</v>
      </c>
    </row>
    <row r="18" spans="1:6" ht="15">
      <c r="A18" s="1" t="s">
        <v>55</v>
      </c>
      <c r="B18" s="3" t="s">
        <v>7</v>
      </c>
      <c r="C18" s="3" t="s">
        <v>915</v>
      </c>
      <c r="D18" s="3" t="s">
        <v>915</v>
      </c>
      <c r="E18" s="2" t="str">
        <f t="shared" si="0"/>
        <v>NA</v>
      </c>
      <c r="F18" s="2" t="str">
        <f t="shared" si="1"/>
        <v>Chironomidae_NA_NA</v>
      </c>
    </row>
    <row r="19" spans="1:6" ht="15">
      <c r="A19" s="1" t="s">
        <v>56</v>
      </c>
      <c r="B19" s="3" t="s">
        <v>45</v>
      </c>
      <c r="C19" s="3" t="s">
        <v>57</v>
      </c>
      <c r="D19" s="3" t="s">
        <v>915</v>
      </c>
      <c r="E19" s="2" t="str">
        <f t="shared" si="0"/>
        <v>NA</v>
      </c>
      <c r="F19" s="2" t="str">
        <f t="shared" si="1"/>
        <v>Ichneumonidae_Stenomacrus_NA</v>
      </c>
    </row>
    <row r="20" spans="1:6" ht="15">
      <c r="A20" s="1" t="s">
        <v>58</v>
      </c>
      <c r="B20" s="3" t="s">
        <v>59</v>
      </c>
      <c r="C20" s="3" t="s">
        <v>915</v>
      </c>
      <c r="D20" s="3" t="s">
        <v>915</v>
      </c>
      <c r="E20" s="2" t="str">
        <f t="shared" si="0"/>
        <v>NA</v>
      </c>
      <c r="F20" s="2" t="str">
        <f t="shared" si="1"/>
        <v>Trichoceridae_NA_NA</v>
      </c>
    </row>
    <row r="21" spans="1:6" ht="15">
      <c r="A21" s="1" t="s">
        <v>60</v>
      </c>
      <c r="B21" s="3" t="s">
        <v>41</v>
      </c>
      <c r="C21" s="3" t="s">
        <v>61</v>
      </c>
      <c r="D21" s="3" t="s">
        <v>915</v>
      </c>
      <c r="E21" s="2" t="str">
        <f t="shared" si="0"/>
        <v>NA</v>
      </c>
      <c r="F21" s="2" t="str">
        <f t="shared" si="1"/>
        <v>Sciaridae_Camptochaeta_NA</v>
      </c>
    </row>
    <row r="22" spans="1:6" ht="15">
      <c r="A22" s="1" t="s">
        <v>62</v>
      </c>
      <c r="B22" s="3" t="s">
        <v>63</v>
      </c>
      <c r="C22" s="3" t="s">
        <v>64</v>
      </c>
      <c r="D22" s="3" t="s">
        <v>65</v>
      </c>
      <c r="E22" s="2" t="str">
        <f t="shared" si="0"/>
        <v>sp_4ES</v>
      </c>
      <c r="F22" s="2" t="str">
        <f t="shared" si="1"/>
        <v>Ceratopogonidae_Forcipomyia_sp_4ES</v>
      </c>
    </row>
    <row r="23" spans="1:6" ht="15">
      <c r="A23" s="1" t="s">
        <v>66</v>
      </c>
      <c r="B23" s="3" t="s">
        <v>16</v>
      </c>
      <c r="C23" s="3" t="s">
        <v>23</v>
      </c>
      <c r="D23" s="3" t="s">
        <v>915</v>
      </c>
      <c r="E23" s="2" t="str">
        <f t="shared" si="0"/>
        <v>NA</v>
      </c>
      <c r="F23" s="2" t="str">
        <f t="shared" si="1"/>
        <v>Mycetophilidae_Phronia_NA</v>
      </c>
    </row>
    <row r="24" spans="1:6" ht="15">
      <c r="A24" s="1" t="s">
        <v>67</v>
      </c>
      <c r="B24" s="3" t="s">
        <v>45</v>
      </c>
      <c r="C24" s="3" t="s">
        <v>68</v>
      </c>
      <c r="D24" s="3" t="s">
        <v>915</v>
      </c>
      <c r="E24" s="2" t="str">
        <f t="shared" si="0"/>
        <v>NA</v>
      </c>
      <c r="F24" s="2" t="str">
        <f t="shared" si="1"/>
        <v>Ichneumonidae_Mesochorus_NA</v>
      </c>
    </row>
    <row r="25" spans="1:6" ht="15">
      <c r="A25" s="1" t="s">
        <v>70</v>
      </c>
      <c r="B25" s="3" t="s">
        <v>45</v>
      </c>
      <c r="C25" s="3" t="s">
        <v>57</v>
      </c>
      <c r="D25" s="3" t="s">
        <v>915</v>
      </c>
      <c r="E25" s="2" t="str">
        <f t="shared" si="0"/>
        <v>NA</v>
      </c>
      <c r="F25" s="2" t="str">
        <f t="shared" si="1"/>
        <v>Ichneumonidae_Stenomacrus_NA</v>
      </c>
    </row>
    <row r="26" spans="1:6" ht="15">
      <c r="A26" s="1" t="s">
        <v>71</v>
      </c>
      <c r="B26" s="3" t="s">
        <v>45</v>
      </c>
      <c r="C26" s="3" t="s">
        <v>72</v>
      </c>
      <c r="D26" s="3" t="s">
        <v>73</v>
      </c>
      <c r="E26" s="2" t="str">
        <f t="shared" si="0"/>
        <v>tenebrosus</v>
      </c>
      <c r="F26" s="2" t="str">
        <f t="shared" si="1"/>
        <v>Ichneumonidae_Cremastus_tenebrosus</v>
      </c>
    </row>
    <row r="27" spans="1:6" ht="15">
      <c r="A27" s="1" t="s">
        <v>76</v>
      </c>
      <c r="B27" s="3" t="s">
        <v>7</v>
      </c>
      <c r="C27" s="3" t="s">
        <v>48</v>
      </c>
      <c r="D27" s="3" t="s">
        <v>915</v>
      </c>
      <c r="E27" s="2" t="str">
        <f t="shared" si="0"/>
        <v>NA</v>
      </c>
      <c r="F27" s="2" t="str">
        <f t="shared" si="1"/>
        <v>Chironomidae_Smittia_NA</v>
      </c>
    </row>
    <row r="28" spans="1:6" ht="15">
      <c r="A28" s="1" t="s">
        <v>77</v>
      </c>
      <c r="B28" s="3" t="s">
        <v>7</v>
      </c>
      <c r="C28" s="3" t="s">
        <v>78</v>
      </c>
      <c r="D28" s="3" t="s">
        <v>915</v>
      </c>
      <c r="E28" s="2" t="str">
        <f t="shared" si="0"/>
        <v>NA</v>
      </c>
      <c r="F28" s="2" t="str">
        <f t="shared" si="1"/>
        <v>Chironomidae_Orthocladius_NA</v>
      </c>
    </row>
    <row r="29" spans="1:6" ht="15">
      <c r="A29" s="1" t="s">
        <v>79</v>
      </c>
      <c r="B29" s="3" t="s">
        <v>7</v>
      </c>
      <c r="C29" s="3" t="s">
        <v>32</v>
      </c>
      <c r="D29" s="3" t="s">
        <v>915</v>
      </c>
      <c r="E29" s="2" t="str">
        <f t="shared" si="0"/>
        <v>NA</v>
      </c>
      <c r="F29" s="2" t="str">
        <f t="shared" si="1"/>
        <v>Chironomidae_Metriocnemus_NA</v>
      </c>
    </row>
    <row r="30" spans="1:6" ht="15">
      <c r="A30" s="1" t="s">
        <v>80</v>
      </c>
      <c r="B30" s="3" t="s">
        <v>7</v>
      </c>
      <c r="C30" s="3" t="s">
        <v>81</v>
      </c>
      <c r="D30" s="3" t="s">
        <v>82</v>
      </c>
      <c r="E30" s="2" t="str">
        <f t="shared" si="0"/>
        <v>logani</v>
      </c>
      <c r="F30" s="2" t="str">
        <f t="shared" si="1"/>
        <v>Chironomidae_Micropsectra_logani</v>
      </c>
    </row>
    <row r="31" spans="1:6" ht="15">
      <c r="A31" s="1" t="s">
        <v>83</v>
      </c>
      <c r="B31" s="3" t="s">
        <v>45</v>
      </c>
      <c r="C31" s="3" t="s">
        <v>915</v>
      </c>
      <c r="D31" s="3" t="s">
        <v>915</v>
      </c>
      <c r="E31" s="2" t="str">
        <f t="shared" si="0"/>
        <v>NA</v>
      </c>
      <c r="F31" s="2" t="str">
        <f t="shared" si="1"/>
        <v>Ichneumonidae_NA_NA</v>
      </c>
    </row>
    <row r="32" spans="1:6" ht="15">
      <c r="A32" s="1" t="s">
        <v>84</v>
      </c>
      <c r="B32" s="3" t="s">
        <v>7</v>
      </c>
      <c r="C32" s="3" t="s">
        <v>48</v>
      </c>
      <c r="D32" s="3" t="s">
        <v>915</v>
      </c>
      <c r="E32" s="2" t="str">
        <f t="shared" si="0"/>
        <v>NA</v>
      </c>
      <c r="F32" s="2" t="str">
        <f t="shared" si="1"/>
        <v>Chironomidae_Smittia_NA</v>
      </c>
    </row>
    <row r="33" spans="1:6" ht="15">
      <c r="A33" s="1" t="s">
        <v>85</v>
      </c>
      <c r="B33" s="3" t="s">
        <v>7</v>
      </c>
      <c r="C33" s="3" t="s">
        <v>8</v>
      </c>
      <c r="D33" s="3" t="s">
        <v>915</v>
      </c>
      <c r="E33" s="2" t="str">
        <f t="shared" si="0"/>
        <v>NA</v>
      </c>
      <c r="F33" s="2" t="str">
        <f t="shared" si="1"/>
        <v>Chironomidae_Limnophyes_NA</v>
      </c>
    </row>
    <row r="34" spans="1:6" ht="15">
      <c r="A34" s="1" t="s">
        <v>86</v>
      </c>
      <c r="B34" s="3" t="s">
        <v>7</v>
      </c>
      <c r="C34" s="3" t="s">
        <v>48</v>
      </c>
      <c r="D34" s="3" t="s">
        <v>915</v>
      </c>
      <c r="E34" s="2" t="str">
        <f t="shared" si="0"/>
        <v>NA</v>
      </c>
      <c r="F34" s="2" t="str">
        <f t="shared" si="1"/>
        <v>Chironomidae_Smittia_NA</v>
      </c>
    </row>
    <row r="35" spans="1:6" ht="15">
      <c r="A35" s="1" t="s">
        <v>87</v>
      </c>
      <c r="B35" s="3" t="s">
        <v>28</v>
      </c>
      <c r="C35" s="3" t="s">
        <v>29</v>
      </c>
      <c r="D35" s="3" t="s">
        <v>88</v>
      </c>
      <c r="E35" s="2" t="str">
        <f t="shared" si="0"/>
        <v>micans</v>
      </c>
      <c r="F35" s="2" t="str">
        <f t="shared" si="1"/>
        <v>Muscidae_Spilogona_micans</v>
      </c>
    </row>
    <row r="36" spans="1:6" ht="15">
      <c r="A36" s="1" t="s">
        <v>89</v>
      </c>
      <c r="B36" s="3" t="s">
        <v>63</v>
      </c>
      <c r="C36" s="3" t="s">
        <v>69</v>
      </c>
      <c r="D36" s="3" t="s">
        <v>915</v>
      </c>
      <c r="E36" s="2" t="str">
        <f t="shared" si="0"/>
        <v>NA</v>
      </c>
      <c r="F36" s="2" t="str">
        <f t="shared" si="1"/>
        <v>Ceratopogonidae_Brachypogon_NA</v>
      </c>
    </row>
    <row r="37" spans="1:6" ht="15">
      <c r="A37" s="1" t="s">
        <v>90</v>
      </c>
      <c r="B37" s="3" t="s">
        <v>45</v>
      </c>
      <c r="C37" s="3" t="s">
        <v>91</v>
      </c>
      <c r="D37" s="3" t="s">
        <v>915</v>
      </c>
      <c r="E37" s="2" t="str">
        <f t="shared" si="0"/>
        <v>NA</v>
      </c>
      <c r="F37" s="2" t="str">
        <f t="shared" si="1"/>
        <v>Ichneumonidae_Orthocentrus_NA</v>
      </c>
    </row>
    <row r="38" spans="1:6" ht="15">
      <c r="A38" s="1" t="s">
        <v>92</v>
      </c>
      <c r="B38" s="3" t="s">
        <v>45</v>
      </c>
      <c r="C38" s="3" t="s">
        <v>93</v>
      </c>
      <c r="D38" s="3" t="s">
        <v>915</v>
      </c>
      <c r="E38" s="2" t="str">
        <f t="shared" si="0"/>
        <v>NA</v>
      </c>
      <c r="F38" s="2" t="str">
        <f t="shared" si="1"/>
        <v>Ichneumonidae_Atractodes_NA</v>
      </c>
    </row>
    <row r="39" spans="1:6" ht="15">
      <c r="A39" s="1" t="s">
        <v>94</v>
      </c>
      <c r="B39" s="3" t="s">
        <v>95</v>
      </c>
      <c r="C39" s="3" t="s">
        <v>96</v>
      </c>
      <c r="D39" s="3" t="s">
        <v>97</v>
      </c>
      <c r="E39" s="2" t="str">
        <f t="shared" si="0"/>
        <v>transversoguttata</v>
      </c>
      <c r="F39" s="2" t="str">
        <f t="shared" si="1"/>
        <v>Coccinellidae_Coccinella_transversoguttata</v>
      </c>
    </row>
    <row r="40" spans="1:6" ht="15">
      <c r="A40" s="1" t="s">
        <v>98</v>
      </c>
      <c r="B40" s="3" t="s">
        <v>41</v>
      </c>
      <c r="C40" s="3" t="s">
        <v>61</v>
      </c>
      <c r="D40" s="3" t="s">
        <v>99</v>
      </c>
      <c r="E40" s="2" t="str">
        <f t="shared" si="0"/>
        <v>consimilis</v>
      </c>
      <c r="F40" s="2" t="str">
        <f t="shared" si="1"/>
        <v>Sciaridae_Camptochaeta_consimilis</v>
      </c>
    </row>
    <row r="41" spans="1:6" ht="15">
      <c r="A41" s="1" t="s">
        <v>100</v>
      </c>
      <c r="B41" s="3" t="s">
        <v>7</v>
      </c>
      <c r="C41" s="3" t="s">
        <v>48</v>
      </c>
      <c r="D41" s="3" t="s">
        <v>101</v>
      </c>
      <c r="E41" s="2" t="str">
        <f t="shared" si="0"/>
        <v>cf_extrema</v>
      </c>
      <c r="F41" s="2" t="str">
        <f t="shared" si="1"/>
        <v>Chironomidae_Smittia_cf_extrema</v>
      </c>
    </row>
    <row r="42" spans="1:6" ht="15">
      <c r="A42" s="1" t="s">
        <v>102</v>
      </c>
      <c r="B42" s="3" t="s">
        <v>16</v>
      </c>
      <c r="C42" s="3" t="s">
        <v>103</v>
      </c>
      <c r="D42" s="3" t="s">
        <v>104</v>
      </c>
      <c r="E42" s="2" t="str">
        <f t="shared" si="0"/>
        <v>hirta</v>
      </c>
      <c r="F42" s="2" t="str">
        <f t="shared" si="1"/>
        <v>Mycetophilidae_Sciophila_hirta</v>
      </c>
    </row>
    <row r="43" spans="1:6" ht="15">
      <c r="A43" s="1" t="s">
        <v>105</v>
      </c>
      <c r="B43" s="3" t="s">
        <v>7</v>
      </c>
      <c r="C43" s="3" t="s">
        <v>106</v>
      </c>
      <c r="D43" s="3" t="s">
        <v>107</v>
      </c>
      <c r="E43" s="2" t="str">
        <f t="shared" si="0"/>
        <v>coracina</v>
      </c>
      <c r="F43" s="2" t="str">
        <f t="shared" si="1"/>
        <v>Chironomidae_Sergentia_coracina</v>
      </c>
    </row>
    <row r="44" spans="1:6" ht="15">
      <c r="A44" s="1" t="s">
        <v>108</v>
      </c>
      <c r="B44" s="3" t="s">
        <v>7</v>
      </c>
      <c r="C44" s="3" t="s">
        <v>109</v>
      </c>
      <c r="D44" s="3" t="s">
        <v>110</v>
      </c>
      <c r="E44" s="2" t="str">
        <f t="shared" si="0"/>
        <v>crassinervis</v>
      </c>
      <c r="F44" s="2" t="str">
        <f t="shared" si="1"/>
        <v>Chironomidae_Procladius_crassinervis</v>
      </c>
    </row>
    <row r="45" spans="1:6" ht="15">
      <c r="A45" s="1" t="s">
        <v>111</v>
      </c>
      <c r="B45" s="3" t="s">
        <v>7</v>
      </c>
      <c r="C45" s="3" t="s">
        <v>78</v>
      </c>
      <c r="D45" s="3" t="s">
        <v>915</v>
      </c>
      <c r="E45" s="2" t="str">
        <f t="shared" si="0"/>
        <v>NA</v>
      </c>
      <c r="F45" s="2" t="str">
        <f t="shared" si="1"/>
        <v>Chironomidae_Orthocladius_NA</v>
      </c>
    </row>
    <row r="46" spans="1:6" ht="15">
      <c r="A46" s="1" t="s">
        <v>112</v>
      </c>
      <c r="B46" s="3" t="s">
        <v>7</v>
      </c>
      <c r="C46" s="3" t="s">
        <v>8</v>
      </c>
      <c r="D46" s="3" t="s">
        <v>113</v>
      </c>
      <c r="E46" s="2" t="str">
        <f t="shared" si="0"/>
        <v>pumilio</v>
      </c>
      <c r="F46" s="2" t="str">
        <f t="shared" si="1"/>
        <v>Chironomidae_Limnophyes_pumilio</v>
      </c>
    </row>
    <row r="47" spans="1:6" ht="15">
      <c r="A47" s="1" t="s">
        <v>114</v>
      </c>
      <c r="B47" s="3" t="s">
        <v>20</v>
      </c>
      <c r="C47" s="3" t="s">
        <v>115</v>
      </c>
      <c r="D47" s="3" t="s">
        <v>915</v>
      </c>
      <c r="E47" s="2" t="str">
        <f t="shared" si="0"/>
        <v>NA</v>
      </c>
      <c r="F47" s="2" t="str">
        <f t="shared" si="1"/>
        <v>Braconidae_Cotesia_NA</v>
      </c>
    </row>
    <row r="48" spans="1:6" ht="15">
      <c r="A48" s="1" t="s">
        <v>116</v>
      </c>
      <c r="B48" s="3" t="s">
        <v>117</v>
      </c>
      <c r="C48" s="3" t="s">
        <v>118</v>
      </c>
      <c r="D48" s="3" t="s">
        <v>915</v>
      </c>
      <c r="E48" s="2" t="str">
        <f t="shared" si="0"/>
        <v>NA</v>
      </c>
      <c r="F48" s="2" t="str">
        <f t="shared" si="1"/>
        <v>Figitidae_Alloxysta_NA</v>
      </c>
    </row>
    <row r="49" spans="1:6" ht="15">
      <c r="A49" s="1" t="s">
        <v>119</v>
      </c>
      <c r="B49" s="3" t="s">
        <v>7</v>
      </c>
      <c r="C49" s="3" t="s">
        <v>120</v>
      </c>
      <c r="D49" s="3" t="s">
        <v>121</v>
      </c>
      <c r="E49" s="2" t="str">
        <f t="shared" si="0"/>
        <v>rectangularis</v>
      </c>
      <c r="F49" s="2" t="str">
        <f t="shared" si="1"/>
        <v>Chironomidae_Tokunagaia_rectangularis</v>
      </c>
    </row>
    <row r="50" spans="1:6" ht="15">
      <c r="A50" s="1" t="s">
        <v>122</v>
      </c>
      <c r="B50" s="3" t="s">
        <v>123</v>
      </c>
      <c r="C50" s="3" t="s">
        <v>915</v>
      </c>
      <c r="D50" s="3" t="s">
        <v>915</v>
      </c>
      <c r="E50" s="2" t="str">
        <f t="shared" si="0"/>
        <v>NA</v>
      </c>
      <c r="F50" s="2" t="str">
        <f t="shared" si="1"/>
        <v>Penthaleidae_NA_NA</v>
      </c>
    </row>
    <row r="51" spans="1:6" ht="15">
      <c r="A51" s="1" t="s">
        <v>124</v>
      </c>
      <c r="B51" s="3" t="s">
        <v>7</v>
      </c>
      <c r="C51" s="3" t="s">
        <v>125</v>
      </c>
      <c r="D51" s="3" t="s">
        <v>126</v>
      </c>
      <c r="E51" s="2" t="str">
        <f t="shared" si="0"/>
        <v>obscura</v>
      </c>
      <c r="F51" s="2" t="str">
        <f t="shared" si="1"/>
        <v>Chironomidae_Thienemanniella_obscura</v>
      </c>
    </row>
    <row r="52" spans="1:6" ht="15">
      <c r="A52" s="1" t="s">
        <v>127</v>
      </c>
      <c r="B52" s="3" t="s">
        <v>16</v>
      </c>
      <c r="C52" s="3" t="s">
        <v>23</v>
      </c>
      <c r="D52" s="3" t="s">
        <v>128</v>
      </c>
      <c r="E52" s="2" t="str">
        <f t="shared" si="0"/>
        <v>exigua</v>
      </c>
      <c r="F52" s="2" t="str">
        <f t="shared" si="1"/>
        <v>Mycetophilidae_Phronia_exigua</v>
      </c>
    </row>
    <row r="53" spans="1:6" ht="15">
      <c r="A53" s="1" t="s">
        <v>129</v>
      </c>
      <c r="B53" s="3" t="s">
        <v>7</v>
      </c>
      <c r="C53" s="3" t="s">
        <v>130</v>
      </c>
      <c r="D53" s="3" t="s">
        <v>131</v>
      </c>
      <c r="E53" s="2" t="str">
        <f t="shared" si="0"/>
        <v>tibialis</v>
      </c>
      <c r="F53" s="2" t="str">
        <f t="shared" si="1"/>
        <v>Chironomidae_Cricotopus_tibialis</v>
      </c>
    </row>
    <row r="54" spans="1:6" ht="15">
      <c r="A54" s="1" t="s">
        <v>132</v>
      </c>
      <c r="B54" s="3" t="s">
        <v>7</v>
      </c>
      <c r="C54" s="3" t="s">
        <v>78</v>
      </c>
      <c r="D54" s="3" t="s">
        <v>915</v>
      </c>
      <c r="E54" s="2" t="str">
        <f t="shared" si="0"/>
        <v>NA</v>
      </c>
      <c r="F54" s="2" t="str">
        <f t="shared" si="1"/>
        <v>Chironomidae_Orthocladius_NA</v>
      </c>
    </row>
    <row r="55" spans="1:6" ht="15">
      <c r="A55" s="1" t="s">
        <v>133</v>
      </c>
      <c r="B55" s="3" t="s">
        <v>7</v>
      </c>
      <c r="C55" s="3" t="s">
        <v>134</v>
      </c>
      <c r="D55" s="3" t="s">
        <v>135</v>
      </c>
      <c r="E55" s="2" t="str">
        <f t="shared" si="0"/>
        <v>niger</v>
      </c>
      <c r="F55" s="2" t="str">
        <f t="shared" si="1"/>
        <v>Chironomidae_Tanytarsus_niger</v>
      </c>
    </row>
    <row r="56" spans="1:6" ht="15">
      <c r="A56" s="1" t="s">
        <v>136</v>
      </c>
      <c r="B56" s="3" t="s">
        <v>45</v>
      </c>
      <c r="C56" s="3" t="s">
        <v>57</v>
      </c>
      <c r="D56" s="3" t="s">
        <v>915</v>
      </c>
      <c r="E56" s="2" t="str">
        <f t="shared" si="0"/>
        <v>NA</v>
      </c>
      <c r="F56" s="2" t="str">
        <f t="shared" si="1"/>
        <v>Ichneumonidae_Stenomacrus_NA</v>
      </c>
    </row>
    <row r="57" spans="1:6" ht="15">
      <c r="A57" s="1" t="s">
        <v>137</v>
      </c>
      <c r="B57" s="3" t="s">
        <v>7</v>
      </c>
      <c r="C57" s="3" t="s">
        <v>138</v>
      </c>
      <c r="D57" s="3" t="s">
        <v>915</v>
      </c>
      <c r="E57" s="2" t="str">
        <f t="shared" si="0"/>
        <v>NA</v>
      </c>
      <c r="F57" s="2" t="str">
        <f t="shared" si="1"/>
        <v>Chironomidae_Paratanytarsus_NA</v>
      </c>
    </row>
    <row r="58" spans="1:6" ht="15">
      <c r="A58" s="1" t="s">
        <v>139</v>
      </c>
      <c r="B58" s="3" t="s">
        <v>63</v>
      </c>
      <c r="C58" s="3" t="s">
        <v>64</v>
      </c>
      <c r="D58" s="3" t="s">
        <v>915</v>
      </c>
      <c r="E58" s="2" t="str">
        <f t="shared" si="0"/>
        <v>NA</v>
      </c>
      <c r="F58" s="2" t="str">
        <f t="shared" si="1"/>
        <v>Ceratopogonidae_Forcipomyia_NA</v>
      </c>
    </row>
    <row r="59" spans="1:6" ht="15">
      <c r="A59" s="1" t="s">
        <v>140</v>
      </c>
      <c r="B59" s="3" t="s">
        <v>7</v>
      </c>
      <c r="C59" s="3" t="s">
        <v>35</v>
      </c>
      <c r="D59" s="3" t="s">
        <v>141</v>
      </c>
      <c r="E59" s="2" t="str">
        <f t="shared" si="0"/>
        <v>arctica</v>
      </c>
      <c r="F59" s="2" t="str">
        <f t="shared" si="1"/>
        <v>Chironomidae_Corynoneura_arctica</v>
      </c>
    </row>
    <row r="60" spans="1:6" ht="15">
      <c r="A60" s="1" t="s">
        <v>142</v>
      </c>
      <c r="B60" s="3" t="s">
        <v>7</v>
      </c>
      <c r="C60" s="3" t="s">
        <v>35</v>
      </c>
      <c r="D60" s="3" t="s">
        <v>143</v>
      </c>
      <c r="E60" s="2" t="str">
        <f t="shared" ref="E60:E122" si="2">IFERROR(RIGHT(D60, LEN(D60)-IFERROR(FIND(" ", D60),"")), "NA")</f>
        <v>scutellata</v>
      </c>
      <c r="F60" s="2" t="str">
        <f t="shared" si="1"/>
        <v>Chironomidae_Corynoneura_scutellata</v>
      </c>
    </row>
    <row r="61" spans="1:6" ht="15">
      <c r="A61" s="1" t="s">
        <v>144</v>
      </c>
      <c r="B61" s="3" t="s">
        <v>7</v>
      </c>
      <c r="C61" s="3" t="s">
        <v>48</v>
      </c>
      <c r="D61" s="3" t="s">
        <v>915</v>
      </c>
      <c r="E61" s="2" t="str">
        <f t="shared" si="2"/>
        <v>NA</v>
      </c>
      <c r="F61" s="2" t="str">
        <f t="shared" si="1"/>
        <v>Chironomidae_Smittia_NA</v>
      </c>
    </row>
    <row r="62" spans="1:6" ht="15">
      <c r="A62" s="1" t="s">
        <v>145</v>
      </c>
      <c r="B62" s="3" t="s">
        <v>7</v>
      </c>
      <c r="C62" s="3" t="s">
        <v>32</v>
      </c>
      <c r="D62" s="3" t="s">
        <v>915</v>
      </c>
      <c r="E62" s="2" t="str">
        <f t="shared" si="2"/>
        <v>NA</v>
      </c>
      <c r="F62" s="2" t="str">
        <f t="shared" si="1"/>
        <v>Chironomidae_Metriocnemus_NA</v>
      </c>
    </row>
    <row r="63" spans="1:6" ht="15">
      <c r="A63" s="1" t="s">
        <v>146</v>
      </c>
      <c r="B63" s="3" t="s">
        <v>7</v>
      </c>
      <c r="C63" s="3" t="s">
        <v>134</v>
      </c>
      <c r="D63" s="3" t="s">
        <v>147</v>
      </c>
      <c r="E63" s="2" t="str">
        <f t="shared" si="2"/>
        <v>anderseni</v>
      </c>
      <c r="F63" s="2" t="str">
        <f t="shared" si="1"/>
        <v>Chironomidae_Tanytarsus_anderseni</v>
      </c>
    </row>
    <row r="64" spans="1:6" ht="15">
      <c r="A64" s="1" t="s">
        <v>148</v>
      </c>
      <c r="B64" s="3" t="s">
        <v>149</v>
      </c>
      <c r="C64" s="3" t="s">
        <v>150</v>
      </c>
      <c r="D64" s="3" t="s">
        <v>915</v>
      </c>
      <c r="E64" s="2" t="str">
        <f t="shared" si="2"/>
        <v>NA</v>
      </c>
      <c r="F64" s="2" t="str">
        <f t="shared" si="1"/>
        <v>Lebertiidae_Lebertia_NA</v>
      </c>
    </row>
    <row r="65" spans="1:6" ht="15">
      <c r="A65" s="1" t="s">
        <v>151</v>
      </c>
      <c r="B65" s="3" t="s">
        <v>7</v>
      </c>
      <c r="C65" s="3" t="s">
        <v>152</v>
      </c>
      <c r="D65" s="3" t="s">
        <v>153</v>
      </c>
      <c r="E65" s="2" t="str">
        <f t="shared" si="2"/>
        <v>arctica</v>
      </c>
      <c r="F65" s="2" t="str">
        <f t="shared" si="1"/>
        <v>Chironomidae_Diamesa_arctica</v>
      </c>
    </row>
    <row r="66" spans="1:6" ht="15">
      <c r="A66" s="1" t="s">
        <v>154</v>
      </c>
      <c r="B66" s="3" t="s">
        <v>155</v>
      </c>
      <c r="C66" s="3" t="s">
        <v>156</v>
      </c>
      <c r="D66" s="3" t="s">
        <v>915</v>
      </c>
      <c r="E66" s="2" t="str">
        <f t="shared" si="2"/>
        <v>NA</v>
      </c>
      <c r="F66" s="2" t="str">
        <f t="shared" si="1"/>
        <v>Limoniidae_Ormosia_NA</v>
      </c>
    </row>
    <row r="67" spans="1:6" ht="15">
      <c r="A67" s="1" t="s">
        <v>157</v>
      </c>
      <c r="B67" s="3" t="s">
        <v>41</v>
      </c>
      <c r="C67" s="3" t="s">
        <v>42</v>
      </c>
      <c r="D67" s="3" t="s">
        <v>158</v>
      </c>
      <c r="E67" s="2" t="str">
        <f t="shared" si="2"/>
        <v>modesta</v>
      </c>
      <c r="F67" s="2" t="str">
        <f t="shared" ref="F67:F130" si="3">_xlfn.TEXTJOIN("_", TRUE, B67, C67, E67)</f>
        <v>Sciaridae_Lycoriella_modesta</v>
      </c>
    </row>
    <row r="68" spans="1:6" ht="15">
      <c r="A68" s="1" t="s">
        <v>159</v>
      </c>
      <c r="B68" s="3" t="s">
        <v>7</v>
      </c>
      <c r="C68" s="3" t="s">
        <v>915</v>
      </c>
      <c r="D68" s="3" t="s">
        <v>915</v>
      </c>
      <c r="E68" s="2" t="str">
        <f t="shared" si="2"/>
        <v>NA</v>
      </c>
      <c r="F68" s="2" t="str">
        <f t="shared" si="3"/>
        <v>Chironomidae_NA_NA</v>
      </c>
    </row>
    <row r="69" spans="1:6" ht="15">
      <c r="A69" s="1" t="s">
        <v>160</v>
      </c>
      <c r="B69" s="3" t="s">
        <v>59</v>
      </c>
      <c r="C69" s="3" t="s">
        <v>161</v>
      </c>
      <c r="D69" s="3" t="s">
        <v>915</v>
      </c>
      <c r="E69" s="2" t="str">
        <f t="shared" si="2"/>
        <v>NA</v>
      </c>
      <c r="F69" s="2" t="str">
        <f t="shared" si="3"/>
        <v>Trichoceridae_Trichocera_NA</v>
      </c>
    </row>
    <row r="70" spans="1:6" ht="15">
      <c r="A70" s="1" t="s">
        <v>162</v>
      </c>
      <c r="B70" s="3" t="s">
        <v>163</v>
      </c>
      <c r="C70" s="3" t="s">
        <v>164</v>
      </c>
      <c r="D70" s="3" t="s">
        <v>165</v>
      </c>
      <c r="E70" s="2" t="str">
        <f t="shared" si="2"/>
        <v>attenuatus</v>
      </c>
      <c r="F70" s="2" t="str">
        <f t="shared" si="3"/>
        <v>Syrphidae_Syrphus_attenuatus</v>
      </c>
    </row>
    <row r="71" spans="1:6" ht="15">
      <c r="A71" s="1" t="s">
        <v>166</v>
      </c>
      <c r="B71" s="3" t="s">
        <v>28</v>
      </c>
      <c r="C71" s="3" t="s">
        <v>29</v>
      </c>
      <c r="D71" s="3" t="s">
        <v>915</v>
      </c>
      <c r="E71" s="2" t="str">
        <f t="shared" si="2"/>
        <v>NA</v>
      </c>
      <c r="F71" s="2" t="str">
        <f t="shared" si="3"/>
        <v>Muscidae_Spilogona_NA</v>
      </c>
    </row>
    <row r="72" spans="1:6" ht="15">
      <c r="A72" s="1" t="s">
        <v>167</v>
      </c>
      <c r="B72" s="3" t="s">
        <v>41</v>
      </c>
      <c r="C72" s="3" t="s">
        <v>42</v>
      </c>
      <c r="D72" s="3" t="s">
        <v>168</v>
      </c>
      <c r="E72" s="2" t="str">
        <f t="shared" si="2"/>
        <v>abbrevinervis</v>
      </c>
      <c r="F72" s="2" t="str">
        <f t="shared" si="3"/>
        <v>Sciaridae_Lycoriella_abbrevinervis</v>
      </c>
    </row>
    <row r="73" spans="1:6" ht="15">
      <c r="A73" s="1" t="s">
        <v>169</v>
      </c>
      <c r="B73" s="3" t="s">
        <v>7</v>
      </c>
      <c r="C73" s="3" t="s">
        <v>8</v>
      </c>
      <c r="D73" s="3" t="s">
        <v>170</v>
      </c>
      <c r="E73" s="2" t="str">
        <f t="shared" si="2"/>
        <v>eltoni</v>
      </c>
      <c r="F73" s="2" t="str">
        <f t="shared" si="3"/>
        <v>Chironomidae_Limnophyes_eltoni</v>
      </c>
    </row>
    <row r="74" spans="1:6" ht="15">
      <c r="A74" s="1" t="s">
        <v>171</v>
      </c>
      <c r="B74" s="3" t="s">
        <v>172</v>
      </c>
      <c r="C74" s="3" t="s">
        <v>915</v>
      </c>
      <c r="D74" s="3" t="s">
        <v>915</v>
      </c>
      <c r="E74" s="2" t="str">
        <f t="shared" si="2"/>
        <v>NA</v>
      </c>
      <c r="F74" s="2" t="str">
        <f t="shared" si="3"/>
        <v>Canacidae_NA_NA</v>
      </c>
    </row>
    <row r="75" spans="1:6" ht="15">
      <c r="A75" s="1" t="s">
        <v>173</v>
      </c>
      <c r="B75" s="3" t="s">
        <v>28</v>
      </c>
      <c r="C75" s="3" t="s">
        <v>29</v>
      </c>
      <c r="D75" s="3" t="s">
        <v>174</v>
      </c>
      <c r="E75" s="2" t="str">
        <f t="shared" si="2"/>
        <v>megastoma</v>
      </c>
      <c r="F75" s="2" t="str">
        <f t="shared" si="3"/>
        <v>Muscidae_Spilogona_megastoma</v>
      </c>
    </row>
    <row r="76" spans="1:6" ht="15">
      <c r="A76" s="1" t="s">
        <v>175</v>
      </c>
      <c r="B76" s="3" t="s">
        <v>45</v>
      </c>
      <c r="C76" s="3" t="s">
        <v>176</v>
      </c>
      <c r="D76" s="3" t="s">
        <v>177</v>
      </c>
      <c r="E76" s="2" t="str">
        <f t="shared" si="2"/>
        <v>longiceps</v>
      </c>
      <c r="F76" s="2" t="str">
        <f t="shared" si="3"/>
        <v>Ichneumonidae_Bathythrix_longiceps</v>
      </c>
    </row>
    <row r="77" spans="1:6" ht="15">
      <c r="A77" s="1" t="s">
        <v>178</v>
      </c>
      <c r="B77" s="3" t="s">
        <v>45</v>
      </c>
      <c r="C77" s="3" t="s">
        <v>179</v>
      </c>
      <c r="D77" s="3" t="s">
        <v>180</v>
      </c>
      <c r="E77" s="2" t="str">
        <f t="shared" si="2"/>
        <v>nigritarsus</v>
      </c>
      <c r="F77" s="2" t="str">
        <f t="shared" si="3"/>
        <v>Ichneumonidae_Syrphoctonus_nigritarsus</v>
      </c>
    </row>
    <row r="78" spans="1:6" ht="15">
      <c r="A78" s="1" t="s">
        <v>181</v>
      </c>
      <c r="B78" s="3" t="s">
        <v>45</v>
      </c>
      <c r="C78" s="3" t="s">
        <v>93</v>
      </c>
      <c r="D78" s="3" t="s">
        <v>915</v>
      </c>
      <c r="E78" s="2" t="str">
        <f t="shared" si="2"/>
        <v>NA</v>
      </c>
      <c r="F78" s="2" t="str">
        <f t="shared" si="3"/>
        <v>Ichneumonidae_Atractodes_NA</v>
      </c>
    </row>
    <row r="79" spans="1:6" ht="15">
      <c r="A79" s="1" t="s">
        <v>182</v>
      </c>
      <c r="B79" s="3" t="s">
        <v>183</v>
      </c>
      <c r="C79" s="3" t="s">
        <v>184</v>
      </c>
      <c r="D79" s="3" t="s">
        <v>185</v>
      </c>
      <c r="E79" s="2" t="str">
        <f t="shared" si="2"/>
        <v>groenlandicum</v>
      </c>
      <c r="F79" s="2" t="str">
        <f t="shared" si="3"/>
        <v>Pteromalidae_Pachyneuron_groenlandicum</v>
      </c>
    </row>
    <row r="80" spans="1:6" ht="15">
      <c r="A80" s="1" t="s">
        <v>186</v>
      </c>
      <c r="B80" s="3" t="s">
        <v>45</v>
      </c>
      <c r="C80" s="3" t="s">
        <v>915</v>
      </c>
      <c r="D80" s="3" t="s">
        <v>915</v>
      </c>
      <c r="E80" s="2" t="str">
        <f t="shared" si="2"/>
        <v>NA</v>
      </c>
      <c r="F80" s="2" t="str">
        <f t="shared" si="3"/>
        <v>Ichneumonidae_NA_NA</v>
      </c>
    </row>
    <row r="81" spans="1:6" ht="15">
      <c r="A81" s="1" t="s">
        <v>187</v>
      </c>
      <c r="B81" s="3" t="s">
        <v>188</v>
      </c>
      <c r="C81" s="3" t="s">
        <v>189</v>
      </c>
      <c r="D81" s="3" t="s">
        <v>915</v>
      </c>
      <c r="E81" s="2" t="str">
        <f t="shared" si="2"/>
        <v>NA</v>
      </c>
      <c r="F81" s="2" t="str">
        <f t="shared" si="3"/>
        <v>Heleomyzidae_Oecothea_NA</v>
      </c>
    </row>
    <row r="82" spans="1:6" ht="15">
      <c r="A82" s="1" t="s">
        <v>190</v>
      </c>
      <c r="B82" s="3" t="s">
        <v>7</v>
      </c>
      <c r="C82" s="3" t="s">
        <v>78</v>
      </c>
      <c r="D82" s="3" t="s">
        <v>191</v>
      </c>
      <c r="E82" s="2" t="str">
        <f t="shared" si="2"/>
        <v>roussellae</v>
      </c>
      <c r="F82" s="2" t="str">
        <f t="shared" si="3"/>
        <v>Chironomidae_Orthocladius_roussellae</v>
      </c>
    </row>
    <row r="83" spans="1:6" ht="15">
      <c r="A83" s="1" t="s">
        <v>192</v>
      </c>
      <c r="B83" s="3" t="s">
        <v>13</v>
      </c>
      <c r="C83" s="3" t="s">
        <v>193</v>
      </c>
      <c r="D83" s="3" t="s">
        <v>194</v>
      </c>
      <c r="E83" s="2" t="str">
        <f t="shared" si="2"/>
        <v>platura</v>
      </c>
      <c r="F83" s="2" t="str">
        <f t="shared" si="3"/>
        <v>Anthomyiidae_Delia_platura</v>
      </c>
    </row>
    <row r="84" spans="1:6" ht="15">
      <c r="A84" s="1" t="s">
        <v>195</v>
      </c>
      <c r="B84" s="3" t="s">
        <v>196</v>
      </c>
      <c r="C84" s="3" t="s">
        <v>197</v>
      </c>
      <c r="D84" s="3" t="s">
        <v>198</v>
      </c>
      <c r="E84" s="2" t="str">
        <f t="shared" si="2"/>
        <v>zeta</v>
      </c>
      <c r="F84" s="2" t="str">
        <f t="shared" si="3"/>
        <v>Noctuidae_Apamea_zeta</v>
      </c>
    </row>
    <row r="85" spans="1:6" ht="15">
      <c r="A85" s="1" t="s">
        <v>199</v>
      </c>
      <c r="B85" s="3" t="s">
        <v>7</v>
      </c>
      <c r="C85" s="3" t="s">
        <v>78</v>
      </c>
      <c r="D85" s="3" t="s">
        <v>915</v>
      </c>
      <c r="E85" s="2" t="str">
        <f t="shared" si="2"/>
        <v>NA</v>
      </c>
      <c r="F85" s="2" t="str">
        <f t="shared" si="3"/>
        <v>Chironomidae_Orthocladius_NA</v>
      </c>
    </row>
    <row r="86" spans="1:6" ht="15">
      <c r="A86" s="1" t="s">
        <v>200</v>
      </c>
      <c r="B86" s="3" t="s">
        <v>63</v>
      </c>
      <c r="C86" s="3" t="s">
        <v>69</v>
      </c>
      <c r="D86" s="3" t="s">
        <v>915</v>
      </c>
      <c r="E86" s="2" t="str">
        <f t="shared" si="2"/>
        <v>NA</v>
      </c>
      <c r="F86" s="2" t="str">
        <f t="shared" si="3"/>
        <v>Ceratopogonidae_Brachypogon_NA</v>
      </c>
    </row>
    <row r="87" spans="1:6" ht="15">
      <c r="A87" s="1" t="s">
        <v>201</v>
      </c>
      <c r="B87" s="3" t="s">
        <v>45</v>
      </c>
      <c r="C87" s="3" t="s">
        <v>202</v>
      </c>
      <c r="D87" s="3" t="s">
        <v>915</v>
      </c>
      <c r="E87" s="2" t="str">
        <f t="shared" si="2"/>
        <v>NA</v>
      </c>
      <c r="F87" s="2" t="str">
        <f t="shared" si="3"/>
        <v>Ichneumonidae_Picrostigeus_NA</v>
      </c>
    </row>
    <row r="88" spans="1:6" ht="15">
      <c r="A88" s="1" t="s">
        <v>203</v>
      </c>
      <c r="B88" s="3" t="s">
        <v>63</v>
      </c>
      <c r="C88" s="3" t="s">
        <v>69</v>
      </c>
      <c r="D88" s="3" t="s">
        <v>915</v>
      </c>
      <c r="E88" s="2" t="str">
        <f t="shared" si="2"/>
        <v>NA</v>
      </c>
      <c r="F88" s="2" t="str">
        <f t="shared" si="3"/>
        <v>Ceratopogonidae_Brachypogon_NA</v>
      </c>
    </row>
    <row r="89" spans="1:6" ht="15">
      <c r="A89" s="1" t="s">
        <v>204</v>
      </c>
      <c r="B89" s="3" t="s">
        <v>7</v>
      </c>
      <c r="C89" s="3" t="s">
        <v>205</v>
      </c>
      <c r="D89" s="3" t="s">
        <v>206</v>
      </c>
      <c r="E89" s="2" t="str">
        <f t="shared" si="2"/>
        <v>posticalis</v>
      </c>
      <c r="F89" s="2" t="str">
        <f t="shared" si="3"/>
        <v>Chironomidae_Trichotanypus_posticalis</v>
      </c>
    </row>
    <row r="90" spans="1:6" ht="15">
      <c r="A90" s="1" t="s">
        <v>207</v>
      </c>
      <c r="B90" s="3" t="s">
        <v>45</v>
      </c>
      <c r="C90" s="3" t="s">
        <v>93</v>
      </c>
      <c r="D90" s="3" t="s">
        <v>915</v>
      </c>
      <c r="E90" s="2" t="str">
        <f t="shared" si="2"/>
        <v>NA</v>
      </c>
      <c r="F90" s="2" t="str">
        <f t="shared" si="3"/>
        <v>Ichneumonidae_Atractodes_NA</v>
      </c>
    </row>
    <row r="91" spans="1:6" ht="15">
      <c r="A91" s="1" t="s">
        <v>208</v>
      </c>
      <c r="B91" s="3" t="s">
        <v>45</v>
      </c>
      <c r="C91" s="3" t="s">
        <v>209</v>
      </c>
      <c r="D91" s="3" t="s">
        <v>915</v>
      </c>
      <c r="E91" s="2" t="str">
        <f t="shared" si="2"/>
        <v>NA</v>
      </c>
      <c r="F91" s="2" t="str">
        <f t="shared" si="3"/>
        <v>Ichneumonidae_Campoletis_NA</v>
      </c>
    </row>
    <row r="92" spans="1:6" ht="15">
      <c r="A92" s="1" t="s">
        <v>210</v>
      </c>
      <c r="B92" s="3" t="s">
        <v>20</v>
      </c>
      <c r="C92" s="3" t="s">
        <v>115</v>
      </c>
      <c r="D92" s="3" t="s">
        <v>915</v>
      </c>
      <c r="E92" s="2" t="str">
        <f t="shared" si="2"/>
        <v>NA</v>
      </c>
      <c r="F92" s="2" t="str">
        <f t="shared" si="3"/>
        <v>Braconidae_Cotesia_NA</v>
      </c>
    </row>
    <row r="93" spans="1:6" ht="15">
      <c r="A93" s="1" t="s">
        <v>211</v>
      </c>
      <c r="B93" s="3" t="s">
        <v>196</v>
      </c>
      <c r="C93" s="3" t="s">
        <v>212</v>
      </c>
      <c r="D93" s="3" t="s">
        <v>213</v>
      </c>
      <c r="E93" s="2" t="str">
        <f t="shared" si="2"/>
        <v>quadrangula</v>
      </c>
      <c r="F93" s="2" t="str">
        <f t="shared" si="3"/>
        <v>Noctuidae_Rhyacia_quadrangula</v>
      </c>
    </row>
    <row r="94" spans="1:6" ht="15">
      <c r="A94" s="1" t="s">
        <v>214</v>
      </c>
      <c r="B94" s="3" t="s">
        <v>196</v>
      </c>
      <c r="C94" s="3" t="s">
        <v>215</v>
      </c>
      <c r="D94" s="3" t="s">
        <v>216</v>
      </c>
      <c r="E94" s="2" t="str">
        <f t="shared" si="2"/>
        <v>adumbrata</v>
      </c>
      <c r="F94" s="2" t="str">
        <f t="shared" si="3"/>
        <v>Noctuidae_Euxoa_adumbrata</v>
      </c>
    </row>
    <row r="95" spans="1:6" ht="15">
      <c r="A95" s="1" t="s">
        <v>217</v>
      </c>
      <c r="B95" s="3" t="s">
        <v>163</v>
      </c>
      <c r="C95" s="3" t="s">
        <v>218</v>
      </c>
      <c r="D95" s="3" t="s">
        <v>915</v>
      </c>
      <c r="E95" s="2" t="str">
        <f t="shared" si="2"/>
        <v>NA</v>
      </c>
      <c r="F95" s="2" t="str">
        <f t="shared" si="3"/>
        <v>Syrphidae_Eupeodes_NA</v>
      </c>
    </row>
    <row r="96" spans="1:6" ht="15">
      <c r="A96" s="1" t="s">
        <v>219</v>
      </c>
      <c r="B96" s="3" t="s">
        <v>13</v>
      </c>
      <c r="C96" s="3" t="s">
        <v>14</v>
      </c>
      <c r="D96" s="3" t="s">
        <v>220</v>
      </c>
      <c r="E96" s="2" t="str">
        <f t="shared" si="2"/>
        <v>divisa</v>
      </c>
      <c r="F96" s="2" t="str">
        <f t="shared" si="3"/>
        <v>Anthomyiidae_Zaphne_divisa</v>
      </c>
    </row>
    <row r="97" spans="1:6" ht="15">
      <c r="A97" s="1" t="s">
        <v>221</v>
      </c>
      <c r="B97" s="3" t="s">
        <v>7</v>
      </c>
      <c r="C97" s="3" t="s">
        <v>78</v>
      </c>
      <c r="D97" s="3" t="s">
        <v>222</v>
      </c>
      <c r="E97" s="2" t="str">
        <f t="shared" si="2"/>
        <v>decoratus</v>
      </c>
      <c r="F97" s="2" t="str">
        <f t="shared" si="3"/>
        <v>Chironomidae_Orthocladius_decoratus</v>
      </c>
    </row>
    <row r="98" spans="1:6" ht="15">
      <c r="A98" s="1" t="s">
        <v>223</v>
      </c>
      <c r="B98" s="3" t="s">
        <v>224</v>
      </c>
      <c r="C98" s="3" t="s">
        <v>225</v>
      </c>
      <c r="D98" s="3" t="s">
        <v>226</v>
      </c>
      <c r="E98" s="2" t="str">
        <f t="shared" si="2"/>
        <v>furcata</v>
      </c>
      <c r="F98" s="2" t="str">
        <f t="shared" si="3"/>
        <v>Scathophagidae_Scathophaga_furcata</v>
      </c>
    </row>
    <row r="99" spans="1:6" ht="15">
      <c r="A99" s="1" t="s">
        <v>227</v>
      </c>
      <c r="B99" s="3" t="s">
        <v>20</v>
      </c>
      <c r="C99" s="3" t="s">
        <v>228</v>
      </c>
      <c r="D99" s="3" t="s">
        <v>229</v>
      </c>
      <c r="E99" s="2" t="str">
        <f t="shared" si="2"/>
        <v>fulvipes</v>
      </c>
      <c r="F99" s="2" t="str">
        <f t="shared" si="3"/>
        <v>Braconidae_Glyptapanteles_fulvipes</v>
      </c>
    </row>
    <row r="100" spans="1:6" ht="15">
      <c r="A100" s="1" t="s">
        <v>230</v>
      </c>
      <c r="B100" s="3" t="s">
        <v>231</v>
      </c>
      <c r="C100" s="3" t="s">
        <v>232</v>
      </c>
      <c r="D100" s="3" t="s">
        <v>233</v>
      </c>
      <c r="E100" s="2" t="str">
        <f t="shared" si="2"/>
        <v>groenlandicus</v>
      </c>
      <c r="F100" s="2" t="str">
        <f t="shared" si="3"/>
        <v>Lygaeidae_Nysius_groenlandicus</v>
      </c>
    </row>
    <row r="101" spans="1:6" ht="15">
      <c r="A101" s="1" t="s">
        <v>234</v>
      </c>
      <c r="B101" s="3" t="s">
        <v>41</v>
      </c>
      <c r="C101" s="3" t="s">
        <v>42</v>
      </c>
      <c r="D101" s="3" t="s">
        <v>235</v>
      </c>
      <c r="E101" s="2" t="str">
        <f t="shared" si="2"/>
        <v>vitticollis</v>
      </c>
      <c r="F101" s="2" t="str">
        <f t="shared" si="3"/>
        <v>Sciaridae_Lycoriella_vitticollis</v>
      </c>
    </row>
    <row r="102" spans="1:6" ht="15">
      <c r="A102" s="1" t="s">
        <v>236</v>
      </c>
      <c r="B102" s="3" t="s">
        <v>41</v>
      </c>
      <c r="C102" s="3" t="s">
        <v>237</v>
      </c>
      <c r="D102" s="3" t="s">
        <v>238</v>
      </c>
      <c r="E102" s="2" t="str">
        <f t="shared" si="2"/>
        <v>tridentata</v>
      </c>
      <c r="F102" s="2" t="str">
        <f t="shared" si="3"/>
        <v>Sciaridae_Schwenckfeldina_tridentata</v>
      </c>
    </row>
    <row r="103" spans="1:6" ht="15">
      <c r="A103" s="1" t="s">
        <v>239</v>
      </c>
      <c r="B103" s="3" t="s">
        <v>41</v>
      </c>
      <c r="C103" s="3" t="s">
        <v>42</v>
      </c>
      <c r="D103" s="3" t="s">
        <v>915</v>
      </c>
      <c r="E103" s="2" t="str">
        <f t="shared" si="2"/>
        <v>NA</v>
      </c>
      <c r="F103" s="2" t="str">
        <f t="shared" si="3"/>
        <v>Sciaridae_Lycoriella_NA</v>
      </c>
    </row>
    <row r="104" spans="1:6" ht="15">
      <c r="A104" s="1" t="s">
        <v>240</v>
      </c>
      <c r="B104" s="3" t="s">
        <v>45</v>
      </c>
      <c r="C104" s="3" t="s">
        <v>241</v>
      </c>
      <c r="D104" s="3" t="s">
        <v>242</v>
      </c>
      <c r="E104" s="2" t="str">
        <f t="shared" si="2"/>
        <v>glacialis</v>
      </c>
      <c r="F104" s="2" t="str">
        <f t="shared" si="3"/>
        <v>Ichneumonidae_Acrolyta_glacialis</v>
      </c>
    </row>
    <row r="105" spans="1:6" ht="15">
      <c r="A105" s="1" t="s">
        <v>243</v>
      </c>
      <c r="B105" s="3" t="s">
        <v>244</v>
      </c>
      <c r="C105" s="3" t="s">
        <v>245</v>
      </c>
      <c r="D105" s="3" t="s">
        <v>246</v>
      </c>
      <c r="E105" s="2" t="str">
        <f t="shared" si="2"/>
        <v>vulgatissimus</v>
      </c>
      <c r="F105" s="2" t="str">
        <f t="shared" si="3"/>
        <v>Thripidae_Thrips_vulgatissimus</v>
      </c>
    </row>
    <row r="106" spans="1:6" ht="15">
      <c r="A106" s="1" t="s">
        <v>247</v>
      </c>
      <c r="B106" s="3" t="s">
        <v>38</v>
      </c>
      <c r="C106" s="3" t="s">
        <v>248</v>
      </c>
      <c r="D106" s="3" t="s">
        <v>249</v>
      </c>
      <c r="E106" s="2" t="str">
        <f t="shared" si="2"/>
        <v>senilella</v>
      </c>
      <c r="F106" s="2" t="str">
        <f t="shared" si="3"/>
        <v>Plutellidae_Rhigognostis_senilella</v>
      </c>
    </row>
    <row r="107" spans="1:6" ht="15">
      <c r="A107" s="1" t="s">
        <v>250</v>
      </c>
      <c r="B107" s="3" t="s">
        <v>16</v>
      </c>
      <c r="C107" s="3" t="s">
        <v>915</v>
      </c>
      <c r="D107" s="3" t="s">
        <v>915</v>
      </c>
      <c r="E107" s="2" t="str">
        <f t="shared" si="2"/>
        <v>NA</v>
      </c>
      <c r="F107" s="2" t="str">
        <f t="shared" si="3"/>
        <v>Mycetophilidae_NA_NA</v>
      </c>
    </row>
    <row r="108" spans="1:6" ht="15">
      <c r="A108" s="1" t="s">
        <v>251</v>
      </c>
      <c r="B108" s="3" t="s">
        <v>13</v>
      </c>
      <c r="C108" s="3" t="s">
        <v>252</v>
      </c>
      <c r="D108" s="3" t="s">
        <v>253</v>
      </c>
      <c r="E108" s="2" t="str">
        <f t="shared" si="2"/>
        <v>nr_ariciiformis</v>
      </c>
      <c r="F108" s="2" t="str">
        <f t="shared" si="3"/>
        <v>Anthomyiidae_Fucellia_nr_ariciiformis</v>
      </c>
    </row>
    <row r="109" spans="1:6" ht="15">
      <c r="A109" s="1" t="s">
        <v>254</v>
      </c>
      <c r="B109" s="3" t="s">
        <v>74</v>
      </c>
      <c r="C109" s="3" t="s">
        <v>75</v>
      </c>
      <c r="D109" s="3" t="s">
        <v>915</v>
      </c>
      <c r="E109" s="2" t="str">
        <f t="shared" si="2"/>
        <v>NA</v>
      </c>
      <c r="F109" s="2" t="str">
        <f t="shared" si="3"/>
        <v>Cecidomyiidae_Dasineura_NA</v>
      </c>
    </row>
    <row r="110" spans="1:6" ht="15">
      <c r="A110" s="1" t="s">
        <v>255</v>
      </c>
      <c r="B110" s="3" t="s">
        <v>45</v>
      </c>
      <c r="C110" s="3" t="s">
        <v>256</v>
      </c>
      <c r="D110" s="3" t="s">
        <v>915</v>
      </c>
      <c r="E110" s="2" t="str">
        <f t="shared" si="2"/>
        <v>NA</v>
      </c>
      <c r="F110" s="2" t="str">
        <f t="shared" si="3"/>
        <v>Ichneumonidae_Plectiscidea_NA</v>
      </c>
    </row>
    <row r="111" spans="1:6" ht="15">
      <c r="A111" s="1" t="s">
        <v>257</v>
      </c>
      <c r="B111" s="3" t="s">
        <v>258</v>
      </c>
      <c r="C111" s="3" t="s">
        <v>259</v>
      </c>
      <c r="D111" s="3" t="s">
        <v>260</v>
      </c>
      <c r="E111" s="2" t="str">
        <f t="shared" si="2"/>
        <v>stylata</v>
      </c>
      <c r="F111" s="2" t="str">
        <f t="shared" si="3"/>
        <v>Tachinidae_Periscepsia_stylata</v>
      </c>
    </row>
    <row r="112" spans="1:6" ht="15">
      <c r="A112" s="1" t="s">
        <v>261</v>
      </c>
      <c r="B112" s="3" t="s">
        <v>28</v>
      </c>
      <c r="C112" s="3" t="s">
        <v>29</v>
      </c>
      <c r="D112" s="3" t="s">
        <v>262</v>
      </c>
      <c r="E112" s="2" t="str">
        <f t="shared" si="2"/>
        <v>monacantha</v>
      </c>
      <c r="F112" s="2" t="str">
        <f t="shared" si="3"/>
        <v>Muscidae_Spilogona_monacantha</v>
      </c>
    </row>
    <row r="113" spans="1:6" ht="15">
      <c r="A113" s="1" t="s">
        <v>263</v>
      </c>
      <c r="B113" s="3" t="s">
        <v>63</v>
      </c>
      <c r="C113" s="3" t="s">
        <v>69</v>
      </c>
      <c r="D113" s="3" t="s">
        <v>915</v>
      </c>
      <c r="E113" s="2" t="str">
        <f t="shared" si="2"/>
        <v>NA</v>
      </c>
      <c r="F113" s="2" t="str">
        <f t="shared" si="3"/>
        <v>Ceratopogonidae_Brachypogon_NA</v>
      </c>
    </row>
    <row r="114" spans="1:6" ht="15">
      <c r="A114" s="1" t="s">
        <v>264</v>
      </c>
      <c r="B114" s="3" t="s">
        <v>16</v>
      </c>
      <c r="C114" s="3" t="s">
        <v>265</v>
      </c>
      <c r="D114" s="3" t="s">
        <v>266</v>
      </c>
      <c r="E114" s="2" t="str">
        <f t="shared" si="2"/>
        <v>arcticum</v>
      </c>
      <c r="F114" s="2" t="str">
        <f t="shared" si="3"/>
        <v>Mycetophilidae_Brevicornu_arcticum</v>
      </c>
    </row>
    <row r="115" spans="1:6" ht="15">
      <c r="A115" s="1" t="s">
        <v>267</v>
      </c>
      <c r="B115" s="3" t="s">
        <v>41</v>
      </c>
      <c r="C115" s="3" t="s">
        <v>42</v>
      </c>
      <c r="D115" s="3" t="s">
        <v>158</v>
      </c>
      <c r="E115" s="2" t="str">
        <f t="shared" si="2"/>
        <v>modesta</v>
      </c>
      <c r="F115" s="2" t="str">
        <f t="shared" si="3"/>
        <v>Sciaridae_Lycoriella_modesta</v>
      </c>
    </row>
    <row r="116" spans="1:6" ht="15">
      <c r="A116" s="1" t="s">
        <v>268</v>
      </c>
      <c r="B116" s="3" t="s">
        <v>7</v>
      </c>
      <c r="C116" s="3" t="s">
        <v>48</v>
      </c>
      <c r="D116" s="3" t="s">
        <v>915</v>
      </c>
      <c r="E116" s="2" t="str">
        <f t="shared" si="2"/>
        <v>NA</v>
      </c>
      <c r="F116" s="2" t="str">
        <f t="shared" si="3"/>
        <v>Chironomidae_Smittia_NA</v>
      </c>
    </row>
    <row r="117" spans="1:6" ht="15">
      <c r="A117" s="1" t="s">
        <v>269</v>
      </c>
      <c r="B117" s="3" t="s">
        <v>16</v>
      </c>
      <c r="C117" s="3" t="s">
        <v>23</v>
      </c>
      <c r="D117" s="3" t="s">
        <v>270</v>
      </c>
      <c r="E117" s="2" t="str">
        <f t="shared" si="2"/>
        <v>egregia</v>
      </c>
      <c r="F117" s="2" t="str">
        <f t="shared" si="3"/>
        <v>Mycetophilidae_Phronia_egregia</v>
      </c>
    </row>
    <row r="118" spans="1:6" ht="15">
      <c r="A118" s="1" t="s">
        <v>271</v>
      </c>
      <c r="B118" s="3" t="s">
        <v>41</v>
      </c>
      <c r="C118" s="3" t="s">
        <v>915</v>
      </c>
      <c r="D118" s="3" t="s">
        <v>915</v>
      </c>
      <c r="E118" s="2" t="str">
        <f t="shared" si="2"/>
        <v>NA</v>
      </c>
      <c r="F118" s="2" t="str">
        <f t="shared" si="3"/>
        <v>Sciaridae_NA_NA</v>
      </c>
    </row>
    <row r="119" spans="1:6" ht="15">
      <c r="A119" s="1" t="s">
        <v>272</v>
      </c>
      <c r="B119" s="3" t="s">
        <v>7</v>
      </c>
      <c r="C119" s="3" t="s">
        <v>915</v>
      </c>
      <c r="D119" s="3" t="s">
        <v>915</v>
      </c>
      <c r="E119" s="2" t="str">
        <f t="shared" si="2"/>
        <v>NA</v>
      </c>
      <c r="F119" s="2" t="str">
        <f t="shared" si="3"/>
        <v>Chironomidae_NA_NA</v>
      </c>
    </row>
    <row r="120" spans="1:6" ht="15">
      <c r="A120" s="1" t="s">
        <v>273</v>
      </c>
      <c r="B120" s="3" t="s">
        <v>155</v>
      </c>
      <c r="C120" s="3" t="s">
        <v>274</v>
      </c>
      <c r="D120" s="3" t="s">
        <v>275</v>
      </c>
      <c r="E120" s="2" t="str">
        <f t="shared" si="2"/>
        <v>scotica</v>
      </c>
      <c r="F120" s="2" t="str">
        <f t="shared" si="3"/>
        <v>Limoniidae_Symplecta_scotica</v>
      </c>
    </row>
    <row r="121" spans="1:6" ht="15">
      <c r="A121" s="1" t="s">
        <v>276</v>
      </c>
      <c r="B121" s="3" t="s">
        <v>13</v>
      </c>
      <c r="C121" s="3" t="s">
        <v>193</v>
      </c>
      <c r="D121" s="3" t="s">
        <v>277</v>
      </c>
      <c r="E121" s="2" t="str">
        <f t="shared" si="2"/>
        <v>echinata</v>
      </c>
      <c r="F121" s="2" t="str">
        <f t="shared" si="3"/>
        <v>Anthomyiidae_Delia_echinata</v>
      </c>
    </row>
    <row r="122" spans="1:6" ht="15">
      <c r="A122" s="1" t="s">
        <v>278</v>
      </c>
      <c r="B122" s="3" t="s">
        <v>7</v>
      </c>
      <c r="C122" s="3" t="s">
        <v>130</v>
      </c>
      <c r="D122" s="3" t="s">
        <v>279</v>
      </c>
      <c r="E122" s="2" t="str">
        <f t="shared" si="2"/>
        <v>obnixus</v>
      </c>
      <c r="F122" s="2" t="str">
        <f t="shared" si="3"/>
        <v>Chironomidae_Cricotopus_obnixus</v>
      </c>
    </row>
    <row r="123" spans="1:6" ht="15">
      <c r="A123" s="1" t="s">
        <v>280</v>
      </c>
      <c r="B123" s="3" t="s">
        <v>7</v>
      </c>
      <c r="C123" s="3" t="s">
        <v>915</v>
      </c>
      <c r="D123" s="3" t="s">
        <v>915</v>
      </c>
      <c r="E123" s="2" t="str">
        <f t="shared" ref="E123:E184" si="4">IFERROR(RIGHT(D123, LEN(D123)-IFERROR(FIND(" ", D123),"")), "NA")</f>
        <v>NA</v>
      </c>
      <c r="F123" s="2" t="str">
        <f t="shared" si="3"/>
        <v>Chironomidae_NA_NA</v>
      </c>
    </row>
    <row r="124" spans="1:6" ht="15">
      <c r="A124" s="1" t="s">
        <v>281</v>
      </c>
      <c r="B124" s="3" t="s">
        <v>282</v>
      </c>
      <c r="C124" s="3" t="s">
        <v>915</v>
      </c>
      <c r="D124" s="3" t="s">
        <v>915</v>
      </c>
      <c r="E124" s="2" t="str">
        <f t="shared" si="4"/>
        <v>NA</v>
      </c>
      <c r="F124" s="2" t="str">
        <f t="shared" si="3"/>
        <v>Agromyzidae_NA_NA</v>
      </c>
    </row>
    <row r="125" spans="1:6" ht="15">
      <c r="A125" s="1" t="s">
        <v>283</v>
      </c>
      <c r="B125" s="3" t="s">
        <v>7</v>
      </c>
      <c r="C125" s="3" t="s">
        <v>284</v>
      </c>
      <c r="D125" s="3" t="s">
        <v>915</v>
      </c>
      <c r="E125" s="2" t="str">
        <f t="shared" si="4"/>
        <v>NA</v>
      </c>
      <c r="F125" s="2" t="str">
        <f t="shared" si="3"/>
        <v>Chironomidae_Gymnometriocnemus_NA</v>
      </c>
    </row>
    <row r="126" spans="1:6" ht="15">
      <c r="A126" s="1" t="s">
        <v>285</v>
      </c>
      <c r="B126" s="3" t="s">
        <v>7</v>
      </c>
      <c r="C126" s="3" t="s">
        <v>81</v>
      </c>
      <c r="D126" s="3" t="s">
        <v>286</v>
      </c>
      <c r="E126" s="2" t="str">
        <f t="shared" si="4"/>
        <v>insignilobus</v>
      </c>
      <c r="F126" s="2" t="str">
        <f t="shared" si="3"/>
        <v>Chironomidae_Micropsectra_insignilobus</v>
      </c>
    </row>
    <row r="127" spans="1:6" ht="15">
      <c r="A127" s="1" t="s">
        <v>287</v>
      </c>
      <c r="B127" s="3" t="s">
        <v>7</v>
      </c>
      <c r="C127" s="3" t="s">
        <v>288</v>
      </c>
      <c r="D127" s="3" t="s">
        <v>289</v>
      </c>
      <c r="E127" s="2" t="str">
        <f t="shared" si="4"/>
        <v>barbimanus</v>
      </c>
      <c r="F127" s="2" t="str">
        <f t="shared" si="3"/>
        <v>Chironomidae_Psectrocladius_barbimanus</v>
      </c>
    </row>
    <row r="128" spans="1:6" ht="15">
      <c r="A128" s="1" t="s">
        <v>290</v>
      </c>
      <c r="B128" s="3" t="s">
        <v>7</v>
      </c>
      <c r="C128" s="3" t="s">
        <v>78</v>
      </c>
      <c r="D128" s="3" t="s">
        <v>291</v>
      </c>
      <c r="E128" s="2" t="str">
        <f t="shared" si="4"/>
        <v>saxosus</v>
      </c>
      <c r="F128" s="2" t="str">
        <f t="shared" si="3"/>
        <v>Chironomidae_Orthocladius_saxosus</v>
      </c>
    </row>
    <row r="129" spans="1:6" ht="15">
      <c r="A129" s="1" t="s">
        <v>292</v>
      </c>
      <c r="B129" s="3" t="s">
        <v>188</v>
      </c>
      <c r="C129" s="3" t="s">
        <v>293</v>
      </c>
      <c r="D129" s="3" t="s">
        <v>294</v>
      </c>
      <c r="E129" s="2" t="str">
        <f t="shared" si="4"/>
        <v>prominens</v>
      </c>
      <c r="F129" s="2" t="str">
        <f t="shared" si="3"/>
        <v>Heleomyzidae_Neoleria_prominens</v>
      </c>
    </row>
    <row r="130" spans="1:6" ht="15">
      <c r="A130" s="1" t="s">
        <v>295</v>
      </c>
      <c r="B130" s="3" t="s">
        <v>41</v>
      </c>
      <c r="C130" s="3" t="s">
        <v>61</v>
      </c>
      <c r="D130" s="3" t="s">
        <v>915</v>
      </c>
      <c r="E130" s="2" t="str">
        <f t="shared" si="4"/>
        <v>NA</v>
      </c>
      <c r="F130" s="2" t="str">
        <f t="shared" si="3"/>
        <v>Sciaridae_Camptochaeta_NA</v>
      </c>
    </row>
    <row r="131" spans="1:6" ht="15">
      <c r="A131" s="1" t="s">
        <v>296</v>
      </c>
      <c r="B131" s="3" t="s">
        <v>224</v>
      </c>
      <c r="C131" s="3" t="s">
        <v>297</v>
      </c>
      <c r="D131" s="3" t="s">
        <v>298</v>
      </c>
      <c r="E131" s="2" t="str">
        <f t="shared" si="4"/>
        <v>arcticus</v>
      </c>
      <c r="F131" s="2" t="str">
        <f t="shared" ref="F131:F194" si="5">_xlfn.TEXTJOIN("_", TRUE, B131, C131, E131)</f>
        <v>Scathophagidae_Gonarcticus_arcticus</v>
      </c>
    </row>
    <row r="132" spans="1:6" ht="15">
      <c r="A132" s="1" t="s">
        <v>299</v>
      </c>
      <c r="B132" s="3" t="s">
        <v>196</v>
      </c>
      <c r="C132" s="3" t="s">
        <v>300</v>
      </c>
      <c r="D132" s="3" t="s">
        <v>301</v>
      </c>
      <c r="E132" s="2" t="str">
        <f t="shared" si="4"/>
        <v>zetterstedtii</v>
      </c>
      <c r="F132" s="2" t="str">
        <f t="shared" si="5"/>
        <v>Noctuidae_Sympistis_zetterstedtii</v>
      </c>
    </row>
    <row r="133" spans="1:6" ht="15">
      <c r="A133" s="1" t="s">
        <v>302</v>
      </c>
      <c r="B133" s="3" t="s">
        <v>45</v>
      </c>
      <c r="C133" s="3" t="s">
        <v>256</v>
      </c>
      <c r="D133" s="3" t="s">
        <v>915</v>
      </c>
      <c r="E133" s="2" t="str">
        <f t="shared" si="4"/>
        <v>NA</v>
      </c>
      <c r="F133" s="2" t="str">
        <f t="shared" si="5"/>
        <v>Ichneumonidae_Plectiscidea_NA</v>
      </c>
    </row>
    <row r="134" spans="1:6" ht="15">
      <c r="A134" s="1" t="s">
        <v>303</v>
      </c>
      <c r="B134" s="3" t="s">
        <v>304</v>
      </c>
      <c r="C134" s="3" t="s">
        <v>305</v>
      </c>
      <c r="D134" s="3" t="s">
        <v>915</v>
      </c>
      <c r="E134" s="2" t="str">
        <f t="shared" si="4"/>
        <v>NA</v>
      </c>
      <c r="F134" s="2" t="str">
        <f t="shared" si="5"/>
        <v>Tetranychidae_Bryobia_NA</v>
      </c>
    </row>
    <row r="135" spans="1:6" ht="15">
      <c r="A135" s="1" t="s">
        <v>306</v>
      </c>
      <c r="B135" s="3" t="s">
        <v>307</v>
      </c>
      <c r="C135" s="3" t="s">
        <v>308</v>
      </c>
      <c r="D135" s="3" t="s">
        <v>309</v>
      </c>
      <c r="E135" s="2" t="str">
        <f t="shared" si="4"/>
        <v>arcticae</v>
      </c>
      <c r="F135" s="2" t="str">
        <f t="shared" si="5"/>
        <v>Phoridae_Megaselia_arcticae</v>
      </c>
    </row>
    <row r="136" spans="1:6" ht="15">
      <c r="A136" s="1" t="s">
        <v>310</v>
      </c>
      <c r="B136" s="3" t="s">
        <v>41</v>
      </c>
      <c r="C136" s="3" t="s">
        <v>61</v>
      </c>
      <c r="D136" s="3" t="s">
        <v>311</v>
      </c>
      <c r="E136" s="2" t="str">
        <f t="shared" si="4"/>
        <v>cladiator</v>
      </c>
      <c r="F136" s="2" t="str">
        <f t="shared" si="5"/>
        <v>Sciaridae_Camptochaeta_cladiator</v>
      </c>
    </row>
    <row r="137" spans="1:6" ht="15">
      <c r="A137" s="1" t="s">
        <v>312</v>
      </c>
      <c r="B137" s="3" t="s">
        <v>7</v>
      </c>
      <c r="C137" s="3" t="s">
        <v>48</v>
      </c>
      <c r="D137" s="3" t="s">
        <v>915</v>
      </c>
      <c r="E137" s="2" t="str">
        <f t="shared" si="4"/>
        <v>NA</v>
      </c>
      <c r="F137" s="2" t="str">
        <f t="shared" si="5"/>
        <v>Chironomidae_Smittia_NA</v>
      </c>
    </row>
    <row r="138" spans="1:6" ht="15">
      <c r="A138" s="1" t="s">
        <v>313</v>
      </c>
      <c r="B138" s="3" t="s">
        <v>7</v>
      </c>
      <c r="C138" s="3" t="s">
        <v>35</v>
      </c>
      <c r="D138" s="3" t="s">
        <v>915</v>
      </c>
      <c r="E138" s="2" t="str">
        <f t="shared" si="4"/>
        <v>NA</v>
      </c>
      <c r="F138" s="2" t="str">
        <f t="shared" si="5"/>
        <v>Chironomidae_Corynoneura_NA</v>
      </c>
    </row>
    <row r="139" spans="1:6" ht="15">
      <c r="A139" s="1" t="s">
        <v>314</v>
      </c>
      <c r="B139" s="3" t="s">
        <v>7</v>
      </c>
      <c r="C139" s="3" t="s">
        <v>48</v>
      </c>
      <c r="D139" s="3" t="s">
        <v>915</v>
      </c>
      <c r="E139" s="2" t="str">
        <f t="shared" si="4"/>
        <v>NA</v>
      </c>
      <c r="F139" s="2" t="str">
        <f t="shared" si="5"/>
        <v>Chironomidae_Smittia_NA</v>
      </c>
    </row>
    <row r="140" spans="1:6" ht="15">
      <c r="A140" s="1" t="s">
        <v>315</v>
      </c>
      <c r="B140" s="3" t="s">
        <v>41</v>
      </c>
      <c r="C140" s="3" t="s">
        <v>42</v>
      </c>
      <c r="D140" s="3" t="s">
        <v>915</v>
      </c>
      <c r="E140" s="2" t="str">
        <f t="shared" si="4"/>
        <v>NA</v>
      </c>
      <c r="F140" s="2" t="str">
        <f t="shared" si="5"/>
        <v>Sciaridae_Lycoriella_NA</v>
      </c>
    </row>
    <row r="141" spans="1:6" ht="15">
      <c r="A141" s="1" t="s">
        <v>316</v>
      </c>
      <c r="B141" s="3" t="s">
        <v>45</v>
      </c>
      <c r="C141" s="3" t="s">
        <v>317</v>
      </c>
      <c r="D141" s="3" t="s">
        <v>318</v>
      </c>
      <c r="E141" s="2" t="str">
        <f t="shared" si="4"/>
        <v>arcticus</v>
      </c>
      <c r="F141" s="2" t="str">
        <f t="shared" si="5"/>
        <v>Ichneumonidae_Cryptus_arcticus</v>
      </c>
    </row>
    <row r="142" spans="1:6" ht="15">
      <c r="A142" s="1" t="s">
        <v>319</v>
      </c>
      <c r="B142" s="3" t="s">
        <v>13</v>
      </c>
      <c r="C142" s="3" t="s">
        <v>320</v>
      </c>
      <c r="D142" s="3" t="s">
        <v>321</v>
      </c>
      <c r="E142" s="2" t="str">
        <f t="shared" si="4"/>
        <v>moriens</v>
      </c>
      <c r="F142" s="2" t="str">
        <f t="shared" si="5"/>
        <v>Anthomyiidae_Botanophila_moriens</v>
      </c>
    </row>
    <row r="143" spans="1:6" ht="15">
      <c r="A143" s="1" t="s">
        <v>322</v>
      </c>
      <c r="B143" s="3" t="s">
        <v>13</v>
      </c>
      <c r="C143" s="3" t="s">
        <v>323</v>
      </c>
      <c r="D143" s="3" t="s">
        <v>324</v>
      </c>
      <c r="E143" s="2" t="str">
        <f t="shared" si="4"/>
        <v>icterica</v>
      </c>
      <c r="F143" s="2" t="str">
        <f t="shared" si="5"/>
        <v>Anthomyiidae_Pegomya_icterica</v>
      </c>
    </row>
    <row r="144" spans="1:6" ht="15">
      <c r="A144" s="1" t="s">
        <v>325</v>
      </c>
      <c r="B144" s="3" t="s">
        <v>7</v>
      </c>
      <c r="C144" s="3" t="s">
        <v>326</v>
      </c>
      <c r="D144" s="3" t="s">
        <v>327</v>
      </c>
      <c r="E144" s="2" t="str">
        <f t="shared" si="4"/>
        <v>sp_1TE</v>
      </c>
      <c r="F144" s="2" t="str">
        <f t="shared" si="5"/>
        <v>Chironomidae_Chironomus_sp_1TE</v>
      </c>
    </row>
    <row r="145" spans="1:6" ht="15">
      <c r="A145" s="1" t="s">
        <v>328</v>
      </c>
      <c r="B145" s="3" t="s">
        <v>7</v>
      </c>
      <c r="C145" s="3" t="s">
        <v>329</v>
      </c>
      <c r="D145" s="3" t="s">
        <v>330</v>
      </c>
      <c r="E145" s="2" t="str">
        <f t="shared" si="4"/>
        <v>fusistylus</v>
      </c>
      <c r="F145" s="2" t="str">
        <f t="shared" si="5"/>
        <v>Chironomidae_Hydrobaenus_fusistylus</v>
      </c>
    </row>
    <row r="146" spans="1:6" ht="15">
      <c r="A146" s="1" t="s">
        <v>331</v>
      </c>
      <c r="B146" s="3" t="s">
        <v>7</v>
      </c>
      <c r="C146" s="3" t="s">
        <v>332</v>
      </c>
      <c r="D146" s="3" t="s">
        <v>333</v>
      </c>
      <c r="E146" s="2" t="str">
        <f t="shared" si="4"/>
        <v>jemtlandica</v>
      </c>
      <c r="F146" s="2" t="str">
        <f t="shared" si="5"/>
        <v>Chironomidae_Prosmittia_jemtlandica</v>
      </c>
    </row>
    <row r="147" spans="1:6" ht="15">
      <c r="A147" s="1" t="s">
        <v>334</v>
      </c>
      <c r="B147" s="3" t="s">
        <v>74</v>
      </c>
      <c r="C147" s="3" t="s">
        <v>335</v>
      </c>
      <c r="D147" s="3" t="s">
        <v>336</v>
      </c>
      <c r="E147" s="2" t="str">
        <f t="shared" si="4"/>
        <v>ovata</v>
      </c>
      <c r="F147" s="2" t="str">
        <f t="shared" si="5"/>
        <v>Cecidomyiidae_Neurolyga_ovata</v>
      </c>
    </row>
    <row r="148" spans="1:6" ht="15">
      <c r="A148" s="1" t="s">
        <v>337</v>
      </c>
      <c r="B148" s="3" t="s">
        <v>63</v>
      </c>
      <c r="C148" s="3" t="s">
        <v>64</v>
      </c>
      <c r="D148" s="3" t="s">
        <v>915</v>
      </c>
      <c r="E148" s="2" t="str">
        <f t="shared" si="4"/>
        <v>NA</v>
      </c>
      <c r="F148" s="2" t="str">
        <f t="shared" si="5"/>
        <v>Ceratopogonidae_Forcipomyia_NA</v>
      </c>
    </row>
    <row r="149" spans="1:6" ht="15">
      <c r="A149" s="1" t="s">
        <v>338</v>
      </c>
      <c r="B149" s="3" t="s">
        <v>7</v>
      </c>
      <c r="C149" s="3" t="s">
        <v>339</v>
      </c>
      <c r="D149" s="3" t="s">
        <v>340</v>
      </c>
      <c r="E149" s="2" t="str">
        <f t="shared" si="4"/>
        <v>impensus</v>
      </c>
      <c r="F149" s="2" t="str">
        <f t="shared" si="5"/>
        <v>Chironomidae_Paraphaenocladius_impensus</v>
      </c>
    </row>
    <row r="150" spans="1:6" ht="15">
      <c r="A150" s="1" t="s">
        <v>341</v>
      </c>
      <c r="B150" s="3" t="s">
        <v>7</v>
      </c>
      <c r="C150" s="3" t="s">
        <v>130</v>
      </c>
      <c r="D150" s="3" t="s">
        <v>342</v>
      </c>
      <c r="E150" s="2" t="str">
        <f t="shared" si="4"/>
        <v>cf_tibialis</v>
      </c>
      <c r="F150" s="2" t="str">
        <f t="shared" si="5"/>
        <v>Chironomidae_Cricotopus_cf_tibialis</v>
      </c>
    </row>
    <row r="151" spans="1:6" ht="15">
      <c r="A151" s="1" t="s">
        <v>343</v>
      </c>
      <c r="B151" s="3" t="s">
        <v>7</v>
      </c>
      <c r="C151" s="3" t="s">
        <v>48</v>
      </c>
      <c r="D151" s="3" t="s">
        <v>915</v>
      </c>
      <c r="E151" s="2" t="str">
        <f t="shared" si="4"/>
        <v>NA</v>
      </c>
      <c r="F151" s="2" t="str">
        <f t="shared" si="5"/>
        <v>Chironomidae_Smittia_NA</v>
      </c>
    </row>
    <row r="152" spans="1:6" ht="15">
      <c r="A152" s="1" t="s">
        <v>344</v>
      </c>
      <c r="B152" s="3" t="s">
        <v>7</v>
      </c>
      <c r="C152" s="3" t="s">
        <v>915</v>
      </c>
      <c r="D152" s="3" t="s">
        <v>915</v>
      </c>
      <c r="E152" s="2" t="str">
        <f t="shared" si="4"/>
        <v>NA</v>
      </c>
      <c r="F152" s="2" t="str">
        <f t="shared" si="5"/>
        <v>Chironomidae_NA_NA</v>
      </c>
    </row>
    <row r="153" spans="1:6" ht="15">
      <c r="A153" s="1" t="s">
        <v>345</v>
      </c>
      <c r="B153" s="3" t="s">
        <v>16</v>
      </c>
      <c r="C153" s="3" t="s">
        <v>265</v>
      </c>
      <c r="D153" s="3" t="s">
        <v>346</v>
      </c>
      <c r="E153" s="2" t="str">
        <f t="shared" si="4"/>
        <v>fuscipenne</v>
      </c>
      <c r="F153" s="2" t="str">
        <f t="shared" si="5"/>
        <v>Mycetophilidae_Brevicornu_fuscipenne</v>
      </c>
    </row>
    <row r="154" spans="1:6" ht="15">
      <c r="A154" s="1" t="s">
        <v>347</v>
      </c>
      <c r="B154" s="3" t="s">
        <v>7</v>
      </c>
      <c r="C154" s="3" t="s">
        <v>32</v>
      </c>
      <c r="D154" s="3" t="s">
        <v>348</v>
      </c>
      <c r="E154" s="2" t="str">
        <f t="shared" si="4"/>
        <v>brusti</v>
      </c>
      <c r="F154" s="2" t="str">
        <f t="shared" si="5"/>
        <v>Chironomidae_Metriocnemus_brusti</v>
      </c>
    </row>
    <row r="155" spans="1:6" ht="15">
      <c r="A155" s="1" t="s">
        <v>349</v>
      </c>
      <c r="B155" s="3" t="s">
        <v>45</v>
      </c>
      <c r="C155" s="3" t="s">
        <v>91</v>
      </c>
      <c r="D155" s="3" t="s">
        <v>915</v>
      </c>
      <c r="E155" s="2" t="str">
        <f t="shared" si="4"/>
        <v>NA</v>
      </c>
      <c r="F155" s="2" t="str">
        <f t="shared" si="5"/>
        <v>Ichneumonidae_Orthocentrus_NA</v>
      </c>
    </row>
    <row r="156" spans="1:6" ht="15">
      <c r="A156" s="1" t="s">
        <v>350</v>
      </c>
      <c r="B156" s="3" t="s">
        <v>20</v>
      </c>
      <c r="C156" s="3" t="s">
        <v>351</v>
      </c>
      <c r="D156" s="3" t="s">
        <v>352</v>
      </c>
      <c r="E156" s="2" t="str">
        <f t="shared" si="4"/>
        <v>moniliatus</v>
      </c>
      <c r="F156" s="2" t="str">
        <f t="shared" si="5"/>
        <v>Braconidae_Hormius_moniliatus</v>
      </c>
    </row>
    <row r="157" spans="1:6" ht="15">
      <c r="A157" s="1" t="s">
        <v>353</v>
      </c>
      <c r="B157" s="3" t="s">
        <v>354</v>
      </c>
      <c r="C157" s="3" t="s">
        <v>915</v>
      </c>
      <c r="D157" s="3" t="s">
        <v>915</v>
      </c>
      <c r="E157" s="2" t="str">
        <f t="shared" si="4"/>
        <v>NA</v>
      </c>
      <c r="F157" s="2" t="str">
        <f t="shared" si="5"/>
        <v>Eupodidae_NA_NA</v>
      </c>
    </row>
    <row r="158" spans="1:6" ht="15">
      <c r="A158" s="1" t="s">
        <v>355</v>
      </c>
      <c r="B158" s="3" t="s">
        <v>356</v>
      </c>
      <c r="C158" s="3" t="s">
        <v>357</v>
      </c>
      <c r="D158" s="3" t="s">
        <v>915</v>
      </c>
      <c r="E158" s="2" t="str">
        <f t="shared" si="4"/>
        <v>NA</v>
      </c>
      <c r="F158" s="2" t="str">
        <f t="shared" si="5"/>
        <v>Trombidiidae_Trombidium_NA</v>
      </c>
    </row>
    <row r="159" spans="1:6" ht="15">
      <c r="A159" s="1" t="s">
        <v>358</v>
      </c>
      <c r="B159" s="3" t="s">
        <v>354</v>
      </c>
      <c r="C159" s="3" t="s">
        <v>915</v>
      </c>
      <c r="D159" s="3" t="s">
        <v>915</v>
      </c>
      <c r="E159" s="2" t="str">
        <f t="shared" si="4"/>
        <v>NA</v>
      </c>
      <c r="F159" s="2" t="str">
        <f t="shared" si="5"/>
        <v>Eupodidae_NA_NA</v>
      </c>
    </row>
    <row r="160" spans="1:6" ht="15">
      <c r="A160" s="1" t="s">
        <v>359</v>
      </c>
      <c r="B160" s="3" t="s">
        <v>360</v>
      </c>
      <c r="C160" s="3" t="s">
        <v>361</v>
      </c>
      <c r="D160" s="3" t="s">
        <v>362</v>
      </c>
      <c r="E160" s="2" t="str">
        <f t="shared" si="4"/>
        <v>tundrae</v>
      </c>
      <c r="F160" s="2" t="str">
        <f t="shared" si="5"/>
        <v>Calliphoridae_Protocalliphora_tundrae</v>
      </c>
    </row>
    <row r="161" spans="1:6" ht="15">
      <c r="A161" s="1" t="s">
        <v>363</v>
      </c>
      <c r="B161" s="3" t="s">
        <v>224</v>
      </c>
      <c r="C161" s="3" t="s">
        <v>225</v>
      </c>
      <c r="D161" s="3" t="s">
        <v>364</v>
      </c>
      <c r="E161" s="2" t="str">
        <f t="shared" si="4"/>
        <v>nigripalpis</v>
      </c>
      <c r="F161" s="2" t="str">
        <f t="shared" si="5"/>
        <v>Scathophagidae_Scathophaga_nigripalpis</v>
      </c>
    </row>
    <row r="162" spans="1:6" ht="15">
      <c r="A162" s="1" t="s">
        <v>365</v>
      </c>
      <c r="B162" s="3" t="s">
        <v>24</v>
      </c>
      <c r="C162" s="3" t="s">
        <v>25</v>
      </c>
      <c r="D162" s="3" t="s">
        <v>366</v>
      </c>
      <c r="E162" s="2" t="str">
        <f t="shared" si="4"/>
        <v>hoeli</v>
      </c>
      <c r="F162" s="2" t="str">
        <f t="shared" si="5"/>
        <v>Empididae_Rhamphomyia_hoeli</v>
      </c>
    </row>
    <row r="163" spans="1:6" ht="15">
      <c r="A163" s="1" t="s">
        <v>367</v>
      </c>
      <c r="B163" s="3" t="s">
        <v>7</v>
      </c>
      <c r="C163" s="3" t="s">
        <v>134</v>
      </c>
      <c r="D163" s="3" t="s">
        <v>147</v>
      </c>
      <c r="E163" s="2" t="str">
        <f t="shared" si="4"/>
        <v>anderseni</v>
      </c>
      <c r="F163" s="2" t="str">
        <f t="shared" si="5"/>
        <v>Chironomidae_Tanytarsus_anderseni</v>
      </c>
    </row>
    <row r="164" spans="1:6" ht="15">
      <c r="A164" s="1" t="s">
        <v>368</v>
      </c>
      <c r="B164" s="3" t="s">
        <v>7</v>
      </c>
      <c r="C164" s="3" t="s">
        <v>152</v>
      </c>
      <c r="D164" s="3" t="s">
        <v>369</v>
      </c>
      <c r="E164" s="2" t="str">
        <f t="shared" si="4"/>
        <v>bertrami</v>
      </c>
      <c r="F164" s="2" t="str">
        <f t="shared" si="5"/>
        <v>Chironomidae_Diamesa_bertrami</v>
      </c>
    </row>
    <row r="165" spans="1:6" ht="15">
      <c r="A165" s="1" t="s">
        <v>370</v>
      </c>
      <c r="B165" s="3" t="s">
        <v>13</v>
      </c>
      <c r="C165" s="3" t="s">
        <v>371</v>
      </c>
      <c r="D165" s="3" t="s">
        <v>372</v>
      </c>
      <c r="E165" s="2" t="str">
        <f t="shared" si="4"/>
        <v>groenlandica</v>
      </c>
      <c r="F165" s="2" t="str">
        <f t="shared" si="5"/>
        <v>Anthomyiidae_Egle_groenlandica</v>
      </c>
    </row>
    <row r="166" spans="1:6" ht="15">
      <c r="A166" s="1" t="s">
        <v>373</v>
      </c>
      <c r="B166" s="3" t="s">
        <v>41</v>
      </c>
      <c r="C166" s="3" t="s">
        <v>374</v>
      </c>
      <c r="D166" s="3" t="s">
        <v>915</v>
      </c>
      <c r="E166" s="2" t="str">
        <f t="shared" si="4"/>
        <v>NA</v>
      </c>
      <c r="F166" s="2" t="str">
        <f t="shared" si="5"/>
        <v>Sciaridae_Bradysia_NA</v>
      </c>
    </row>
    <row r="167" spans="1:6" ht="15">
      <c r="A167" s="1" t="s">
        <v>375</v>
      </c>
      <c r="B167" s="3" t="s">
        <v>7</v>
      </c>
      <c r="C167" s="3" t="s">
        <v>332</v>
      </c>
      <c r="D167" s="3" t="s">
        <v>333</v>
      </c>
      <c r="E167" s="2" t="str">
        <f t="shared" si="4"/>
        <v>jemtlandica</v>
      </c>
      <c r="F167" s="2" t="str">
        <f t="shared" si="5"/>
        <v>Chironomidae_Prosmittia_jemtlandica</v>
      </c>
    </row>
    <row r="168" spans="1:6" ht="15">
      <c r="A168" s="1" t="s">
        <v>376</v>
      </c>
      <c r="B168" s="3" t="s">
        <v>7</v>
      </c>
      <c r="C168" s="3" t="s">
        <v>48</v>
      </c>
      <c r="D168" s="3" t="s">
        <v>377</v>
      </c>
      <c r="E168" s="2" t="str">
        <f t="shared" si="4"/>
        <v>extrema</v>
      </c>
      <c r="F168" s="2" t="str">
        <f t="shared" si="5"/>
        <v>Chironomidae_Smittia_extrema</v>
      </c>
    </row>
    <row r="169" spans="1:6" ht="15">
      <c r="A169" s="1" t="s">
        <v>378</v>
      </c>
      <c r="B169" s="3" t="s">
        <v>7</v>
      </c>
      <c r="C169" s="3" t="s">
        <v>48</v>
      </c>
      <c r="D169" s="3" t="s">
        <v>915</v>
      </c>
      <c r="E169" s="2" t="str">
        <f t="shared" si="4"/>
        <v>NA</v>
      </c>
      <c r="F169" s="2" t="str">
        <f t="shared" si="5"/>
        <v>Chironomidae_Smittia_NA</v>
      </c>
    </row>
    <row r="170" spans="1:6" ht="15">
      <c r="A170" s="1" t="s">
        <v>379</v>
      </c>
      <c r="B170" s="3" t="s">
        <v>7</v>
      </c>
      <c r="C170" s="3" t="s">
        <v>152</v>
      </c>
      <c r="D170" s="3" t="s">
        <v>915</v>
      </c>
      <c r="E170" s="2" t="str">
        <f t="shared" si="4"/>
        <v>NA</v>
      </c>
      <c r="F170" s="2" t="str">
        <f t="shared" si="5"/>
        <v>Chironomidae_Diamesa_NA</v>
      </c>
    </row>
    <row r="171" spans="1:6" ht="15">
      <c r="A171" s="1" t="s">
        <v>380</v>
      </c>
      <c r="B171" s="3" t="s">
        <v>7</v>
      </c>
      <c r="C171" s="3" t="s">
        <v>48</v>
      </c>
      <c r="D171" s="3" t="s">
        <v>915</v>
      </c>
      <c r="E171" s="2" t="str">
        <f t="shared" si="4"/>
        <v>NA</v>
      </c>
      <c r="F171" s="2" t="str">
        <f t="shared" si="5"/>
        <v>Chironomidae_Smittia_NA</v>
      </c>
    </row>
    <row r="172" spans="1:6" ht="15">
      <c r="A172" s="1" t="s">
        <v>381</v>
      </c>
      <c r="B172" s="3" t="s">
        <v>382</v>
      </c>
      <c r="C172" s="3" t="s">
        <v>383</v>
      </c>
      <c r="D172" s="3" t="s">
        <v>384</v>
      </c>
      <c r="E172" s="2" t="str">
        <f t="shared" si="4"/>
        <v>borealis</v>
      </c>
      <c r="F172" s="2" t="str">
        <f t="shared" si="5"/>
        <v>Dictynidae_Emblyna_borealis</v>
      </c>
    </row>
    <row r="173" spans="1:6" ht="15">
      <c r="A173" s="1" t="s">
        <v>385</v>
      </c>
      <c r="B173" s="3" t="s">
        <v>386</v>
      </c>
      <c r="C173" s="3" t="s">
        <v>387</v>
      </c>
      <c r="D173" s="3" t="s">
        <v>388</v>
      </c>
      <c r="E173" s="2" t="str">
        <f t="shared" si="4"/>
        <v>pilosa</v>
      </c>
      <c r="F173" s="2" t="str">
        <f t="shared" si="5"/>
        <v>Piophilidae_Lasiopiophila_pilosa</v>
      </c>
    </row>
    <row r="174" spans="1:6" ht="15">
      <c r="A174" s="1" t="s">
        <v>389</v>
      </c>
      <c r="B174" s="3" t="s">
        <v>24</v>
      </c>
      <c r="C174" s="3" t="s">
        <v>25</v>
      </c>
      <c r="D174" s="3" t="s">
        <v>26</v>
      </c>
      <c r="E174" s="2" t="str">
        <f t="shared" si="4"/>
        <v>filicauda</v>
      </c>
      <c r="F174" s="2" t="str">
        <f t="shared" si="5"/>
        <v>Empididae_Rhamphomyia_filicauda</v>
      </c>
    </row>
    <row r="175" spans="1:6" ht="15">
      <c r="A175" s="1" t="s">
        <v>390</v>
      </c>
      <c r="B175" s="3" t="s">
        <v>7</v>
      </c>
      <c r="C175" s="3" t="s">
        <v>109</v>
      </c>
      <c r="D175" s="3" t="s">
        <v>110</v>
      </c>
      <c r="E175" s="2" t="str">
        <f t="shared" si="4"/>
        <v>crassinervis</v>
      </c>
      <c r="F175" s="2" t="str">
        <f t="shared" si="5"/>
        <v>Chironomidae_Procladius_crassinervis</v>
      </c>
    </row>
    <row r="176" spans="1:6" ht="15">
      <c r="A176" s="1" t="s">
        <v>391</v>
      </c>
      <c r="B176" s="3" t="s">
        <v>224</v>
      </c>
      <c r="C176" s="3" t="s">
        <v>225</v>
      </c>
      <c r="D176" s="3" t="s">
        <v>392</v>
      </c>
      <c r="E176" s="2" t="str">
        <f t="shared" si="4"/>
        <v>apicalis</v>
      </c>
      <c r="F176" s="2" t="str">
        <f t="shared" si="5"/>
        <v>Scathophagidae_Scathophaga_apicalis</v>
      </c>
    </row>
    <row r="177" spans="1:6" ht="15">
      <c r="A177" s="1" t="s">
        <v>393</v>
      </c>
      <c r="B177" s="3" t="s">
        <v>7</v>
      </c>
      <c r="C177" s="3" t="s">
        <v>48</v>
      </c>
      <c r="D177" s="3" t="s">
        <v>101</v>
      </c>
      <c r="E177" s="2" t="str">
        <f t="shared" si="4"/>
        <v>cf_extrema</v>
      </c>
      <c r="F177" s="2" t="str">
        <f t="shared" si="5"/>
        <v>Chironomidae_Smittia_cf_extrema</v>
      </c>
    </row>
    <row r="178" spans="1:6" ht="15">
      <c r="A178" s="1" t="s">
        <v>394</v>
      </c>
      <c r="B178" s="3" t="s">
        <v>282</v>
      </c>
      <c r="C178" s="3" t="s">
        <v>395</v>
      </c>
      <c r="D178" s="3" t="s">
        <v>396</v>
      </c>
      <c r="E178" s="2" t="str">
        <f t="shared" si="4"/>
        <v>aquilonia</v>
      </c>
      <c r="F178" s="2" t="str">
        <f t="shared" si="5"/>
        <v>Agromyzidae_Phytomyza_aquilonia</v>
      </c>
    </row>
    <row r="179" spans="1:6" ht="15">
      <c r="A179" s="1" t="s">
        <v>397</v>
      </c>
      <c r="B179" s="3" t="s">
        <v>7</v>
      </c>
      <c r="C179" s="3" t="s">
        <v>152</v>
      </c>
      <c r="D179" s="3" t="s">
        <v>398</v>
      </c>
      <c r="E179" s="2" t="str">
        <f t="shared" si="4"/>
        <v>aberrata</v>
      </c>
      <c r="F179" s="2" t="str">
        <f t="shared" si="5"/>
        <v>Chironomidae_Diamesa_aberrata</v>
      </c>
    </row>
    <row r="180" spans="1:6" ht="15">
      <c r="A180" s="1" t="s">
        <v>399</v>
      </c>
      <c r="B180" s="3" t="s">
        <v>13</v>
      </c>
      <c r="C180" s="3" t="s">
        <v>400</v>
      </c>
      <c r="D180" s="3" t="s">
        <v>401</v>
      </c>
      <c r="E180" s="2" t="str">
        <f t="shared" si="4"/>
        <v>tunicata</v>
      </c>
      <c r="F180" s="2" t="str">
        <f t="shared" si="5"/>
        <v>Anthomyiidae_Eutrichota_tunicata</v>
      </c>
    </row>
    <row r="181" spans="1:6" ht="15">
      <c r="A181" s="1" t="s">
        <v>402</v>
      </c>
      <c r="B181" s="3" t="s">
        <v>7</v>
      </c>
      <c r="C181" s="3" t="s">
        <v>109</v>
      </c>
      <c r="D181" s="3" t="s">
        <v>915</v>
      </c>
      <c r="E181" s="2" t="str">
        <f t="shared" si="4"/>
        <v>NA</v>
      </c>
      <c r="F181" s="2" t="str">
        <f t="shared" si="5"/>
        <v>Chironomidae_Procladius_NA</v>
      </c>
    </row>
    <row r="182" spans="1:6" ht="15">
      <c r="A182" s="1" t="s">
        <v>403</v>
      </c>
      <c r="B182" s="3" t="s">
        <v>7</v>
      </c>
      <c r="C182" s="3" t="s">
        <v>404</v>
      </c>
      <c r="D182" s="3" t="s">
        <v>915</v>
      </c>
      <c r="E182" s="2" t="str">
        <f t="shared" si="4"/>
        <v>NA</v>
      </c>
      <c r="F182" s="2" t="str">
        <f t="shared" si="5"/>
        <v>Chironomidae_Bryophaenocladius_NA</v>
      </c>
    </row>
    <row r="183" spans="1:6" ht="15">
      <c r="A183" s="1" t="s">
        <v>405</v>
      </c>
      <c r="B183" s="3" t="s">
        <v>45</v>
      </c>
      <c r="C183" s="3" t="s">
        <v>406</v>
      </c>
      <c r="D183" s="3" t="s">
        <v>915</v>
      </c>
      <c r="E183" s="2" t="str">
        <f t="shared" si="4"/>
        <v>NA</v>
      </c>
      <c r="F183" s="2" t="str">
        <f t="shared" si="5"/>
        <v>Ichneumonidae_Diplazon_NA</v>
      </c>
    </row>
    <row r="184" spans="1:6" ht="15">
      <c r="A184" s="1" t="s">
        <v>407</v>
      </c>
      <c r="B184" s="3" t="s">
        <v>408</v>
      </c>
      <c r="C184" s="3" t="s">
        <v>409</v>
      </c>
      <c r="D184" s="3" t="s">
        <v>410</v>
      </c>
      <c r="E184" s="2" t="str">
        <f t="shared" si="4"/>
        <v>arctica</v>
      </c>
      <c r="F184" s="2" t="str">
        <f t="shared" si="5"/>
        <v>Tipulidae_Tipula_arctica</v>
      </c>
    </row>
    <row r="185" spans="1:6" ht="15">
      <c r="A185" s="1" t="s">
        <v>411</v>
      </c>
      <c r="B185" s="3" t="s">
        <v>360</v>
      </c>
      <c r="C185" s="3" t="s">
        <v>412</v>
      </c>
      <c r="D185" s="3" t="s">
        <v>413</v>
      </c>
      <c r="E185" s="2" t="str">
        <f t="shared" ref="E185:E247" si="6">IFERROR(RIGHT(D185, LEN(D185)-IFERROR(FIND(" ", D185),"")), "NA")</f>
        <v>atriceps</v>
      </c>
      <c r="F185" s="2" t="str">
        <f t="shared" si="5"/>
        <v>Calliphoridae_Protophormia_atriceps</v>
      </c>
    </row>
    <row r="186" spans="1:6" ht="15">
      <c r="A186" s="1" t="s">
        <v>414</v>
      </c>
      <c r="B186" s="3" t="s">
        <v>13</v>
      </c>
      <c r="C186" s="3" t="s">
        <v>14</v>
      </c>
      <c r="D186" s="3" t="s">
        <v>415</v>
      </c>
      <c r="E186" s="2" t="str">
        <f t="shared" si="6"/>
        <v>occidentalis</v>
      </c>
      <c r="F186" s="2" t="str">
        <f t="shared" si="5"/>
        <v>Anthomyiidae_Zaphne_occidentalis</v>
      </c>
    </row>
    <row r="187" spans="1:6" ht="15">
      <c r="A187" s="1" t="s">
        <v>416</v>
      </c>
      <c r="B187" s="3" t="s">
        <v>155</v>
      </c>
      <c r="C187" s="3" t="s">
        <v>274</v>
      </c>
      <c r="D187" s="3" t="s">
        <v>417</v>
      </c>
      <c r="E187" s="2" t="str">
        <f t="shared" si="6"/>
        <v>hybrida</v>
      </c>
      <c r="F187" s="2" t="str">
        <f t="shared" si="5"/>
        <v>Limoniidae_Symplecta_hybrida</v>
      </c>
    </row>
    <row r="188" spans="1:6" ht="15">
      <c r="A188" s="1" t="s">
        <v>418</v>
      </c>
      <c r="B188" s="3" t="s">
        <v>41</v>
      </c>
      <c r="C188" s="3" t="s">
        <v>42</v>
      </c>
      <c r="D188" s="3" t="s">
        <v>158</v>
      </c>
      <c r="E188" s="2" t="str">
        <f t="shared" si="6"/>
        <v>modesta</v>
      </c>
      <c r="F188" s="2" t="str">
        <f t="shared" si="5"/>
        <v>Sciaridae_Lycoriella_modesta</v>
      </c>
    </row>
    <row r="189" spans="1:6" ht="15">
      <c r="A189" s="1" t="s">
        <v>419</v>
      </c>
      <c r="B189" s="3" t="s">
        <v>41</v>
      </c>
      <c r="C189" s="3" t="s">
        <v>61</v>
      </c>
      <c r="D189" s="3" t="s">
        <v>915</v>
      </c>
      <c r="E189" s="2" t="str">
        <f t="shared" si="6"/>
        <v>NA</v>
      </c>
      <c r="F189" s="2" t="str">
        <f t="shared" si="5"/>
        <v>Sciaridae_Camptochaeta_NA</v>
      </c>
    </row>
    <row r="190" spans="1:6" ht="15">
      <c r="A190" s="1" t="s">
        <v>420</v>
      </c>
      <c r="B190" s="3" t="s">
        <v>45</v>
      </c>
      <c r="C190" s="3" t="s">
        <v>421</v>
      </c>
      <c r="D190" s="3" t="s">
        <v>422</v>
      </c>
      <c r="E190" s="2" t="str">
        <f t="shared" si="6"/>
        <v>hoeli</v>
      </c>
      <c r="F190" s="2" t="str">
        <f t="shared" si="5"/>
        <v>Ichneumonidae_Saotis_hoeli</v>
      </c>
    </row>
    <row r="191" spans="1:6" ht="15">
      <c r="A191" s="1" t="s">
        <v>423</v>
      </c>
      <c r="B191" s="3" t="s">
        <v>20</v>
      </c>
      <c r="C191" s="3" t="s">
        <v>424</v>
      </c>
      <c r="D191" s="3" t="s">
        <v>915</v>
      </c>
      <c r="E191" s="2" t="str">
        <f t="shared" si="6"/>
        <v>NA</v>
      </c>
      <c r="F191" s="2" t="str">
        <f t="shared" si="5"/>
        <v>Braconidae_Aphidius_NA</v>
      </c>
    </row>
    <row r="192" spans="1:6" ht="15">
      <c r="A192" s="1" t="s">
        <v>425</v>
      </c>
      <c r="B192" s="3" t="s">
        <v>258</v>
      </c>
      <c r="C192" s="3" t="s">
        <v>426</v>
      </c>
      <c r="D192" s="3" t="s">
        <v>427</v>
      </c>
      <c r="E192" s="2" t="str">
        <f t="shared" si="6"/>
        <v>aenea</v>
      </c>
      <c r="F192" s="2" t="str">
        <f t="shared" si="5"/>
        <v>Tachinidae_Peleteria_aenea</v>
      </c>
    </row>
    <row r="193" spans="1:6" ht="15">
      <c r="A193" s="1" t="s">
        <v>428</v>
      </c>
      <c r="B193" s="3" t="s">
        <v>41</v>
      </c>
      <c r="C193" s="3" t="s">
        <v>42</v>
      </c>
      <c r="D193" s="3" t="s">
        <v>429</v>
      </c>
      <c r="E193" s="2" t="str">
        <f t="shared" si="6"/>
        <v>cochleata</v>
      </c>
      <c r="F193" s="2" t="str">
        <f t="shared" si="5"/>
        <v>Sciaridae_Lycoriella_cochleata</v>
      </c>
    </row>
    <row r="194" spans="1:6" ht="15">
      <c r="A194" s="1" t="s">
        <v>430</v>
      </c>
      <c r="B194" s="3" t="s">
        <v>7</v>
      </c>
      <c r="C194" s="3" t="s">
        <v>431</v>
      </c>
      <c r="D194" s="3" t="s">
        <v>915</v>
      </c>
      <c r="E194" s="2" t="str">
        <f t="shared" si="6"/>
        <v>NA</v>
      </c>
      <c r="F194" s="2" t="str">
        <f t="shared" si="5"/>
        <v>Chironomidae_Chaetocladius_NA</v>
      </c>
    </row>
    <row r="195" spans="1:6" ht="15">
      <c r="A195" s="1" t="s">
        <v>432</v>
      </c>
      <c r="B195" s="3" t="s">
        <v>7</v>
      </c>
      <c r="C195" s="3" t="s">
        <v>433</v>
      </c>
      <c r="D195" s="3" t="s">
        <v>915</v>
      </c>
      <c r="E195" s="2" t="str">
        <f t="shared" si="6"/>
        <v>NA</v>
      </c>
      <c r="F195" s="2" t="str">
        <f t="shared" ref="F195:F258" si="7">_xlfn.TEXTJOIN("_", TRUE, B195, C195, E195)</f>
        <v>Chironomidae_Allocladius_NA</v>
      </c>
    </row>
    <row r="196" spans="1:6" ht="15">
      <c r="A196" s="1" t="s">
        <v>434</v>
      </c>
      <c r="B196" s="3" t="s">
        <v>7</v>
      </c>
      <c r="C196" s="3" t="s">
        <v>48</v>
      </c>
      <c r="D196" s="3" t="s">
        <v>915</v>
      </c>
      <c r="E196" s="2" t="str">
        <f t="shared" si="6"/>
        <v>NA</v>
      </c>
      <c r="F196" s="2" t="str">
        <f t="shared" si="7"/>
        <v>Chironomidae_Smittia_NA</v>
      </c>
    </row>
    <row r="197" spans="1:6" ht="15">
      <c r="A197" s="1" t="s">
        <v>435</v>
      </c>
      <c r="B197" s="3" t="s">
        <v>7</v>
      </c>
      <c r="C197" s="3" t="s">
        <v>8</v>
      </c>
      <c r="D197" s="3" t="s">
        <v>915</v>
      </c>
      <c r="E197" s="2" t="str">
        <f t="shared" si="6"/>
        <v>NA</v>
      </c>
      <c r="F197" s="2" t="str">
        <f t="shared" si="7"/>
        <v>Chironomidae_Limnophyes_NA</v>
      </c>
    </row>
    <row r="198" spans="1:6" ht="15">
      <c r="A198" s="1" t="s">
        <v>436</v>
      </c>
      <c r="B198" s="3" t="s">
        <v>28</v>
      </c>
      <c r="C198" s="3" t="s">
        <v>29</v>
      </c>
      <c r="D198" s="3" t="s">
        <v>437</v>
      </c>
      <c r="E198" s="2" t="str">
        <f t="shared" si="6"/>
        <v>almqvistii</v>
      </c>
      <c r="F198" s="2" t="str">
        <f t="shared" si="7"/>
        <v>Muscidae_Spilogona_almqvistii</v>
      </c>
    </row>
    <row r="199" spans="1:6" ht="15">
      <c r="A199" s="1" t="s">
        <v>438</v>
      </c>
      <c r="B199" s="3" t="s">
        <v>163</v>
      </c>
      <c r="C199" s="3" t="s">
        <v>439</v>
      </c>
      <c r="D199" s="3" t="s">
        <v>915</v>
      </c>
      <c r="E199" s="2" t="str">
        <f t="shared" si="6"/>
        <v>NA</v>
      </c>
      <c r="F199" s="2" t="str">
        <f t="shared" si="7"/>
        <v>Syrphidae_Platycheirus_NA</v>
      </c>
    </row>
    <row r="200" spans="1:6" ht="15">
      <c r="A200" s="1" t="s">
        <v>440</v>
      </c>
      <c r="B200" s="3" t="s">
        <v>7</v>
      </c>
      <c r="C200" s="3" t="s">
        <v>8</v>
      </c>
      <c r="D200" s="3" t="s">
        <v>441</v>
      </c>
      <c r="E200" s="2" t="str">
        <f t="shared" si="6"/>
        <v>brachytomus</v>
      </c>
      <c r="F200" s="2" t="str">
        <f t="shared" si="7"/>
        <v>Chironomidae_Limnophyes_brachytomus</v>
      </c>
    </row>
    <row r="201" spans="1:6" s="6" customFormat="1" ht="15">
      <c r="A201" s="4" t="s">
        <v>442</v>
      </c>
      <c r="B201" s="5" t="s">
        <v>13</v>
      </c>
      <c r="C201" s="5" t="s">
        <v>14</v>
      </c>
      <c r="D201" s="5" t="s">
        <v>443</v>
      </c>
      <c r="E201" s="6" t="str">
        <f t="shared" si="6"/>
        <v>frontata</v>
      </c>
      <c r="F201" s="2" t="str">
        <f t="shared" si="7"/>
        <v>Anthomyiidae_Zaphne_frontata</v>
      </c>
    </row>
    <row r="202" spans="1:6" ht="15">
      <c r="A202" s="1" t="s">
        <v>444</v>
      </c>
      <c r="B202" s="3" t="s">
        <v>163</v>
      </c>
      <c r="C202" s="3" t="s">
        <v>445</v>
      </c>
      <c r="D202" s="3" t="s">
        <v>446</v>
      </c>
      <c r="E202" s="2" t="str">
        <f>IFERROR(RIGHT(D202, LEN(D202)-IFERROR(FIND(" ", D202),"")), "NA")</f>
        <v>tarsatus</v>
      </c>
      <c r="F202" s="2" t="str">
        <f t="shared" si="7"/>
        <v>Syrphidae_Parasyrphus_tarsatus</v>
      </c>
    </row>
    <row r="203" spans="1:6" ht="15">
      <c r="A203" s="1" t="s">
        <v>447</v>
      </c>
      <c r="B203" s="3" t="s">
        <v>28</v>
      </c>
      <c r="C203" s="3" t="s">
        <v>448</v>
      </c>
      <c r="D203" s="3" t="s">
        <v>449</v>
      </c>
      <c r="E203" s="2" t="str">
        <f t="shared" si="6"/>
        <v>bidentata</v>
      </c>
      <c r="F203" s="2" t="str">
        <f t="shared" si="7"/>
        <v>Muscidae_Phaonia_bidentata</v>
      </c>
    </row>
    <row r="204" spans="1:6" ht="15">
      <c r="A204" s="1" t="s">
        <v>450</v>
      </c>
      <c r="B204" s="3" t="s">
        <v>45</v>
      </c>
      <c r="C204" s="3" t="s">
        <v>451</v>
      </c>
      <c r="D204" s="3" t="s">
        <v>452</v>
      </c>
      <c r="E204" s="2" t="str">
        <f t="shared" si="6"/>
        <v>laborator</v>
      </c>
      <c r="F204" s="2" t="str">
        <f t="shared" si="7"/>
        <v>Ichneumonidae_Buathra_laborator</v>
      </c>
    </row>
    <row r="205" spans="1:6" ht="15">
      <c r="A205" s="1" t="s">
        <v>453</v>
      </c>
      <c r="B205" s="3" t="s">
        <v>45</v>
      </c>
      <c r="C205" s="3" t="s">
        <v>454</v>
      </c>
      <c r="D205" s="3" t="s">
        <v>455</v>
      </c>
      <c r="E205" s="2" t="str">
        <f t="shared" si="6"/>
        <v>sodalis</v>
      </c>
      <c r="F205" s="2" t="str">
        <f t="shared" si="7"/>
        <v>Ichneumonidae_Pimpla_sodalis</v>
      </c>
    </row>
    <row r="206" spans="1:6" ht="15">
      <c r="A206" s="1" t="s">
        <v>456</v>
      </c>
      <c r="B206" s="3" t="s">
        <v>45</v>
      </c>
      <c r="C206" s="3" t="s">
        <v>457</v>
      </c>
      <c r="D206" s="3" t="s">
        <v>915</v>
      </c>
      <c r="E206" s="2" t="str">
        <f t="shared" si="6"/>
        <v>NA</v>
      </c>
      <c r="F206" s="2" t="str">
        <f t="shared" si="7"/>
        <v>Ichneumonidae_Hyposoter_NA</v>
      </c>
    </row>
    <row r="207" spans="1:6" ht="15">
      <c r="A207" s="1" t="s">
        <v>458</v>
      </c>
      <c r="B207" s="3" t="s">
        <v>7</v>
      </c>
      <c r="C207" s="3" t="s">
        <v>152</v>
      </c>
      <c r="D207" s="3" t="s">
        <v>915</v>
      </c>
      <c r="E207" s="2" t="str">
        <f t="shared" si="6"/>
        <v>NA</v>
      </c>
      <c r="F207" s="2" t="str">
        <f t="shared" si="7"/>
        <v>Chironomidae_Diamesa_NA</v>
      </c>
    </row>
    <row r="208" spans="1:6" ht="15">
      <c r="A208" s="1" t="s">
        <v>459</v>
      </c>
      <c r="B208" s="3" t="s">
        <v>7</v>
      </c>
      <c r="C208" s="3" t="s">
        <v>460</v>
      </c>
      <c r="D208" s="3" t="s">
        <v>915</v>
      </c>
      <c r="E208" s="2" t="str">
        <f t="shared" si="6"/>
        <v>NA</v>
      </c>
      <c r="F208" s="2" t="str">
        <f t="shared" si="7"/>
        <v>Chironomidae_Pseudokiefferiella_NA</v>
      </c>
    </row>
    <row r="209" spans="1:6" ht="15">
      <c r="A209" s="1" t="s">
        <v>461</v>
      </c>
      <c r="B209" s="3" t="s">
        <v>7</v>
      </c>
      <c r="C209" s="3" t="s">
        <v>120</v>
      </c>
      <c r="D209" s="3" t="s">
        <v>462</v>
      </c>
      <c r="E209" s="2" t="str">
        <f t="shared" si="6"/>
        <v>obriaini</v>
      </c>
      <c r="F209" s="2" t="str">
        <f t="shared" si="7"/>
        <v>Chironomidae_Tokunagaia_obriaini</v>
      </c>
    </row>
    <row r="210" spans="1:6" ht="15">
      <c r="A210" s="1" t="s">
        <v>463</v>
      </c>
      <c r="B210" s="3" t="s">
        <v>41</v>
      </c>
      <c r="C210" s="3" t="s">
        <v>42</v>
      </c>
      <c r="D210" s="3" t="s">
        <v>464</v>
      </c>
      <c r="E210" s="2" t="str">
        <f t="shared" si="6"/>
        <v>riparia</v>
      </c>
      <c r="F210" s="2" t="str">
        <f t="shared" si="7"/>
        <v>Sciaridae_Lycoriella_riparia</v>
      </c>
    </row>
    <row r="211" spans="1:6" ht="15">
      <c r="A211" s="1" t="s">
        <v>465</v>
      </c>
      <c r="B211" s="3" t="s">
        <v>41</v>
      </c>
      <c r="C211" s="3" t="s">
        <v>61</v>
      </c>
      <c r="D211" s="3" t="s">
        <v>466</v>
      </c>
      <c r="E211" s="2" t="str">
        <f t="shared" si="6"/>
        <v>flagellifera</v>
      </c>
      <c r="F211" s="2" t="str">
        <f t="shared" si="7"/>
        <v>Sciaridae_Camptochaeta_flagellifera</v>
      </c>
    </row>
    <row r="212" spans="1:6" ht="15">
      <c r="A212" s="1" t="s">
        <v>467</v>
      </c>
      <c r="B212" s="3" t="s">
        <v>7</v>
      </c>
      <c r="C212" s="3" t="s">
        <v>134</v>
      </c>
      <c r="D212" s="3" t="s">
        <v>147</v>
      </c>
      <c r="E212" s="2" t="str">
        <f t="shared" si="6"/>
        <v>anderseni</v>
      </c>
      <c r="F212" s="2" t="str">
        <f t="shared" si="7"/>
        <v>Chironomidae_Tanytarsus_anderseni</v>
      </c>
    </row>
    <row r="213" spans="1:6" ht="15">
      <c r="A213" s="1" t="s">
        <v>468</v>
      </c>
      <c r="B213" s="3" t="s">
        <v>149</v>
      </c>
      <c r="C213" s="3" t="s">
        <v>915</v>
      </c>
      <c r="D213" s="3" t="s">
        <v>915</v>
      </c>
      <c r="E213" s="2" t="str">
        <f t="shared" si="6"/>
        <v>NA</v>
      </c>
      <c r="F213" s="2" t="str">
        <f t="shared" si="7"/>
        <v>Lebertiidae_NA_NA</v>
      </c>
    </row>
    <row r="214" spans="1:6" ht="15">
      <c r="A214" s="1" t="s">
        <v>469</v>
      </c>
      <c r="B214" s="3" t="s">
        <v>470</v>
      </c>
      <c r="C214" s="3" t="s">
        <v>915</v>
      </c>
      <c r="D214" s="3" t="s">
        <v>915</v>
      </c>
      <c r="E214" s="2" t="str">
        <f t="shared" si="6"/>
        <v>NA</v>
      </c>
      <c r="F214" s="2" t="str">
        <f t="shared" si="7"/>
        <v>Erythraeidae_NA_NA</v>
      </c>
    </row>
    <row r="215" spans="1:6" ht="15">
      <c r="A215" s="1" t="s">
        <v>471</v>
      </c>
      <c r="B215" s="3" t="s">
        <v>16</v>
      </c>
      <c r="C215" s="3" t="s">
        <v>17</v>
      </c>
      <c r="D215" s="3" t="s">
        <v>472</v>
      </c>
      <c r="E215" s="2" t="str">
        <f t="shared" si="6"/>
        <v>frigida</v>
      </c>
      <c r="F215" s="2" t="str">
        <f t="shared" si="7"/>
        <v>Mycetophilidae_Exechia_frigida</v>
      </c>
    </row>
    <row r="216" spans="1:6" ht="15">
      <c r="A216" s="1" t="s">
        <v>473</v>
      </c>
      <c r="B216" s="3" t="s">
        <v>7</v>
      </c>
      <c r="C216" s="3" t="s">
        <v>130</v>
      </c>
      <c r="D216" s="3" t="s">
        <v>474</v>
      </c>
      <c r="E216" s="2" t="str">
        <f t="shared" si="6"/>
        <v>patens</v>
      </c>
      <c r="F216" s="2" t="str">
        <f t="shared" si="7"/>
        <v>Chironomidae_Cricotopus_patens</v>
      </c>
    </row>
    <row r="217" spans="1:6" ht="15">
      <c r="A217" s="1" t="s">
        <v>475</v>
      </c>
      <c r="B217" s="3" t="s">
        <v>7</v>
      </c>
      <c r="C217" s="3" t="s">
        <v>915</v>
      </c>
      <c r="D217" s="3" t="s">
        <v>915</v>
      </c>
      <c r="E217" s="2" t="str">
        <f t="shared" si="6"/>
        <v>NA</v>
      </c>
      <c r="F217" s="2" t="str">
        <f t="shared" si="7"/>
        <v>Chironomidae_NA_NA</v>
      </c>
    </row>
    <row r="218" spans="1:6" ht="15">
      <c r="A218" s="1" t="s">
        <v>476</v>
      </c>
      <c r="B218" s="3" t="s">
        <v>7</v>
      </c>
      <c r="C218" s="3" t="s">
        <v>477</v>
      </c>
      <c r="D218" s="3" t="s">
        <v>478</v>
      </c>
      <c r="E218" s="2" t="str">
        <f t="shared" si="6"/>
        <v>chapmani</v>
      </c>
      <c r="F218" s="2" t="str">
        <f t="shared" si="7"/>
        <v>Chironomidae_Rheocricotopus_chapmani</v>
      </c>
    </row>
    <row r="219" spans="1:6" ht="15">
      <c r="A219" s="1" t="s">
        <v>479</v>
      </c>
      <c r="B219" s="3" t="s">
        <v>7</v>
      </c>
      <c r="C219" s="3" t="s">
        <v>78</v>
      </c>
      <c r="D219" s="3" t="s">
        <v>915</v>
      </c>
      <c r="E219" s="2" t="str">
        <f t="shared" si="6"/>
        <v>NA</v>
      </c>
      <c r="F219" s="2" t="str">
        <f t="shared" si="7"/>
        <v>Chironomidae_Orthocladius_NA</v>
      </c>
    </row>
    <row r="220" spans="1:6" ht="15">
      <c r="A220" s="1" t="s">
        <v>480</v>
      </c>
      <c r="B220" s="3" t="s">
        <v>7</v>
      </c>
      <c r="C220" s="3" t="s">
        <v>8</v>
      </c>
      <c r="D220" s="3" t="s">
        <v>481</v>
      </c>
      <c r="E220" s="2" t="str">
        <f t="shared" si="6"/>
        <v>asquamatus</v>
      </c>
      <c r="F220" s="2" t="str">
        <f t="shared" si="7"/>
        <v>Chironomidae_Limnophyes_asquamatus</v>
      </c>
    </row>
    <row r="221" spans="1:6" ht="15">
      <c r="A221" s="1" t="s">
        <v>482</v>
      </c>
      <c r="B221" s="3" t="s">
        <v>41</v>
      </c>
      <c r="C221" s="3" t="s">
        <v>61</v>
      </c>
      <c r="D221" s="3" t="s">
        <v>483</v>
      </c>
      <c r="E221" s="2" t="str">
        <f t="shared" si="6"/>
        <v>delicata</v>
      </c>
      <c r="F221" s="2" t="str">
        <f t="shared" si="7"/>
        <v>Sciaridae_Camptochaeta_delicata</v>
      </c>
    </row>
    <row r="222" spans="1:6" ht="15">
      <c r="A222" s="1" t="s">
        <v>484</v>
      </c>
      <c r="B222" s="3" t="s">
        <v>7</v>
      </c>
      <c r="C222" s="3" t="s">
        <v>32</v>
      </c>
      <c r="D222" s="3" t="s">
        <v>485</v>
      </c>
      <c r="E222" s="2" t="str">
        <f t="shared" si="6"/>
        <v>ursinus</v>
      </c>
      <c r="F222" s="2" t="str">
        <f t="shared" si="7"/>
        <v>Chironomidae_Metriocnemus_ursinus</v>
      </c>
    </row>
    <row r="223" spans="1:6" ht="15">
      <c r="A223" s="1" t="s">
        <v>486</v>
      </c>
      <c r="B223" s="3" t="s">
        <v>45</v>
      </c>
      <c r="C223" s="3" t="s">
        <v>241</v>
      </c>
      <c r="D223" s="3" t="s">
        <v>242</v>
      </c>
      <c r="E223" s="2" t="str">
        <f t="shared" si="6"/>
        <v>glacialis</v>
      </c>
      <c r="F223" s="2" t="str">
        <f t="shared" si="7"/>
        <v>Ichneumonidae_Acrolyta_glacialis</v>
      </c>
    </row>
    <row r="224" spans="1:6" ht="15">
      <c r="A224" s="1" t="s">
        <v>487</v>
      </c>
      <c r="B224" s="3" t="s">
        <v>45</v>
      </c>
      <c r="C224" s="3" t="s">
        <v>91</v>
      </c>
      <c r="D224" s="3" t="s">
        <v>488</v>
      </c>
      <c r="E224" s="2" t="str">
        <f t="shared" si="6"/>
        <v>asper</v>
      </c>
      <c r="F224" s="2" t="str">
        <f t="shared" si="7"/>
        <v>Ichneumonidae_Orthocentrus_asper</v>
      </c>
    </row>
    <row r="225" spans="1:6" ht="15">
      <c r="A225" s="1" t="s">
        <v>489</v>
      </c>
      <c r="B225" s="3" t="s">
        <v>45</v>
      </c>
      <c r="C225" s="3" t="s">
        <v>179</v>
      </c>
      <c r="D225" s="3" t="s">
        <v>915</v>
      </c>
      <c r="E225" s="2" t="str">
        <f t="shared" si="6"/>
        <v>NA</v>
      </c>
      <c r="F225" s="2" t="str">
        <f t="shared" si="7"/>
        <v>Ichneumonidae_Syrphoctonus_NA</v>
      </c>
    </row>
    <row r="226" spans="1:6" ht="15">
      <c r="A226" s="1" t="s">
        <v>490</v>
      </c>
      <c r="B226" s="3" t="s">
        <v>7</v>
      </c>
      <c r="C226" s="3" t="s">
        <v>431</v>
      </c>
      <c r="D226" s="3" t="s">
        <v>491</v>
      </c>
      <c r="E226" s="2" t="str">
        <f t="shared" si="6"/>
        <v>perennis</v>
      </c>
      <c r="F226" s="2" t="str">
        <f t="shared" si="7"/>
        <v>Chironomidae_Chaetocladius_perennis</v>
      </c>
    </row>
    <row r="227" spans="1:6" ht="15">
      <c r="A227" s="1" t="s">
        <v>492</v>
      </c>
      <c r="B227" s="3" t="s">
        <v>7</v>
      </c>
      <c r="C227" s="3" t="s">
        <v>134</v>
      </c>
      <c r="D227" s="3" t="s">
        <v>493</v>
      </c>
      <c r="E227" s="2" t="str">
        <f t="shared" si="6"/>
        <v>heliomesonyctios</v>
      </c>
      <c r="F227" s="2" t="str">
        <f t="shared" si="7"/>
        <v>Chironomidae_Tanytarsus_heliomesonyctios</v>
      </c>
    </row>
    <row r="228" spans="1:6" ht="15">
      <c r="A228" s="1" t="s">
        <v>494</v>
      </c>
      <c r="B228" s="3" t="s">
        <v>7</v>
      </c>
      <c r="C228" s="3" t="s">
        <v>48</v>
      </c>
      <c r="D228" s="3" t="s">
        <v>915</v>
      </c>
      <c r="E228" s="2" t="str">
        <f t="shared" si="6"/>
        <v>NA</v>
      </c>
      <c r="F228" s="2" t="str">
        <f t="shared" si="7"/>
        <v>Chironomidae_Smittia_NA</v>
      </c>
    </row>
    <row r="229" spans="1:6" ht="15">
      <c r="A229" s="1" t="s">
        <v>495</v>
      </c>
      <c r="B229" s="3" t="s">
        <v>7</v>
      </c>
      <c r="C229" s="3" t="s">
        <v>496</v>
      </c>
      <c r="D229" s="3" t="s">
        <v>497</v>
      </c>
      <c r="E229" s="2" t="str">
        <f t="shared" si="6"/>
        <v>cultriger</v>
      </c>
      <c r="F229" s="2" t="str">
        <f t="shared" si="7"/>
        <v>Chironomidae_Diplocladius_cultriger</v>
      </c>
    </row>
    <row r="230" spans="1:6" ht="15">
      <c r="A230" s="1" t="s">
        <v>498</v>
      </c>
      <c r="B230" s="3" t="s">
        <v>7</v>
      </c>
      <c r="C230" s="3" t="s">
        <v>35</v>
      </c>
      <c r="D230" s="3" t="s">
        <v>915</v>
      </c>
      <c r="E230" s="2" t="str">
        <f t="shared" si="6"/>
        <v>NA</v>
      </c>
      <c r="F230" s="2" t="str">
        <f t="shared" si="7"/>
        <v>Chironomidae_Corynoneura_NA</v>
      </c>
    </row>
    <row r="231" spans="1:6" ht="15">
      <c r="A231" s="1" t="s">
        <v>499</v>
      </c>
      <c r="B231" s="3" t="s">
        <v>7</v>
      </c>
      <c r="C231" s="3" t="s">
        <v>339</v>
      </c>
      <c r="D231" s="3" t="s">
        <v>500</v>
      </c>
      <c r="E231" s="2" t="str">
        <f t="shared" si="6"/>
        <v>brevinervis</v>
      </c>
      <c r="F231" s="2" t="str">
        <f t="shared" si="7"/>
        <v>Chironomidae_Paraphaenocladius_brevinervis</v>
      </c>
    </row>
    <row r="232" spans="1:6" ht="15">
      <c r="A232" s="1" t="s">
        <v>501</v>
      </c>
      <c r="B232" s="3" t="s">
        <v>7</v>
      </c>
      <c r="C232" s="3" t="s">
        <v>32</v>
      </c>
      <c r="D232" s="3" t="s">
        <v>915</v>
      </c>
      <c r="E232" s="2" t="str">
        <f t="shared" si="6"/>
        <v>NA</v>
      </c>
      <c r="F232" s="2" t="str">
        <f t="shared" si="7"/>
        <v>Chironomidae_Metriocnemus_NA</v>
      </c>
    </row>
    <row r="233" spans="1:6" ht="15">
      <c r="A233" s="1" t="s">
        <v>502</v>
      </c>
      <c r="B233" s="3" t="s">
        <v>7</v>
      </c>
      <c r="C233" s="3" t="s">
        <v>8</v>
      </c>
      <c r="D233" s="3" t="s">
        <v>503</v>
      </c>
      <c r="E233" s="2" t="str">
        <f t="shared" si="6"/>
        <v>minimus</v>
      </c>
      <c r="F233" s="2" t="str">
        <f t="shared" si="7"/>
        <v>Chironomidae_Limnophyes_minimus</v>
      </c>
    </row>
    <row r="234" spans="1:6" ht="15">
      <c r="A234" s="1" t="s">
        <v>504</v>
      </c>
      <c r="B234" s="3" t="s">
        <v>307</v>
      </c>
      <c r="C234" s="3" t="s">
        <v>308</v>
      </c>
      <c r="D234" s="3" t="s">
        <v>505</v>
      </c>
      <c r="E234" s="2" t="str">
        <f t="shared" si="6"/>
        <v>cirriventris</v>
      </c>
      <c r="F234" s="2" t="str">
        <f t="shared" si="7"/>
        <v>Phoridae_Megaselia_cirriventris</v>
      </c>
    </row>
    <row r="235" spans="1:6" ht="15">
      <c r="A235" s="1" t="s">
        <v>506</v>
      </c>
      <c r="B235" s="3" t="s">
        <v>41</v>
      </c>
      <c r="C235" s="3" t="s">
        <v>507</v>
      </c>
      <c r="D235" s="3" t="s">
        <v>508</v>
      </c>
      <c r="E235" s="2" t="str">
        <f t="shared" si="6"/>
        <v>atomaria</v>
      </c>
      <c r="F235" s="2" t="str">
        <f t="shared" si="7"/>
        <v>Sciaridae_Scatopsciara_atomaria</v>
      </c>
    </row>
    <row r="236" spans="1:6" ht="15">
      <c r="A236" s="1" t="s">
        <v>509</v>
      </c>
      <c r="B236" s="3" t="s">
        <v>7</v>
      </c>
      <c r="C236" s="3" t="s">
        <v>8</v>
      </c>
      <c r="D236" s="3" t="s">
        <v>481</v>
      </c>
      <c r="E236" s="2" t="str">
        <f t="shared" si="6"/>
        <v>asquamatus</v>
      </c>
      <c r="F236" s="2" t="str">
        <f t="shared" si="7"/>
        <v>Chironomidae_Limnophyes_asquamatus</v>
      </c>
    </row>
    <row r="237" spans="1:6" ht="15">
      <c r="A237" s="1" t="s">
        <v>510</v>
      </c>
      <c r="B237" s="3" t="s">
        <v>63</v>
      </c>
      <c r="C237" s="3" t="s">
        <v>511</v>
      </c>
      <c r="D237" s="3" t="s">
        <v>512</v>
      </c>
      <c r="E237" s="2" t="str">
        <f t="shared" si="6"/>
        <v>abstrusus</v>
      </c>
      <c r="F237" s="2" t="str">
        <f t="shared" si="7"/>
        <v>Ceratopogonidae_Ceratopogon_abstrusus</v>
      </c>
    </row>
    <row r="238" spans="1:6" ht="15">
      <c r="A238" s="1" t="s">
        <v>513</v>
      </c>
      <c r="B238" s="3" t="s">
        <v>360</v>
      </c>
      <c r="C238" s="3" t="s">
        <v>514</v>
      </c>
      <c r="D238" s="3" t="s">
        <v>515</v>
      </c>
      <c r="E238" s="2" t="str">
        <f t="shared" si="6"/>
        <v>cadaverina</v>
      </c>
      <c r="F238" s="2" t="str">
        <f t="shared" si="7"/>
        <v>Calliphoridae_Cynomya_cadaverina</v>
      </c>
    </row>
    <row r="239" spans="1:6" ht="15">
      <c r="A239" s="1" t="s">
        <v>516</v>
      </c>
      <c r="B239" s="3" t="s">
        <v>360</v>
      </c>
      <c r="C239" s="3" t="s">
        <v>412</v>
      </c>
      <c r="D239" s="3" t="s">
        <v>517</v>
      </c>
      <c r="E239" s="2" t="str">
        <f t="shared" si="6"/>
        <v>terraenovae</v>
      </c>
      <c r="F239" s="2" t="str">
        <f t="shared" si="7"/>
        <v>Calliphoridae_Protophormia_terraenovae</v>
      </c>
    </row>
    <row r="240" spans="1:6" ht="15">
      <c r="A240" s="1" t="s">
        <v>518</v>
      </c>
      <c r="B240" s="3" t="s">
        <v>163</v>
      </c>
      <c r="C240" s="3" t="s">
        <v>439</v>
      </c>
      <c r="D240" s="3" t="s">
        <v>915</v>
      </c>
      <c r="E240" s="2" t="str">
        <f t="shared" si="6"/>
        <v>NA</v>
      </c>
      <c r="F240" s="2" t="str">
        <f t="shared" si="7"/>
        <v>Syrphidae_Platycheirus_NA</v>
      </c>
    </row>
    <row r="241" spans="1:6" ht="15">
      <c r="A241" s="1" t="s">
        <v>519</v>
      </c>
      <c r="B241" s="3" t="s">
        <v>28</v>
      </c>
      <c r="C241" s="3" t="s">
        <v>43</v>
      </c>
      <c r="D241" s="3" t="s">
        <v>520</v>
      </c>
      <c r="E241" s="2" t="str">
        <f t="shared" si="6"/>
        <v>segnis</v>
      </c>
      <c r="F241" s="2" t="str">
        <f t="shared" si="7"/>
        <v>Muscidae_Drymeia_segnis</v>
      </c>
    </row>
    <row r="242" spans="1:6" ht="15">
      <c r="A242" s="1" t="s">
        <v>521</v>
      </c>
      <c r="B242" s="3" t="s">
        <v>163</v>
      </c>
      <c r="C242" s="3" t="s">
        <v>439</v>
      </c>
      <c r="D242" s="3" t="s">
        <v>522</v>
      </c>
      <c r="E242" s="2" t="str">
        <f t="shared" si="6"/>
        <v>groenlandicus</v>
      </c>
      <c r="F242" s="2" t="str">
        <f t="shared" si="7"/>
        <v>Syrphidae_Platycheirus_groenlandicus</v>
      </c>
    </row>
    <row r="243" spans="1:6" ht="15">
      <c r="A243" s="1" t="s">
        <v>523</v>
      </c>
      <c r="B243" s="3" t="s">
        <v>408</v>
      </c>
      <c r="C243" s="3" t="s">
        <v>524</v>
      </c>
      <c r="D243" s="3" t="s">
        <v>525</v>
      </c>
      <c r="E243" s="2" t="str">
        <f t="shared" si="6"/>
        <v>lundbecki</v>
      </c>
      <c r="F243" s="2" t="str">
        <f t="shared" si="7"/>
        <v>Tipulidae_Nephrotoma_lundbecki</v>
      </c>
    </row>
    <row r="244" spans="1:6" ht="15">
      <c r="A244" s="1" t="s">
        <v>526</v>
      </c>
      <c r="B244" s="3" t="s">
        <v>28</v>
      </c>
      <c r="C244" s="3" t="s">
        <v>43</v>
      </c>
      <c r="D244" s="3" t="s">
        <v>527</v>
      </c>
      <c r="E244" s="2" t="str">
        <f t="shared" si="6"/>
        <v>groenlandica</v>
      </c>
      <c r="F244" s="2" t="str">
        <f t="shared" si="7"/>
        <v>Muscidae_Drymeia_groenlandica</v>
      </c>
    </row>
    <row r="245" spans="1:6" ht="15">
      <c r="A245" s="1" t="s">
        <v>528</v>
      </c>
      <c r="B245" s="3" t="s">
        <v>529</v>
      </c>
      <c r="C245" s="3" t="s">
        <v>530</v>
      </c>
      <c r="D245" s="3" t="s">
        <v>915</v>
      </c>
      <c r="E245" s="2" t="str">
        <f t="shared" si="6"/>
        <v>NA</v>
      </c>
      <c r="F245" s="2" t="str">
        <f t="shared" si="7"/>
        <v>Culicidae_Aedes_NA</v>
      </c>
    </row>
    <row r="246" spans="1:6" ht="15">
      <c r="A246" s="1" t="s">
        <v>531</v>
      </c>
      <c r="B246" s="3" t="s">
        <v>7</v>
      </c>
      <c r="C246" s="3" t="s">
        <v>288</v>
      </c>
      <c r="D246" s="3" t="s">
        <v>915</v>
      </c>
      <c r="E246" s="2" t="str">
        <f t="shared" si="6"/>
        <v>NA</v>
      </c>
      <c r="F246" s="2" t="str">
        <f t="shared" si="7"/>
        <v>Chironomidae_Psectrocladius_NA</v>
      </c>
    </row>
    <row r="247" spans="1:6" ht="15">
      <c r="A247" s="1" t="s">
        <v>532</v>
      </c>
      <c r="B247" s="3" t="s">
        <v>63</v>
      </c>
      <c r="C247" s="3" t="s">
        <v>533</v>
      </c>
      <c r="D247" s="3" t="s">
        <v>915</v>
      </c>
      <c r="E247" s="2" t="str">
        <f t="shared" si="6"/>
        <v>NA</v>
      </c>
      <c r="F247" s="2" t="str">
        <f t="shared" si="7"/>
        <v>Ceratopogonidae_Culicoides_NA</v>
      </c>
    </row>
    <row r="248" spans="1:6" ht="15">
      <c r="A248" s="1" t="s">
        <v>534</v>
      </c>
      <c r="B248" s="3" t="s">
        <v>7</v>
      </c>
      <c r="C248" s="3" t="s">
        <v>32</v>
      </c>
      <c r="D248" s="3" t="s">
        <v>915</v>
      </c>
      <c r="E248" s="2" t="str">
        <f t="shared" ref="E248:E310" si="8">IFERROR(RIGHT(D248, LEN(D248)-IFERROR(FIND(" ", D248),"")), "NA")</f>
        <v>NA</v>
      </c>
      <c r="F248" s="2" t="str">
        <f t="shared" si="7"/>
        <v>Chironomidae_Metriocnemus_NA</v>
      </c>
    </row>
    <row r="249" spans="1:6" ht="15">
      <c r="A249" s="1" t="s">
        <v>535</v>
      </c>
      <c r="B249" s="3" t="s">
        <v>41</v>
      </c>
      <c r="C249" s="3" t="s">
        <v>42</v>
      </c>
      <c r="D249" s="3" t="s">
        <v>536</v>
      </c>
      <c r="E249" s="2" t="str">
        <f t="shared" si="8"/>
        <v>flavipeda</v>
      </c>
      <c r="F249" s="2" t="str">
        <f t="shared" si="7"/>
        <v>Sciaridae_Lycoriella_flavipeda</v>
      </c>
    </row>
    <row r="250" spans="1:6" ht="15">
      <c r="A250" s="1" t="s">
        <v>537</v>
      </c>
      <c r="B250" s="3" t="s">
        <v>7</v>
      </c>
      <c r="C250" s="3" t="s">
        <v>152</v>
      </c>
      <c r="D250" s="3" t="s">
        <v>153</v>
      </c>
      <c r="E250" s="2" t="str">
        <f t="shared" si="8"/>
        <v>arctica</v>
      </c>
      <c r="F250" s="2" t="str">
        <f t="shared" si="7"/>
        <v>Chironomidae_Diamesa_arctica</v>
      </c>
    </row>
    <row r="251" spans="1:6" ht="15">
      <c r="A251" s="1" t="s">
        <v>538</v>
      </c>
      <c r="B251" s="3" t="s">
        <v>7</v>
      </c>
      <c r="C251" s="3" t="s">
        <v>8</v>
      </c>
      <c r="D251" s="3" t="s">
        <v>539</v>
      </c>
      <c r="E251" s="2" t="str">
        <f t="shared" si="8"/>
        <v>ninae</v>
      </c>
      <c r="F251" s="2" t="str">
        <f t="shared" si="7"/>
        <v>Chironomidae_Limnophyes_ninae</v>
      </c>
    </row>
    <row r="252" spans="1:6" ht="15">
      <c r="A252" s="1" t="s">
        <v>540</v>
      </c>
      <c r="B252" s="3" t="s">
        <v>282</v>
      </c>
      <c r="C252" s="3" t="s">
        <v>541</v>
      </c>
      <c r="D252" s="3" t="s">
        <v>542</v>
      </c>
      <c r="E252" s="2" t="str">
        <f t="shared" si="8"/>
        <v>puccinelliae</v>
      </c>
      <c r="F252" s="2" t="str">
        <f t="shared" si="7"/>
        <v>Agromyzidae_Chromatomyia_puccinelliae</v>
      </c>
    </row>
    <row r="253" spans="1:6" ht="15">
      <c r="A253" s="1" t="s">
        <v>543</v>
      </c>
      <c r="B253" s="3" t="s">
        <v>7</v>
      </c>
      <c r="C253" s="3" t="s">
        <v>8</v>
      </c>
      <c r="D253" s="3" t="s">
        <v>441</v>
      </c>
      <c r="E253" s="2" t="str">
        <f t="shared" si="8"/>
        <v>brachytomus</v>
      </c>
      <c r="F253" s="2" t="str">
        <f t="shared" si="7"/>
        <v>Chironomidae_Limnophyes_brachytomus</v>
      </c>
    </row>
    <row r="254" spans="1:6" ht="15">
      <c r="A254" s="1" t="s">
        <v>544</v>
      </c>
      <c r="B254" s="3" t="s">
        <v>7</v>
      </c>
      <c r="C254" s="3" t="s">
        <v>78</v>
      </c>
      <c r="D254" s="3" t="s">
        <v>915</v>
      </c>
      <c r="E254" s="2" t="str">
        <f t="shared" si="8"/>
        <v>NA</v>
      </c>
      <c r="F254" s="2" t="str">
        <f t="shared" si="7"/>
        <v>Chironomidae_Orthocladius_NA</v>
      </c>
    </row>
    <row r="255" spans="1:6" ht="15">
      <c r="A255" s="1" t="s">
        <v>545</v>
      </c>
      <c r="B255" s="3" t="s">
        <v>7</v>
      </c>
      <c r="C255" s="3" t="s">
        <v>32</v>
      </c>
      <c r="D255" s="3" t="s">
        <v>546</v>
      </c>
      <c r="E255" s="2" t="str">
        <f t="shared" si="8"/>
        <v>eurynotus</v>
      </c>
      <c r="F255" s="2" t="str">
        <f t="shared" si="7"/>
        <v>Chironomidae_Metriocnemus_eurynotus</v>
      </c>
    </row>
    <row r="256" spans="1:6" ht="15">
      <c r="A256" s="1" t="s">
        <v>547</v>
      </c>
      <c r="B256" s="3" t="s">
        <v>7</v>
      </c>
      <c r="C256" s="3" t="s">
        <v>78</v>
      </c>
      <c r="D256" s="3" t="s">
        <v>548</v>
      </c>
      <c r="E256" s="2" t="str">
        <f t="shared" si="8"/>
        <v>gelidus</v>
      </c>
      <c r="F256" s="2" t="str">
        <f t="shared" si="7"/>
        <v>Chironomidae_Orthocladius_gelidus</v>
      </c>
    </row>
    <row r="257" spans="1:6" ht="15">
      <c r="A257" s="1" t="s">
        <v>549</v>
      </c>
      <c r="B257" s="3" t="s">
        <v>7</v>
      </c>
      <c r="C257" s="3" t="s">
        <v>78</v>
      </c>
      <c r="D257" s="3" t="s">
        <v>550</v>
      </c>
      <c r="E257" s="2" t="str">
        <f t="shared" si="8"/>
        <v>oblidens</v>
      </c>
      <c r="F257" s="2" t="str">
        <f t="shared" si="7"/>
        <v>Chironomidae_Orthocladius_oblidens</v>
      </c>
    </row>
    <row r="258" spans="1:6" ht="15">
      <c r="A258" s="1" t="s">
        <v>551</v>
      </c>
      <c r="B258" s="3" t="s">
        <v>7</v>
      </c>
      <c r="C258" s="3" t="s">
        <v>152</v>
      </c>
      <c r="D258" s="3" t="s">
        <v>552</v>
      </c>
      <c r="E258" s="2" t="str">
        <f t="shared" si="8"/>
        <v>chorea</v>
      </c>
      <c r="F258" s="2" t="str">
        <f t="shared" si="7"/>
        <v>Chironomidae_Diamesa_chorea</v>
      </c>
    </row>
    <row r="259" spans="1:6" ht="15">
      <c r="A259" s="1" t="s">
        <v>553</v>
      </c>
      <c r="B259" s="3" t="s">
        <v>7</v>
      </c>
      <c r="C259" s="3" t="s">
        <v>78</v>
      </c>
      <c r="D259" s="3" t="s">
        <v>554</v>
      </c>
      <c r="E259" s="2" t="str">
        <f t="shared" si="8"/>
        <v>olivaceus</v>
      </c>
      <c r="F259" s="2" t="str">
        <f t="shared" ref="F259:F322" si="9">_xlfn.TEXTJOIN("_", TRUE, B259, C259, E259)</f>
        <v>Chironomidae_Orthocladius_olivaceus</v>
      </c>
    </row>
    <row r="260" spans="1:6" ht="15">
      <c r="A260" s="1" t="s">
        <v>555</v>
      </c>
      <c r="B260" s="3" t="s">
        <v>7</v>
      </c>
      <c r="C260" s="3" t="s">
        <v>339</v>
      </c>
      <c r="D260" s="3" t="s">
        <v>340</v>
      </c>
      <c r="E260" s="2" t="str">
        <f t="shared" si="8"/>
        <v>impensus</v>
      </c>
      <c r="F260" s="2" t="str">
        <f t="shared" si="9"/>
        <v>Chironomidae_Paraphaenocladius_impensus</v>
      </c>
    </row>
    <row r="261" spans="1:6" ht="15">
      <c r="A261" s="1" t="s">
        <v>556</v>
      </c>
      <c r="B261" s="3" t="s">
        <v>7</v>
      </c>
      <c r="C261" s="3" t="s">
        <v>130</v>
      </c>
      <c r="D261" s="3" t="s">
        <v>557</v>
      </c>
      <c r="E261" s="2" t="str">
        <f t="shared" si="8"/>
        <v>triannulatus</v>
      </c>
      <c r="F261" s="2" t="str">
        <f t="shared" si="9"/>
        <v>Chironomidae_Cricotopus_triannulatus</v>
      </c>
    </row>
    <row r="262" spans="1:6" ht="15">
      <c r="A262" s="1" t="s">
        <v>558</v>
      </c>
      <c r="B262" s="3" t="s">
        <v>7</v>
      </c>
      <c r="C262" s="3" t="s">
        <v>8</v>
      </c>
      <c r="D262" s="3" t="s">
        <v>113</v>
      </c>
      <c r="E262" s="2" t="str">
        <f t="shared" si="8"/>
        <v>pumilio</v>
      </c>
      <c r="F262" s="2" t="str">
        <f t="shared" si="9"/>
        <v>Chironomidae_Limnophyes_pumilio</v>
      </c>
    </row>
    <row r="263" spans="1:6" ht="15">
      <c r="A263" s="1" t="s">
        <v>559</v>
      </c>
      <c r="B263" s="3" t="s">
        <v>7</v>
      </c>
      <c r="C263" s="3" t="s">
        <v>339</v>
      </c>
      <c r="D263" s="3" t="s">
        <v>340</v>
      </c>
      <c r="E263" s="2" t="str">
        <f t="shared" si="8"/>
        <v>impensus</v>
      </c>
      <c r="F263" s="2" t="str">
        <f t="shared" si="9"/>
        <v>Chironomidae_Paraphaenocladius_impensus</v>
      </c>
    </row>
    <row r="264" spans="1:6" ht="15">
      <c r="A264" s="1" t="s">
        <v>560</v>
      </c>
      <c r="B264" s="3" t="s">
        <v>7</v>
      </c>
      <c r="C264" s="3" t="s">
        <v>8</v>
      </c>
      <c r="D264" s="3" t="s">
        <v>441</v>
      </c>
      <c r="E264" s="2" t="str">
        <f t="shared" si="8"/>
        <v>brachytomus</v>
      </c>
      <c r="F264" s="2" t="str">
        <f t="shared" si="9"/>
        <v>Chironomidae_Limnophyes_brachytomus</v>
      </c>
    </row>
    <row r="265" spans="1:6" ht="15">
      <c r="A265" s="1" t="s">
        <v>561</v>
      </c>
      <c r="B265" s="3" t="s">
        <v>7</v>
      </c>
      <c r="C265" s="3" t="s">
        <v>78</v>
      </c>
      <c r="D265" s="3" t="s">
        <v>562</v>
      </c>
      <c r="E265" s="2" t="str">
        <f t="shared" si="8"/>
        <v>frigidus</v>
      </c>
      <c r="F265" s="2" t="str">
        <f t="shared" si="9"/>
        <v>Chironomidae_Orthocladius_frigidus</v>
      </c>
    </row>
    <row r="266" spans="1:6" ht="15">
      <c r="A266" s="1" t="s">
        <v>563</v>
      </c>
      <c r="B266" s="3" t="s">
        <v>41</v>
      </c>
      <c r="C266" s="3" t="s">
        <v>42</v>
      </c>
      <c r="D266" s="3" t="s">
        <v>564</v>
      </c>
      <c r="E266" s="2" t="str">
        <f t="shared" si="8"/>
        <v>janetscheki</v>
      </c>
      <c r="F266" s="2" t="str">
        <f t="shared" si="9"/>
        <v>Sciaridae_Lycoriella_janetscheki</v>
      </c>
    </row>
    <row r="267" spans="1:6" ht="15">
      <c r="A267" s="1" t="s">
        <v>565</v>
      </c>
      <c r="B267" s="3" t="s">
        <v>7</v>
      </c>
      <c r="C267" s="3" t="s">
        <v>431</v>
      </c>
      <c r="D267" s="3" t="s">
        <v>566</v>
      </c>
      <c r="E267" s="2" t="str">
        <f t="shared" si="8"/>
        <v>holmgreni</v>
      </c>
      <c r="F267" s="2" t="str">
        <f t="shared" si="9"/>
        <v>Chironomidae_Chaetocladius_holmgreni</v>
      </c>
    </row>
    <row r="268" spans="1:6" ht="15">
      <c r="A268" s="1" t="s">
        <v>567</v>
      </c>
      <c r="B268" s="3" t="s">
        <v>7</v>
      </c>
      <c r="C268" s="3" t="s">
        <v>78</v>
      </c>
      <c r="D268" s="3" t="s">
        <v>568</v>
      </c>
      <c r="E268" s="2" t="str">
        <f t="shared" si="8"/>
        <v>subletteorum</v>
      </c>
      <c r="F268" s="2" t="str">
        <f t="shared" si="9"/>
        <v>Chironomidae_Orthocladius_subletteorum</v>
      </c>
    </row>
    <row r="269" spans="1:6" ht="15">
      <c r="A269" s="1" t="s">
        <v>569</v>
      </c>
      <c r="B269" s="3" t="s">
        <v>7</v>
      </c>
      <c r="C269" s="3" t="s">
        <v>78</v>
      </c>
      <c r="D269" s="3" t="s">
        <v>915</v>
      </c>
      <c r="E269" s="2" t="str">
        <f t="shared" si="8"/>
        <v>NA</v>
      </c>
      <c r="F269" s="2" t="str">
        <f t="shared" si="9"/>
        <v>Chironomidae_Orthocladius_NA</v>
      </c>
    </row>
    <row r="270" spans="1:6" ht="15">
      <c r="A270" s="1" t="s">
        <v>570</v>
      </c>
      <c r="B270" s="3" t="s">
        <v>41</v>
      </c>
      <c r="C270" s="3" t="s">
        <v>42</v>
      </c>
      <c r="D270" s="3" t="s">
        <v>915</v>
      </c>
      <c r="E270" s="2" t="str">
        <f t="shared" si="8"/>
        <v>NA</v>
      </c>
      <c r="F270" s="2" t="str">
        <f t="shared" si="9"/>
        <v>Sciaridae_Lycoriella_NA</v>
      </c>
    </row>
    <row r="271" spans="1:6" ht="15">
      <c r="A271" s="1" t="s">
        <v>571</v>
      </c>
      <c r="B271" s="3" t="s">
        <v>7</v>
      </c>
      <c r="C271" s="3" t="s">
        <v>433</v>
      </c>
      <c r="D271" s="3" t="s">
        <v>572</v>
      </c>
      <c r="E271" s="2" t="str">
        <f t="shared" si="8"/>
        <v>nanseni</v>
      </c>
      <c r="F271" s="2" t="str">
        <f t="shared" si="9"/>
        <v>Chironomidae_Allocladius_nanseni</v>
      </c>
    </row>
    <row r="272" spans="1:6" ht="15">
      <c r="A272" s="1" t="s">
        <v>573</v>
      </c>
      <c r="B272" s="3" t="s">
        <v>24</v>
      </c>
      <c r="C272" s="3" t="s">
        <v>25</v>
      </c>
      <c r="D272" s="3" t="s">
        <v>574</v>
      </c>
      <c r="E272" s="2" t="str">
        <f t="shared" si="8"/>
        <v>nigrita</v>
      </c>
      <c r="F272" s="2" t="str">
        <f t="shared" si="9"/>
        <v>Empididae_Rhamphomyia_nigrita</v>
      </c>
    </row>
    <row r="273" spans="1:6" ht="15">
      <c r="A273" s="1" t="s">
        <v>575</v>
      </c>
      <c r="B273" s="3" t="s">
        <v>7</v>
      </c>
      <c r="C273" s="3" t="s">
        <v>326</v>
      </c>
      <c r="D273" s="3" t="s">
        <v>576</v>
      </c>
      <c r="E273" s="2" t="str">
        <f t="shared" si="8"/>
        <v>sp_TE13</v>
      </c>
      <c r="F273" s="2" t="str">
        <f t="shared" si="9"/>
        <v>Chironomidae_Chironomus_sp_TE13</v>
      </c>
    </row>
    <row r="274" spans="1:6" ht="15">
      <c r="A274" s="1" t="s">
        <v>577</v>
      </c>
      <c r="B274" s="3" t="s">
        <v>45</v>
      </c>
      <c r="C274" s="3" t="s">
        <v>209</v>
      </c>
      <c r="D274" s="3" t="s">
        <v>578</v>
      </c>
      <c r="E274" s="2" t="str">
        <f t="shared" si="8"/>
        <v>horstmanni</v>
      </c>
      <c r="F274" s="2" t="str">
        <f t="shared" si="9"/>
        <v>Ichneumonidae_Campoletis_horstmanni</v>
      </c>
    </row>
    <row r="275" spans="1:6" ht="15">
      <c r="A275" s="1" t="s">
        <v>579</v>
      </c>
      <c r="B275" s="3" t="s">
        <v>580</v>
      </c>
      <c r="C275" s="3" t="s">
        <v>581</v>
      </c>
      <c r="D275" s="3" t="s">
        <v>582</v>
      </c>
      <c r="E275" s="2" t="str">
        <f t="shared" si="8"/>
        <v>hecla</v>
      </c>
      <c r="F275" s="2" t="str">
        <f t="shared" si="9"/>
        <v>Pieridae_Colias_hecla</v>
      </c>
    </row>
    <row r="276" spans="1:6" ht="15">
      <c r="A276" s="1" t="s">
        <v>583</v>
      </c>
      <c r="B276" s="3" t="s">
        <v>584</v>
      </c>
      <c r="C276" s="3" t="s">
        <v>585</v>
      </c>
      <c r="D276" s="3" t="s">
        <v>586</v>
      </c>
      <c r="E276" s="2" t="str">
        <f t="shared" si="8"/>
        <v>polaris</v>
      </c>
      <c r="F276" s="2" t="str">
        <f t="shared" si="9"/>
        <v>Nymphalidae_Boloria_polaris</v>
      </c>
    </row>
    <row r="277" spans="1:6" ht="15">
      <c r="A277" s="1" t="s">
        <v>587</v>
      </c>
      <c r="B277" s="3" t="s">
        <v>584</v>
      </c>
      <c r="C277" s="3" t="s">
        <v>585</v>
      </c>
      <c r="D277" s="3" t="s">
        <v>588</v>
      </c>
      <c r="E277" s="2" t="str">
        <f t="shared" si="8"/>
        <v>chariclea</v>
      </c>
      <c r="F277" s="2" t="str">
        <f t="shared" si="9"/>
        <v>Nymphalidae_Boloria_chariclea</v>
      </c>
    </row>
    <row r="278" spans="1:6" ht="15">
      <c r="A278" s="1" t="s">
        <v>589</v>
      </c>
      <c r="B278" s="3" t="s">
        <v>590</v>
      </c>
      <c r="C278" s="3" t="s">
        <v>591</v>
      </c>
      <c r="D278" s="3" t="s">
        <v>592</v>
      </c>
      <c r="E278" s="2" t="str">
        <f t="shared" si="8"/>
        <v>aquilonana</v>
      </c>
      <c r="F278" s="2" t="str">
        <f t="shared" si="9"/>
        <v>Tortricidae_Argyroploce_aquilonana</v>
      </c>
    </row>
    <row r="279" spans="1:6" ht="15">
      <c r="A279" s="1" t="s">
        <v>593</v>
      </c>
      <c r="B279" s="3" t="s">
        <v>594</v>
      </c>
      <c r="C279" s="3" t="s">
        <v>595</v>
      </c>
      <c r="D279" s="3" t="s">
        <v>596</v>
      </c>
      <c r="E279" s="2" t="str">
        <f t="shared" si="8"/>
        <v>torvalis</v>
      </c>
      <c r="F279" s="2" t="str">
        <f t="shared" si="9"/>
        <v>Crambidae_Udea_torvalis</v>
      </c>
    </row>
    <row r="280" spans="1:6" ht="15">
      <c r="A280" s="1" t="s">
        <v>597</v>
      </c>
      <c r="B280" s="3" t="s">
        <v>594</v>
      </c>
      <c r="C280" s="3" t="s">
        <v>598</v>
      </c>
      <c r="D280" s="3" t="s">
        <v>599</v>
      </c>
      <c r="E280" s="2" t="str">
        <f t="shared" si="8"/>
        <v>centuriella</v>
      </c>
      <c r="F280" s="2" t="str">
        <f t="shared" si="9"/>
        <v>Crambidae_Gesneria_centuriella</v>
      </c>
    </row>
    <row r="281" spans="1:6" ht="15">
      <c r="A281" s="1" t="s">
        <v>600</v>
      </c>
      <c r="B281" s="3" t="s">
        <v>196</v>
      </c>
      <c r="C281" s="3" t="s">
        <v>601</v>
      </c>
      <c r="D281" s="3" t="s">
        <v>602</v>
      </c>
      <c r="E281" s="2" t="str">
        <f t="shared" si="8"/>
        <v>parilis</v>
      </c>
      <c r="F281" s="2" t="str">
        <f t="shared" si="9"/>
        <v>Noctuidae_Syngrapha_parilis</v>
      </c>
    </row>
    <row r="282" spans="1:6" ht="15">
      <c r="A282" s="1" t="s">
        <v>603</v>
      </c>
      <c r="B282" s="3" t="s">
        <v>163</v>
      </c>
      <c r="C282" s="3" t="s">
        <v>164</v>
      </c>
      <c r="D282" s="3" t="s">
        <v>604</v>
      </c>
      <c r="E282" s="2" t="str">
        <f t="shared" si="8"/>
        <v>torvus</v>
      </c>
      <c r="F282" s="2" t="str">
        <f t="shared" si="9"/>
        <v>Syrphidae_Syrphus_torvus</v>
      </c>
    </row>
    <row r="283" spans="1:6" ht="15">
      <c r="A283" s="1" t="s">
        <v>605</v>
      </c>
      <c r="B283" s="3" t="s">
        <v>13</v>
      </c>
      <c r="C283" s="3" t="s">
        <v>252</v>
      </c>
      <c r="D283" s="3" t="s">
        <v>606</v>
      </c>
      <c r="E283" s="2" t="str">
        <f t="shared" si="8"/>
        <v>pictipennis</v>
      </c>
      <c r="F283" s="2" t="str">
        <f t="shared" si="9"/>
        <v>Anthomyiidae_Fucellia_pictipennis</v>
      </c>
    </row>
    <row r="284" spans="1:6" ht="15">
      <c r="A284" s="1" t="s">
        <v>607</v>
      </c>
      <c r="B284" s="3" t="s">
        <v>45</v>
      </c>
      <c r="C284" s="3" t="s">
        <v>608</v>
      </c>
      <c r="D284" s="3" t="s">
        <v>609</v>
      </c>
      <c r="E284" s="2" t="str">
        <f t="shared" si="8"/>
        <v>discoensis</v>
      </c>
      <c r="F284" s="2" t="str">
        <f t="shared" si="9"/>
        <v>Ichneumonidae_Ichneumon_discoensis</v>
      </c>
    </row>
    <row r="285" spans="1:6" ht="15">
      <c r="A285" s="1" t="s">
        <v>610</v>
      </c>
      <c r="B285" s="3" t="s">
        <v>13</v>
      </c>
      <c r="C285" s="3" t="s">
        <v>611</v>
      </c>
      <c r="D285" s="3" t="s">
        <v>612</v>
      </c>
      <c r="E285" s="2" t="str">
        <f t="shared" si="8"/>
        <v>crassipalpis</v>
      </c>
      <c r="F285" s="2" t="str">
        <f t="shared" si="9"/>
        <v>Anthomyiidae_Myopina_crassipalpis</v>
      </c>
    </row>
    <row r="286" spans="1:6" ht="15">
      <c r="A286" s="1" t="s">
        <v>613</v>
      </c>
      <c r="B286" s="3" t="s">
        <v>13</v>
      </c>
      <c r="C286" s="3" t="s">
        <v>614</v>
      </c>
      <c r="D286" s="3" t="s">
        <v>615</v>
      </c>
      <c r="E286" s="2" t="str">
        <f t="shared" si="8"/>
        <v>arctica</v>
      </c>
      <c r="F286" s="2" t="str">
        <f t="shared" si="9"/>
        <v>Anthomyiidae_Paradelia_arctica</v>
      </c>
    </row>
    <row r="287" spans="1:6" ht="15">
      <c r="A287" s="1" t="s">
        <v>616</v>
      </c>
      <c r="B287" s="3" t="s">
        <v>28</v>
      </c>
      <c r="C287" s="3" t="s">
        <v>29</v>
      </c>
      <c r="D287" s="3" t="s">
        <v>617</v>
      </c>
      <c r="E287" s="2" t="str">
        <f t="shared" si="8"/>
        <v>deflorata</v>
      </c>
      <c r="F287" s="2" t="str">
        <f t="shared" si="9"/>
        <v>Muscidae_Spilogona_deflorata</v>
      </c>
    </row>
    <row r="288" spans="1:6" ht="15">
      <c r="A288" s="1" t="s">
        <v>619</v>
      </c>
      <c r="B288" s="3" t="s">
        <v>28</v>
      </c>
      <c r="C288" s="3" t="s">
        <v>29</v>
      </c>
      <c r="D288" s="3" t="s">
        <v>620</v>
      </c>
      <c r="E288" s="2" t="str">
        <f t="shared" si="8"/>
        <v>puberula</v>
      </c>
      <c r="F288" s="2" t="str">
        <f t="shared" si="9"/>
        <v>Muscidae_Spilogona_puberula</v>
      </c>
    </row>
    <row r="289" spans="1:6" ht="15">
      <c r="A289" s="1" t="s">
        <v>621</v>
      </c>
      <c r="B289" s="3" t="s">
        <v>7</v>
      </c>
      <c r="C289" s="3" t="s">
        <v>109</v>
      </c>
      <c r="D289" s="3" t="s">
        <v>622</v>
      </c>
      <c r="E289" s="2" t="str">
        <f t="shared" si="8"/>
        <v>cf_crassinervis</v>
      </c>
      <c r="F289" s="2" t="str">
        <f t="shared" si="9"/>
        <v>Chironomidae_Procladius_cf_crassinervis</v>
      </c>
    </row>
    <row r="290" spans="1:6" ht="15">
      <c r="A290" s="1" t="s">
        <v>623</v>
      </c>
      <c r="B290" s="3" t="s">
        <v>45</v>
      </c>
      <c r="C290" s="3" t="s">
        <v>608</v>
      </c>
      <c r="D290" s="3" t="s">
        <v>624</v>
      </c>
      <c r="E290" s="2" t="str">
        <f t="shared" si="8"/>
        <v>lariae</v>
      </c>
      <c r="F290" s="2" t="str">
        <f t="shared" si="9"/>
        <v>Ichneumonidae_Ichneumon_lariae</v>
      </c>
    </row>
    <row r="291" spans="1:6" ht="15">
      <c r="A291" s="1" t="s">
        <v>625</v>
      </c>
      <c r="B291" s="3" t="s">
        <v>7</v>
      </c>
      <c r="C291" s="3" t="s">
        <v>120</v>
      </c>
      <c r="D291" s="3" t="s">
        <v>626</v>
      </c>
      <c r="E291" s="2" t="str">
        <f t="shared" si="8"/>
        <v>cf_scutellata</v>
      </c>
      <c r="F291" s="2" t="str">
        <f t="shared" si="9"/>
        <v>Chironomidae_Tokunagaia_cf_scutellata</v>
      </c>
    </row>
    <row r="292" spans="1:6" ht="15">
      <c r="A292" s="1" t="s">
        <v>627</v>
      </c>
      <c r="B292" s="3" t="s">
        <v>45</v>
      </c>
      <c r="C292" s="3" t="s">
        <v>457</v>
      </c>
      <c r="D292" s="3" t="s">
        <v>628</v>
      </c>
      <c r="E292" s="2" t="str">
        <f t="shared" si="8"/>
        <v>deichmanni</v>
      </c>
      <c r="F292" s="2" t="str">
        <f t="shared" si="9"/>
        <v>Ichneumonidae_Hyposoter_deichmanni</v>
      </c>
    </row>
    <row r="293" spans="1:6" ht="15">
      <c r="A293" s="1" t="s">
        <v>629</v>
      </c>
      <c r="B293" s="3" t="s">
        <v>20</v>
      </c>
      <c r="C293" s="3" t="s">
        <v>630</v>
      </c>
      <c r="D293" s="3" t="s">
        <v>631</v>
      </c>
      <c r="E293" s="2" t="str">
        <f t="shared" si="8"/>
        <v>lugubris</v>
      </c>
      <c r="F293" s="2" t="str">
        <f t="shared" si="9"/>
        <v>Braconidae_Microplitis_lugubris</v>
      </c>
    </row>
    <row r="294" spans="1:6" ht="15">
      <c r="A294" s="1" t="s">
        <v>632</v>
      </c>
      <c r="B294" s="3" t="s">
        <v>45</v>
      </c>
      <c r="C294" s="3" t="s">
        <v>633</v>
      </c>
      <c r="D294" s="3" t="s">
        <v>634</v>
      </c>
      <c r="E294" s="2" t="str">
        <f t="shared" si="8"/>
        <v>groenlandicus</v>
      </c>
      <c r="F294" s="2" t="str">
        <f t="shared" si="9"/>
        <v>Ichneumonidae_Aoplus_groenlandicus</v>
      </c>
    </row>
    <row r="295" spans="1:6" ht="15">
      <c r="A295" s="1" t="s">
        <v>635</v>
      </c>
      <c r="B295" s="3" t="s">
        <v>20</v>
      </c>
      <c r="C295" s="3" t="s">
        <v>115</v>
      </c>
      <c r="D295" s="3" t="s">
        <v>915</v>
      </c>
      <c r="E295" s="2" t="str">
        <f t="shared" si="8"/>
        <v>NA</v>
      </c>
      <c r="F295" s="2" t="str">
        <f t="shared" si="9"/>
        <v>Braconidae_Cotesia_NA</v>
      </c>
    </row>
    <row r="296" spans="1:6" ht="15">
      <c r="A296" s="1" t="s">
        <v>636</v>
      </c>
      <c r="B296" s="3" t="s">
        <v>45</v>
      </c>
      <c r="C296" s="3" t="s">
        <v>317</v>
      </c>
      <c r="D296" s="3" t="s">
        <v>637</v>
      </c>
      <c r="E296" s="2" t="str">
        <f t="shared" si="8"/>
        <v>leechi</v>
      </c>
      <c r="F296" s="2" t="str">
        <f t="shared" si="9"/>
        <v>Ichneumonidae_Cryptus_leechi</v>
      </c>
    </row>
    <row r="297" spans="1:6" ht="15">
      <c r="A297" s="1" t="s">
        <v>638</v>
      </c>
      <c r="B297" s="3" t="s">
        <v>45</v>
      </c>
      <c r="C297" s="3" t="s">
        <v>639</v>
      </c>
      <c r="D297" s="3" t="s">
        <v>640</v>
      </c>
      <c r="E297" s="2" t="str">
        <f t="shared" si="8"/>
        <v>lituratus</v>
      </c>
      <c r="F297" s="2" t="str">
        <f t="shared" si="9"/>
        <v>Ichneumonidae_Campodorus_lituratus</v>
      </c>
    </row>
    <row r="298" spans="1:6" ht="15">
      <c r="A298" s="1" t="s">
        <v>641</v>
      </c>
      <c r="B298" s="3" t="s">
        <v>45</v>
      </c>
      <c r="C298" s="3" t="s">
        <v>642</v>
      </c>
      <c r="D298" s="3" t="s">
        <v>643</v>
      </c>
      <c r="E298" s="2" t="str">
        <f t="shared" si="8"/>
        <v>gelidus</v>
      </c>
      <c r="F298" s="2" t="str">
        <f t="shared" si="9"/>
        <v>Ichneumonidae_Tymmophorus_gelidus</v>
      </c>
    </row>
    <row r="299" spans="1:6" ht="15">
      <c r="A299" s="1" t="s">
        <v>644</v>
      </c>
      <c r="B299" s="3" t="s">
        <v>45</v>
      </c>
      <c r="C299" s="3" t="s">
        <v>209</v>
      </c>
      <c r="D299" s="3" t="s">
        <v>645</v>
      </c>
      <c r="E299" s="2" t="str">
        <f t="shared" si="8"/>
        <v>rostrata</v>
      </c>
      <c r="F299" s="2" t="str">
        <f t="shared" si="9"/>
        <v>Ichneumonidae_Campoletis_rostrata</v>
      </c>
    </row>
    <row r="300" spans="1:6" ht="15">
      <c r="A300" s="1" t="s">
        <v>646</v>
      </c>
      <c r="B300" s="3" t="s">
        <v>45</v>
      </c>
      <c r="C300" s="3" t="s">
        <v>93</v>
      </c>
      <c r="D300" s="3" t="s">
        <v>915</v>
      </c>
      <c r="E300" s="2" t="str">
        <f t="shared" si="8"/>
        <v>NA</v>
      </c>
      <c r="F300" s="2" t="str">
        <f t="shared" si="9"/>
        <v>Ichneumonidae_Atractodes_NA</v>
      </c>
    </row>
    <row r="301" spans="1:6" ht="15">
      <c r="A301" s="1" t="s">
        <v>647</v>
      </c>
      <c r="B301" s="3" t="s">
        <v>648</v>
      </c>
      <c r="C301" s="3" t="s">
        <v>649</v>
      </c>
      <c r="D301" s="3" t="s">
        <v>650</v>
      </c>
      <c r="E301" s="2" t="str">
        <f t="shared" si="8"/>
        <v>nitidipleuris</v>
      </c>
      <c r="F301" s="2" t="str">
        <f t="shared" si="9"/>
        <v>Tenthredinidae_Amauronematus_nitidipleuris</v>
      </c>
    </row>
    <row r="302" spans="1:6" ht="15">
      <c r="A302" s="1" t="s">
        <v>651</v>
      </c>
      <c r="B302" s="3" t="s">
        <v>648</v>
      </c>
      <c r="C302" s="3" t="s">
        <v>649</v>
      </c>
      <c r="D302" s="3" t="s">
        <v>652</v>
      </c>
      <c r="E302" s="2" t="str">
        <f t="shared" si="8"/>
        <v>groenlandicus</v>
      </c>
      <c r="F302" s="2" t="str">
        <f t="shared" si="9"/>
        <v>Tenthredinidae_Amauronematus_groenlandicus</v>
      </c>
    </row>
    <row r="303" spans="1:6" ht="15">
      <c r="A303" s="1" t="s">
        <v>653</v>
      </c>
      <c r="B303" s="3" t="s">
        <v>45</v>
      </c>
      <c r="C303" s="3" t="s">
        <v>209</v>
      </c>
      <c r="D303" s="3" t="s">
        <v>915</v>
      </c>
      <c r="E303" s="2" t="str">
        <f t="shared" si="8"/>
        <v>NA</v>
      </c>
      <c r="F303" s="2" t="str">
        <f t="shared" si="9"/>
        <v>Ichneumonidae_Campoletis_NA</v>
      </c>
    </row>
    <row r="304" spans="1:6" ht="15">
      <c r="A304" s="1" t="s">
        <v>654</v>
      </c>
      <c r="B304" s="3" t="s">
        <v>45</v>
      </c>
      <c r="C304" s="3" t="s">
        <v>639</v>
      </c>
      <c r="D304" s="3" t="s">
        <v>655</v>
      </c>
      <c r="E304" s="2" t="str">
        <f t="shared" si="8"/>
        <v>ultimus</v>
      </c>
      <c r="F304" s="2" t="str">
        <f t="shared" si="9"/>
        <v>Ichneumonidae_Campodorus_ultimus</v>
      </c>
    </row>
    <row r="305" spans="1:6" ht="15">
      <c r="A305" s="1" t="s">
        <v>656</v>
      </c>
      <c r="B305" s="3" t="s">
        <v>45</v>
      </c>
      <c r="C305" s="3" t="s">
        <v>209</v>
      </c>
      <c r="D305" s="3" t="s">
        <v>915</v>
      </c>
      <c r="E305" s="2" t="str">
        <f t="shared" si="8"/>
        <v>NA</v>
      </c>
      <c r="F305" s="2" t="str">
        <f t="shared" si="9"/>
        <v>Ichneumonidae_Campoletis_NA</v>
      </c>
    </row>
    <row r="306" spans="1:6" ht="15">
      <c r="A306" s="1" t="s">
        <v>657</v>
      </c>
      <c r="B306" s="3" t="s">
        <v>658</v>
      </c>
      <c r="C306" s="3" t="s">
        <v>659</v>
      </c>
      <c r="D306" s="3" t="s">
        <v>660</v>
      </c>
      <c r="E306" s="2" t="str">
        <f t="shared" si="8"/>
        <v>quadrioculata</v>
      </c>
      <c r="F306" s="2" t="str">
        <f t="shared" si="9"/>
        <v>Isotomidae_Folsomia_quadrioculata</v>
      </c>
    </row>
    <row r="307" spans="1:6" ht="15">
      <c r="A307" s="1" t="s">
        <v>661</v>
      </c>
      <c r="B307" s="3" t="s">
        <v>658</v>
      </c>
      <c r="C307" s="3" t="s">
        <v>659</v>
      </c>
      <c r="D307" s="3" t="s">
        <v>660</v>
      </c>
      <c r="E307" s="2" t="str">
        <f t="shared" si="8"/>
        <v>quadrioculata</v>
      </c>
      <c r="F307" s="2" t="str">
        <f t="shared" si="9"/>
        <v>Isotomidae_Folsomia_quadrioculata</v>
      </c>
    </row>
    <row r="308" spans="1:6" ht="15">
      <c r="A308" s="1" t="s">
        <v>662</v>
      </c>
      <c r="B308" s="3" t="s">
        <v>658</v>
      </c>
      <c r="C308" s="3" t="s">
        <v>663</v>
      </c>
      <c r="D308" s="3" t="s">
        <v>664</v>
      </c>
      <c r="E308" s="2" t="str">
        <f t="shared" si="8"/>
        <v>tshernovi</v>
      </c>
      <c r="F308" s="2" t="str">
        <f t="shared" si="9"/>
        <v>Isotomidae_Desoria_tshernovi</v>
      </c>
    </row>
    <row r="309" spans="1:6" ht="15">
      <c r="A309" s="1" t="s">
        <v>665</v>
      </c>
      <c r="B309" s="3" t="s">
        <v>666</v>
      </c>
      <c r="C309" s="3" t="s">
        <v>667</v>
      </c>
      <c r="D309" s="3" t="s">
        <v>668</v>
      </c>
      <c r="E309" s="2" t="str">
        <f t="shared" si="8"/>
        <v>minimus</v>
      </c>
      <c r="F309" s="2" t="str">
        <f t="shared" si="9"/>
        <v>Neelidae_Megalothorax_minimus</v>
      </c>
    </row>
    <row r="310" spans="1:6" ht="15">
      <c r="A310" s="1" t="s">
        <v>669</v>
      </c>
      <c r="B310" s="3" t="s">
        <v>666</v>
      </c>
      <c r="C310" s="3" t="s">
        <v>667</v>
      </c>
      <c r="D310" s="3" t="s">
        <v>668</v>
      </c>
      <c r="E310" s="2" t="str">
        <f t="shared" si="8"/>
        <v>minimus</v>
      </c>
      <c r="F310" s="2" t="str">
        <f t="shared" si="9"/>
        <v>Neelidae_Megalothorax_minimus</v>
      </c>
    </row>
    <row r="311" spans="1:6" ht="15">
      <c r="A311" s="1" t="s">
        <v>670</v>
      </c>
      <c r="B311" s="3" t="s">
        <v>666</v>
      </c>
      <c r="C311" s="3" t="s">
        <v>667</v>
      </c>
      <c r="D311" s="3" t="s">
        <v>668</v>
      </c>
      <c r="E311" s="2" t="str">
        <f t="shared" ref="E311:E373" si="10">IFERROR(RIGHT(D311, LEN(D311)-IFERROR(FIND(" ", D311),"")), "NA")</f>
        <v>minimus</v>
      </c>
      <c r="F311" s="2" t="str">
        <f t="shared" si="9"/>
        <v>Neelidae_Megalothorax_minimus</v>
      </c>
    </row>
    <row r="312" spans="1:6" ht="15">
      <c r="A312" s="1" t="s">
        <v>671</v>
      </c>
      <c r="B312" s="3" t="s">
        <v>658</v>
      </c>
      <c r="C312" s="3" t="s">
        <v>672</v>
      </c>
      <c r="D312" s="3" t="s">
        <v>673</v>
      </c>
      <c r="E312" s="2" t="str">
        <f t="shared" si="10"/>
        <v>ekmani</v>
      </c>
      <c r="F312" s="2" t="str">
        <f t="shared" si="9"/>
        <v>Isotomidae_Parisotoma_ekmani</v>
      </c>
    </row>
    <row r="313" spans="1:6" ht="15">
      <c r="A313" s="1" t="s">
        <v>674</v>
      </c>
      <c r="B313" s="3" t="s">
        <v>675</v>
      </c>
      <c r="C313" s="3" t="s">
        <v>676</v>
      </c>
      <c r="D313" s="3" t="s">
        <v>677</v>
      </c>
      <c r="E313" s="2" t="str">
        <f t="shared" si="10"/>
        <v>denticulata</v>
      </c>
      <c r="F313" s="2" t="str">
        <f t="shared" si="9"/>
        <v>Hypogastruridae_Ceratophysella_denticulata</v>
      </c>
    </row>
    <row r="314" spans="1:6" ht="15">
      <c r="A314" s="1" t="s">
        <v>678</v>
      </c>
      <c r="B314" s="3" t="s">
        <v>658</v>
      </c>
      <c r="C314" s="3" t="s">
        <v>659</v>
      </c>
      <c r="D314" s="3" t="s">
        <v>679</v>
      </c>
      <c r="E314" s="2" t="str">
        <f t="shared" si="10"/>
        <v>bisetosa</v>
      </c>
      <c r="F314" s="2" t="str">
        <f t="shared" si="9"/>
        <v>Isotomidae_Folsomia_bisetosa</v>
      </c>
    </row>
    <row r="315" spans="1:6" ht="15">
      <c r="A315" s="1" t="s">
        <v>680</v>
      </c>
      <c r="B315" s="3" t="s">
        <v>658</v>
      </c>
      <c r="C315" s="3" t="s">
        <v>659</v>
      </c>
      <c r="D315" s="3" t="s">
        <v>679</v>
      </c>
      <c r="E315" s="2" t="str">
        <f t="shared" si="10"/>
        <v>bisetosa</v>
      </c>
      <c r="F315" s="2" t="str">
        <f t="shared" si="9"/>
        <v>Isotomidae_Folsomia_bisetosa</v>
      </c>
    </row>
    <row r="316" spans="1:6" ht="15">
      <c r="A316" s="1" t="s">
        <v>681</v>
      </c>
      <c r="B316" s="3" t="s">
        <v>675</v>
      </c>
      <c r="C316" s="3" t="s">
        <v>682</v>
      </c>
      <c r="D316" s="3" t="s">
        <v>683</v>
      </c>
      <c r="E316" s="2" t="str">
        <f t="shared" si="10"/>
        <v>concolor</v>
      </c>
      <c r="F316" s="2" t="str">
        <f t="shared" si="9"/>
        <v>Hypogastruridae_Hypogastrura_concolor</v>
      </c>
    </row>
    <row r="317" spans="1:6" ht="15">
      <c r="A317" s="1" t="s">
        <v>684</v>
      </c>
      <c r="B317" s="3" t="s">
        <v>685</v>
      </c>
      <c r="C317" s="3" t="s">
        <v>686</v>
      </c>
      <c r="D317" s="3" t="s">
        <v>687</v>
      </c>
      <c r="E317" s="2" t="str">
        <f t="shared" si="10"/>
        <v>groenlandica</v>
      </c>
      <c r="F317" s="2" t="str">
        <f t="shared" si="9"/>
        <v>Onychiuridae_Oligaphorura_groenlandica</v>
      </c>
    </row>
    <row r="318" spans="1:6" ht="15">
      <c r="A318" s="1" t="s">
        <v>688</v>
      </c>
      <c r="B318" s="3" t="s">
        <v>685</v>
      </c>
      <c r="C318" s="3" t="s">
        <v>686</v>
      </c>
      <c r="D318" s="3" t="s">
        <v>687</v>
      </c>
      <c r="E318" s="2" t="str">
        <f t="shared" si="10"/>
        <v>groenlandica</v>
      </c>
      <c r="F318" s="2" t="str">
        <f t="shared" si="9"/>
        <v>Onychiuridae_Oligaphorura_groenlandica</v>
      </c>
    </row>
    <row r="319" spans="1:6" ht="15">
      <c r="A319" s="1" t="s">
        <v>689</v>
      </c>
      <c r="B319" s="3" t="s">
        <v>658</v>
      </c>
      <c r="C319" s="3" t="s">
        <v>659</v>
      </c>
      <c r="D319" s="3" t="s">
        <v>690</v>
      </c>
      <c r="E319" s="2" t="str">
        <f t="shared" si="10"/>
        <v>sexoculata</v>
      </c>
      <c r="F319" s="2" t="str">
        <f t="shared" si="9"/>
        <v>Isotomidae_Folsomia_sexoculata</v>
      </c>
    </row>
    <row r="320" spans="1:6" ht="15">
      <c r="A320" s="1" t="s">
        <v>691</v>
      </c>
      <c r="B320" s="3" t="s">
        <v>675</v>
      </c>
      <c r="C320" s="3" t="s">
        <v>692</v>
      </c>
      <c r="D320" s="3" t="s">
        <v>693</v>
      </c>
      <c r="E320" s="2" t="str">
        <f t="shared" si="10"/>
        <v>scandinavica</v>
      </c>
      <c r="F320" s="2" t="str">
        <f t="shared" si="9"/>
        <v>Hypogastruridae_Willemia_scandinavica</v>
      </c>
    </row>
    <row r="321" spans="1:6" ht="15">
      <c r="A321" s="1" t="s">
        <v>694</v>
      </c>
      <c r="B321" s="3" t="s">
        <v>695</v>
      </c>
      <c r="C321" s="3" t="s">
        <v>696</v>
      </c>
      <c r="D321" s="3" t="s">
        <v>697</v>
      </c>
      <c r="E321" s="2" t="str">
        <f t="shared" si="10"/>
        <v>aureus</v>
      </c>
      <c r="F321" s="2" t="str">
        <f t="shared" si="9"/>
        <v>Katiannidae_Sminthurinus_aureus</v>
      </c>
    </row>
    <row r="322" spans="1:6" ht="15">
      <c r="A322" s="1" t="s">
        <v>698</v>
      </c>
      <c r="B322" s="3" t="s">
        <v>45</v>
      </c>
      <c r="C322" s="3" t="s">
        <v>699</v>
      </c>
      <c r="D322" s="3" t="s">
        <v>700</v>
      </c>
      <c r="E322" s="2" t="str">
        <f t="shared" si="10"/>
        <v>majale</v>
      </c>
      <c r="F322" s="2" t="str">
        <f t="shared" si="9"/>
        <v>Ichneumonidae_Diadegma_majale</v>
      </c>
    </row>
    <row r="323" spans="1:6" ht="15">
      <c r="A323" s="1" t="s">
        <v>701</v>
      </c>
      <c r="B323" s="3" t="s">
        <v>702</v>
      </c>
      <c r="C323" s="3" t="s">
        <v>703</v>
      </c>
      <c r="D323" s="3" t="s">
        <v>704</v>
      </c>
      <c r="E323" s="2" t="str">
        <f t="shared" si="10"/>
        <v>sp_nov</v>
      </c>
      <c r="F323" s="2" t="str">
        <f t="shared" ref="F323:F386" si="11">_xlfn.TEXTJOIN("_", TRUE, B323, C323, E323)</f>
        <v>Ceratozetidae_Diapterobates_sp_nov</v>
      </c>
    </row>
    <row r="324" spans="1:6" ht="15">
      <c r="A324" s="1" t="s">
        <v>705</v>
      </c>
      <c r="B324" s="3" t="s">
        <v>706</v>
      </c>
      <c r="C324" s="3" t="s">
        <v>707</v>
      </c>
      <c r="D324" s="3" t="s">
        <v>708</v>
      </c>
      <c r="E324" s="2" t="str">
        <f t="shared" si="10"/>
        <v>sp_nov</v>
      </c>
      <c r="F324" s="2" t="str">
        <f t="shared" si="11"/>
        <v>Crotoniidae_Neonothrus_sp_nov</v>
      </c>
    </row>
    <row r="325" spans="1:6" ht="15">
      <c r="A325" s="1" t="s">
        <v>709</v>
      </c>
      <c r="B325" s="3" t="s">
        <v>710</v>
      </c>
      <c r="C325" s="3" t="s">
        <v>711</v>
      </c>
      <c r="D325" s="3" t="s">
        <v>712</v>
      </c>
      <c r="E325" s="2" t="str">
        <f t="shared" si="10"/>
        <v>alpestris</v>
      </c>
      <c r="F325" s="2" t="str">
        <f t="shared" si="11"/>
        <v>Brachychthoniidae_Liochthonius_alpestris</v>
      </c>
    </row>
    <row r="326" spans="1:6" ht="15">
      <c r="A326" s="1" t="s">
        <v>713</v>
      </c>
      <c r="B326" s="3" t="s">
        <v>714</v>
      </c>
      <c r="C326" s="3" t="s">
        <v>715</v>
      </c>
      <c r="D326" s="3" t="s">
        <v>716</v>
      </c>
      <c r="E326" s="2" t="str">
        <f t="shared" si="10"/>
        <v>sp_nov</v>
      </c>
      <c r="F326" s="2" t="str">
        <f t="shared" si="11"/>
        <v>Oppiidae_Oppiella_sp_nov</v>
      </c>
    </row>
    <row r="327" spans="1:6" ht="15">
      <c r="A327" s="1" t="s">
        <v>717</v>
      </c>
      <c r="B327" s="3" t="s">
        <v>718</v>
      </c>
      <c r="C327" s="3" t="s">
        <v>719</v>
      </c>
      <c r="D327" s="3" t="s">
        <v>720</v>
      </c>
      <c r="E327" s="2" t="str">
        <f t="shared" si="10"/>
        <v>tridactylus</v>
      </c>
      <c r="F327" s="2" t="str">
        <f t="shared" si="11"/>
        <v>Punctoribatidae_Mycobates_tridactylus</v>
      </c>
    </row>
    <row r="328" spans="1:6" ht="15">
      <c r="A328" s="1" t="s">
        <v>721</v>
      </c>
      <c r="B328" s="3" t="s">
        <v>722</v>
      </c>
      <c r="C328" s="3" t="s">
        <v>723</v>
      </c>
      <c r="D328" s="3" t="s">
        <v>724</v>
      </c>
      <c r="E328" s="2" t="str">
        <f t="shared" si="10"/>
        <v>tibialis</v>
      </c>
      <c r="F328" s="2" t="str">
        <f t="shared" si="11"/>
        <v>Oribatulidae_Oribatula_tibialis</v>
      </c>
    </row>
    <row r="329" spans="1:6" ht="15">
      <c r="A329" s="1" t="s">
        <v>725</v>
      </c>
      <c r="B329" s="3" t="s">
        <v>706</v>
      </c>
      <c r="C329" s="3" t="s">
        <v>726</v>
      </c>
      <c r="D329" s="3" t="s">
        <v>727</v>
      </c>
      <c r="E329" s="2" t="str">
        <f t="shared" si="10"/>
        <v>lapponica</v>
      </c>
      <c r="F329" s="2" t="str">
        <f t="shared" si="11"/>
        <v>Crotoniidae_Camisia_lapponica</v>
      </c>
    </row>
    <row r="330" spans="1:6" ht="15">
      <c r="A330" s="1" t="s">
        <v>728</v>
      </c>
      <c r="B330" s="3" t="s">
        <v>706</v>
      </c>
      <c r="C330" s="3" t="s">
        <v>726</v>
      </c>
      <c r="D330" s="3" t="s">
        <v>727</v>
      </c>
      <c r="E330" s="2" t="str">
        <f t="shared" si="10"/>
        <v>lapponica</v>
      </c>
      <c r="F330" s="2" t="str">
        <f t="shared" si="11"/>
        <v>Crotoniidae_Camisia_lapponica</v>
      </c>
    </row>
    <row r="331" spans="1:6" ht="15">
      <c r="A331" s="1" t="s">
        <v>729</v>
      </c>
      <c r="B331" s="3" t="s">
        <v>730</v>
      </c>
      <c r="C331" s="3" t="s">
        <v>731</v>
      </c>
      <c r="D331" s="3" t="s">
        <v>732</v>
      </c>
      <c r="E331" s="2" t="str">
        <f t="shared" si="10"/>
        <v>sp_nov</v>
      </c>
      <c r="F331" s="2" t="str">
        <f t="shared" si="11"/>
        <v>Peloppiidae_Ceratoppia_sp_nov</v>
      </c>
    </row>
    <row r="332" spans="1:6" ht="15">
      <c r="A332" s="1" t="s">
        <v>733</v>
      </c>
      <c r="B332" s="3" t="s">
        <v>45</v>
      </c>
      <c r="C332" s="3" t="s">
        <v>699</v>
      </c>
      <c r="D332" s="3" t="s">
        <v>700</v>
      </c>
      <c r="E332" s="2" t="str">
        <f t="shared" si="10"/>
        <v>majale</v>
      </c>
      <c r="F332" s="2" t="str">
        <f t="shared" si="11"/>
        <v>Ichneumonidae_Diadegma_majale</v>
      </c>
    </row>
    <row r="333" spans="1:6" ht="15">
      <c r="A333" s="1" t="s">
        <v>734</v>
      </c>
      <c r="B333" s="3" t="s">
        <v>20</v>
      </c>
      <c r="C333" s="3" t="s">
        <v>735</v>
      </c>
      <c r="D333" s="3" t="s">
        <v>736</v>
      </c>
      <c r="E333" s="2" t="str">
        <f t="shared" si="10"/>
        <v>rubens</v>
      </c>
      <c r="F333" s="2" t="str">
        <f t="shared" si="11"/>
        <v>Braconidae_Meteorus_rubens</v>
      </c>
    </row>
    <row r="334" spans="1:6" ht="15">
      <c r="A334" s="1" t="s">
        <v>737</v>
      </c>
      <c r="B334" s="3" t="s">
        <v>45</v>
      </c>
      <c r="C334" s="3" t="s">
        <v>738</v>
      </c>
      <c r="D334" s="3" t="s">
        <v>739</v>
      </c>
      <c r="E334" s="2" t="str">
        <f t="shared" si="10"/>
        <v>pullatus</v>
      </c>
      <c r="F334" s="2" t="str">
        <f t="shared" si="11"/>
        <v>Ichneumonidae_Exochus_pullatus</v>
      </c>
    </row>
    <row r="335" spans="1:6" ht="15">
      <c r="A335" s="1" t="s">
        <v>740</v>
      </c>
      <c r="B335" s="3" t="s">
        <v>45</v>
      </c>
      <c r="C335" s="3" t="s">
        <v>741</v>
      </c>
      <c r="D335" s="3" t="s">
        <v>742</v>
      </c>
      <c r="E335" s="2" t="str">
        <f t="shared" si="10"/>
        <v>arctica</v>
      </c>
      <c r="F335" s="2" t="str">
        <f t="shared" si="11"/>
        <v>Ichneumonidae_Glypta_arctica</v>
      </c>
    </row>
    <row r="336" spans="1:6" ht="15">
      <c r="A336" s="1" t="s">
        <v>743</v>
      </c>
      <c r="B336" s="3" t="s">
        <v>20</v>
      </c>
      <c r="C336" s="3" t="s">
        <v>744</v>
      </c>
      <c r="D336" s="3" t="s">
        <v>915</v>
      </c>
      <c r="E336" s="2" t="str">
        <f t="shared" si="10"/>
        <v>NA</v>
      </c>
      <c r="F336" s="2" t="str">
        <f t="shared" si="11"/>
        <v>Braconidae_Dolichogenidea_NA</v>
      </c>
    </row>
    <row r="337" spans="1:6" ht="15">
      <c r="A337" s="1" t="s">
        <v>745</v>
      </c>
      <c r="B337" s="3" t="s">
        <v>746</v>
      </c>
      <c r="C337" s="3" t="s">
        <v>747</v>
      </c>
      <c r="D337" s="3" t="s">
        <v>748</v>
      </c>
      <c r="E337" s="2" t="str">
        <f t="shared" si="10"/>
        <v>sabini</v>
      </c>
      <c r="F337" s="2" t="str">
        <f t="shared" si="11"/>
        <v>Geometridae_Psychophora_sabini</v>
      </c>
    </row>
    <row r="338" spans="1:6" ht="15">
      <c r="A338" s="1" t="s">
        <v>749</v>
      </c>
      <c r="B338" s="3" t="s">
        <v>750</v>
      </c>
      <c r="C338" s="3" t="s">
        <v>751</v>
      </c>
      <c r="D338" s="3" t="s">
        <v>752</v>
      </c>
      <c r="E338" s="2" t="str">
        <f t="shared" si="10"/>
        <v>groenlandicum</v>
      </c>
      <c r="F338" s="2" t="str">
        <f t="shared" si="11"/>
        <v>Aphididae_Pterocomma_groenlandicum</v>
      </c>
    </row>
    <row r="339" spans="1:6" ht="15">
      <c r="A339" s="1" t="s">
        <v>753</v>
      </c>
      <c r="B339" s="3" t="s">
        <v>750</v>
      </c>
      <c r="C339" s="3" t="s">
        <v>754</v>
      </c>
      <c r="D339" s="3" t="s">
        <v>755</v>
      </c>
      <c r="E339" s="2" t="str">
        <f t="shared" si="10"/>
        <v>polaris</v>
      </c>
      <c r="F339" s="2" t="str">
        <f t="shared" si="11"/>
        <v>Aphididae_Myzus_polaris</v>
      </c>
    </row>
    <row r="340" spans="1:6" ht="15">
      <c r="A340" s="1" t="s">
        <v>756</v>
      </c>
      <c r="B340" s="3" t="s">
        <v>750</v>
      </c>
      <c r="C340" s="3" t="s">
        <v>757</v>
      </c>
      <c r="D340" s="3" t="s">
        <v>758</v>
      </c>
      <c r="E340" s="2" t="str">
        <f t="shared" si="10"/>
        <v>sp_1</v>
      </c>
      <c r="F340" s="2" t="str">
        <f t="shared" si="11"/>
        <v>Aphididae_Acyrthosiphon_sp_1</v>
      </c>
    </row>
    <row r="341" spans="1:6" ht="15">
      <c r="A341" s="1" t="s">
        <v>759</v>
      </c>
      <c r="B341" s="3" t="s">
        <v>258</v>
      </c>
      <c r="C341" s="3" t="s">
        <v>760</v>
      </c>
      <c r="D341" s="3" t="s">
        <v>761</v>
      </c>
      <c r="E341" s="2" t="str">
        <f t="shared" si="10"/>
        <v>thula</v>
      </c>
      <c r="F341" s="2" t="str">
        <f t="shared" si="11"/>
        <v>Tachinidae_Exorista_thula</v>
      </c>
    </row>
    <row r="342" spans="1:6" ht="15">
      <c r="A342" s="1" t="s">
        <v>762</v>
      </c>
      <c r="B342" s="3" t="s">
        <v>45</v>
      </c>
      <c r="C342" s="3" t="s">
        <v>209</v>
      </c>
      <c r="D342" s="3" t="s">
        <v>578</v>
      </c>
      <c r="E342" s="2" t="str">
        <f t="shared" si="10"/>
        <v>horstmanni</v>
      </c>
      <c r="F342" s="2" t="str">
        <f t="shared" si="11"/>
        <v>Ichneumonidae_Campoletis_horstmanni</v>
      </c>
    </row>
    <row r="343" spans="1:6" ht="15">
      <c r="A343" s="1" t="s">
        <v>763</v>
      </c>
      <c r="B343" s="3" t="s">
        <v>45</v>
      </c>
      <c r="C343" s="3" t="s">
        <v>764</v>
      </c>
      <c r="D343" s="3" t="s">
        <v>765</v>
      </c>
      <c r="E343" s="2" t="str">
        <f t="shared" si="10"/>
        <v>occidentalis</v>
      </c>
      <c r="F343" s="2" t="str">
        <f t="shared" si="11"/>
        <v>Ichneumonidae_Coelichneumonops_occidentalis</v>
      </c>
    </row>
    <row r="344" spans="1:6" ht="15">
      <c r="A344" s="1" t="s">
        <v>766</v>
      </c>
      <c r="B344" s="3" t="s">
        <v>767</v>
      </c>
      <c r="C344" s="3" t="s">
        <v>768</v>
      </c>
      <c r="D344" s="3" t="s">
        <v>769</v>
      </c>
      <c r="E344" s="2" t="str">
        <f t="shared" si="10"/>
        <v>zonella</v>
      </c>
      <c r="F344" s="2" t="str">
        <f t="shared" si="11"/>
        <v>Apataniidae_Apatania_zonella</v>
      </c>
    </row>
    <row r="345" spans="1:6" ht="15">
      <c r="A345" s="1" t="s">
        <v>770</v>
      </c>
      <c r="B345" s="3" t="s">
        <v>771</v>
      </c>
      <c r="C345" s="3" t="s">
        <v>772</v>
      </c>
      <c r="D345" s="3" t="s">
        <v>773</v>
      </c>
      <c r="E345" s="2" t="str">
        <f t="shared" si="10"/>
        <v>glandon</v>
      </c>
      <c r="F345" s="2" t="str">
        <f t="shared" si="11"/>
        <v>Lycaenidae_Agriades_glandon</v>
      </c>
    </row>
    <row r="346" spans="1:6" ht="15">
      <c r="A346" s="1" t="s">
        <v>774</v>
      </c>
      <c r="B346" s="3" t="s">
        <v>16</v>
      </c>
      <c r="C346" s="3" t="s">
        <v>775</v>
      </c>
      <c r="D346" s="3" t="s">
        <v>776</v>
      </c>
      <c r="E346" s="2" t="str">
        <f t="shared" si="10"/>
        <v>lacki</v>
      </c>
      <c r="F346" s="2" t="str">
        <f t="shared" si="11"/>
        <v>Mycetophilidae_Rymosia_lacki</v>
      </c>
    </row>
    <row r="347" spans="1:6" ht="15">
      <c r="A347" s="1" t="s">
        <v>777</v>
      </c>
      <c r="B347" s="3" t="s">
        <v>196</v>
      </c>
      <c r="C347" s="3" t="s">
        <v>778</v>
      </c>
      <c r="D347" s="3" t="s">
        <v>779</v>
      </c>
      <c r="E347" s="2" t="str">
        <f t="shared" si="10"/>
        <v>richardsoni</v>
      </c>
      <c r="F347" s="2" t="str">
        <f t="shared" si="11"/>
        <v>Noctuidae_Polia_richardsoni</v>
      </c>
    </row>
    <row r="348" spans="1:6" ht="15">
      <c r="A348" s="1" t="s">
        <v>780</v>
      </c>
      <c r="B348" s="3" t="s">
        <v>470</v>
      </c>
      <c r="C348" s="3" t="s">
        <v>781</v>
      </c>
      <c r="D348" s="3" t="s">
        <v>782</v>
      </c>
      <c r="E348" s="2" t="str">
        <f t="shared" si="10"/>
        <v>sp</v>
      </c>
      <c r="F348" s="2" t="str">
        <f t="shared" si="11"/>
        <v>Erythraeidae_Erythraeus_sp</v>
      </c>
    </row>
    <row r="349" spans="1:6" ht="15">
      <c r="A349" s="1" t="s">
        <v>783</v>
      </c>
      <c r="B349" s="3" t="s">
        <v>784</v>
      </c>
      <c r="C349" s="3" t="s">
        <v>785</v>
      </c>
      <c r="D349" s="3" t="s">
        <v>786</v>
      </c>
      <c r="E349" s="2" t="str">
        <f t="shared" si="10"/>
        <v>mengeli</v>
      </c>
      <c r="F349" s="2" t="str">
        <f t="shared" si="11"/>
        <v>Pterophoridae_Stenoptilia_mengeli</v>
      </c>
    </row>
    <row r="350" spans="1:6" ht="15">
      <c r="A350" s="1" t="s">
        <v>787</v>
      </c>
      <c r="B350" s="3" t="s">
        <v>354</v>
      </c>
      <c r="C350" s="3" t="s">
        <v>788</v>
      </c>
      <c r="D350" s="3" t="s">
        <v>789</v>
      </c>
      <c r="E350" s="2" t="str">
        <f t="shared" si="10"/>
        <v>sp</v>
      </c>
      <c r="F350" s="2" t="str">
        <f t="shared" si="11"/>
        <v>Eupodidae_Eupodes_sp</v>
      </c>
    </row>
    <row r="351" spans="1:6" ht="15">
      <c r="A351" s="1" t="s">
        <v>790</v>
      </c>
      <c r="B351" s="3" t="s">
        <v>7</v>
      </c>
      <c r="C351" s="3" t="s">
        <v>134</v>
      </c>
      <c r="D351" s="3" t="s">
        <v>791</v>
      </c>
      <c r="E351" s="2" t="str">
        <f t="shared" si="10"/>
        <v>gracilentus</v>
      </c>
      <c r="F351" s="2" t="str">
        <f t="shared" si="11"/>
        <v>Chironomidae_Tanytarsus_gracilentus</v>
      </c>
    </row>
    <row r="352" spans="1:6" ht="15">
      <c r="A352" s="1" t="s">
        <v>792</v>
      </c>
      <c r="B352" s="3" t="s">
        <v>7</v>
      </c>
      <c r="C352" s="3" t="s">
        <v>460</v>
      </c>
      <c r="D352" s="3" t="s">
        <v>793</v>
      </c>
      <c r="E352" s="2" t="str">
        <f t="shared" si="10"/>
        <v>parva</v>
      </c>
      <c r="F352" s="2" t="str">
        <f t="shared" si="11"/>
        <v>Chironomidae_Pseudokiefferiella_parva</v>
      </c>
    </row>
    <row r="353" spans="1:6" ht="15">
      <c r="A353" s="1" t="s">
        <v>794</v>
      </c>
      <c r="B353" s="3" t="s">
        <v>795</v>
      </c>
      <c r="C353" s="3" t="s">
        <v>796</v>
      </c>
      <c r="D353" s="3" t="s">
        <v>797</v>
      </c>
      <c r="E353" s="2" t="str">
        <f t="shared" si="10"/>
        <v>sp</v>
      </c>
      <c r="F353" s="2" t="str">
        <f t="shared" si="11"/>
        <v>Megaspilidae_Dendrocerus_sp</v>
      </c>
    </row>
    <row r="354" spans="1:6" ht="15">
      <c r="A354" s="1" t="s">
        <v>798</v>
      </c>
      <c r="B354" s="3" t="s">
        <v>799</v>
      </c>
      <c r="C354" s="3" t="s">
        <v>800</v>
      </c>
      <c r="D354" s="3" t="s">
        <v>801</v>
      </c>
      <c r="E354" s="2" t="str">
        <f t="shared" si="10"/>
        <v>groenlandicus</v>
      </c>
      <c r="F354" s="2" t="str">
        <f t="shared" si="11"/>
        <v>Encyrtidae_Metaphycus_groenlandicus</v>
      </c>
    </row>
    <row r="355" spans="1:6" ht="15">
      <c r="A355" s="1" t="s">
        <v>802</v>
      </c>
      <c r="B355" s="3" t="s">
        <v>20</v>
      </c>
      <c r="C355" s="3" t="s">
        <v>735</v>
      </c>
      <c r="D355" s="3" t="s">
        <v>803</v>
      </c>
      <c r="E355" s="2" t="str">
        <f t="shared" si="10"/>
        <v>arcticus</v>
      </c>
      <c r="F355" s="2" t="str">
        <f t="shared" si="11"/>
        <v>Braconidae_Meteorus_arcticus</v>
      </c>
    </row>
    <row r="356" spans="1:6" ht="15">
      <c r="A356" s="1" t="s">
        <v>804</v>
      </c>
      <c r="B356" s="3" t="s">
        <v>805</v>
      </c>
      <c r="C356" s="3" t="s">
        <v>806</v>
      </c>
      <c r="D356" s="3" t="s">
        <v>807</v>
      </c>
      <c r="E356" s="2" t="str">
        <f t="shared" si="10"/>
        <v>arctica</v>
      </c>
      <c r="F356" s="2" t="str">
        <f t="shared" si="11"/>
        <v>Linyphiidae_Erigone_arctica</v>
      </c>
    </row>
    <row r="357" spans="1:6" ht="15">
      <c r="A357" s="1" t="s">
        <v>808</v>
      </c>
      <c r="B357" s="3" t="s">
        <v>805</v>
      </c>
      <c r="C357" s="3" t="s">
        <v>806</v>
      </c>
      <c r="D357" s="3" t="s">
        <v>809</v>
      </c>
      <c r="E357" s="2" t="str">
        <f t="shared" si="10"/>
        <v>psychrophila</v>
      </c>
      <c r="F357" s="2" t="str">
        <f t="shared" si="11"/>
        <v>Linyphiidae_Erigone_psychrophila</v>
      </c>
    </row>
    <row r="358" spans="1:6" ht="15">
      <c r="A358" s="1" t="s">
        <v>810</v>
      </c>
      <c r="B358" s="3" t="s">
        <v>805</v>
      </c>
      <c r="C358" s="3" t="s">
        <v>811</v>
      </c>
      <c r="D358" s="3" t="s">
        <v>812</v>
      </c>
      <c r="E358" s="2" t="str">
        <f t="shared" si="10"/>
        <v>borealis</v>
      </c>
      <c r="F358" s="2" t="str">
        <f t="shared" si="11"/>
        <v>Linyphiidae_Mecynargus_borealis</v>
      </c>
    </row>
    <row r="359" spans="1:6" ht="15">
      <c r="A359" s="1" t="s">
        <v>813</v>
      </c>
      <c r="B359" s="3" t="s">
        <v>805</v>
      </c>
      <c r="C359" s="3" t="s">
        <v>814</v>
      </c>
      <c r="D359" s="3" t="s">
        <v>815</v>
      </c>
      <c r="E359" s="2" t="str">
        <f t="shared" si="10"/>
        <v>thulensis</v>
      </c>
      <c r="F359" s="2" t="str">
        <f t="shared" si="11"/>
        <v>Linyphiidae_Collinsia_thulensis</v>
      </c>
    </row>
    <row r="360" spans="1:6" ht="15">
      <c r="A360" s="1" t="s">
        <v>816</v>
      </c>
      <c r="B360" s="3" t="s">
        <v>805</v>
      </c>
      <c r="C360" s="3" t="s">
        <v>817</v>
      </c>
      <c r="D360" s="3" t="s">
        <v>818</v>
      </c>
      <c r="E360" s="2" t="str">
        <f t="shared" si="10"/>
        <v>vexatrix</v>
      </c>
      <c r="F360" s="2" t="str">
        <f t="shared" si="11"/>
        <v>Linyphiidae_Hilaira_vexatrix</v>
      </c>
    </row>
    <row r="361" spans="1:6" ht="15">
      <c r="A361" s="1" t="s">
        <v>819</v>
      </c>
      <c r="B361" s="3" t="s">
        <v>820</v>
      </c>
      <c r="C361" s="3" t="s">
        <v>821</v>
      </c>
      <c r="D361" s="3" t="s">
        <v>822</v>
      </c>
      <c r="E361" s="2" t="str">
        <f t="shared" si="10"/>
        <v>hyperboreus</v>
      </c>
      <c r="F361" s="2" t="str">
        <f t="shared" si="11"/>
        <v>Apidae_Bombus_hyperboreus</v>
      </c>
    </row>
    <row r="362" spans="1:6" ht="15">
      <c r="A362" s="1" t="s">
        <v>823</v>
      </c>
      <c r="B362" s="3" t="s">
        <v>590</v>
      </c>
      <c r="C362" s="3" t="s">
        <v>824</v>
      </c>
      <c r="D362" s="3" t="s">
        <v>825</v>
      </c>
      <c r="E362" s="2" t="str">
        <f t="shared" si="10"/>
        <v>inquietana</v>
      </c>
      <c r="F362" s="2" t="str">
        <f t="shared" si="11"/>
        <v>Tortricidae_Olethreutes_inquietana</v>
      </c>
    </row>
    <row r="363" spans="1:6" ht="15">
      <c r="A363" s="1" t="s">
        <v>826</v>
      </c>
      <c r="B363" s="3" t="s">
        <v>820</v>
      </c>
      <c r="C363" s="3" t="s">
        <v>821</v>
      </c>
      <c r="D363" s="3" t="s">
        <v>827</v>
      </c>
      <c r="E363" s="2" t="str">
        <f t="shared" si="10"/>
        <v>polaris</v>
      </c>
      <c r="F363" s="2" t="str">
        <f t="shared" si="11"/>
        <v>Apidae_Bombus_polaris</v>
      </c>
    </row>
    <row r="364" spans="1:6" ht="15">
      <c r="A364" s="1" t="s">
        <v>828</v>
      </c>
      <c r="B364" s="3" t="s">
        <v>16</v>
      </c>
      <c r="C364" s="3" t="s">
        <v>829</v>
      </c>
      <c r="D364" s="3" t="s">
        <v>830</v>
      </c>
      <c r="E364" s="2" t="str">
        <f t="shared" si="10"/>
        <v>sp_nov</v>
      </c>
      <c r="F364" s="2" t="str">
        <f t="shared" si="11"/>
        <v>Mycetophilidae_Boletina_sp_nov</v>
      </c>
    </row>
    <row r="365" spans="1:6" ht="15">
      <c r="A365" s="1" t="s">
        <v>831</v>
      </c>
      <c r="B365" s="3" t="s">
        <v>832</v>
      </c>
      <c r="C365" s="3" t="s">
        <v>833</v>
      </c>
      <c r="D365" s="3" t="s">
        <v>834</v>
      </c>
      <c r="E365" s="2" t="str">
        <f t="shared" si="10"/>
        <v>labradorensis</v>
      </c>
      <c r="F365" s="2" t="str">
        <f t="shared" si="11"/>
        <v>Thomisidae_Xysticus_labradorensis</v>
      </c>
    </row>
    <row r="366" spans="1:6" ht="15">
      <c r="A366" s="1" t="s">
        <v>835</v>
      </c>
      <c r="B366" s="3" t="s">
        <v>836</v>
      </c>
      <c r="C366" s="3" t="s">
        <v>837</v>
      </c>
      <c r="D366" s="3" t="s">
        <v>838</v>
      </c>
      <c r="E366" s="2" t="str">
        <f t="shared" si="10"/>
        <v>fusca</v>
      </c>
      <c r="F366" s="2" t="str">
        <f t="shared" si="11"/>
        <v>Pyralidae_Pyla_fusca</v>
      </c>
    </row>
    <row r="367" spans="1:6" ht="15">
      <c r="A367" s="1" t="s">
        <v>839</v>
      </c>
      <c r="B367" s="3" t="s">
        <v>45</v>
      </c>
      <c r="C367" s="3" t="s">
        <v>840</v>
      </c>
      <c r="D367" s="3" t="s">
        <v>841</v>
      </c>
      <c r="E367" s="2" t="str">
        <f t="shared" si="10"/>
        <v>maesticolor</v>
      </c>
      <c r="F367" s="2" t="str">
        <f t="shared" si="11"/>
        <v>Ichneumonidae_Gelis_maesticolor</v>
      </c>
    </row>
    <row r="368" spans="1:6" ht="15">
      <c r="A368" s="1" t="s">
        <v>842</v>
      </c>
      <c r="B368" s="3" t="s">
        <v>45</v>
      </c>
      <c r="C368" s="3" t="s">
        <v>915</v>
      </c>
      <c r="D368" s="3" t="s">
        <v>915</v>
      </c>
      <c r="E368" s="2" t="str">
        <f t="shared" si="10"/>
        <v>NA</v>
      </c>
      <c r="F368" s="2" t="str">
        <f t="shared" si="11"/>
        <v>Ichneumonidae_NA_NA</v>
      </c>
    </row>
    <row r="369" spans="1:6" ht="15">
      <c r="A369" s="1" t="s">
        <v>843</v>
      </c>
      <c r="B369" s="3" t="s">
        <v>746</v>
      </c>
      <c r="C369" s="3" t="s">
        <v>844</v>
      </c>
      <c r="D369" s="3" t="s">
        <v>845</v>
      </c>
      <c r="E369" s="2" t="str">
        <f t="shared" si="10"/>
        <v>kidluitata</v>
      </c>
      <c r="F369" s="2" t="str">
        <f t="shared" si="11"/>
        <v>Geometridae_Entephria_kidluitata</v>
      </c>
    </row>
    <row r="370" spans="1:6" ht="15">
      <c r="A370" s="1" t="s">
        <v>846</v>
      </c>
      <c r="B370" s="3" t="s">
        <v>847</v>
      </c>
      <c r="C370" s="3" t="s">
        <v>848</v>
      </c>
      <c r="D370" s="3" t="s">
        <v>849</v>
      </c>
      <c r="E370" s="2" t="str">
        <f t="shared" si="10"/>
        <v>groenlandica</v>
      </c>
      <c r="F370" s="2" t="str">
        <f t="shared" si="11"/>
        <v>Erebidae_Gynaephora_groenlandica</v>
      </c>
    </row>
    <row r="371" spans="1:6" ht="15">
      <c r="A371" s="1" t="s">
        <v>850</v>
      </c>
      <c r="B371" s="3" t="s">
        <v>832</v>
      </c>
      <c r="C371" s="3" t="s">
        <v>833</v>
      </c>
      <c r="D371" s="3" t="s">
        <v>851</v>
      </c>
      <c r="E371" s="2" t="str">
        <f t="shared" si="10"/>
        <v>deichmanni</v>
      </c>
      <c r="F371" s="2" t="str">
        <f t="shared" si="11"/>
        <v>Thomisidae_Xysticus_deichmanni</v>
      </c>
    </row>
    <row r="372" spans="1:6" ht="15">
      <c r="A372" s="1" t="s">
        <v>852</v>
      </c>
      <c r="B372" s="3" t="s">
        <v>853</v>
      </c>
      <c r="C372" s="3" t="s">
        <v>854</v>
      </c>
      <c r="D372" s="3" t="s">
        <v>855</v>
      </c>
      <c r="E372" s="2" t="str">
        <f t="shared" si="10"/>
        <v>glacialis</v>
      </c>
      <c r="F372" s="2" t="str">
        <f t="shared" si="11"/>
        <v>Lycosidae_Pardosa_glacialis</v>
      </c>
    </row>
    <row r="373" spans="1:6" ht="15">
      <c r="A373" s="1" t="s">
        <v>856</v>
      </c>
      <c r="B373" s="3" t="s">
        <v>13</v>
      </c>
      <c r="C373" s="3" t="s">
        <v>193</v>
      </c>
      <c r="D373" s="3" t="s">
        <v>857</v>
      </c>
      <c r="E373" s="2" t="str">
        <f t="shared" si="10"/>
        <v>fabricii</v>
      </c>
      <c r="F373" s="2" t="str">
        <f t="shared" si="11"/>
        <v>Anthomyiidae_Delia_fabricii</v>
      </c>
    </row>
    <row r="374" spans="1:6" ht="15">
      <c r="A374" s="1" t="s">
        <v>858</v>
      </c>
      <c r="B374" s="3" t="s">
        <v>859</v>
      </c>
      <c r="C374" s="3" t="s">
        <v>860</v>
      </c>
      <c r="D374" s="3" t="s">
        <v>861</v>
      </c>
      <c r="E374" s="2" t="str">
        <f t="shared" ref="E374:E397" si="12">IFERROR(RIGHT(D374, LEN(D374)-IFERROR(FIND(" ", D374),"")), "NA")</f>
        <v>minutus</v>
      </c>
      <c r="F374" s="2" t="str">
        <f t="shared" si="11"/>
        <v>Latridiidae_Latridius_minutus</v>
      </c>
    </row>
    <row r="375" spans="1:6" ht="15">
      <c r="A375" s="1" t="s">
        <v>862</v>
      </c>
      <c r="B375" s="3" t="s">
        <v>282</v>
      </c>
      <c r="C375" s="3" t="s">
        <v>395</v>
      </c>
      <c r="D375" s="3" t="s">
        <v>863</v>
      </c>
      <c r="E375" s="2" t="str">
        <f t="shared" si="12"/>
        <v>erigerontophaga</v>
      </c>
      <c r="F375" s="2" t="str">
        <f t="shared" si="11"/>
        <v>Agromyzidae_Phytomyza_erigerontophaga</v>
      </c>
    </row>
    <row r="376" spans="1:6" ht="15">
      <c r="A376" s="1" t="s">
        <v>864</v>
      </c>
      <c r="B376" s="3" t="s">
        <v>28</v>
      </c>
      <c r="C376" s="3" t="s">
        <v>865</v>
      </c>
      <c r="D376" s="3" t="s">
        <v>866</v>
      </c>
      <c r="E376" s="2" t="str">
        <f t="shared" si="12"/>
        <v>groenlandica</v>
      </c>
      <c r="F376" s="2" t="str">
        <f t="shared" si="11"/>
        <v>Muscidae_Limnophora_groenlandica</v>
      </c>
    </row>
    <row r="377" spans="1:6" ht="15">
      <c r="A377" s="1" t="s">
        <v>867</v>
      </c>
      <c r="B377" s="3" t="s">
        <v>28</v>
      </c>
      <c r="C377" s="3" t="s">
        <v>868</v>
      </c>
      <c r="D377" s="3" t="s">
        <v>869</v>
      </c>
      <c r="E377" s="2" t="str">
        <f t="shared" si="12"/>
        <v>minimus</v>
      </c>
      <c r="F377" s="2" t="str">
        <f t="shared" si="11"/>
        <v>Muscidae_Lophosceles_minimus</v>
      </c>
    </row>
    <row r="378" spans="1:6" ht="15">
      <c r="A378" s="1" t="s">
        <v>870</v>
      </c>
      <c r="B378" s="3" t="s">
        <v>28</v>
      </c>
      <c r="C378" s="3" t="s">
        <v>29</v>
      </c>
      <c r="D378" s="3" t="s">
        <v>871</v>
      </c>
      <c r="E378" s="2" t="str">
        <f t="shared" si="12"/>
        <v>malaisei</v>
      </c>
      <c r="F378" s="2" t="str">
        <f t="shared" si="11"/>
        <v>Muscidae_Spilogona_malaisei</v>
      </c>
    </row>
    <row r="379" spans="1:6" ht="15">
      <c r="A379" s="1" t="s">
        <v>872</v>
      </c>
      <c r="B379" s="3" t="s">
        <v>28</v>
      </c>
      <c r="C379" s="3" t="s">
        <v>29</v>
      </c>
      <c r="D379" s="3" t="s">
        <v>873</v>
      </c>
      <c r="E379" s="2" t="str">
        <f t="shared" si="12"/>
        <v>novaesibiriae</v>
      </c>
      <c r="F379" s="2" t="str">
        <f t="shared" si="11"/>
        <v>Muscidae_Spilogona_novaesibiriae</v>
      </c>
    </row>
    <row r="380" spans="1:6" ht="15">
      <c r="A380" s="1" t="s">
        <v>874</v>
      </c>
      <c r="B380" s="3" t="s">
        <v>28</v>
      </c>
      <c r="C380" s="3" t="s">
        <v>29</v>
      </c>
      <c r="D380" s="3" t="s">
        <v>875</v>
      </c>
      <c r="E380" s="2" t="str">
        <f t="shared" si="12"/>
        <v>sanctipauli</v>
      </c>
      <c r="F380" s="2" t="str">
        <f t="shared" si="11"/>
        <v>Muscidae_Spilogona_sanctipauli</v>
      </c>
    </row>
    <row r="381" spans="1:6" ht="15">
      <c r="A381" s="1" t="s">
        <v>876</v>
      </c>
      <c r="B381" s="3" t="s">
        <v>28</v>
      </c>
      <c r="C381" s="3" t="s">
        <v>29</v>
      </c>
      <c r="D381" s="3" t="s">
        <v>877</v>
      </c>
      <c r="E381" s="2" t="str">
        <f t="shared" si="12"/>
        <v>tornensis</v>
      </c>
      <c r="F381" s="2" t="str">
        <f t="shared" si="11"/>
        <v>Muscidae_Spilogona_tornensis</v>
      </c>
    </row>
    <row r="382" spans="1:6" ht="15">
      <c r="A382" s="1" t="s">
        <v>878</v>
      </c>
      <c r="B382" s="3" t="s">
        <v>28</v>
      </c>
      <c r="C382" s="3" t="s">
        <v>29</v>
      </c>
      <c r="D382" s="3" t="s">
        <v>879</v>
      </c>
      <c r="E382" s="2" t="str">
        <f t="shared" si="12"/>
        <v>zaitzevi</v>
      </c>
      <c r="F382" s="2" t="str">
        <f t="shared" si="11"/>
        <v>Muscidae_Spilogona_zaitzevi</v>
      </c>
    </row>
    <row r="383" spans="1:6" ht="15">
      <c r="A383" s="1" t="s">
        <v>880</v>
      </c>
      <c r="B383" s="3" t="s">
        <v>163</v>
      </c>
      <c r="C383" s="3" t="s">
        <v>881</v>
      </c>
      <c r="D383" s="3" t="s">
        <v>882</v>
      </c>
      <c r="E383" s="2" t="str">
        <f t="shared" si="12"/>
        <v>groenlandicus</v>
      </c>
      <c r="F383" s="2" t="str">
        <f t="shared" si="11"/>
        <v>Syrphidae_Helophilus_groenlandicus</v>
      </c>
    </row>
    <row r="384" spans="1:6" ht="15">
      <c r="A384" s="1" t="s">
        <v>883</v>
      </c>
      <c r="B384" s="3" t="s">
        <v>163</v>
      </c>
      <c r="C384" s="3" t="s">
        <v>881</v>
      </c>
      <c r="D384" s="3" t="s">
        <v>884</v>
      </c>
      <c r="E384" s="2" t="str">
        <f t="shared" si="12"/>
        <v>lapponicus</v>
      </c>
      <c r="F384" s="2" t="str">
        <f t="shared" si="11"/>
        <v>Syrphidae_Helophilus_lapponicus</v>
      </c>
    </row>
    <row r="385" spans="1:6" ht="15">
      <c r="A385" s="1" t="s">
        <v>885</v>
      </c>
      <c r="B385" s="3" t="s">
        <v>45</v>
      </c>
      <c r="C385" s="3" t="s">
        <v>886</v>
      </c>
      <c r="D385" s="3" t="s">
        <v>887</v>
      </c>
      <c r="E385" s="2" t="str">
        <f t="shared" si="12"/>
        <v>hinzi</v>
      </c>
      <c r="F385" s="2" t="str">
        <f t="shared" si="11"/>
        <v>Ichneumonidae_Occapes_hinzi</v>
      </c>
    </row>
    <row r="386" spans="1:6" ht="15">
      <c r="A386" s="1" t="s">
        <v>888</v>
      </c>
      <c r="B386" s="3" t="s">
        <v>889</v>
      </c>
      <c r="C386" s="3" t="s">
        <v>890</v>
      </c>
      <c r="D386" s="3" t="s">
        <v>891</v>
      </c>
      <c r="E386" s="2" t="str">
        <f t="shared" si="12"/>
        <v>meltoftei</v>
      </c>
      <c r="F386" s="2" t="str">
        <f t="shared" si="11"/>
        <v>Eulophidae_Aprostocetus_meltoftei</v>
      </c>
    </row>
    <row r="387" spans="1:6" ht="15">
      <c r="A387" s="1" t="s">
        <v>892</v>
      </c>
      <c r="B387" s="3" t="s">
        <v>45</v>
      </c>
      <c r="C387" s="3" t="s">
        <v>840</v>
      </c>
      <c r="D387" s="3" t="s">
        <v>893</v>
      </c>
      <c r="E387" s="2" t="str">
        <f t="shared" si="12"/>
        <v>sp</v>
      </c>
      <c r="F387" s="2" t="str">
        <f t="shared" ref="F387:F397" si="13">_xlfn.TEXTJOIN("_", TRUE, B387, C387, E387)</f>
        <v>Ichneumonidae_Gelis_sp</v>
      </c>
    </row>
    <row r="388" spans="1:6" ht="15">
      <c r="A388" s="1" t="s">
        <v>894</v>
      </c>
      <c r="B388" s="3" t="s">
        <v>45</v>
      </c>
      <c r="C388" s="3" t="s">
        <v>57</v>
      </c>
      <c r="D388" s="3" t="s">
        <v>895</v>
      </c>
      <c r="E388" s="2" t="str">
        <f t="shared" si="12"/>
        <v>sp_3ZERO</v>
      </c>
      <c r="F388" s="2" t="str">
        <f t="shared" si="13"/>
        <v>Ichneumonidae_Stenomacrus_sp_3ZERO</v>
      </c>
    </row>
    <row r="389" spans="1:6" ht="15">
      <c r="A389" s="1" t="s">
        <v>896</v>
      </c>
      <c r="B389" s="3" t="s">
        <v>20</v>
      </c>
      <c r="C389" s="3" t="s">
        <v>897</v>
      </c>
      <c r="D389" s="3" t="s">
        <v>898</v>
      </c>
      <c r="E389" s="2" t="str">
        <f t="shared" si="12"/>
        <v>groenlandica</v>
      </c>
      <c r="F389" s="2" t="str">
        <f t="shared" si="13"/>
        <v>Braconidae_Dacnusa_groenlandica</v>
      </c>
    </row>
    <row r="390" spans="1:6" ht="15">
      <c r="A390" s="1" t="s">
        <v>899</v>
      </c>
      <c r="B390" s="3" t="s">
        <v>45</v>
      </c>
      <c r="C390" s="3" t="s">
        <v>900</v>
      </c>
      <c r="D390" s="3" t="s">
        <v>901</v>
      </c>
      <c r="E390" s="2" t="str">
        <f t="shared" si="12"/>
        <v>sp_2ZERO</v>
      </c>
      <c r="F390" s="2" t="str">
        <f t="shared" si="13"/>
        <v>Ichneumonidae_Plectiscus_sp_2ZERO</v>
      </c>
    </row>
    <row r="391" spans="1:6" ht="15">
      <c r="A391" s="1" t="s">
        <v>902</v>
      </c>
      <c r="B391" s="3" t="s">
        <v>183</v>
      </c>
      <c r="C391" s="3" t="s">
        <v>184</v>
      </c>
      <c r="D391" s="3" t="s">
        <v>185</v>
      </c>
      <c r="E391" s="2" t="str">
        <f t="shared" si="12"/>
        <v>groenlandicum</v>
      </c>
      <c r="F391" s="2" t="str">
        <f t="shared" si="13"/>
        <v>Pteromalidae_Pachyneuron_groenlandicum</v>
      </c>
    </row>
    <row r="392" spans="1:6" ht="15">
      <c r="A392" s="1" t="s">
        <v>903</v>
      </c>
      <c r="B392" s="3" t="s">
        <v>45</v>
      </c>
      <c r="C392" s="3" t="s">
        <v>57</v>
      </c>
      <c r="D392" s="3" t="s">
        <v>904</v>
      </c>
      <c r="E392" s="2" t="str">
        <f t="shared" si="12"/>
        <v>micropennis</v>
      </c>
      <c r="F392" s="2" t="str">
        <f t="shared" si="13"/>
        <v>Ichneumonidae_Stenomacrus_micropennis</v>
      </c>
    </row>
    <row r="393" spans="1:6" ht="15">
      <c r="A393" s="1" t="s">
        <v>905</v>
      </c>
      <c r="B393" s="3" t="s">
        <v>20</v>
      </c>
      <c r="C393" s="3" t="s">
        <v>21</v>
      </c>
      <c r="D393" s="3" t="s">
        <v>906</v>
      </c>
      <c r="E393" s="2" t="str">
        <f t="shared" si="12"/>
        <v>brevistigma</v>
      </c>
      <c r="F393" s="2" t="str">
        <f t="shared" si="13"/>
        <v>Braconidae_Praon_brevistigma</v>
      </c>
    </row>
    <row r="394" spans="1:6" ht="15">
      <c r="A394" s="1" t="s">
        <v>907</v>
      </c>
      <c r="B394" s="3" t="s">
        <v>799</v>
      </c>
      <c r="C394" s="3" t="s">
        <v>908</v>
      </c>
      <c r="D394" s="3" t="s">
        <v>909</v>
      </c>
      <c r="E394" s="2" t="str">
        <f t="shared" si="12"/>
        <v>sp_nov</v>
      </c>
      <c r="F394" s="2" t="str">
        <f t="shared" si="13"/>
        <v>Encyrtidae_Pseudencyrtus_sp_nov</v>
      </c>
    </row>
    <row r="395" spans="1:6" ht="15">
      <c r="A395" s="1" t="s">
        <v>910</v>
      </c>
      <c r="B395" s="3" t="s">
        <v>28</v>
      </c>
      <c r="C395" s="3" t="s">
        <v>29</v>
      </c>
      <c r="D395" s="3" t="s">
        <v>911</v>
      </c>
      <c r="E395" s="2" t="str">
        <f t="shared" si="12"/>
        <v>tendipes</v>
      </c>
      <c r="F395" s="2" t="str">
        <f t="shared" si="13"/>
        <v>Muscidae_Spilogona_tendipes</v>
      </c>
    </row>
    <row r="396" spans="1:6" ht="15">
      <c r="A396" s="1" t="s">
        <v>912</v>
      </c>
      <c r="B396" s="3" t="s">
        <v>28</v>
      </c>
      <c r="C396" s="3" t="s">
        <v>29</v>
      </c>
      <c r="D396" s="3" t="s">
        <v>618</v>
      </c>
      <c r="E396" s="2" t="str">
        <f t="shared" si="12"/>
        <v>denudata</v>
      </c>
      <c r="F396" s="2" t="str">
        <f t="shared" si="13"/>
        <v>Muscidae_Spilogona_denudata</v>
      </c>
    </row>
    <row r="397" spans="1:6" ht="15.75" customHeight="1">
      <c r="A397" s="2" t="s">
        <v>913</v>
      </c>
      <c r="B397" s="2" t="s">
        <v>28</v>
      </c>
      <c r="C397" s="2" t="s">
        <v>29</v>
      </c>
      <c r="D397" s="2" t="s">
        <v>914</v>
      </c>
      <c r="E397" s="2" t="str">
        <f t="shared" si="12"/>
        <v>arcticola</v>
      </c>
      <c r="F397" s="2" t="str">
        <f t="shared" si="13"/>
        <v>Muscidae_Spilogona_arcticola</v>
      </c>
    </row>
  </sheetData>
  <autoFilter ref="A1:F397" xr:uid="{00000000-0009-0000-0000-000000000000}"/>
  <phoneticPr fontId="4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COI_Barcodes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2018-02-16T15:16:59Z</dcterms:created>
  <dcterms:modified xsi:type="dcterms:W3CDTF">2018-07-03T10:29:18Z</dcterms:modified>
</cp:coreProperties>
</file>