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egorashi2011/Xiaoyangmiseqdata/MiSeq_20170410/300Test/data/MTB/"/>
    </mc:Choice>
  </mc:AlternateContent>
  <bookViews>
    <workbookView xWindow="280" yWindow="440" windowWidth="27680" windowHeight="16320" tabRatio="500"/>
  </bookViews>
  <sheets>
    <sheet name="RDP_midori" sheetId="4" r:id="rId1"/>
    <sheet name="BOLD_top_hit" sheetId="1" r:id="rId2"/>
    <sheet name="BLAST_ncbi" sheetId="3" r:id="rId3"/>
  </sheets>
  <definedNames>
    <definedName name="_xlnm._FilterDatabase" localSheetId="2" hidden="1">BLAST_ncbi!$A$1:$AH$254</definedName>
    <definedName name="_xlnm._FilterDatabase" localSheetId="1" hidden="1">BOLD_top_hit!$A$1:$AD$32</definedName>
    <definedName name="_xlnm._FilterDatabase" localSheetId="0" hidden="1">RDP_midori!$A$1:$S$255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4" l="1"/>
  <c r="C156" i="4"/>
  <c r="D5" i="1"/>
  <c r="B103" i="4"/>
  <c r="B112" i="4"/>
  <c r="B124" i="4"/>
  <c r="B93" i="4"/>
  <c r="B114" i="4"/>
  <c r="B118" i="4"/>
  <c r="B140" i="4"/>
  <c r="D28" i="1"/>
  <c r="B16" i="4"/>
  <c r="B99" i="4"/>
  <c r="B120" i="4"/>
  <c r="B113" i="4"/>
  <c r="B141" i="4"/>
  <c r="B137" i="4"/>
  <c r="B95" i="4"/>
  <c r="B234" i="4"/>
  <c r="B138" i="4"/>
  <c r="B231" i="4"/>
  <c r="B131" i="4"/>
  <c r="B130" i="4"/>
  <c r="B111" i="4"/>
  <c r="B127" i="4"/>
  <c r="B104" i="4"/>
  <c r="B134" i="4"/>
  <c r="B108" i="4"/>
  <c r="B110" i="4"/>
  <c r="B135" i="4"/>
  <c r="D31" i="1"/>
  <c r="B119" i="4"/>
  <c r="B123" i="4"/>
  <c r="B128" i="4"/>
  <c r="B125" i="4"/>
  <c r="B100" i="4"/>
  <c r="B133" i="4"/>
  <c r="B204" i="4"/>
  <c r="B115" i="4"/>
  <c r="B199" i="4"/>
  <c r="B139" i="4"/>
  <c r="B161" i="4"/>
  <c r="B171" i="4"/>
  <c r="B162" i="4"/>
  <c r="B163" i="4"/>
  <c r="B189" i="4"/>
  <c r="B177" i="4"/>
  <c r="B183" i="4"/>
  <c r="B169" i="4"/>
  <c r="B174" i="4"/>
  <c r="B187" i="4"/>
  <c r="B179" i="4"/>
  <c r="B190" i="4"/>
  <c r="D6" i="1"/>
  <c r="B166" i="4"/>
  <c r="D7" i="1"/>
  <c r="B172" i="4"/>
  <c r="B195" i="4"/>
  <c r="B232" i="4"/>
  <c r="B178" i="4"/>
  <c r="B185" i="4"/>
  <c r="B164" i="4"/>
  <c r="B165" i="4"/>
  <c r="B170" i="4"/>
  <c r="B193" i="4"/>
  <c r="B176" i="4"/>
  <c r="B184" i="4"/>
  <c r="B196" i="4"/>
  <c r="B198" i="4"/>
  <c r="B197" i="4"/>
  <c r="B181" i="4"/>
  <c r="B186" i="4"/>
  <c r="B168" i="4"/>
  <c r="B167" i="4"/>
  <c r="B173" i="4"/>
  <c r="B175" i="4"/>
  <c r="B188" i="4"/>
  <c r="B194" i="4"/>
  <c r="B192" i="4"/>
  <c r="D21" i="1"/>
  <c r="B182" i="4"/>
  <c r="B191" i="4"/>
  <c r="B180" i="4"/>
  <c r="B3" i="4"/>
  <c r="B18" i="4"/>
  <c r="B250" i="4"/>
  <c r="D24" i="1"/>
  <c r="B53" i="4"/>
  <c r="B57" i="4"/>
  <c r="B73" i="4"/>
  <c r="B89" i="4"/>
  <c r="B75" i="4"/>
  <c r="B76" i="4"/>
  <c r="B82" i="4"/>
  <c r="B86" i="4"/>
  <c r="D30" i="1"/>
  <c r="B67" i="4"/>
  <c r="B87" i="4"/>
  <c r="D15" i="1"/>
  <c r="B72" i="4"/>
  <c r="D20" i="1"/>
  <c r="B71" i="4"/>
  <c r="D25" i="1"/>
  <c r="B78" i="4"/>
  <c r="B84" i="4"/>
  <c r="D27" i="1"/>
  <c r="B61" i="4"/>
  <c r="B83" i="4"/>
  <c r="B66" i="4"/>
  <c r="B81" i="4"/>
  <c r="B74" i="4"/>
  <c r="B56" i="4"/>
  <c r="B80" i="4"/>
  <c r="B58" i="4"/>
  <c r="B69" i="4"/>
  <c r="B62" i="4"/>
  <c r="B88" i="4"/>
  <c r="D26" i="1"/>
  <c r="B63" i="4"/>
  <c r="B85" i="4"/>
  <c r="B79" i="4"/>
  <c r="B205" i="4"/>
  <c r="B109" i="4"/>
  <c r="B59" i="4"/>
  <c r="B60" i="4"/>
  <c r="B65" i="4"/>
  <c r="B64" i="4"/>
  <c r="B68" i="4"/>
  <c r="B77" i="4"/>
  <c r="B230" i="4"/>
  <c r="B223" i="4"/>
  <c r="B225" i="4"/>
  <c r="B106" i="4"/>
  <c r="B90" i="4"/>
  <c r="B107" i="4"/>
  <c r="B126" i="4"/>
  <c r="B117" i="4"/>
  <c r="B98" i="4"/>
  <c r="B97" i="4"/>
  <c r="B101" i="4"/>
  <c r="B102" i="4"/>
  <c r="B116" i="4"/>
  <c r="B105" i="4"/>
  <c r="B136" i="4"/>
  <c r="B201" i="4"/>
  <c r="B122" i="4"/>
  <c r="B11" i="4"/>
  <c r="B207" i="4"/>
  <c r="B208" i="4"/>
  <c r="B14" i="4"/>
  <c r="B210" i="4"/>
  <c r="B4" i="4"/>
  <c r="B206" i="4"/>
  <c r="B5" i="4"/>
  <c r="B9" i="4"/>
  <c r="D19" i="1"/>
  <c r="B10" i="4"/>
  <c r="D14" i="1"/>
  <c r="B6" i="4"/>
  <c r="B7" i="4"/>
  <c r="B226" i="4"/>
  <c r="B8" i="4"/>
  <c r="B17" i="4"/>
  <c r="B121" i="4"/>
  <c r="B94" i="4"/>
  <c r="B15" i="4"/>
  <c r="B147" i="4"/>
  <c r="D32" i="1"/>
  <c r="B203" i="4"/>
  <c r="B129" i="4"/>
  <c r="B202" i="4"/>
  <c r="B96" i="4"/>
  <c r="B91" i="4"/>
  <c r="B132" i="4"/>
  <c r="B209" i="4"/>
  <c r="B228" i="4"/>
  <c r="B142" i="4"/>
  <c r="B145" i="4"/>
  <c r="B157" i="4"/>
  <c r="B160" i="4"/>
  <c r="B151" i="4"/>
  <c r="B148" i="4"/>
  <c r="B150" i="4"/>
  <c r="B154" i="4"/>
  <c r="B158" i="4"/>
  <c r="B200" i="4"/>
  <c r="B70" i="4"/>
  <c r="B19" i="4"/>
  <c r="B30" i="4"/>
  <c r="B21" i="4"/>
  <c r="B219" i="4"/>
  <c r="B36" i="4"/>
  <c r="B229" i="4"/>
  <c r="D18" i="1"/>
  <c r="B20" i="4"/>
  <c r="B28" i="4"/>
  <c r="B222" i="4"/>
  <c r="B26" i="4"/>
  <c r="B34" i="4"/>
  <c r="B41" i="4"/>
  <c r="B37" i="4"/>
  <c r="B212" i="4"/>
  <c r="B221" i="4"/>
  <c r="B213" i="4"/>
  <c r="B220" i="4"/>
  <c r="B38" i="4"/>
  <c r="B216" i="4"/>
  <c r="B31" i="4"/>
  <c r="B33" i="4"/>
  <c r="B32" i="4"/>
  <c r="B211" i="4"/>
  <c r="B35" i="4"/>
  <c r="B214" i="4"/>
  <c r="B27" i="4"/>
  <c r="B24" i="4"/>
  <c r="B39" i="4"/>
  <c r="B218" i="4"/>
  <c r="B40" i="4"/>
  <c r="B22" i="4"/>
  <c r="B43" i="4"/>
  <c r="B25" i="4"/>
  <c r="B217" i="4"/>
  <c r="B23" i="4"/>
  <c r="B46" i="4"/>
  <c r="D3" i="1"/>
  <c r="B48" i="4"/>
  <c r="B224" i="4"/>
  <c r="B152" i="4"/>
  <c r="B153" i="4"/>
  <c r="B251" i="4"/>
  <c r="B236" i="4"/>
  <c r="D17" i="1"/>
  <c r="B237" i="4"/>
  <c r="D23" i="1"/>
  <c r="B240" i="4"/>
  <c r="D22" i="1"/>
  <c r="B247" i="4"/>
  <c r="D9" i="1"/>
  <c r="B242" i="4"/>
  <c r="D11" i="1"/>
  <c r="B245" i="4"/>
  <c r="D10" i="1"/>
  <c r="B243" i="4"/>
  <c r="B238" i="4"/>
  <c r="D16" i="1"/>
  <c r="B248" i="4"/>
  <c r="B235" i="4"/>
  <c r="B241" i="4"/>
  <c r="B244" i="4"/>
  <c r="D12" i="1"/>
  <c r="B246" i="4"/>
  <c r="D8" i="1"/>
  <c r="B239" i="4"/>
  <c r="B92" i="4"/>
  <c r="B44" i="4"/>
  <c r="B55" i="4"/>
  <c r="B155" i="4"/>
  <c r="B47" i="4"/>
  <c r="B29" i="4"/>
  <c r="B215" i="4"/>
  <c r="B143" i="4"/>
  <c r="B249" i="4"/>
  <c r="B156" i="4"/>
  <c r="B144" i="4"/>
  <c r="B159" i="4"/>
  <c r="B146" i="4"/>
  <c r="B227" i="4"/>
  <c r="B149" i="4"/>
  <c r="B54" i="4"/>
  <c r="B42" i="4"/>
  <c r="D2" i="1"/>
  <c r="B13" i="4"/>
  <c r="B233" i="4"/>
  <c r="D4" i="1"/>
  <c r="B51" i="4"/>
  <c r="D29" i="1"/>
  <c r="B52" i="4"/>
  <c r="B50" i="4"/>
  <c r="B12" i="4"/>
  <c r="B45" i="4"/>
  <c r="B49" i="4"/>
  <c r="D13" i="1"/>
  <c r="B252" i="4"/>
  <c r="B253" i="4"/>
  <c r="B254" i="4"/>
  <c r="B255" i="4"/>
  <c r="B2" i="4"/>
  <c r="C103" i="4"/>
  <c r="C112" i="4"/>
  <c r="C124" i="4"/>
  <c r="C93" i="4"/>
  <c r="C114" i="4"/>
  <c r="C118" i="4"/>
  <c r="C140" i="4"/>
  <c r="C16" i="4"/>
  <c r="C99" i="4"/>
  <c r="C120" i="4"/>
  <c r="C113" i="4"/>
  <c r="C141" i="4"/>
  <c r="C137" i="4"/>
  <c r="C95" i="4"/>
  <c r="C234" i="4"/>
  <c r="C138" i="4"/>
  <c r="C231" i="4"/>
  <c r="C131" i="4"/>
  <c r="C130" i="4"/>
  <c r="C111" i="4"/>
  <c r="C127" i="4"/>
  <c r="C104" i="4"/>
  <c r="C134" i="4"/>
  <c r="C108" i="4"/>
  <c r="C110" i="4"/>
  <c r="C135" i="4"/>
  <c r="C119" i="4"/>
  <c r="C123" i="4"/>
  <c r="C128" i="4"/>
  <c r="C125" i="4"/>
  <c r="C100" i="4"/>
  <c r="C133" i="4"/>
  <c r="C204" i="4"/>
  <c r="C115" i="4"/>
  <c r="C199" i="4"/>
  <c r="C139" i="4"/>
  <c r="C161" i="4"/>
  <c r="C171" i="4"/>
  <c r="C162" i="4"/>
  <c r="C163" i="4"/>
  <c r="C189" i="4"/>
  <c r="C177" i="4"/>
  <c r="C183" i="4"/>
  <c r="C169" i="4"/>
  <c r="C174" i="4"/>
  <c r="C187" i="4"/>
  <c r="C179" i="4"/>
  <c r="C190" i="4"/>
  <c r="C166" i="4"/>
  <c r="C172" i="4"/>
  <c r="C195" i="4"/>
  <c r="C232" i="4"/>
  <c r="C178" i="4"/>
  <c r="C185" i="4"/>
  <c r="C164" i="4"/>
  <c r="C165" i="4"/>
  <c r="C170" i="4"/>
  <c r="C193" i="4"/>
  <c r="C176" i="4"/>
  <c r="C184" i="4"/>
  <c r="C196" i="4"/>
  <c r="C198" i="4"/>
  <c r="C197" i="4"/>
  <c r="C181" i="4"/>
  <c r="C186" i="4"/>
  <c r="C168" i="4"/>
  <c r="C167" i="4"/>
  <c r="C173" i="4"/>
  <c r="C175" i="4"/>
  <c r="C188" i="4"/>
  <c r="C194" i="4"/>
  <c r="C192" i="4"/>
  <c r="C182" i="4"/>
  <c r="C191" i="4"/>
  <c r="C180" i="4"/>
  <c r="C3" i="4"/>
  <c r="C18" i="4"/>
  <c r="C250" i="4"/>
  <c r="C53" i="4"/>
  <c r="C57" i="4"/>
  <c r="C73" i="4"/>
  <c r="C89" i="4"/>
  <c r="C75" i="4"/>
  <c r="C76" i="4"/>
  <c r="C82" i="4"/>
  <c r="C86" i="4"/>
  <c r="C67" i="4"/>
  <c r="C87" i="4"/>
  <c r="C72" i="4"/>
  <c r="C71" i="4"/>
  <c r="C78" i="4"/>
  <c r="C84" i="4"/>
  <c r="C61" i="4"/>
  <c r="C83" i="4"/>
  <c r="C66" i="4"/>
  <c r="C81" i="4"/>
  <c r="C74" i="4"/>
  <c r="C56" i="4"/>
  <c r="C80" i="4"/>
  <c r="C58" i="4"/>
  <c r="C69" i="4"/>
  <c r="C62" i="4"/>
  <c r="C88" i="4"/>
  <c r="C63" i="4"/>
  <c r="C85" i="4"/>
  <c r="C79" i="4"/>
  <c r="C205" i="4"/>
  <c r="C109" i="4"/>
  <c r="C59" i="4"/>
  <c r="C60" i="4"/>
  <c r="C65" i="4"/>
  <c r="C64" i="4"/>
  <c r="C68" i="4"/>
  <c r="C77" i="4"/>
  <c r="C230" i="4"/>
  <c r="C223" i="4"/>
  <c r="C225" i="4"/>
  <c r="C106" i="4"/>
  <c r="C90" i="4"/>
  <c r="C107" i="4"/>
  <c r="C126" i="4"/>
  <c r="C117" i="4"/>
  <c r="C98" i="4"/>
  <c r="C97" i="4"/>
  <c r="C101" i="4"/>
  <c r="C102" i="4"/>
  <c r="C116" i="4"/>
  <c r="C105" i="4"/>
  <c r="C136" i="4"/>
  <c r="C201" i="4"/>
  <c r="C122" i="4"/>
  <c r="C11" i="4"/>
  <c r="C207" i="4"/>
  <c r="C208" i="4"/>
  <c r="C14" i="4"/>
  <c r="C210" i="4"/>
  <c r="C4" i="4"/>
  <c r="C206" i="4"/>
  <c r="C5" i="4"/>
  <c r="C9" i="4"/>
  <c r="C10" i="4"/>
  <c r="C6" i="4"/>
  <c r="C7" i="4"/>
  <c r="C226" i="4"/>
  <c r="C8" i="4"/>
  <c r="C17" i="4"/>
  <c r="C121" i="4"/>
  <c r="C94" i="4"/>
  <c r="C15" i="4"/>
  <c r="C147" i="4"/>
  <c r="C203" i="4"/>
  <c r="C129" i="4"/>
  <c r="C202" i="4"/>
  <c r="C96" i="4"/>
  <c r="C91" i="4"/>
  <c r="C132" i="4"/>
  <c r="C209" i="4"/>
  <c r="C228" i="4"/>
  <c r="C142" i="4"/>
  <c r="C145" i="4"/>
  <c r="C157" i="4"/>
  <c r="C160" i="4"/>
  <c r="C151" i="4"/>
  <c r="C148" i="4"/>
  <c r="C150" i="4"/>
  <c r="C154" i="4"/>
  <c r="C158" i="4"/>
  <c r="C200" i="4"/>
  <c r="C70" i="4"/>
  <c r="C19" i="4"/>
  <c r="C30" i="4"/>
  <c r="C21" i="4"/>
  <c r="C219" i="4"/>
  <c r="C36" i="4"/>
  <c r="C229" i="4"/>
  <c r="C20" i="4"/>
  <c r="C28" i="4"/>
  <c r="C222" i="4"/>
  <c r="C26" i="4"/>
  <c r="C34" i="4"/>
  <c r="C41" i="4"/>
  <c r="C37" i="4"/>
  <c r="C212" i="4"/>
  <c r="C221" i="4"/>
  <c r="C213" i="4"/>
  <c r="C220" i="4"/>
  <c r="C38" i="4"/>
  <c r="C216" i="4"/>
  <c r="C31" i="4"/>
  <c r="C33" i="4"/>
  <c r="C32" i="4"/>
  <c r="C211" i="4"/>
  <c r="C35" i="4"/>
  <c r="C214" i="4"/>
  <c r="C27" i="4"/>
  <c r="C24" i="4"/>
  <c r="C39" i="4"/>
  <c r="C218" i="4"/>
  <c r="C40" i="4"/>
  <c r="C22" i="4"/>
  <c r="C43" i="4"/>
  <c r="C25" i="4"/>
  <c r="C217" i="4"/>
  <c r="C23" i="4"/>
  <c r="C46" i="4"/>
  <c r="C48" i="4"/>
  <c r="C224" i="4"/>
  <c r="C152" i="4"/>
  <c r="C153" i="4"/>
  <c r="C251" i="4"/>
  <c r="C236" i="4"/>
  <c r="C237" i="4"/>
  <c r="C240" i="4"/>
  <c r="C247" i="4"/>
  <c r="C242" i="4"/>
  <c r="C245" i="4"/>
  <c r="C243" i="4"/>
  <c r="C238" i="4"/>
  <c r="C248" i="4"/>
  <c r="C235" i="4"/>
  <c r="C241" i="4"/>
  <c r="C244" i="4"/>
  <c r="C246" i="4"/>
  <c r="C239" i="4"/>
  <c r="C92" i="4"/>
  <c r="C44" i="4"/>
  <c r="C55" i="4"/>
  <c r="C155" i="4"/>
  <c r="C47" i="4"/>
  <c r="C215" i="4"/>
  <c r="C143" i="4"/>
  <c r="C249" i="4"/>
  <c r="C144" i="4"/>
  <c r="C159" i="4"/>
  <c r="C146" i="4"/>
  <c r="C227" i="4"/>
  <c r="C149" i="4"/>
  <c r="C54" i="4"/>
  <c r="C42" i="4"/>
  <c r="C13" i="4"/>
  <c r="C233" i="4"/>
  <c r="C51" i="4"/>
  <c r="C52" i="4"/>
  <c r="C50" i="4"/>
  <c r="C12" i="4"/>
  <c r="C45" i="4"/>
  <c r="C49" i="4"/>
  <c r="C252" i="4"/>
  <c r="C253" i="4"/>
  <c r="C254" i="4"/>
  <c r="C255" i="4"/>
  <c r="C2" i="4"/>
</calcChain>
</file>

<file path=xl/sharedStrings.xml><?xml version="1.0" encoding="utf-8"?>
<sst xmlns="http://schemas.openxmlformats.org/spreadsheetml/2006/main" count="9856" uniqueCount="1442">
  <si>
    <t>.id</t>
  </si>
  <si>
    <t>ID</t>
  </si>
  <si>
    <t>sequencedescription</t>
  </si>
  <si>
    <t>database</t>
  </si>
  <si>
    <t>citation</t>
  </si>
  <si>
    <t>taxonomicidentification</t>
  </si>
  <si>
    <t>similarity</t>
  </si>
  <si>
    <t>specimen_url</t>
  </si>
  <si>
    <t>specimen_country</t>
  </si>
  <si>
    <t>specimen_lat</t>
  </si>
  <si>
    <t>specimen_lon</t>
  </si>
  <si>
    <t>phylum_id</t>
  </si>
  <si>
    <t>phylum</t>
  </si>
  <si>
    <t>class_id</t>
  </si>
  <si>
    <t>class</t>
  </si>
  <si>
    <t>order_id</t>
  </si>
  <si>
    <t>order</t>
  </si>
  <si>
    <t>family_id</t>
  </si>
  <si>
    <t>family</t>
  </si>
  <si>
    <t>subfamily_id</t>
  </si>
  <si>
    <t>subfamily</t>
  </si>
  <si>
    <t>species_id</t>
  </si>
  <si>
    <t>species</t>
  </si>
  <si>
    <t>genus_id</t>
  </si>
  <si>
    <t>genus</t>
  </si>
  <si>
    <t>tribe_id</t>
  </si>
  <si>
    <t>tribe</t>
  </si>
  <si>
    <t>subspecies_id</t>
  </si>
  <si>
    <t>subspecies</t>
  </si>
  <si>
    <t>MTB106</t>
  </si>
  <si>
    <t>GBA16303-14</t>
  </si>
  <si>
    <t>COI-5P</t>
  </si>
  <si>
    <t>Hebardina concinna</t>
  </si>
  <si>
    <t>http://www.boldsystems.org/index.php/Public_RecordView?processid=GBA16303-14</t>
  </si>
  <si>
    <t>China</t>
  </si>
  <si>
    <t>NA</t>
  </si>
  <si>
    <t>Arthropoda</t>
  </si>
  <si>
    <t>Insecta</t>
  </si>
  <si>
    <t>Blattodea</t>
  </si>
  <si>
    <t>Blattidae</t>
  </si>
  <si>
    <t>Blattinae</t>
  </si>
  <si>
    <t>Hebardina</t>
  </si>
  <si>
    <t>MTB110</t>
  </si>
  <si>
    <t>LYMAB079-15</t>
  </si>
  <si>
    <t>http://www.boldsystems.org/index.php/Public_RecordView?processid=LYMAB079-15</t>
  </si>
  <si>
    <t>United States</t>
  </si>
  <si>
    <t>MTB120</t>
  </si>
  <si>
    <t>BOFTH182-08</t>
  </si>
  <si>
    <t>Bombus eximius</t>
  </si>
  <si>
    <t>http://www.boldsystems.org/index.php/Public_RecordView?processid=BOFTH182-08</t>
  </si>
  <si>
    <t>Thailand</t>
  </si>
  <si>
    <t>Hymenoptera</t>
  </si>
  <si>
    <t>Apidae</t>
  </si>
  <si>
    <t>Apinae</t>
  </si>
  <si>
    <t>Bombus</t>
  </si>
  <si>
    <t>MTB123</t>
  </si>
  <si>
    <t>AGIRI090-17</t>
  </si>
  <si>
    <t>Astathes bimaculata</t>
  </si>
  <si>
    <t>http://www.boldsystems.org/index.php/Public_RecordView?processid=AGIRI090-17</t>
  </si>
  <si>
    <t>India</t>
  </si>
  <si>
    <t>Coleoptera</t>
  </si>
  <si>
    <t>Cerambycidae</t>
  </si>
  <si>
    <t>Lamiinae</t>
  </si>
  <si>
    <t>Astathes</t>
  </si>
  <si>
    <t>MTB131_MTB162</t>
  </si>
  <si>
    <t>GBMIN25245-13</t>
  </si>
  <si>
    <t>http://www.boldsystems.org/index.php/Public_RecordView?processid=GBMIN25245-13</t>
  </si>
  <si>
    <t>MTB166</t>
  </si>
  <si>
    <t>GBAH7618-13</t>
  </si>
  <si>
    <t>Vespa velutina</t>
  </si>
  <si>
    <t>http://www.boldsystems.org/index.php/Public_RecordView?processid=GBAH7618-13</t>
  </si>
  <si>
    <t>Vespidae</t>
  </si>
  <si>
    <t>Vespinae</t>
  </si>
  <si>
    <t>Vespa</t>
  </si>
  <si>
    <t>MTB170_MTB172</t>
  </si>
  <si>
    <t>BOWGF405-09</t>
  </si>
  <si>
    <t>http://www.boldsystems.org/index.php/Public_RecordView?processid=BOWGF405-09</t>
  </si>
  <si>
    <t>Vietnam</t>
  </si>
  <si>
    <t>MTB173</t>
  </si>
  <si>
    <t>ABBOL050-15</t>
  </si>
  <si>
    <t>Megachile remota</t>
  </si>
  <si>
    <t>http://www.boldsystems.org/index.php/Public_RecordView?processid=ABBOL050-15</t>
  </si>
  <si>
    <t>Japan</t>
  </si>
  <si>
    <t>Megachilidae</t>
  </si>
  <si>
    <t>Megachilinae</t>
  </si>
  <si>
    <t>Megachile</t>
  </si>
  <si>
    <t>Megachilini</t>
  </si>
  <si>
    <t>MTB174</t>
  </si>
  <si>
    <t>GMBCH1484-15</t>
  </si>
  <si>
    <t>Diptera</t>
  </si>
  <si>
    <t>http://www.boldsystems.org/index.php/Public_RecordView?processid=GMBCH1484-15</t>
  </si>
  <si>
    <t>Bangladesh</t>
  </si>
  <si>
    <t>MTB182_MTB440</t>
  </si>
  <si>
    <t>MAMTB768-12</t>
  </si>
  <si>
    <t>Dichaetomyia bibax</t>
  </si>
  <si>
    <t>http://www.boldsystems.org/index.php/Public_RecordView?processid=MAMTB768-12</t>
  </si>
  <si>
    <t>Pakistan</t>
  </si>
  <si>
    <t>Muscidae</t>
  </si>
  <si>
    <t>Phaoniinae</t>
  </si>
  <si>
    <t>Dichaetomyia</t>
  </si>
  <si>
    <t>MTB186</t>
  </si>
  <si>
    <t>GMMGD4670-14</t>
  </si>
  <si>
    <t>http://www.boldsystems.org/index.php/Public_RecordView?processid=GMMGD4670-14</t>
  </si>
  <si>
    <t>Malaysia</t>
  </si>
  <si>
    <t>MTB191</t>
  </si>
  <si>
    <t>TIPTW193-10</t>
  </si>
  <si>
    <t>http://www.boldsystems.org/index.php/Public_RecordView?processid=TIPTW193-10</t>
  </si>
  <si>
    <t>Taiwan</t>
  </si>
  <si>
    <t>MTB196</t>
  </si>
  <si>
    <t>SYROC272-15</t>
  </si>
  <si>
    <t>http://www.boldsystems.org/index.php/Public_RecordView?processid=SYROC272-15</t>
  </si>
  <si>
    <t>MTB197_MTB221</t>
  </si>
  <si>
    <t>SATIP1494-11</t>
  </si>
  <si>
    <t>http://www.boldsystems.org/index.php/Public_RecordView?processid=SATIP1494-11</t>
  </si>
  <si>
    <t>MTB205</t>
  </si>
  <si>
    <t>CNCSY297-12</t>
  </si>
  <si>
    <t>http://www.boldsystems.org/index.php/Public_RecordView?processid=CNCSY297-12</t>
  </si>
  <si>
    <t>MTB242_MTB396</t>
  </si>
  <si>
    <t>GBCL13437-12</t>
  </si>
  <si>
    <t>Nicrophorus nepalensis</t>
  </si>
  <si>
    <t>http://www.boldsystems.org/index.php/Public_RecordView?processid=GBCL13437-12</t>
  </si>
  <si>
    <t>Silphidae</t>
  </si>
  <si>
    <t>Nicrophorinae</t>
  </si>
  <si>
    <t>Nicrophorus</t>
  </si>
  <si>
    <t>MTB266</t>
  </si>
  <si>
    <t>GBCL10071-12</t>
  </si>
  <si>
    <t>Rhaphuma virens</t>
  </si>
  <si>
    <t>http://www.boldsystems.org/index.php/Public_RecordView?processid=GBCL10071-12</t>
  </si>
  <si>
    <t>Cerambycinae</t>
  </si>
  <si>
    <t>Rhaphuma</t>
  </si>
  <si>
    <t>Clytini</t>
  </si>
  <si>
    <t>MTB339</t>
  </si>
  <si>
    <t>QMA2418-13</t>
  </si>
  <si>
    <t>Larentiinae</t>
  </si>
  <si>
    <t>http://www.boldsystems.org/index.php/Public_RecordView?processid=QMA2418-13</t>
  </si>
  <si>
    <t>Lepidoptera</t>
  </si>
  <si>
    <t>Geometridae</t>
  </si>
  <si>
    <t>MTB345</t>
  </si>
  <si>
    <t>GBMIN25295-13</t>
  </si>
  <si>
    <t>http://www.boldsystems.org/index.php/Public_RecordView?processid=GBMIN25295-13</t>
  </si>
  <si>
    <t>MTB360</t>
  </si>
  <si>
    <t>GBGL8986-12</t>
  </si>
  <si>
    <t>Psydrocercops wisteriae</t>
  </si>
  <si>
    <t>http://www.boldsystems.org/index.php/Public_RecordView?processid=GBGL8986-12</t>
  </si>
  <si>
    <t>Gracillariidae</t>
  </si>
  <si>
    <t>Gracillariinae</t>
  </si>
  <si>
    <t>Psydrocercops</t>
  </si>
  <si>
    <t>MTB402</t>
  </si>
  <si>
    <t>GBMIN15773-13</t>
  </si>
  <si>
    <t>Traulia minuta</t>
  </si>
  <si>
    <t>http://www.boldsystems.org/index.php/Public_RecordView?processid=GBMIN15773-13</t>
  </si>
  <si>
    <t>Orthoptera</t>
  </si>
  <si>
    <t>Acrididae</t>
  </si>
  <si>
    <t>Catantopinae</t>
  </si>
  <si>
    <t>Traulia</t>
  </si>
  <si>
    <t>MTB458_MTB459</t>
  </si>
  <si>
    <t>GBCH11123-13</t>
  </si>
  <si>
    <t>Neoscona nautica</t>
  </si>
  <si>
    <t>http://www.boldsystems.org/index.php/Public_RecordView?processid=GBCH11123-13</t>
  </si>
  <si>
    <t>Arachnida</t>
  </si>
  <si>
    <t>Araneae</t>
  </si>
  <si>
    <t>Araneidae</t>
  </si>
  <si>
    <t>Neoscona</t>
  </si>
  <si>
    <t>MTB461</t>
  </si>
  <si>
    <t>MASPD356-10</t>
  </si>
  <si>
    <t>http://www.boldsystems.org/index.php/Public_RecordView?processid=MASPD356-10</t>
  </si>
  <si>
    <t>MTB462</t>
  </si>
  <si>
    <t>SVN031-12</t>
  </si>
  <si>
    <t>http://www.boldsystems.org/index.php/Public_RecordView?processid=SVN031-12</t>
  </si>
  <si>
    <t>MTB464</t>
  </si>
  <si>
    <t>GBA16205-14</t>
  </si>
  <si>
    <t>Nephila clavata</t>
  </si>
  <si>
    <t>http://www.boldsystems.org/index.php/Public_RecordView?processid=GBA16205-14</t>
  </si>
  <si>
    <t>Nephilidae</t>
  </si>
  <si>
    <t>Nephila</t>
  </si>
  <si>
    <t>MTB465</t>
  </si>
  <si>
    <t>GBCH7174-13</t>
  </si>
  <si>
    <t>Leucauge</t>
  </si>
  <si>
    <t>http://www.boldsystems.org/index.php/Public_RecordView?processid=GBCH7174-13</t>
  </si>
  <si>
    <t>Tetragnathidae</t>
  </si>
  <si>
    <t>MTB467</t>
  </si>
  <si>
    <t>CARSP001-10</t>
  </si>
  <si>
    <t>http://www.boldsystems.org/index.php/Public_RecordView?processid=CARSP001-10</t>
  </si>
  <si>
    <t>Dominican Republic</t>
  </si>
  <si>
    <t>MTB468</t>
  </si>
  <si>
    <t>ARBCM922-14</t>
  </si>
  <si>
    <t>Tegenaria domestica</t>
  </si>
  <si>
    <t>http://www.boldsystems.org/index.php/Public_RecordView?processid=ARBCM922-14</t>
  </si>
  <si>
    <t>Canada</t>
  </si>
  <si>
    <t>Agelenidae</t>
  </si>
  <si>
    <t>Tegenaria</t>
  </si>
  <si>
    <t>MTB469_MTB473</t>
  </si>
  <si>
    <t>ARONW920-15</t>
  </si>
  <si>
    <t>Parasteatoda tepidariorum</t>
  </si>
  <si>
    <t>http://www.boldsystems.org/index.php/Public_RecordView?processid=ARONW920-15</t>
  </si>
  <si>
    <t>Theridiidae</t>
  </si>
  <si>
    <t>Parasteatoda</t>
  </si>
  <si>
    <t>MTB472_MTB474</t>
  </si>
  <si>
    <t>GBCH3532-09</t>
  </si>
  <si>
    <t>Pardosa digitaliformis</t>
  </si>
  <si>
    <t>http://www.boldsystems.org/index.php/Public_RecordView?processid=GBCH3532-09</t>
  </si>
  <si>
    <t>Lycosidae</t>
  </si>
  <si>
    <t>Pardosa</t>
  </si>
  <si>
    <t>P1</t>
  </si>
  <si>
    <t>GBMIN13297-13</t>
  </si>
  <si>
    <t>Papilio palinurus daedalus</t>
  </si>
  <si>
    <t>http://www.boldsystems.org/index.php/Public_RecordView?processid=GBMIN13297-13</t>
  </si>
  <si>
    <t>Philippines</t>
  </si>
  <si>
    <t>Papilionidae</t>
  </si>
  <si>
    <t>Papilioninae</t>
  </si>
  <si>
    <t>Papilio palinurus</t>
  </si>
  <si>
    <t>Papilio</t>
  </si>
  <si>
    <t>MTB460</t>
  </si>
  <si>
    <t>root</t>
  </si>
  <si>
    <t>cellular organisms</t>
  </si>
  <si>
    <t>Eukaryota</t>
  </si>
  <si>
    <t>Opisthokonta</t>
  </si>
  <si>
    <t>Metazoa</t>
  </si>
  <si>
    <t>Eumetazoa</t>
  </si>
  <si>
    <t>Bilateria</t>
  </si>
  <si>
    <t>Protostomia</t>
  </si>
  <si>
    <t>Ecdysozoa</t>
  </si>
  <si>
    <t>Panarthropoda</t>
  </si>
  <si>
    <t>Chelicerata</t>
  </si>
  <si>
    <t>Araneomorphae</t>
  </si>
  <si>
    <t>Entelegynae</t>
  </si>
  <si>
    <t>Entelegynae incertae sedis</t>
  </si>
  <si>
    <t>Miturgidae</t>
  </si>
  <si>
    <t>Cheiracanthium</t>
  </si>
  <si>
    <t>Cheiracanthium mildei</t>
  </si>
  <si>
    <t>Orbiculariae</t>
  </si>
  <si>
    <t>Araneoidea</t>
  </si>
  <si>
    <t>Eriovixia</t>
  </si>
  <si>
    <t>Eriovixia excelsa</t>
  </si>
  <si>
    <t>MTB466</t>
  </si>
  <si>
    <t>Steatoda</t>
  </si>
  <si>
    <t>Steatoda cingulata</t>
  </si>
  <si>
    <t>RTA clade</t>
  </si>
  <si>
    <t>MTB457</t>
  </si>
  <si>
    <t>Amaurobiidae</t>
  </si>
  <si>
    <t>Pireneitega</t>
  </si>
  <si>
    <t>Pireneitega sp. CL075</t>
  </si>
  <si>
    <t>Dionycha</t>
  </si>
  <si>
    <t>Sparassidae</t>
  </si>
  <si>
    <t>MTB454</t>
  </si>
  <si>
    <t>Thomisidae</t>
  </si>
  <si>
    <t>Xysticus</t>
  </si>
  <si>
    <t>MTB463</t>
  </si>
  <si>
    <t>Lycosoidea</t>
  </si>
  <si>
    <t>Ctenidae</t>
  </si>
  <si>
    <t>Ctenus</t>
  </si>
  <si>
    <t>Ctenus sp. CG78</t>
  </si>
  <si>
    <t>MTB286</t>
  </si>
  <si>
    <t>Mandibulata</t>
  </si>
  <si>
    <t>Pancrustacea</t>
  </si>
  <si>
    <t>Hexapoda</t>
  </si>
  <si>
    <t>Dicondylia</t>
  </si>
  <si>
    <t>Pterygota</t>
  </si>
  <si>
    <t>Neoptera</t>
  </si>
  <si>
    <t>MTB280</t>
  </si>
  <si>
    <t>Holometabola</t>
  </si>
  <si>
    <t>MTB350</t>
  </si>
  <si>
    <t>Amphiesmenoptera</t>
  </si>
  <si>
    <t>MTB451</t>
  </si>
  <si>
    <t>MTB337</t>
  </si>
  <si>
    <t>MTB377</t>
  </si>
  <si>
    <t>MTB269</t>
  </si>
  <si>
    <t>Glossata</t>
  </si>
  <si>
    <t>Neolepidoptera</t>
  </si>
  <si>
    <t>Exoporia</t>
  </si>
  <si>
    <t>Hepialoidea</t>
  </si>
  <si>
    <t>Hepialidae</t>
  </si>
  <si>
    <t>MTB338</t>
  </si>
  <si>
    <t>Heteroneura</t>
  </si>
  <si>
    <t>Ditrysia</t>
  </si>
  <si>
    <t>MTB343</t>
  </si>
  <si>
    <t>MTB359_MTB365_MTB370</t>
  </si>
  <si>
    <t>MTB341</t>
  </si>
  <si>
    <t>Apoditrysia</t>
  </si>
  <si>
    <t>Tortricoidea</t>
  </si>
  <si>
    <t>Tortricidae</t>
  </si>
  <si>
    <t>MTB348</t>
  </si>
  <si>
    <t>unclassified Tortricidae</t>
  </si>
  <si>
    <t>Tortricidae sp. ABV1737</t>
  </si>
  <si>
    <t>MTB352</t>
  </si>
  <si>
    <t>Tortricidae sp. BOLD:AAF9350</t>
  </si>
  <si>
    <t>MTB384</t>
  </si>
  <si>
    <t>Gelechioidea</t>
  </si>
  <si>
    <t>Autostichidae</t>
  </si>
  <si>
    <t>Autostichinae</t>
  </si>
  <si>
    <t>Autosticha</t>
  </si>
  <si>
    <t>Autosticha modicella</t>
  </si>
  <si>
    <t>MTB340</t>
  </si>
  <si>
    <t>Symmocinae</t>
  </si>
  <si>
    <t>Gerdana</t>
  </si>
  <si>
    <t>Gerdana caritella</t>
  </si>
  <si>
    <t>MTB356</t>
  </si>
  <si>
    <t>Cosmopterigidae</t>
  </si>
  <si>
    <t>Cosmopteriginae</t>
  </si>
  <si>
    <t>Cosmopterix</t>
  </si>
  <si>
    <t>MTB357B</t>
  </si>
  <si>
    <t>Hyposmocoma</t>
  </si>
  <si>
    <t>Hyposmocoma sp. 97 WPH-2014</t>
  </si>
  <si>
    <t>MTB364</t>
  </si>
  <si>
    <t>unclassified Cosmopterigidae</t>
  </si>
  <si>
    <t>Cosmopterigidae sp. BIOUG15342-C04</t>
  </si>
  <si>
    <t>MTB363</t>
  </si>
  <si>
    <t>Elachistidae</t>
  </si>
  <si>
    <t>Depressariinae</t>
  </si>
  <si>
    <t>Machimia</t>
  </si>
  <si>
    <t>Machimia tentoriferella</t>
  </si>
  <si>
    <t>MTB372</t>
  </si>
  <si>
    <t>Gelechiidae</t>
  </si>
  <si>
    <t>unclassified Gelechiidae</t>
  </si>
  <si>
    <t>MTB354</t>
  </si>
  <si>
    <t>Lecithoceridae</t>
  </si>
  <si>
    <t>Cophomantella</t>
  </si>
  <si>
    <t>Cophomantella lychnocentra</t>
  </si>
  <si>
    <t>MTB380</t>
  </si>
  <si>
    <t>Lecithocerinae</t>
  </si>
  <si>
    <t>Lecithocera</t>
  </si>
  <si>
    <t>Lecithocera sp. BIOUG02578-C01</t>
  </si>
  <si>
    <t>MTB386</t>
  </si>
  <si>
    <t>Torodorinae</t>
  </si>
  <si>
    <t>Athymoris</t>
  </si>
  <si>
    <t>Athymoris martialis</t>
  </si>
  <si>
    <t>MTB357</t>
  </si>
  <si>
    <t>Obtectomera</t>
  </si>
  <si>
    <t>MTB383</t>
  </si>
  <si>
    <t>Geometroidea</t>
  </si>
  <si>
    <t>Geometrinae</t>
  </si>
  <si>
    <t>Hemistola</t>
  </si>
  <si>
    <t>MTB368</t>
  </si>
  <si>
    <t>Sterrhinae</t>
  </si>
  <si>
    <t>Idaea</t>
  </si>
  <si>
    <t>MTB367</t>
  </si>
  <si>
    <t>Noctuoidea</t>
  </si>
  <si>
    <t>Erebidae</t>
  </si>
  <si>
    <t>Erebidae incertae sedis</t>
  </si>
  <si>
    <t>Catephiodes</t>
  </si>
  <si>
    <t>Catephiodes trinidadensis</t>
  </si>
  <si>
    <t>MTB342</t>
  </si>
  <si>
    <t>Hypeninae</t>
  </si>
  <si>
    <t>Rivula</t>
  </si>
  <si>
    <t>Rivula everta</t>
  </si>
  <si>
    <t>MTB335</t>
  </si>
  <si>
    <t>Noctuidae</t>
  </si>
  <si>
    <t>Catocalinae</t>
  </si>
  <si>
    <t>Gonodonta</t>
  </si>
  <si>
    <t>Gonodonta sp. NIBGE MOT-02461</t>
  </si>
  <si>
    <t>MTB336_MTB381_MTB369</t>
  </si>
  <si>
    <t>MTB371</t>
  </si>
  <si>
    <t>MTB355</t>
  </si>
  <si>
    <t>Eustrotiinae</t>
  </si>
  <si>
    <t>Maliattha</t>
  </si>
  <si>
    <t>Maliattha vialis</t>
  </si>
  <si>
    <t>MTB362</t>
  </si>
  <si>
    <t>unclassified Noctuidae</t>
  </si>
  <si>
    <t>Noctuidae gen. noctjanzen01</t>
  </si>
  <si>
    <t>Noctuidae gen. noctjanzen01 sp. Janzen41</t>
  </si>
  <si>
    <t>MTB389</t>
  </si>
  <si>
    <t>Papilionoidea</t>
  </si>
  <si>
    <t>Lycaenidae</t>
  </si>
  <si>
    <t>Theclinae</t>
  </si>
  <si>
    <t>Theclini</t>
  </si>
  <si>
    <t>Drina</t>
  </si>
  <si>
    <t>Drina donina</t>
  </si>
  <si>
    <t>Drina donina usira</t>
  </si>
  <si>
    <t>Papilionini</t>
  </si>
  <si>
    <t>MTB366</t>
  </si>
  <si>
    <t>Pyraloidea</t>
  </si>
  <si>
    <t>Crambidae</t>
  </si>
  <si>
    <t>MTB379</t>
  </si>
  <si>
    <t>Scopariinae</t>
  </si>
  <si>
    <t>Scoparia &lt;moth&gt;</t>
  </si>
  <si>
    <t>Scoparia lichenopa</t>
  </si>
  <si>
    <t>P2</t>
  </si>
  <si>
    <t>Uranioidea</t>
  </si>
  <si>
    <t>Uranidae</t>
  </si>
  <si>
    <t>Urania</t>
  </si>
  <si>
    <t>Urania leilia</t>
  </si>
  <si>
    <t>Tineoidea</t>
  </si>
  <si>
    <t>unclassified Gracillariidae</t>
  </si>
  <si>
    <t>Gracillariidae sp. BOLD:AAW0775</t>
  </si>
  <si>
    <t>MTB344_MTB353</t>
  </si>
  <si>
    <t>Tineidae</t>
  </si>
  <si>
    <t>Hieroxestinae</t>
  </si>
  <si>
    <t>Opogona</t>
  </si>
  <si>
    <t>Opogona comptella</t>
  </si>
  <si>
    <t>MTB334_MTB378</t>
  </si>
  <si>
    <t>Opogona sp. BIOUG02374-G01</t>
  </si>
  <si>
    <t>MTB385</t>
  </si>
  <si>
    <t>unclassified Lepidoptera</t>
  </si>
  <si>
    <t>MTB374</t>
  </si>
  <si>
    <t>Lepidoptera sp. hongheHap_25</t>
  </si>
  <si>
    <t>Lepidoptera sp. XSBNHap_165</t>
  </si>
  <si>
    <t>MTB268</t>
  </si>
  <si>
    <t>MTB251</t>
  </si>
  <si>
    <t>Adephaga</t>
  </si>
  <si>
    <t>Caraboidea</t>
  </si>
  <si>
    <t>Carabidae</t>
  </si>
  <si>
    <t>Harpalinae</t>
  </si>
  <si>
    <t>Pterostichini</t>
  </si>
  <si>
    <t>Pterostichus</t>
  </si>
  <si>
    <t>Pseudethira</t>
  </si>
  <si>
    <t>Pterostichus deuvei</t>
  </si>
  <si>
    <t>Pterostichus deuvei hypocrita</t>
  </si>
  <si>
    <t>MTB247</t>
  </si>
  <si>
    <t>Polyphaga &lt;Coleoptera&gt;</t>
  </si>
  <si>
    <t>MTB239</t>
  </si>
  <si>
    <t>Cucujiformia</t>
  </si>
  <si>
    <t>Chrysomeloidea</t>
  </si>
  <si>
    <t>MTB279</t>
  </si>
  <si>
    <t>Chlorophorus</t>
  </si>
  <si>
    <t>Chlorophorus sartor</t>
  </si>
  <si>
    <t>MTB264</t>
  </si>
  <si>
    <t>Chlorophorus varius</t>
  </si>
  <si>
    <t>MTB276</t>
  </si>
  <si>
    <t>Clytocera</t>
  </si>
  <si>
    <t>Clytocera taiwanensis</t>
  </si>
  <si>
    <t>MTB272</t>
  </si>
  <si>
    <t>Demonax</t>
  </si>
  <si>
    <t>Demonax flavicollis</t>
  </si>
  <si>
    <t>MTB390</t>
  </si>
  <si>
    <t>Xystrocerini</t>
  </si>
  <si>
    <t>Xystrocera</t>
  </si>
  <si>
    <t>Xystrocera globosa</t>
  </si>
  <si>
    <t>MTB238</t>
  </si>
  <si>
    <t>MTB288</t>
  </si>
  <si>
    <t>Mesosini</t>
  </si>
  <si>
    <t>Mesosa</t>
  </si>
  <si>
    <t>Mesosa nebulosa</t>
  </si>
  <si>
    <t>MTB267</t>
  </si>
  <si>
    <t>Monochamini</t>
  </si>
  <si>
    <t>Monochamus</t>
  </si>
  <si>
    <t>Monochamus alternatus</t>
  </si>
  <si>
    <t>MTB234</t>
  </si>
  <si>
    <t>Saperdini</t>
  </si>
  <si>
    <t>Saperda</t>
  </si>
  <si>
    <t>Saperda lateralis</t>
  </si>
  <si>
    <t>Tetraopini</t>
  </si>
  <si>
    <t>MTB278</t>
  </si>
  <si>
    <t>Chrysomelidae</t>
  </si>
  <si>
    <t>Criocerinae</t>
  </si>
  <si>
    <t>Lilioceris</t>
  </si>
  <si>
    <t>Lilioceris lilii</t>
  </si>
  <si>
    <t>MTB285</t>
  </si>
  <si>
    <t>Galerucinae</t>
  </si>
  <si>
    <t>MTB281</t>
  </si>
  <si>
    <t>MTB235</t>
  </si>
  <si>
    <t>Alticini</t>
  </si>
  <si>
    <t>Longitarsus</t>
  </si>
  <si>
    <t>Longitarsus echii</t>
  </si>
  <si>
    <t>MTB243</t>
  </si>
  <si>
    <t>Luperini</t>
  </si>
  <si>
    <t>Agetocera</t>
  </si>
  <si>
    <t>Agetocera filicornis</t>
  </si>
  <si>
    <t>MTB232</t>
  </si>
  <si>
    <t>Luperina</t>
  </si>
  <si>
    <t>Leptomona</t>
  </si>
  <si>
    <t>Leptomona erythrocephala</t>
  </si>
  <si>
    <t>MTB449</t>
  </si>
  <si>
    <t>Monoleptites</t>
  </si>
  <si>
    <t>Monolepta</t>
  </si>
  <si>
    <t>Monolepta quadriguttata</t>
  </si>
  <si>
    <t>MTB253_MTB257</t>
  </si>
  <si>
    <t>Monolepta sp. KKY2013-5</t>
  </si>
  <si>
    <t>MTB297</t>
  </si>
  <si>
    <t>unclassified Luperini</t>
  </si>
  <si>
    <t>Cneorane</t>
  </si>
  <si>
    <t>Cneorane cariosipennis</t>
  </si>
  <si>
    <t>MTB295</t>
  </si>
  <si>
    <t>Sermylini</t>
  </si>
  <si>
    <t>Doryidomorpha</t>
  </si>
  <si>
    <t>Doryidomorpha fulva</t>
  </si>
  <si>
    <t>MTB453</t>
  </si>
  <si>
    <t>Morphosphaera</t>
  </si>
  <si>
    <t>Morphosphaera cavaleriei</t>
  </si>
  <si>
    <t>MTB258</t>
  </si>
  <si>
    <t>Cleroidea</t>
  </si>
  <si>
    <t>Cleridae</t>
  </si>
  <si>
    <t>MTB300</t>
  </si>
  <si>
    <t>MTB293</t>
  </si>
  <si>
    <t>Stenocallimerus</t>
  </si>
  <si>
    <t>Stenocallimerus sp. 1 NLG-2013</t>
  </si>
  <si>
    <t>MTB244</t>
  </si>
  <si>
    <t>Cucujoidea</t>
  </si>
  <si>
    <t>Coccinellidae</t>
  </si>
  <si>
    <t>Epilachninae</t>
  </si>
  <si>
    <t>Epilachnini</t>
  </si>
  <si>
    <t>Henosepilachna</t>
  </si>
  <si>
    <t>MTB292</t>
  </si>
  <si>
    <t>Henosepilachna kaszabi</t>
  </si>
  <si>
    <t>MTB240</t>
  </si>
  <si>
    <t>Curculionoidea</t>
  </si>
  <si>
    <t>MTB241</t>
  </si>
  <si>
    <t>Curculionidae</t>
  </si>
  <si>
    <t>MTB263</t>
  </si>
  <si>
    <t>Entiminae</t>
  </si>
  <si>
    <t>unclassified Entiminae</t>
  </si>
  <si>
    <t>Entiminae sp. 6 AMV2011f</t>
  </si>
  <si>
    <t>MTB277</t>
  </si>
  <si>
    <t>Tenebrionoidea</t>
  </si>
  <si>
    <t>Mordellidae</t>
  </si>
  <si>
    <t>Mordella</t>
  </si>
  <si>
    <t>Mordella atrata</t>
  </si>
  <si>
    <t>Mordella atrata atrata</t>
  </si>
  <si>
    <t>MTB230</t>
  </si>
  <si>
    <t>Tenebrionidae</t>
  </si>
  <si>
    <t>Lagriinae</t>
  </si>
  <si>
    <t>Cerogria</t>
  </si>
  <si>
    <t>Cerogria janthinipennis</t>
  </si>
  <si>
    <t>MTB237</t>
  </si>
  <si>
    <t>Tenebrioninae</t>
  </si>
  <si>
    <t>Stenomax</t>
  </si>
  <si>
    <t>Stenomax aeneus</t>
  </si>
  <si>
    <t>MTB231</t>
  </si>
  <si>
    <t>Elateriformia</t>
  </si>
  <si>
    <t>Elateroidea</t>
  </si>
  <si>
    <t>MTB250</t>
  </si>
  <si>
    <t>Elateridae</t>
  </si>
  <si>
    <t>Agrypninae</t>
  </si>
  <si>
    <t>Agrypnus</t>
  </si>
  <si>
    <t>MTB287</t>
  </si>
  <si>
    <t>Cardiophorinae</t>
  </si>
  <si>
    <t>Dicronychus</t>
  </si>
  <si>
    <t>Dicronychus cinereus</t>
  </si>
  <si>
    <t>MTB290_MTB270_MTB275</t>
  </si>
  <si>
    <t>Elaterinae</t>
  </si>
  <si>
    <t>MTB245</t>
  </si>
  <si>
    <t>MTB252</t>
  </si>
  <si>
    <t>Melanotinae</t>
  </si>
  <si>
    <t>Melanotus &lt;beetle&gt;</t>
  </si>
  <si>
    <t>MTB392</t>
  </si>
  <si>
    <t>Lampyridae</t>
  </si>
  <si>
    <t>Lampyridae incertae sedis</t>
  </si>
  <si>
    <t>Lamprigera</t>
  </si>
  <si>
    <t>Lamprigera yunnana</t>
  </si>
  <si>
    <t>MTB226</t>
  </si>
  <si>
    <t>Scarabaeiformia</t>
  </si>
  <si>
    <t>Scarabaeoidea</t>
  </si>
  <si>
    <t>Scarabaeidae</t>
  </si>
  <si>
    <t>Melolonthinae</t>
  </si>
  <si>
    <t>Holotrichia</t>
  </si>
  <si>
    <t>MTB261</t>
  </si>
  <si>
    <t>Rutelinae</t>
  </si>
  <si>
    <t>Adoretus</t>
  </si>
  <si>
    <t>Adoretus tenuimaculatus</t>
  </si>
  <si>
    <t>MTB225</t>
  </si>
  <si>
    <t>Exomala</t>
  </si>
  <si>
    <t>MTB265</t>
  </si>
  <si>
    <t>Exomala pallidipennis</t>
  </si>
  <si>
    <t>MTB387</t>
  </si>
  <si>
    <t>Phyllopertha</t>
  </si>
  <si>
    <t>Phyllopertha horticola</t>
  </si>
  <si>
    <t>MTB259</t>
  </si>
  <si>
    <t>Sericinae</t>
  </si>
  <si>
    <t>Serica</t>
  </si>
  <si>
    <t>Serica intermixta</t>
  </si>
  <si>
    <t>MTB298</t>
  </si>
  <si>
    <t>MTB403</t>
  </si>
  <si>
    <t>Staphyliniformia</t>
  </si>
  <si>
    <t>Staphylinoidea</t>
  </si>
  <si>
    <t>MTB254</t>
  </si>
  <si>
    <t>Staphylinidae</t>
  </si>
  <si>
    <t>Staphylininae group</t>
  </si>
  <si>
    <t>Staphylininae</t>
  </si>
  <si>
    <t>Staphylinini</t>
  </si>
  <si>
    <t>MTB273</t>
  </si>
  <si>
    <t>MTB100</t>
  </si>
  <si>
    <t>Tachyporinae group</t>
  </si>
  <si>
    <t>MTB206</t>
  </si>
  <si>
    <t>MTB187_MTB192_MTB209_MTB217</t>
  </si>
  <si>
    <t>Brachycera</t>
  </si>
  <si>
    <t>Muscomorpha</t>
  </si>
  <si>
    <t>Asiloidea</t>
  </si>
  <si>
    <t>Asilidae</t>
  </si>
  <si>
    <t>Asilinae</t>
  </si>
  <si>
    <t>Asilus</t>
  </si>
  <si>
    <t>Asilus sericeus</t>
  </si>
  <si>
    <t>MTB188</t>
  </si>
  <si>
    <t>Dasophrys</t>
  </si>
  <si>
    <t>Dasophrys crenulatus</t>
  </si>
  <si>
    <t>MTB193</t>
  </si>
  <si>
    <t>Philodicus</t>
  </si>
  <si>
    <t>Philodicus dubius</t>
  </si>
  <si>
    <t>MTB210</t>
  </si>
  <si>
    <t>Laphriinae</t>
  </si>
  <si>
    <t>Lampria</t>
  </si>
  <si>
    <t>MTB211</t>
  </si>
  <si>
    <t>Leptogastrinae</t>
  </si>
  <si>
    <t>MTB190</t>
  </si>
  <si>
    <t>Leptogaster</t>
  </si>
  <si>
    <t>Leptogaster arborcola</t>
  </si>
  <si>
    <t>MTB201_MTB222</t>
  </si>
  <si>
    <t>Leptopteromyia</t>
  </si>
  <si>
    <t>Leptopteromyia americana</t>
  </si>
  <si>
    <t>MTB181</t>
  </si>
  <si>
    <t>Ommatiinae</t>
  </si>
  <si>
    <t>Ommatius</t>
  </si>
  <si>
    <t>Ommatius parvulus</t>
  </si>
  <si>
    <t>MTB180</t>
  </si>
  <si>
    <t>Therevidae</t>
  </si>
  <si>
    <t>unclassified Therevidae</t>
  </si>
  <si>
    <t>Therevidae sp. BOLD:AAP8623</t>
  </si>
  <si>
    <t>Eremoneura</t>
  </si>
  <si>
    <t>Cyclorrhapha</t>
  </si>
  <si>
    <t>Aschiza</t>
  </si>
  <si>
    <t>Syrphoidea</t>
  </si>
  <si>
    <t>Syrphidae</t>
  </si>
  <si>
    <t>Eristalinae</t>
  </si>
  <si>
    <t>Xylotini</t>
  </si>
  <si>
    <t>Chalcosyrphus</t>
  </si>
  <si>
    <t>Chalcosyrphus libo</t>
  </si>
  <si>
    <t>Temnostoma</t>
  </si>
  <si>
    <t>MTB214</t>
  </si>
  <si>
    <t>Syrphinae</t>
  </si>
  <si>
    <t>Schizophora</t>
  </si>
  <si>
    <t>MTB219</t>
  </si>
  <si>
    <t>Calyptratae</t>
  </si>
  <si>
    <t>Muscoidea</t>
  </si>
  <si>
    <t>MTB183</t>
  </si>
  <si>
    <t>Oestroidea</t>
  </si>
  <si>
    <t>Tachinidae</t>
  </si>
  <si>
    <t>MTB177_MTB223</t>
  </si>
  <si>
    <t>Dexiinae</t>
  </si>
  <si>
    <t>Dexiini</t>
  </si>
  <si>
    <t>Dinera</t>
  </si>
  <si>
    <t>Dinera ferina</t>
  </si>
  <si>
    <t>MTB194</t>
  </si>
  <si>
    <t>Tachinidae incertae sedis</t>
  </si>
  <si>
    <t>Itaplectops</t>
  </si>
  <si>
    <t>MTB179</t>
  </si>
  <si>
    <t>unclassified Tachinidae</t>
  </si>
  <si>
    <t>Tachinidae sp. BOLD:AAF3088</t>
  </si>
  <si>
    <t>MTB444</t>
  </si>
  <si>
    <t>Empidoidea</t>
  </si>
  <si>
    <t>Dolichopodidae</t>
  </si>
  <si>
    <t>MTB215</t>
  </si>
  <si>
    <t>Stratiomyomorpha</t>
  </si>
  <si>
    <t>Stratiomyidae</t>
  </si>
  <si>
    <t>Sarginae</t>
  </si>
  <si>
    <t>Ptecticus</t>
  </si>
  <si>
    <t>Ptecticus aurifer</t>
  </si>
  <si>
    <t>MTB204</t>
  </si>
  <si>
    <t>Tabanomorpha</t>
  </si>
  <si>
    <t>Tabanoidea</t>
  </si>
  <si>
    <t>Athericidae</t>
  </si>
  <si>
    <t>Suragina</t>
  </si>
  <si>
    <t>Suragina sp. KW-2016</t>
  </si>
  <si>
    <t>MTB178</t>
  </si>
  <si>
    <t>Tabanidae</t>
  </si>
  <si>
    <t>Tabaninae</t>
  </si>
  <si>
    <t>MTB220</t>
  </si>
  <si>
    <t>Tabanini</t>
  </si>
  <si>
    <t>Hybomitra</t>
  </si>
  <si>
    <t>Hybomitra itasca</t>
  </si>
  <si>
    <t>MTB199_MTB207_MTB224</t>
  </si>
  <si>
    <t>Hybomitra sp. BOLD:AAG4571</t>
  </si>
  <si>
    <t>MTB203</t>
  </si>
  <si>
    <t>Nematocera</t>
  </si>
  <si>
    <t>Tipulomorpha</t>
  </si>
  <si>
    <t>Tipuloidea</t>
  </si>
  <si>
    <t>Tipulidae</t>
  </si>
  <si>
    <t>MTB212</t>
  </si>
  <si>
    <t>Ctenophorinae</t>
  </si>
  <si>
    <t>Ctenophora &lt;crane fly genus&gt;</t>
  </si>
  <si>
    <t>Ctenophora dorsalis</t>
  </si>
  <si>
    <t>MTB213</t>
  </si>
  <si>
    <t>Tipulinae</t>
  </si>
  <si>
    <t>Tipula</t>
  </si>
  <si>
    <t>Acutipula</t>
  </si>
  <si>
    <t>Tipula cockerelliana</t>
  </si>
  <si>
    <t>unclassified Tipula</t>
  </si>
  <si>
    <t>MTB218</t>
  </si>
  <si>
    <t>unclassified Tipulidae</t>
  </si>
  <si>
    <t>Tipulidae sp. BOLD-2016</t>
  </si>
  <si>
    <t>MTB202</t>
  </si>
  <si>
    <t>Tipulidae sp. DSP-2011</t>
  </si>
  <si>
    <t>MTB216</t>
  </si>
  <si>
    <t>MTB320_MTB330</t>
  </si>
  <si>
    <t>unclassified Diptera</t>
  </si>
  <si>
    <t>Diptera sp. KMGHap_143</t>
  </si>
  <si>
    <t>MTB421</t>
  </si>
  <si>
    <t>MTB422</t>
  </si>
  <si>
    <t>MTB152</t>
  </si>
  <si>
    <t>MTB418</t>
  </si>
  <si>
    <t>MTB168</t>
  </si>
  <si>
    <t>Apocrita</t>
  </si>
  <si>
    <t>Aculeata</t>
  </si>
  <si>
    <t>Apoidea</t>
  </si>
  <si>
    <t>Anthophorinae</t>
  </si>
  <si>
    <t>Anthophorini</t>
  </si>
  <si>
    <t>Amegilla</t>
  </si>
  <si>
    <t>Apini</t>
  </si>
  <si>
    <t>Apis</t>
  </si>
  <si>
    <t>MTB452</t>
  </si>
  <si>
    <t>Bombinae</t>
  </si>
  <si>
    <t>Bombini</t>
  </si>
  <si>
    <t>Pyrobombus</t>
  </si>
  <si>
    <t>Rufipedibombus</t>
  </si>
  <si>
    <t>MTB410</t>
  </si>
  <si>
    <t>unclassified Apidae</t>
  </si>
  <si>
    <t>Apidae sp. 0606-C1-02</t>
  </si>
  <si>
    <t>unclassified Apoidea</t>
  </si>
  <si>
    <t>Apoidea sp. DAB229</t>
  </si>
  <si>
    <t>MTB161</t>
  </si>
  <si>
    <t>Pompiloidea</t>
  </si>
  <si>
    <t>Pompilidae</t>
  </si>
  <si>
    <t>unclassified Pompilidae</t>
  </si>
  <si>
    <t>Pompilidae sp. BOLD:AAU8826</t>
  </si>
  <si>
    <t>MTB165</t>
  </si>
  <si>
    <t>Vespoidea</t>
  </si>
  <si>
    <t>Formicidae</t>
  </si>
  <si>
    <t>Aenictinae</t>
  </si>
  <si>
    <t>Aenictini</t>
  </si>
  <si>
    <t>Aenictus</t>
  </si>
  <si>
    <t>Aenictus laeviceps</t>
  </si>
  <si>
    <t>MTB160</t>
  </si>
  <si>
    <t>Formicinae</t>
  </si>
  <si>
    <t>Camponotini</t>
  </si>
  <si>
    <t>Camponotus</t>
  </si>
  <si>
    <t>MTB176</t>
  </si>
  <si>
    <t>Polyrhachis</t>
  </si>
  <si>
    <t>Polyrhachis proxima</t>
  </si>
  <si>
    <t>MTB326</t>
  </si>
  <si>
    <t>Myrmicinae</t>
  </si>
  <si>
    <t>Solenopsidini</t>
  </si>
  <si>
    <t>Solenopsis</t>
  </si>
  <si>
    <t>Solenopsis sp. 01 (PAG) nr. geminata</t>
  </si>
  <si>
    <t>MTB157_MTB171</t>
  </si>
  <si>
    <t>Scoliidae</t>
  </si>
  <si>
    <t>Scolia</t>
  </si>
  <si>
    <t>Scolia sp. KMP-2010</t>
  </si>
  <si>
    <t>MTB175</t>
  </si>
  <si>
    <t>Terebrantes</t>
  </si>
  <si>
    <t>Evanioidea</t>
  </si>
  <si>
    <t>Aulacidae</t>
  </si>
  <si>
    <t>Pristaulacus</t>
  </si>
  <si>
    <t>Pristaulacus compressus</t>
  </si>
  <si>
    <t>MTB167</t>
  </si>
  <si>
    <t>Evaniidae</t>
  </si>
  <si>
    <t>Evania</t>
  </si>
  <si>
    <t>MTB443</t>
  </si>
  <si>
    <t>Ichneumonoidea</t>
  </si>
  <si>
    <t>Ichneumonidae</t>
  </si>
  <si>
    <t>MTB139</t>
  </si>
  <si>
    <t>MTB424</t>
  </si>
  <si>
    <t>MTB155</t>
  </si>
  <si>
    <t>MTB150</t>
  </si>
  <si>
    <t>MTB423</t>
  </si>
  <si>
    <t>MTB415</t>
  </si>
  <si>
    <t>MTB144</t>
  </si>
  <si>
    <t>MTB413</t>
  </si>
  <si>
    <t>MTB148</t>
  </si>
  <si>
    <t>MTB416</t>
  </si>
  <si>
    <t>MTB420</t>
  </si>
  <si>
    <t>MTB154</t>
  </si>
  <si>
    <t>MTB159</t>
  </si>
  <si>
    <t>MTB149</t>
  </si>
  <si>
    <t>Campopleginae</t>
  </si>
  <si>
    <t>MTB132</t>
  </si>
  <si>
    <t>Dusona group</t>
  </si>
  <si>
    <t>Dusona</t>
  </si>
  <si>
    <t>Dusona variabilis</t>
  </si>
  <si>
    <t>MTB140</t>
  </si>
  <si>
    <t>Cryptinae</t>
  </si>
  <si>
    <t>MTB417</t>
  </si>
  <si>
    <t>Cryptini</t>
  </si>
  <si>
    <t>Agrothereutina</t>
  </si>
  <si>
    <t>Agrothereutes</t>
  </si>
  <si>
    <t>Agrothereutes mandator</t>
  </si>
  <si>
    <t>MTB414</t>
  </si>
  <si>
    <t>Cryptina</t>
  </si>
  <si>
    <t>Cryptus</t>
  </si>
  <si>
    <t>Cryptus arcticus</t>
  </si>
  <si>
    <t>MTB136</t>
  </si>
  <si>
    <t>Hemigasterini</t>
  </si>
  <si>
    <t>Litochila</t>
  </si>
  <si>
    <t>Litochila carbonaria</t>
  </si>
  <si>
    <t>MTB419</t>
  </si>
  <si>
    <t>MTB138_MTB142</t>
  </si>
  <si>
    <t>Litochila jezonica</t>
  </si>
  <si>
    <t>MTB134_MTB151</t>
  </si>
  <si>
    <t>Ichneumoninae</t>
  </si>
  <si>
    <t>MTB147</t>
  </si>
  <si>
    <t>Heresiarchini</t>
  </si>
  <si>
    <t>Coelichneumon</t>
  </si>
  <si>
    <t>MTB137</t>
  </si>
  <si>
    <t>Coelichneumon navus</t>
  </si>
  <si>
    <t>MTB143</t>
  </si>
  <si>
    <t>Ichneumonini</t>
  </si>
  <si>
    <t>Ichneumon</t>
  </si>
  <si>
    <t>Ichneumon sp. BOLD:ACD0579</t>
  </si>
  <si>
    <t>MTB145</t>
  </si>
  <si>
    <t>unclassified Ichneumoninae</t>
  </si>
  <si>
    <t>Ichneumoninae sp. BOLD:AAH1811</t>
  </si>
  <si>
    <t>MTB141</t>
  </si>
  <si>
    <t>Pimplinae</t>
  </si>
  <si>
    <t>Pimplini</t>
  </si>
  <si>
    <t>Pimpla</t>
  </si>
  <si>
    <t>MTB130</t>
  </si>
  <si>
    <t>Pimpla pedalis</t>
  </si>
  <si>
    <t>MTB153</t>
  </si>
  <si>
    <t>Pimpla sodalis</t>
  </si>
  <si>
    <t>MTB135</t>
  </si>
  <si>
    <t>Rhyssinae</t>
  </si>
  <si>
    <t>Epirhyssa</t>
  </si>
  <si>
    <t>Epirhyssa sapporensis</t>
  </si>
  <si>
    <t>MTB133</t>
  </si>
  <si>
    <t>unclassified Ichneumonidae</t>
  </si>
  <si>
    <t>Ichneumonidae sp. UAM Ento 145050</t>
  </si>
  <si>
    <t>MTB195</t>
  </si>
  <si>
    <t>Tenthredinoidea</t>
  </si>
  <si>
    <t>Tenthredinidae</t>
  </si>
  <si>
    <t>Blennocampinae</t>
  </si>
  <si>
    <t>Phymatocera</t>
  </si>
  <si>
    <t>Phymatocera aterrima</t>
  </si>
  <si>
    <t>unclassified Hymenoptera</t>
  </si>
  <si>
    <t>Hymenoptera sp. XSBNHap_265</t>
  </si>
  <si>
    <t>MTB163</t>
  </si>
  <si>
    <t>Hymenoptera sp. XSBNHap_279</t>
  </si>
  <si>
    <t>MTB119</t>
  </si>
  <si>
    <t>Hymenoptera sp. XSBNHap_287</t>
  </si>
  <si>
    <t>MTB127</t>
  </si>
  <si>
    <t>Mecoptera</t>
  </si>
  <si>
    <t>Panorpidae</t>
  </si>
  <si>
    <t>Neopanorpa</t>
  </si>
  <si>
    <t>Neopanorpa pulchra</t>
  </si>
  <si>
    <t>MTB476</t>
  </si>
  <si>
    <t>Panorpa</t>
  </si>
  <si>
    <t>Panorpa sp. BOLD:AAH3559</t>
  </si>
  <si>
    <t>MTB439</t>
  </si>
  <si>
    <t>Paraneoptera</t>
  </si>
  <si>
    <t>Hemiptera</t>
  </si>
  <si>
    <t>Auchenorrhyncha</t>
  </si>
  <si>
    <t>Cicadomorpha</t>
  </si>
  <si>
    <t>Cercopoidea</t>
  </si>
  <si>
    <t>Aphrophoridae</t>
  </si>
  <si>
    <t>Aphrophora</t>
  </si>
  <si>
    <t>Aphrophora alni</t>
  </si>
  <si>
    <t>MTB325</t>
  </si>
  <si>
    <t>Membracoidea</t>
  </si>
  <si>
    <t>Cicadellidae</t>
  </si>
  <si>
    <t>MTB331</t>
  </si>
  <si>
    <t>Typhlocybinae</t>
  </si>
  <si>
    <t>Empoascini</t>
  </si>
  <si>
    <t>Empoasca</t>
  </si>
  <si>
    <t>MTB318</t>
  </si>
  <si>
    <t>Empoasca vitis</t>
  </si>
  <si>
    <t>MTB333</t>
  </si>
  <si>
    <t>Erythroneurini</t>
  </si>
  <si>
    <t>Eratoneura</t>
  </si>
  <si>
    <t>Eratoneura flexibilis</t>
  </si>
  <si>
    <t>MTB316</t>
  </si>
  <si>
    <t>MTB329</t>
  </si>
  <si>
    <t>Eratoneura sp. BOLD-2016</t>
  </si>
  <si>
    <t>MTB319</t>
  </si>
  <si>
    <t>Erythroneura</t>
  </si>
  <si>
    <t>MTB310</t>
  </si>
  <si>
    <t>Erythroneura sp. BOLD-2016</t>
  </si>
  <si>
    <t>MTB302</t>
  </si>
  <si>
    <t>Xestocephalinae</t>
  </si>
  <si>
    <t>Xestocephalus</t>
  </si>
  <si>
    <t>Xestocephalus superbus</t>
  </si>
  <si>
    <t>MTB475</t>
  </si>
  <si>
    <t>Fulgoromorpha</t>
  </si>
  <si>
    <t>Fulgoroidea</t>
  </si>
  <si>
    <t>MTB313</t>
  </si>
  <si>
    <t>Cixiidae</t>
  </si>
  <si>
    <t>Oliarus</t>
  </si>
  <si>
    <t>Oliarus quinquelineatus</t>
  </si>
  <si>
    <t>MTB332</t>
  </si>
  <si>
    <t>Derbidae</t>
  </si>
  <si>
    <t>Diostrombus</t>
  </si>
  <si>
    <t>MTB304</t>
  </si>
  <si>
    <t>Issidae</t>
  </si>
  <si>
    <t>Issinae</t>
  </si>
  <si>
    <t>Kodaiana</t>
  </si>
  <si>
    <t>Kodaiana sp. LZ-2010</t>
  </si>
  <si>
    <t>MTB328</t>
  </si>
  <si>
    <t>Kodaianella</t>
  </si>
  <si>
    <t>Kodaianella bicinctifrons</t>
  </si>
  <si>
    <t>MTB317_MTB400_MTB401</t>
  </si>
  <si>
    <t>Meenoplidae</t>
  </si>
  <si>
    <t>Kermesiinae</t>
  </si>
  <si>
    <t>Phaconeura</t>
  </si>
  <si>
    <t>Phaconeura sp. BOLD:AAI2490</t>
  </si>
  <si>
    <t>MTB314</t>
  </si>
  <si>
    <t>Prosorrhyncha</t>
  </si>
  <si>
    <t>Heteroptera</t>
  </si>
  <si>
    <t>Euheteroptera</t>
  </si>
  <si>
    <t>Neoheteroptera</t>
  </si>
  <si>
    <t>Panheteroptera</t>
  </si>
  <si>
    <t>Cimicomorpha</t>
  </si>
  <si>
    <t>Cimicoidea</t>
  </si>
  <si>
    <t>Miridae</t>
  </si>
  <si>
    <t>Mirinae</t>
  </si>
  <si>
    <t>Mirini</t>
  </si>
  <si>
    <t>Lygus</t>
  </si>
  <si>
    <t>MTB122</t>
  </si>
  <si>
    <t>Pentatomomorpha</t>
  </si>
  <si>
    <t>Coreoidea</t>
  </si>
  <si>
    <t>Coreidae</t>
  </si>
  <si>
    <t>Dalader</t>
  </si>
  <si>
    <t>Dalader planiventris</t>
  </si>
  <si>
    <t>P8</t>
  </si>
  <si>
    <t>Pentatomoidea</t>
  </si>
  <si>
    <t>Pentatomidae</t>
  </si>
  <si>
    <t>Pentatominae</t>
  </si>
  <si>
    <t>Catacanthus</t>
  </si>
  <si>
    <t>Catacanthus incarnatus</t>
  </si>
  <si>
    <t>MTB435</t>
  </si>
  <si>
    <t>unclassified Hemiptera</t>
  </si>
  <si>
    <t>Hemiptera sp. hongheHap_3</t>
  </si>
  <si>
    <t>MTB308</t>
  </si>
  <si>
    <t>Hemiptera sp. KMGHap_175</t>
  </si>
  <si>
    <t>MTB321</t>
  </si>
  <si>
    <t>Psocodea</t>
  </si>
  <si>
    <t>Psocoptera</t>
  </si>
  <si>
    <t>Troctomorpha</t>
  </si>
  <si>
    <t>Amphientometae</t>
  </si>
  <si>
    <t>Amphientomidae</t>
  </si>
  <si>
    <t>MTB97</t>
  </si>
  <si>
    <t>Thysanoptera</t>
  </si>
  <si>
    <t>Tubulifera</t>
  </si>
  <si>
    <t>Phlaeothripoidea</t>
  </si>
  <si>
    <t>Phlaeothripidae</t>
  </si>
  <si>
    <t>Phlaeothripinae</t>
  </si>
  <si>
    <t>Haplothrips</t>
  </si>
  <si>
    <t>Haplothrips &lt;subgenus&gt;</t>
  </si>
  <si>
    <t>Haplothrips tenuipennis</t>
  </si>
  <si>
    <t>MTB411</t>
  </si>
  <si>
    <t>Polyneoptera</t>
  </si>
  <si>
    <t>Dermaptera</t>
  </si>
  <si>
    <t>Forficulina</t>
  </si>
  <si>
    <t>Anisolabidoidea</t>
  </si>
  <si>
    <t>Anisolabididae</t>
  </si>
  <si>
    <t>Euborellia</t>
  </si>
  <si>
    <t>Euborellia arcanum</t>
  </si>
  <si>
    <t>MTB105</t>
  </si>
  <si>
    <t>Dictyoptera</t>
  </si>
  <si>
    <t>Blaberoidea</t>
  </si>
  <si>
    <t>Blaberidae</t>
  </si>
  <si>
    <t>Epilamprinae</t>
  </si>
  <si>
    <t>Rhabdoblatta</t>
  </si>
  <si>
    <t>Rhabdoblatta atra</t>
  </si>
  <si>
    <t>MTB108</t>
  </si>
  <si>
    <t>Perisphaeriinae</t>
  </si>
  <si>
    <t>Perisphaerus</t>
  </si>
  <si>
    <t>Perisphaerus flexicollis</t>
  </si>
  <si>
    <t>MTB124</t>
  </si>
  <si>
    <t>MTB107</t>
  </si>
  <si>
    <t>Pycnoscelinae</t>
  </si>
  <si>
    <t>Pycnoscelus</t>
  </si>
  <si>
    <t>Pycnoscelus surinamensis</t>
  </si>
  <si>
    <t>MTB109</t>
  </si>
  <si>
    <t>Ectobiidae</t>
  </si>
  <si>
    <t>Blattellinae</t>
  </si>
  <si>
    <t>Blattella</t>
  </si>
  <si>
    <t>MTB104_MTB406</t>
  </si>
  <si>
    <t>Pseudophyllodromiinae</t>
  </si>
  <si>
    <t>Margattea</t>
  </si>
  <si>
    <t>Margattea sp. 1 ZW-2016</t>
  </si>
  <si>
    <t>MTB407</t>
  </si>
  <si>
    <t>Margattea speciosa</t>
  </si>
  <si>
    <t>Blattoidea</t>
  </si>
  <si>
    <t>Blattoidae</t>
  </si>
  <si>
    <t>MTB431</t>
  </si>
  <si>
    <t>Termitoidae</t>
  </si>
  <si>
    <t>Termitidae</t>
  </si>
  <si>
    <t>Macrotermitinae</t>
  </si>
  <si>
    <t>Macrotermes</t>
  </si>
  <si>
    <t>Macrotermes yunnanensis</t>
  </si>
  <si>
    <t>P4</t>
  </si>
  <si>
    <t>Mantodea</t>
  </si>
  <si>
    <t>Hymenopodidae</t>
  </si>
  <si>
    <t>Hymenopodinae</t>
  </si>
  <si>
    <t>Creobroter</t>
  </si>
  <si>
    <t>Creobroter gemmatus</t>
  </si>
  <si>
    <t>Caelifera</t>
  </si>
  <si>
    <t>Acrididea</t>
  </si>
  <si>
    <t>Acridomorpha</t>
  </si>
  <si>
    <t>Acridoidea</t>
  </si>
  <si>
    <t>MTB427</t>
  </si>
  <si>
    <t>Tetrigoidea</t>
  </si>
  <si>
    <t>Tetrigidae</t>
  </si>
  <si>
    <t>Tetriginae</t>
  </si>
  <si>
    <t>Coptotettix</t>
  </si>
  <si>
    <t>Coptotettix fangchengensis</t>
  </si>
  <si>
    <t>MTB102_MTB103</t>
  </si>
  <si>
    <t>Ensifera</t>
  </si>
  <si>
    <t>Grylloidea</t>
  </si>
  <si>
    <t>Gryllidae</t>
  </si>
  <si>
    <t>Gryllinae</t>
  </si>
  <si>
    <t>Teleogryllus</t>
  </si>
  <si>
    <t>MTB229</t>
  </si>
  <si>
    <t>Trigonidiinae</t>
  </si>
  <si>
    <t>Anaxipha</t>
  </si>
  <si>
    <t>Anaxipha litarena</t>
  </si>
  <si>
    <t>MTB405</t>
  </si>
  <si>
    <t>Rhaphidophoroidea</t>
  </si>
  <si>
    <t>Rhaphidophoridae</t>
  </si>
  <si>
    <t>Aemodogryllinae</t>
  </si>
  <si>
    <t>Diestramima</t>
  </si>
  <si>
    <t>Diestramima sp. ZJZ-2017</t>
  </si>
  <si>
    <t>MTB429</t>
  </si>
  <si>
    <t>Tettigonioidea</t>
  </si>
  <si>
    <t>Tettigoniidae</t>
  </si>
  <si>
    <t>MTB426</t>
  </si>
  <si>
    <t>Phaneropterinae</t>
  </si>
  <si>
    <t>Elimaeini</t>
  </si>
  <si>
    <t>Elimaea</t>
  </si>
  <si>
    <t>Elimaea &lt;subgenus&gt;</t>
  </si>
  <si>
    <t>Elimaea chloris</t>
  </si>
  <si>
    <t>MTB409</t>
  </si>
  <si>
    <t>Plecoptera</t>
  </si>
  <si>
    <t>Nemouroidea</t>
  </si>
  <si>
    <t>Nemouridae</t>
  </si>
  <si>
    <t>Nemourinae</t>
  </si>
  <si>
    <t>Nemoura</t>
  </si>
  <si>
    <t>Nemoura sp. CHU1</t>
  </si>
  <si>
    <t>MTB121</t>
  </si>
  <si>
    <t>Perloidea</t>
  </si>
  <si>
    <t>Perlidae</t>
  </si>
  <si>
    <t>Perlinae</t>
  </si>
  <si>
    <t>Paragnetina</t>
  </si>
  <si>
    <t>Paragnetina immarginata</t>
  </si>
  <si>
    <t>MTB118</t>
  </si>
  <si>
    <t>Perla</t>
  </si>
  <si>
    <t>Perla marginata</t>
  </si>
  <si>
    <t>MTB412</t>
  </si>
  <si>
    <t>Styloperlidae</t>
  </si>
  <si>
    <t>Styloperla</t>
  </si>
  <si>
    <t>superkingdom</t>
  </si>
  <si>
    <t>Atheta</t>
  </si>
  <si>
    <t>Atheta strandiella</t>
  </si>
  <si>
    <t>Philonthus</t>
  </si>
  <si>
    <t>Philonthus longicornis</t>
  </si>
  <si>
    <t>Philhygra</t>
  </si>
  <si>
    <t>Philhygra fallaciosa</t>
  </si>
  <si>
    <t>Maladera</t>
  </si>
  <si>
    <t>Maladera castanea</t>
  </si>
  <si>
    <t>Calliphoridae</t>
  </si>
  <si>
    <t>Chrysomya</t>
  </si>
  <si>
    <t>Chrysomya greenbergi</t>
  </si>
  <si>
    <t>Oberea</t>
  </si>
  <si>
    <t>Oberea fuscipennis</t>
  </si>
  <si>
    <t>Tetraopes</t>
  </si>
  <si>
    <t>Tetraopes mandibularis</t>
  </si>
  <si>
    <t>Pyticeroides</t>
  </si>
  <si>
    <t>Pyticeroides laticornis</t>
  </si>
  <si>
    <t>Scrobiger</t>
  </si>
  <si>
    <t>Scrobiger albocinctus</t>
  </si>
  <si>
    <t>Enoclerus</t>
  </si>
  <si>
    <t>Enoclerus gibbus</t>
  </si>
  <si>
    <t>Microloxia</t>
  </si>
  <si>
    <t>Microloxia ruficornis</t>
  </si>
  <si>
    <t>Mycetophilidae</t>
  </si>
  <si>
    <t>Rondaniella</t>
  </si>
  <si>
    <t>Rondaniella dimidiata</t>
  </si>
  <si>
    <t>Nymphostola</t>
  </si>
  <si>
    <t>Nymphostola galactina</t>
  </si>
  <si>
    <t>Cyrtophleba</t>
  </si>
  <si>
    <t>Cyrtophleba nitida</t>
  </si>
  <si>
    <t>Bibloplectus</t>
  </si>
  <si>
    <t>Bibloplectus obtusus</t>
  </si>
  <si>
    <t>Aulacophora</t>
  </si>
  <si>
    <t>Aulacophora foveicollis</t>
  </si>
  <si>
    <t>Anthomyiidae</t>
  </si>
  <si>
    <t>Botanophila</t>
  </si>
  <si>
    <t>Botanophila discreta</t>
  </si>
  <si>
    <t>Tylonotus</t>
  </si>
  <si>
    <t>Tylonotus bimaculatus</t>
  </si>
  <si>
    <t>Leptura</t>
  </si>
  <si>
    <t>Leptura aurosericans</t>
  </si>
  <si>
    <t>Agrypnus sakishimanus</t>
  </si>
  <si>
    <t>Melanotus</t>
  </si>
  <si>
    <t>Melanotus yayeyamacola</t>
  </si>
  <si>
    <t>Athous</t>
  </si>
  <si>
    <t>Athous angulifrons</t>
  </si>
  <si>
    <t>Chlorophorus ruficornis</t>
  </si>
  <si>
    <t>Ropica</t>
  </si>
  <si>
    <t>Ropica subnotata</t>
  </si>
  <si>
    <t>Paracardiophorus</t>
  </si>
  <si>
    <t>Paracardiophorus opacus</t>
  </si>
  <si>
    <t>Bembidion</t>
  </si>
  <si>
    <t>Bembidion semistriatum</t>
  </si>
  <si>
    <t>Adoretus flavus</t>
  </si>
  <si>
    <t>Exomala orientalis</t>
  </si>
  <si>
    <t>Opogona papayae</t>
  </si>
  <si>
    <t>Opogona cleonyma</t>
  </si>
  <si>
    <t>Bastilla</t>
  </si>
  <si>
    <t>Bastilla monogona</t>
  </si>
  <si>
    <t>Ctenoplusia</t>
  </si>
  <si>
    <t>Ctenoplusia agnata</t>
  </si>
  <si>
    <t>Eremochroa</t>
  </si>
  <si>
    <t>Eremochroa lunata</t>
  </si>
  <si>
    <t>Eucereon</t>
  </si>
  <si>
    <t>Eucereon rosadora</t>
  </si>
  <si>
    <t>Ardozyga</t>
  </si>
  <si>
    <t>Ardozyga tetralychna</t>
  </si>
  <si>
    <t>Leucotmemis</t>
  </si>
  <si>
    <t>Leucotmemis torrida</t>
  </si>
  <si>
    <t>Nymphalidae</t>
  </si>
  <si>
    <t>Ortilia</t>
  </si>
  <si>
    <t>Ortilia orticas</t>
  </si>
  <si>
    <t>Nolidae</t>
  </si>
  <si>
    <t>Cacyparis</t>
  </si>
  <si>
    <t>Cacyparis brevipennis</t>
  </si>
  <si>
    <t>Uraniidae</t>
  </si>
  <si>
    <t>Phazaca</t>
  </si>
  <si>
    <t>Balantiucha leucocephala</t>
  </si>
  <si>
    <t>Callopistria</t>
  </si>
  <si>
    <t>Callopistria reticulata</t>
  </si>
  <si>
    <t>Berta</t>
  </si>
  <si>
    <t>Berta albiplaga</t>
  </si>
  <si>
    <t>Pieridae</t>
  </si>
  <si>
    <t>Nepheronia</t>
  </si>
  <si>
    <t>Nepheronia thalassina</t>
  </si>
  <si>
    <t>Cosmopterix zieglerella</t>
  </si>
  <si>
    <t>Cosmopterix lienigiella</t>
  </si>
  <si>
    <t>Aroga</t>
  </si>
  <si>
    <t>Aroga velocella</t>
  </si>
  <si>
    <t>Pyralidae</t>
  </si>
  <si>
    <t>Salebriaria</t>
  </si>
  <si>
    <t>Salebriaria roseopunctella</t>
  </si>
  <si>
    <t>Meandrusa</t>
  </si>
  <si>
    <t>Meandrusa sciron</t>
  </si>
  <si>
    <t>Hesperiidae</t>
  </si>
  <si>
    <t>Ochlodes</t>
  </si>
  <si>
    <t>Ochlodes venata</t>
  </si>
  <si>
    <t>Diaphania</t>
  </si>
  <si>
    <t>Diaphania hyalinata</t>
  </si>
  <si>
    <t>Zygaenidae</t>
  </si>
  <si>
    <t>Phauda</t>
  </si>
  <si>
    <t>Phauda bicolor</t>
  </si>
  <si>
    <t>Momphidae</t>
  </si>
  <si>
    <t>Mompha</t>
  </si>
  <si>
    <t>Mompha miscella</t>
  </si>
  <si>
    <t>Paliga</t>
  </si>
  <si>
    <t>Paliga quadrigalis</t>
  </si>
  <si>
    <t>Bradina</t>
  </si>
  <si>
    <t>Bradina nr. melanoperas WPH-2012</t>
  </si>
  <si>
    <t>Holocola</t>
  </si>
  <si>
    <t>Holocola pellopis</t>
  </si>
  <si>
    <t>Eudonia</t>
  </si>
  <si>
    <t>Eudonia angustea</t>
  </si>
  <si>
    <t>Olethreutes</t>
  </si>
  <si>
    <t>Olethreutes electrofuscus</t>
  </si>
  <si>
    <t>Parides</t>
  </si>
  <si>
    <t>Parides aeneas</t>
  </si>
  <si>
    <t>Archepandemis</t>
  </si>
  <si>
    <t>Archepandemis coniferana</t>
  </si>
  <si>
    <t>Arotrophora</t>
  </si>
  <si>
    <t>Arotrophora cosmoplaca</t>
  </si>
  <si>
    <t>Idaea palaestinensis</t>
  </si>
  <si>
    <t>Eurodachtha</t>
  </si>
  <si>
    <t>Eurodachtha flavissimella</t>
  </si>
  <si>
    <t>Saturniidae</t>
  </si>
  <si>
    <t>Rhodinia</t>
  </si>
  <si>
    <t>Rhodinia broschi</t>
  </si>
  <si>
    <t>Thiotricha</t>
  </si>
  <si>
    <t>Thiotricha subocellea</t>
  </si>
  <si>
    <t>Neodactria</t>
  </si>
  <si>
    <t>Neodactria caliginosella</t>
  </si>
  <si>
    <t>Teleogryllus infernalis</t>
  </si>
  <si>
    <t>Drosophilidae</t>
  </si>
  <si>
    <t>Drosophila</t>
  </si>
  <si>
    <t>Drosophila cauverii</t>
  </si>
  <si>
    <t>Hybotidae</t>
  </si>
  <si>
    <t>Oedalea</t>
  </si>
  <si>
    <t>Oedalea zetterstedti</t>
  </si>
  <si>
    <t>Atylotus</t>
  </si>
  <si>
    <t>Atylotus horvathi</t>
  </si>
  <si>
    <t>Hybomitra liorhina</t>
  </si>
  <si>
    <t>Sarcophagidae</t>
  </si>
  <si>
    <t>Sarcophaga</t>
  </si>
  <si>
    <t>Sarcophaga aureolata</t>
  </si>
  <si>
    <t>Drosophila mediosignata</t>
  </si>
  <si>
    <t>Tipula angulata</t>
  </si>
  <si>
    <t>Culicidae</t>
  </si>
  <si>
    <t>Culex</t>
  </si>
  <si>
    <t>Culex bahamensis</t>
  </si>
  <si>
    <t>Tipula paludosa</t>
  </si>
  <si>
    <t>Drosophila pseudobaimaii</t>
  </si>
  <si>
    <t>Bolitophila</t>
  </si>
  <si>
    <t>Bolitophila rossica</t>
  </si>
  <si>
    <t>Temnostoma alternans</t>
  </si>
  <si>
    <t>Simosyrphus</t>
  </si>
  <si>
    <t>Simosyrphus grandicornis</t>
  </si>
  <si>
    <t>Micropezidae</t>
  </si>
  <si>
    <t>Cryogonus</t>
  </si>
  <si>
    <t>Cryogonus fomicarius</t>
  </si>
  <si>
    <t>Pipunculidae</t>
  </si>
  <si>
    <t>Nephrocerus</t>
  </si>
  <si>
    <t>Nephrocerus flavicornis</t>
  </si>
  <si>
    <t>Isomyia</t>
  </si>
  <si>
    <t>Isomyia gomezmenori</t>
  </si>
  <si>
    <t>Agromyzidae</t>
  </si>
  <si>
    <t>Aulagromyza</t>
  </si>
  <si>
    <t>Aulagromyza discrepans</t>
  </si>
  <si>
    <t>Phytomyza</t>
  </si>
  <si>
    <t>Phytomyza ceanothi</t>
  </si>
  <si>
    <t>Winthemia</t>
  </si>
  <si>
    <t>Winthemia sumatrana</t>
  </si>
  <si>
    <t>Chrysomya chani</t>
  </si>
  <si>
    <t>Drosophila vulcana</t>
  </si>
  <si>
    <t>Stegana</t>
  </si>
  <si>
    <t>Stegana xanthosticta</t>
  </si>
  <si>
    <t>Tephritidae</t>
  </si>
  <si>
    <t>Philophylla</t>
  </si>
  <si>
    <t>Philophylla caesio</t>
  </si>
  <si>
    <t>Anopheles</t>
  </si>
  <si>
    <t>Anopheles quadrimaculatus A</t>
  </si>
  <si>
    <t>Sciomyzidae</t>
  </si>
  <si>
    <t>Colobaea</t>
  </si>
  <si>
    <t>Colobaea bifasciella</t>
  </si>
  <si>
    <t>Diestrammena</t>
  </si>
  <si>
    <t>Diestrammena unicolor</t>
  </si>
  <si>
    <t>Pterostichus pilifer</t>
  </si>
  <si>
    <t>Cydistomyia</t>
  </si>
  <si>
    <t>Cydistomyia duplonotata</t>
  </si>
  <si>
    <t>Taeniaptera</t>
  </si>
  <si>
    <t>Taeniaptera gorgonae</t>
  </si>
  <si>
    <t>Phytomyza continua</t>
  </si>
  <si>
    <t>Pleidae</t>
  </si>
  <si>
    <t>Paraplea</t>
  </si>
  <si>
    <t>Paraplea frontalis</t>
  </si>
  <si>
    <t>Ampedus</t>
  </si>
  <si>
    <t>Ampedus tokugoensis</t>
  </si>
  <si>
    <t>Atherigona</t>
  </si>
  <si>
    <t>Atherigona nigritibiella</t>
  </si>
  <si>
    <t>Buprestidae</t>
  </si>
  <si>
    <t>Paragrilus</t>
  </si>
  <si>
    <t>Paragrilus aeraticollis</t>
  </si>
  <si>
    <t>Dytiscidae</t>
  </si>
  <si>
    <t>Hydaticus</t>
  </si>
  <si>
    <t>Hydaticus arcuatus</t>
  </si>
  <si>
    <t>Csikia</t>
  </si>
  <si>
    <t>Csikia dimatoides</t>
  </si>
  <si>
    <t>Heterorrhina</t>
  </si>
  <si>
    <t>Heterorrhina elegans</t>
  </si>
  <si>
    <t>Rhopaea</t>
  </si>
  <si>
    <t>Rhopaea magnicornis</t>
  </si>
  <si>
    <t>Episcepsis</t>
  </si>
  <si>
    <t>Episcepsis inornata</t>
  </si>
  <si>
    <t>Asbolus</t>
  </si>
  <si>
    <t>Asbolus verrucosus</t>
  </si>
  <si>
    <t>Phlogistus</t>
  </si>
  <si>
    <t>Phlogistus leucocosmus</t>
  </si>
  <si>
    <t>Erebia</t>
  </si>
  <si>
    <t>Erebia kefersteinii</t>
  </si>
  <si>
    <t>Araucarietius</t>
  </si>
  <si>
    <t>Araucarietius viridans</t>
  </si>
  <si>
    <t>Kyklioacalles</t>
  </si>
  <si>
    <t>Kyklioacalles maroccensis</t>
  </si>
  <si>
    <t>Exophthalmus</t>
  </si>
  <si>
    <t>Exophthalmus vittatus</t>
  </si>
  <si>
    <t>Henosepilachna enneasticta</t>
  </si>
  <si>
    <t>Yponomeutidae</t>
  </si>
  <si>
    <t>Yponomeuta</t>
  </si>
  <si>
    <t>Yponomeuta padellus</t>
  </si>
  <si>
    <t>Amphinemura</t>
  </si>
  <si>
    <t>Amphinemura appalachia</t>
  </si>
  <si>
    <t>Ampedus quebecensis</t>
  </si>
  <si>
    <t>Capniidae</t>
  </si>
  <si>
    <t>Mesocapnia</t>
  </si>
  <si>
    <t>Mesocapnia arizonensis</t>
  </si>
  <si>
    <t>Megaloptera</t>
  </si>
  <si>
    <t>Sialidae</t>
  </si>
  <si>
    <t>Sialis</t>
  </si>
  <si>
    <t>Sialis hamata</t>
  </si>
  <si>
    <t>Acroneuria</t>
  </si>
  <si>
    <t>Acroneuria hainana</t>
  </si>
  <si>
    <t>Catantops</t>
  </si>
  <si>
    <t>Catantops erubescens</t>
  </si>
  <si>
    <t>Bembidion scitulum</t>
  </si>
  <si>
    <t>Rhabdoblatta formosana</t>
  </si>
  <si>
    <t>Balta</t>
  </si>
  <si>
    <t>Balta vilis</t>
  </si>
  <si>
    <t>Blattella germanica</t>
  </si>
  <si>
    <t>Isoptera</t>
  </si>
  <si>
    <t>Rhinotermitidae</t>
  </si>
  <si>
    <t>Coptotermes</t>
  </si>
  <si>
    <t>Coptotermes brunneus</t>
  </si>
  <si>
    <t>Cilea</t>
  </si>
  <si>
    <t>Cilea exilis</t>
  </si>
  <si>
    <t>Lycidae</t>
  </si>
  <si>
    <t>Caenia</t>
  </si>
  <si>
    <t>Caenia dimidiata</t>
  </si>
  <si>
    <t>Pilophoropsis</t>
  </si>
  <si>
    <t>Pilophoropsis brachycerus</t>
  </si>
  <si>
    <t>Melitaea</t>
  </si>
  <si>
    <t>Melitaea casta</t>
  </si>
  <si>
    <t>Adelidae</t>
  </si>
  <si>
    <t>Adela</t>
  </si>
  <si>
    <t>Adela trigrapha</t>
  </si>
  <si>
    <t>Polyommatus</t>
  </si>
  <si>
    <t>Polyommatus aereus</t>
  </si>
  <si>
    <t>Brahmina</t>
  </si>
  <si>
    <t>Brahmina coriacea</t>
  </si>
  <si>
    <t>Pygidicranidae</t>
  </si>
  <si>
    <t>Challia</t>
  </si>
  <si>
    <t>Challia fletcheri</t>
  </si>
  <si>
    <t>Scorpiones</t>
  </si>
  <si>
    <t>Buthidae</t>
  </si>
  <si>
    <t>Centruroides</t>
  </si>
  <si>
    <t>Centruroides gracilis</t>
  </si>
  <si>
    <t>Cicadidae</t>
  </si>
  <si>
    <t>Hadoa</t>
  </si>
  <si>
    <t>Hadoa simplex</t>
  </si>
  <si>
    <t>Phasmatodea</t>
  </si>
  <si>
    <t>Bacillidae</t>
  </si>
  <si>
    <t>Bacillus</t>
  </si>
  <si>
    <t>Bacillus rossius</t>
  </si>
  <si>
    <t>Erythroneura minor</t>
  </si>
  <si>
    <t>Erythridula</t>
  </si>
  <si>
    <t>Erythridula bitincta</t>
  </si>
  <si>
    <t>Erythroneura certa</t>
  </si>
  <si>
    <t>Toxomerus</t>
  </si>
  <si>
    <t>Toxomerus floralis</t>
  </si>
  <si>
    <t>Antillus</t>
  </si>
  <si>
    <t>Antillus ascita</t>
  </si>
  <si>
    <t>Empoasca decipiens</t>
  </si>
  <si>
    <t>Empoasca luda</t>
  </si>
  <si>
    <t>Charaxes</t>
  </si>
  <si>
    <t>Charaxes superbus</t>
  </si>
  <si>
    <t>Empria</t>
  </si>
  <si>
    <t>Empria quadrimaculata</t>
  </si>
  <si>
    <t>Syrphoctonus</t>
  </si>
  <si>
    <t>Syrphoctonus lissosoma</t>
  </si>
  <si>
    <t>Syrphophilus</t>
  </si>
  <si>
    <t>Syrphophilus asperatus</t>
  </si>
  <si>
    <t>Dusona minor</t>
  </si>
  <si>
    <t>Dusona auriculator</t>
  </si>
  <si>
    <t>Coelichneumon eximius</t>
  </si>
  <si>
    <t>Ichneumon melanosomus</t>
  </si>
  <si>
    <t>Orthizema</t>
  </si>
  <si>
    <t>Orthizema flavicorne</t>
  </si>
  <si>
    <t>Ichneumon lariae</t>
  </si>
  <si>
    <t>Bathythrix</t>
  </si>
  <si>
    <t>Bathythrix laminata</t>
  </si>
  <si>
    <t>Ichneumon spurius</t>
  </si>
  <si>
    <t>Ichneumon inquinatus</t>
  </si>
  <si>
    <t>Ichneumon bucculentus</t>
  </si>
  <si>
    <t>Lissonota</t>
  </si>
  <si>
    <t>Lissonota recurvariae</t>
  </si>
  <si>
    <t>Ichneumon submarginatus</t>
  </si>
  <si>
    <t>Dothenia</t>
  </si>
  <si>
    <t>Dothenia hansoni</t>
  </si>
  <si>
    <t>Syrphoctonus borealis</t>
  </si>
  <si>
    <t>Seticornuta</t>
  </si>
  <si>
    <t>Seticornuta altamirae</t>
  </si>
  <si>
    <t>Gelis</t>
  </si>
  <si>
    <t>Gelis maesticolor</t>
  </si>
  <si>
    <t>Enicospilus</t>
  </si>
  <si>
    <t>Enicospilus ramidulus</t>
  </si>
  <si>
    <t>Homotropus</t>
  </si>
  <si>
    <t>Homotropus pacificus</t>
  </si>
  <si>
    <t>Megastylus</t>
  </si>
  <si>
    <t>Megastylus caseyi</t>
  </si>
  <si>
    <t>Aritranis</t>
  </si>
  <si>
    <t>Aritranis director</t>
  </si>
  <si>
    <t>Braconidae</t>
  </si>
  <si>
    <t>Macrocentrus</t>
  </si>
  <si>
    <t>Macrocentrus camphoraphilus</t>
  </si>
  <si>
    <t>Palla</t>
  </si>
  <si>
    <t>Palla decius</t>
  </si>
  <si>
    <t>Diplazon</t>
  </si>
  <si>
    <t>Diplazon pallicoxa</t>
  </si>
  <si>
    <t>Pseudomyrmex</t>
  </si>
  <si>
    <t>Pseudomyrmex viduus</t>
  </si>
  <si>
    <t>Diapheromeridae</t>
  </si>
  <si>
    <t>Neohirasea</t>
  </si>
  <si>
    <t>Neohirasea japonica</t>
  </si>
  <si>
    <t>Polybioides</t>
  </si>
  <si>
    <t>Polybioides melainus</t>
  </si>
  <si>
    <t>Acroceridae</t>
  </si>
  <si>
    <t>Paracyrtus</t>
  </si>
  <si>
    <t>Paracyrtus albofimbriatus</t>
  </si>
  <si>
    <t>Sarcophaga johnsoni</t>
  </si>
  <si>
    <t>Psocidae</t>
  </si>
  <si>
    <t>Longivalvus</t>
  </si>
  <si>
    <t>Longivalvus hyalospilus</t>
  </si>
  <si>
    <t>Draconarius</t>
  </si>
  <si>
    <t>Draconarius coreanus</t>
  </si>
  <si>
    <t>Neoscona vigilans</t>
  </si>
  <si>
    <t>Heteropoda</t>
  </si>
  <si>
    <t>Heteropoda venatoria</t>
  </si>
  <si>
    <t>Leucauge celebesiana</t>
  </si>
  <si>
    <t>Cheiracanthium uncinatum</t>
  </si>
  <si>
    <t>Pardosa laura</t>
  </si>
  <si>
    <t>Xysticus concretus</t>
  </si>
  <si>
    <t>Isopedella</t>
  </si>
  <si>
    <t>Isopedella conspersa</t>
  </si>
  <si>
    <t>Novakiella</t>
  </si>
  <si>
    <t>Novakiella trituberculosa</t>
  </si>
  <si>
    <t>Phlogistomorpha</t>
  </si>
  <si>
    <t>Phlogistomorpha croesus</t>
  </si>
  <si>
    <t>Camponotus hartogi</t>
  </si>
  <si>
    <t>Polyrhachis vindex</t>
  </si>
  <si>
    <t>Pheidole</t>
  </si>
  <si>
    <t>Pheidole pallidula</t>
  </si>
  <si>
    <t>Trichoptera</t>
  </si>
  <si>
    <t>Eubasilissa</t>
  </si>
  <si>
    <t>Eubasilissa regina</t>
  </si>
  <si>
    <t>Erycinidia</t>
  </si>
  <si>
    <t>Erycinidia gracilis</t>
  </si>
  <si>
    <t>Ricaniidae</t>
  </si>
  <si>
    <t>Ricania</t>
  </si>
  <si>
    <t>Ricania marginalis</t>
  </si>
  <si>
    <t>Flatidae</t>
  </si>
  <si>
    <t>Geisha</t>
  </si>
  <si>
    <t>Geisha distinctissima</t>
  </si>
  <si>
    <t>Bruchomorpha</t>
  </si>
  <si>
    <t>Bruchomorpha keidensia</t>
  </si>
  <si>
    <t>Achilidae</t>
  </si>
  <si>
    <t>Synecdoche</t>
  </si>
  <si>
    <t>Synecdoche impunctata</t>
  </si>
  <si>
    <t>Dictyopharidae</t>
  </si>
  <si>
    <t>Scolops</t>
  </si>
  <si>
    <t>Scolops pallidus</t>
  </si>
  <si>
    <t>Scolia oculata</t>
  </si>
  <si>
    <t>Bombus flavescens</t>
  </si>
  <si>
    <t>Apis cerana</t>
  </si>
  <si>
    <t>Megachile pseudobrevis</t>
  </si>
  <si>
    <t>Amegilla dulcifera</t>
  </si>
  <si>
    <t>Auplopus</t>
  </si>
  <si>
    <t>Auplopus caerulescens</t>
  </si>
  <si>
    <t>Aporinellus</t>
  </si>
  <si>
    <t>Aporinellus medianus</t>
  </si>
  <si>
    <t>Micrevania</t>
  </si>
  <si>
    <t>Micrevania difficilis</t>
  </si>
  <si>
    <t>Creobroter laevicollis</t>
  </si>
  <si>
    <t>MTBseq</t>
  </si>
  <si>
    <t>BOLD: Public Records BOLD Systems 2017</t>
  </si>
  <si>
    <t>concatenated_identification</t>
  </si>
  <si>
    <t>RDP_concatenated</t>
  </si>
  <si>
    <t>BOLD_concatenated</t>
  </si>
  <si>
    <t>Caliscelidae</t>
  </si>
  <si>
    <t>Phryganeidae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</si>
</sst>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5"/>
  <sheetViews>
    <sheetView tabSelected="1" zoomScale="80" zoomScaleNormal="80" workbookViewId="0">
      <pane ySplit="1" topLeftCell="A3" activePane="bottomLeft" state="frozen"/>
      <selection pane="bottomLeft" activeCell="C20" sqref="C20"/>
    </sheetView>
  </sheetViews>
  <sheetFormatPr baseColWidth="10" defaultRowHeight="16" x14ac:dyDescent="0.2"/>
  <cols>
    <col min="1" max="1" width="31.33203125" bestFit="1" customWidth="1"/>
    <col min="2" max="2" width="43.6640625" customWidth="1"/>
    <col min="3" max="3" width="100.1640625" style="3" bestFit="1" customWidth="1"/>
    <col min="6" max="6" width="15.33203125" bestFit="1" customWidth="1"/>
    <col min="14" max="14" width="16.1640625" bestFit="1" customWidth="1"/>
    <col min="16" max="16" width="21.33203125" bestFit="1" customWidth="1"/>
    <col min="18" max="18" width="30.33203125" bestFit="1" customWidth="1"/>
  </cols>
  <sheetData>
    <row r="1" spans="1:19" x14ac:dyDescent="0.2">
      <c r="A1" t="s">
        <v>1435</v>
      </c>
      <c r="B1" s="3" t="s">
        <v>1439</v>
      </c>
      <c r="C1" s="3" t="s">
        <v>1438</v>
      </c>
      <c r="D1" t="s">
        <v>213</v>
      </c>
      <c r="F1" t="s">
        <v>1034</v>
      </c>
      <c r="H1" t="s">
        <v>12</v>
      </c>
      <c r="J1" t="s">
        <v>14</v>
      </c>
      <c r="L1" t="s">
        <v>16</v>
      </c>
      <c r="N1" t="s">
        <v>18</v>
      </c>
      <c r="P1" t="s">
        <v>24</v>
      </c>
      <c r="R1" t="s">
        <v>22</v>
      </c>
    </row>
    <row r="2" spans="1:19" x14ac:dyDescent="0.2">
      <c r="A2" t="s">
        <v>569</v>
      </c>
      <c r="B2" t="e">
        <f>VLOOKUP(A2,BOLD_top_hit!$B$1:$D$32, 3, FALSE)</f>
        <v>#N/A</v>
      </c>
      <c r="C2" s="3" t="str">
        <f t="shared" ref="C2:C29" si="0">_xlfn.TEXTJOIN(";", FALSE, H2, I2, J2, K2, L2, M2, N2, O2, P2, Q2, R2, S2)</f>
        <v>Arthropoda;1;Insecta;1;Coleoptera;0.61;Staphylinidae;0.29;Atheta;0.18;Atheta strandiella;0.16</v>
      </c>
      <c r="D2" t="s">
        <v>213</v>
      </c>
      <c r="E2">
        <v>1</v>
      </c>
      <c r="F2" t="s">
        <v>215</v>
      </c>
      <c r="G2">
        <v>1</v>
      </c>
      <c r="H2" t="s">
        <v>36</v>
      </c>
      <c r="I2">
        <v>1</v>
      </c>
      <c r="J2" t="s">
        <v>37</v>
      </c>
      <c r="K2">
        <v>1</v>
      </c>
      <c r="L2" t="s">
        <v>60</v>
      </c>
      <c r="M2">
        <v>0.61</v>
      </c>
      <c r="N2" t="s">
        <v>564</v>
      </c>
      <c r="O2">
        <v>0.28999999999999998</v>
      </c>
      <c r="P2" t="s">
        <v>1035</v>
      </c>
      <c r="Q2">
        <v>0.18</v>
      </c>
      <c r="R2" t="s">
        <v>1036</v>
      </c>
      <c r="S2">
        <v>0.16</v>
      </c>
    </row>
    <row r="3" spans="1:19" x14ac:dyDescent="0.2">
      <c r="A3" t="s">
        <v>990</v>
      </c>
      <c r="B3" t="e">
        <f>VLOOKUP(A3,BOLD_top_hit!$B$1:$D$32, 3, FALSE)</f>
        <v>#N/A</v>
      </c>
      <c r="C3" s="3" t="str">
        <f t="shared" si="0"/>
        <v>Arthropoda;1;Insecta;1;Orthoptera;1;Gryllidae;1;Teleogryllus;1;Teleogryllus infernalis;0.5</v>
      </c>
      <c r="D3" t="s">
        <v>213</v>
      </c>
      <c r="E3">
        <v>1</v>
      </c>
      <c r="F3" t="s">
        <v>215</v>
      </c>
      <c r="G3">
        <v>1</v>
      </c>
      <c r="H3" t="s">
        <v>36</v>
      </c>
      <c r="I3">
        <v>1</v>
      </c>
      <c r="J3" t="s">
        <v>37</v>
      </c>
      <c r="K3">
        <v>1</v>
      </c>
      <c r="L3" t="s">
        <v>151</v>
      </c>
      <c r="M3">
        <v>1</v>
      </c>
      <c r="N3" t="s">
        <v>993</v>
      </c>
      <c r="O3">
        <v>1</v>
      </c>
      <c r="P3" t="s">
        <v>995</v>
      </c>
      <c r="Q3">
        <v>1</v>
      </c>
      <c r="R3" t="s">
        <v>1166</v>
      </c>
      <c r="S3">
        <v>0.5</v>
      </c>
    </row>
    <row r="4" spans="1:19" x14ac:dyDescent="0.2">
      <c r="A4" t="s">
        <v>960</v>
      </c>
      <c r="B4" t="e">
        <f>VLOOKUP(A4,BOLD_top_hit!$B$1:$D$32, 3, FALSE)</f>
        <v>#N/A</v>
      </c>
      <c r="C4" s="3" t="str">
        <f t="shared" si="0"/>
        <v>Arthropoda;0.98;Insecta;0.98;Orthoptera;0.16;Acrididae;0.14;Catantops;0.12;Catantops erubescens;0.12</v>
      </c>
      <c r="D4" t="s">
        <v>213</v>
      </c>
      <c r="E4">
        <v>1</v>
      </c>
      <c r="F4" t="s">
        <v>215</v>
      </c>
      <c r="G4">
        <v>1</v>
      </c>
      <c r="H4" t="s">
        <v>36</v>
      </c>
      <c r="I4">
        <v>0.98</v>
      </c>
      <c r="J4" t="s">
        <v>37</v>
      </c>
      <c r="K4">
        <v>0.98</v>
      </c>
      <c r="L4" t="s">
        <v>151</v>
      </c>
      <c r="M4">
        <v>0.16</v>
      </c>
      <c r="N4" t="s">
        <v>152</v>
      </c>
      <c r="O4">
        <v>0.14000000000000001</v>
      </c>
      <c r="P4" t="s">
        <v>1275</v>
      </c>
      <c r="Q4">
        <v>0.12</v>
      </c>
      <c r="R4" t="s">
        <v>1276</v>
      </c>
      <c r="S4">
        <v>0.12</v>
      </c>
    </row>
    <row r="5" spans="1:19" x14ac:dyDescent="0.2">
      <c r="A5" t="s">
        <v>940</v>
      </c>
      <c r="B5" t="e">
        <f>VLOOKUP(A5,BOLD_top_hit!$B$1:$D$32, 3, FALSE)</f>
        <v>#N/A</v>
      </c>
      <c r="C5" s="3" t="str">
        <f t="shared" si="0"/>
        <v>Arthropoda;0.98;Insecta;0.98;Blattodea;0.44;Blaberidae;0.37;Rhabdoblatta;0.18;Rhabdoblatta formosana;0.18</v>
      </c>
      <c r="D5" t="s">
        <v>213</v>
      </c>
      <c r="E5">
        <v>1</v>
      </c>
      <c r="F5" t="s">
        <v>215</v>
      </c>
      <c r="G5">
        <v>1</v>
      </c>
      <c r="H5" t="s">
        <v>36</v>
      </c>
      <c r="I5">
        <v>0.98</v>
      </c>
      <c r="J5" t="s">
        <v>37</v>
      </c>
      <c r="K5">
        <v>0.98</v>
      </c>
      <c r="L5" t="s">
        <v>38</v>
      </c>
      <c r="M5">
        <v>0.44</v>
      </c>
      <c r="N5" t="s">
        <v>943</v>
      </c>
      <c r="O5">
        <v>0.37</v>
      </c>
      <c r="P5" t="s">
        <v>945</v>
      </c>
      <c r="Q5">
        <v>0.18</v>
      </c>
      <c r="R5" t="s">
        <v>1278</v>
      </c>
      <c r="S5">
        <v>0.18</v>
      </c>
    </row>
    <row r="6" spans="1:19" x14ac:dyDescent="0.2">
      <c r="A6" t="s">
        <v>29</v>
      </c>
      <c r="B6" t="str">
        <f>VLOOKUP(A6,BOLD_top_hit!$B$1:$D$32, 3, FALSE)</f>
        <v>0.9984;Arthropoda;Insecta;Blattodea;Blattidae;Hebardina;Hebardina concinna</v>
      </c>
      <c r="C6" s="3" t="str">
        <f t="shared" si="0"/>
        <v>Arthropoda;1;Insecta;1;Blattodea;1;Blattidae;1;Hebardina;1;Hebardina concinna;1</v>
      </c>
      <c r="D6" t="s">
        <v>213</v>
      </c>
      <c r="E6">
        <v>1</v>
      </c>
      <c r="F6" t="s">
        <v>215</v>
      </c>
      <c r="G6">
        <v>1</v>
      </c>
      <c r="H6" t="s">
        <v>36</v>
      </c>
      <c r="I6">
        <v>1</v>
      </c>
      <c r="J6" t="s">
        <v>37</v>
      </c>
      <c r="K6">
        <v>1</v>
      </c>
      <c r="L6" t="s">
        <v>38</v>
      </c>
      <c r="M6">
        <v>1</v>
      </c>
      <c r="N6" t="s">
        <v>39</v>
      </c>
      <c r="O6">
        <v>1</v>
      </c>
      <c r="P6" t="s">
        <v>41</v>
      </c>
      <c r="Q6">
        <v>1</v>
      </c>
      <c r="R6" t="s">
        <v>32</v>
      </c>
      <c r="S6">
        <v>1</v>
      </c>
    </row>
    <row r="7" spans="1:19" x14ac:dyDescent="0.2">
      <c r="A7" t="s">
        <v>952</v>
      </c>
      <c r="B7" t="e">
        <f>VLOOKUP(A7,BOLD_top_hit!$B$1:$D$32, 3, FALSE)</f>
        <v>#N/A</v>
      </c>
      <c r="C7" s="3" t="str">
        <f t="shared" si="0"/>
        <v>Arthropoda;1;Insecta;1;Blattodea;1;Blaberidae;1;Pycnoscelus;1;Pycnoscelus surinamensis;1</v>
      </c>
      <c r="D7" t="s">
        <v>213</v>
      </c>
      <c r="E7">
        <v>1</v>
      </c>
      <c r="F7" t="s">
        <v>215</v>
      </c>
      <c r="G7">
        <v>1</v>
      </c>
      <c r="H7" t="s">
        <v>36</v>
      </c>
      <c r="I7">
        <v>1</v>
      </c>
      <c r="J7" t="s">
        <v>37</v>
      </c>
      <c r="K7">
        <v>1</v>
      </c>
      <c r="L7" t="s">
        <v>38</v>
      </c>
      <c r="M7">
        <v>1</v>
      </c>
      <c r="N7" t="s">
        <v>943</v>
      </c>
      <c r="O7">
        <v>1</v>
      </c>
      <c r="P7" t="s">
        <v>954</v>
      </c>
      <c r="Q7">
        <v>1</v>
      </c>
      <c r="R7" t="s">
        <v>955</v>
      </c>
      <c r="S7">
        <v>1</v>
      </c>
    </row>
    <row r="8" spans="1:19" x14ac:dyDescent="0.2">
      <c r="A8" t="s">
        <v>947</v>
      </c>
      <c r="B8" t="e">
        <f>VLOOKUP(A8,BOLD_top_hit!$B$1:$D$32, 3, FALSE)</f>
        <v>#N/A</v>
      </c>
      <c r="C8" s="3" t="str">
        <f t="shared" si="0"/>
        <v>Arthropoda;0.86;Insecta;0.81;Isoptera;0.33;Rhinotermitidae;0.13;Coptotermes;0.06;Coptotermes brunneus;0.04</v>
      </c>
      <c r="D8" t="s">
        <v>213</v>
      </c>
      <c r="E8">
        <v>1</v>
      </c>
      <c r="F8" t="s">
        <v>215</v>
      </c>
      <c r="G8">
        <v>1</v>
      </c>
      <c r="H8" t="s">
        <v>36</v>
      </c>
      <c r="I8">
        <v>0.86</v>
      </c>
      <c r="J8" t="s">
        <v>37</v>
      </c>
      <c r="K8">
        <v>0.81</v>
      </c>
      <c r="L8" t="s">
        <v>1282</v>
      </c>
      <c r="M8">
        <v>0.33</v>
      </c>
      <c r="N8" t="s">
        <v>1283</v>
      </c>
      <c r="O8">
        <v>0.13</v>
      </c>
      <c r="P8" t="s">
        <v>1284</v>
      </c>
      <c r="Q8">
        <v>0.06</v>
      </c>
      <c r="R8" t="s">
        <v>1285</v>
      </c>
      <c r="S8">
        <v>0.04</v>
      </c>
    </row>
    <row r="9" spans="1:19" x14ac:dyDescent="0.2">
      <c r="A9" t="s">
        <v>956</v>
      </c>
      <c r="B9" t="e">
        <f>VLOOKUP(A9,BOLD_top_hit!$B$1:$D$32, 3, FALSE)</f>
        <v>#N/A</v>
      </c>
      <c r="C9" s="3" t="str">
        <f t="shared" si="0"/>
        <v>Arthropoda;1;Insecta;1;Blattodea;0.87;Ectobiidae;0.82;Balta;0.76;Balta vilis;0.76</v>
      </c>
      <c r="D9" t="s">
        <v>213</v>
      </c>
      <c r="E9">
        <v>1</v>
      </c>
      <c r="F9" t="s">
        <v>215</v>
      </c>
      <c r="G9">
        <v>1</v>
      </c>
      <c r="H9" t="s">
        <v>36</v>
      </c>
      <c r="I9">
        <v>1</v>
      </c>
      <c r="J9" t="s">
        <v>37</v>
      </c>
      <c r="K9">
        <v>1</v>
      </c>
      <c r="L9" t="s">
        <v>38</v>
      </c>
      <c r="M9">
        <v>0.87</v>
      </c>
      <c r="N9" t="s">
        <v>957</v>
      </c>
      <c r="O9">
        <v>0.82</v>
      </c>
      <c r="P9" t="s">
        <v>1279</v>
      </c>
      <c r="Q9">
        <v>0.76</v>
      </c>
      <c r="R9" t="s">
        <v>1280</v>
      </c>
      <c r="S9">
        <v>0.76</v>
      </c>
    </row>
    <row r="10" spans="1:19" x14ac:dyDescent="0.2">
      <c r="A10" t="s">
        <v>42</v>
      </c>
      <c r="B10" t="str">
        <f>VLOOKUP(A10,BOLD_top_hit!$B$1:$D$32, 3, FALSE)</f>
        <v>0.9961;Arthropoda;Insecta;Blattodea;NA;NA;NA</v>
      </c>
      <c r="C10" s="3" t="str">
        <f t="shared" si="0"/>
        <v>Arthropoda;1;Insecta;1;Blattodea;1;Ectobiidae;1;Blattella;1;Blattella germanica;1</v>
      </c>
      <c r="D10" t="s">
        <v>213</v>
      </c>
      <c r="E10">
        <v>1</v>
      </c>
      <c r="F10" t="s">
        <v>215</v>
      </c>
      <c r="G10">
        <v>1</v>
      </c>
      <c r="H10" t="s">
        <v>36</v>
      </c>
      <c r="I10">
        <v>1</v>
      </c>
      <c r="J10" t="s">
        <v>37</v>
      </c>
      <c r="K10">
        <v>1</v>
      </c>
      <c r="L10" t="s">
        <v>38</v>
      </c>
      <c r="M10">
        <v>1</v>
      </c>
      <c r="N10" t="s">
        <v>957</v>
      </c>
      <c r="O10">
        <v>1</v>
      </c>
      <c r="P10" t="s">
        <v>959</v>
      </c>
      <c r="Q10">
        <v>1</v>
      </c>
      <c r="R10" t="s">
        <v>1281</v>
      </c>
      <c r="S10">
        <v>1</v>
      </c>
    </row>
    <row r="11" spans="1:19" x14ac:dyDescent="0.2">
      <c r="A11" t="s">
        <v>1028</v>
      </c>
      <c r="B11" t="e">
        <f>VLOOKUP(A11,BOLD_top_hit!$B$1:$D$32, 3, FALSE)</f>
        <v>#N/A</v>
      </c>
      <c r="C11" s="3" t="str">
        <f t="shared" si="0"/>
        <v>Arthropoda;0.9;Insecta;0.8;Plecoptera;0.21;Nemouridae;0.07;Amphinemura;0.07;Amphinemura appalachia;0.07</v>
      </c>
      <c r="D11" t="s">
        <v>213</v>
      </c>
      <c r="E11">
        <v>1</v>
      </c>
      <c r="F11" t="s">
        <v>215</v>
      </c>
      <c r="G11">
        <v>1</v>
      </c>
      <c r="H11" t="s">
        <v>36</v>
      </c>
      <c r="I11">
        <v>0.9</v>
      </c>
      <c r="J11" t="s">
        <v>37</v>
      </c>
      <c r="K11">
        <v>0.8</v>
      </c>
      <c r="L11" t="s">
        <v>1016</v>
      </c>
      <c r="M11">
        <v>0.21</v>
      </c>
      <c r="N11" t="s">
        <v>1018</v>
      </c>
      <c r="O11">
        <v>7.0000000000000007E-2</v>
      </c>
      <c r="P11" t="s">
        <v>1263</v>
      </c>
      <c r="Q11">
        <v>7.0000000000000007E-2</v>
      </c>
      <c r="R11" t="s">
        <v>1264</v>
      </c>
      <c r="S11">
        <v>7.0000000000000007E-2</v>
      </c>
    </row>
    <row r="12" spans="1:19" x14ac:dyDescent="0.2">
      <c r="A12" t="s">
        <v>822</v>
      </c>
      <c r="B12" t="e">
        <f>VLOOKUP(A12,BOLD_top_hit!$B$1:$D$32, 3, FALSE)</f>
        <v>#N/A</v>
      </c>
      <c r="C12" s="3" t="str">
        <f t="shared" si="0"/>
        <v>Arthropoda;0.99;Insecta;0.95;Hymenoptera;0.79;Pompilidae;0.43;Auplopus;0.12;Auplopus caerulescens;0.12</v>
      </c>
      <c r="D12" t="s">
        <v>213</v>
      </c>
      <c r="E12">
        <v>1</v>
      </c>
      <c r="F12" t="s">
        <v>215</v>
      </c>
      <c r="G12">
        <v>1</v>
      </c>
      <c r="H12" t="s">
        <v>36</v>
      </c>
      <c r="I12">
        <v>0.99</v>
      </c>
      <c r="J12" t="s">
        <v>37</v>
      </c>
      <c r="K12">
        <v>0.95</v>
      </c>
      <c r="L12" t="s">
        <v>51</v>
      </c>
      <c r="M12">
        <v>0.79</v>
      </c>
      <c r="N12" t="s">
        <v>708</v>
      </c>
      <c r="O12">
        <v>0.43</v>
      </c>
      <c r="P12" t="s">
        <v>1428</v>
      </c>
      <c r="Q12">
        <v>0.12</v>
      </c>
      <c r="R12" t="s">
        <v>1429</v>
      </c>
      <c r="S12">
        <v>0.12</v>
      </c>
    </row>
    <row r="13" spans="1:19" x14ac:dyDescent="0.2">
      <c r="A13" t="s">
        <v>46</v>
      </c>
      <c r="B13" t="str">
        <f>VLOOKUP(A13,BOLD_top_hit!$B$1:$D$32, 3, FALSE)</f>
        <v>1;Arthropoda;Insecta;Hymenoptera;Apidae;Bombus;Bombus eximius</v>
      </c>
      <c r="C13" s="3" t="str">
        <f t="shared" si="0"/>
        <v>Arthropoda;1;Insecta;1;Hymenoptera;1;Apidae;1;Bombus;1;Bombus eximius;1</v>
      </c>
      <c r="D13" t="s">
        <v>213</v>
      </c>
      <c r="E13">
        <v>1</v>
      </c>
      <c r="F13" t="s">
        <v>215</v>
      </c>
      <c r="G13">
        <v>1</v>
      </c>
      <c r="H13" t="s">
        <v>36</v>
      </c>
      <c r="I13">
        <v>1</v>
      </c>
      <c r="J13" t="s">
        <v>37</v>
      </c>
      <c r="K13">
        <v>1</v>
      </c>
      <c r="L13" t="s">
        <v>51</v>
      </c>
      <c r="M13">
        <v>1</v>
      </c>
      <c r="N13" t="s">
        <v>52</v>
      </c>
      <c r="O13">
        <v>1</v>
      </c>
      <c r="P13" t="s">
        <v>54</v>
      </c>
      <c r="Q13">
        <v>1</v>
      </c>
      <c r="R13" t="s">
        <v>48</v>
      </c>
      <c r="S13">
        <v>1</v>
      </c>
    </row>
    <row r="14" spans="1:19" x14ac:dyDescent="0.2">
      <c r="A14" t="s">
        <v>1022</v>
      </c>
      <c r="B14" t="e">
        <f>VLOOKUP(A14,BOLD_top_hit!$B$1:$D$32, 3, FALSE)</f>
        <v>#N/A</v>
      </c>
      <c r="C14" s="3" t="str">
        <f t="shared" si="0"/>
        <v>Arthropoda;0.91;Insecta;0.79;Megaloptera;0.05;Sialidae;0.05;Sialis;0.05;Sialis hamata;0.05</v>
      </c>
      <c r="D14" t="s">
        <v>213</v>
      </c>
      <c r="E14">
        <v>1</v>
      </c>
      <c r="F14" t="s">
        <v>215</v>
      </c>
      <c r="G14">
        <v>1</v>
      </c>
      <c r="H14" t="s">
        <v>36</v>
      </c>
      <c r="I14">
        <v>0.91</v>
      </c>
      <c r="J14" t="s">
        <v>37</v>
      </c>
      <c r="K14">
        <v>0.79</v>
      </c>
      <c r="L14" t="s">
        <v>1269</v>
      </c>
      <c r="M14">
        <v>0.05</v>
      </c>
      <c r="N14" t="s">
        <v>1270</v>
      </c>
      <c r="O14">
        <v>0.05</v>
      </c>
      <c r="P14" t="s">
        <v>1271</v>
      </c>
      <c r="Q14">
        <v>0.05</v>
      </c>
      <c r="R14" t="s">
        <v>1272</v>
      </c>
      <c r="S14">
        <v>0.05</v>
      </c>
    </row>
    <row r="15" spans="1:19" x14ac:dyDescent="0.2">
      <c r="A15" t="s">
        <v>900</v>
      </c>
      <c r="B15" t="e">
        <f>VLOOKUP(A15,BOLD_top_hit!$B$1:$D$32, 3, FALSE)</f>
        <v>#N/A</v>
      </c>
      <c r="C15" s="3" t="str">
        <f t="shared" si="0"/>
        <v>Arthropoda;1;Insecta;1;Hemiptera;1;Coreidae;1;Dalader;1;Dalader planiventris;1</v>
      </c>
      <c r="D15" t="s">
        <v>213</v>
      </c>
      <c r="E15">
        <v>1</v>
      </c>
      <c r="F15" t="s">
        <v>215</v>
      </c>
      <c r="G15">
        <v>1</v>
      </c>
      <c r="H15" t="s">
        <v>36</v>
      </c>
      <c r="I15">
        <v>1</v>
      </c>
      <c r="J15" t="s">
        <v>37</v>
      </c>
      <c r="K15">
        <v>1</v>
      </c>
      <c r="L15" t="s">
        <v>834</v>
      </c>
      <c r="M15">
        <v>1</v>
      </c>
      <c r="N15" t="s">
        <v>903</v>
      </c>
      <c r="O15">
        <v>1</v>
      </c>
      <c r="P15" t="s">
        <v>904</v>
      </c>
      <c r="Q15">
        <v>1</v>
      </c>
      <c r="R15" t="s">
        <v>905</v>
      </c>
      <c r="S15">
        <v>1</v>
      </c>
    </row>
    <row r="16" spans="1:19" x14ac:dyDescent="0.2">
      <c r="A16" t="s">
        <v>55</v>
      </c>
      <c r="B16" t="str">
        <f>VLOOKUP(A16,BOLD_top_hit!$B$1:$D$32, 3, FALSE)</f>
        <v>0.9815;Arthropoda;Insecta;Coleoptera;Cerambycidae;Astathes;Astathes bimaculata</v>
      </c>
      <c r="C16" s="3" t="str">
        <f t="shared" si="0"/>
        <v>Arthropoda;1;Insecta;1;Coleoptera;1;Cerambycidae;1;Astathes;1;Astathes bimaculata;1</v>
      </c>
      <c r="D16" t="s">
        <v>213</v>
      </c>
      <c r="E16">
        <v>1</v>
      </c>
      <c r="F16" t="s">
        <v>215</v>
      </c>
      <c r="G16">
        <v>1</v>
      </c>
      <c r="H16" t="s">
        <v>36</v>
      </c>
      <c r="I16">
        <v>1</v>
      </c>
      <c r="J16" t="s">
        <v>37</v>
      </c>
      <c r="K16">
        <v>1</v>
      </c>
      <c r="L16" t="s">
        <v>60</v>
      </c>
      <c r="M16">
        <v>1</v>
      </c>
      <c r="N16" t="s">
        <v>61</v>
      </c>
      <c r="O16">
        <v>1</v>
      </c>
      <c r="P16" t="s">
        <v>63</v>
      </c>
      <c r="Q16">
        <v>1</v>
      </c>
      <c r="R16" t="s">
        <v>57</v>
      </c>
      <c r="S16">
        <v>1</v>
      </c>
    </row>
    <row r="17" spans="1:19" x14ac:dyDescent="0.2">
      <c r="A17" t="s">
        <v>951</v>
      </c>
      <c r="B17" t="e">
        <f>VLOOKUP(A17,BOLD_top_hit!$B$1:$D$32, 3, FALSE)</f>
        <v>#N/A</v>
      </c>
      <c r="C17" s="3" t="str">
        <f t="shared" si="0"/>
        <v>Arthropoda;1;Insecta;0.99;Blattodea;0.45;Blaberidae;0.4;Perisphaerus;0.34;Perisphaerus flexicollis;0.34</v>
      </c>
      <c r="D17" t="s">
        <v>213</v>
      </c>
      <c r="E17">
        <v>1</v>
      </c>
      <c r="F17" t="s">
        <v>215</v>
      </c>
      <c r="G17">
        <v>1</v>
      </c>
      <c r="H17" t="s">
        <v>36</v>
      </c>
      <c r="I17">
        <v>1</v>
      </c>
      <c r="J17" t="s">
        <v>37</v>
      </c>
      <c r="K17">
        <v>0.99</v>
      </c>
      <c r="L17" t="s">
        <v>38</v>
      </c>
      <c r="M17">
        <v>0.45</v>
      </c>
      <c r="N17" t="s">
        <v>943</v>
      </c>
      <c r="O17">
        <v>0.4</v>
      </c>
      <c r="P17" t="s">
        <v>949</v>
      </c>
      <c r="Q17">
        <v>0.34</v>
      </c>
      <c r="R17" t="s">
        <v>950</v>
      </c>
      <c r="S17">
        <v>0.34</v>
      </c>
    </row>
    <row r="18" spans="1:19" x14ac:dyDescent="0.2">
      <c r="A18" t="s">
        <v>824</v>
      </c>
      <c r="B18" t="e">
        <f>VLOOKUP(A18,BOLD_top_hit!$B$1:$D$32, 3, FALSE)</f>
        <v>#N/A</v>
      </c>
      <c r="C18" s="3" t="str">
        <f t="shared" si="0"/>
        <v>Arthropoda;1;Insecta;1;Mecoptera;0.53;Panorpidae;0.53;Neopanorpa;0.53;Neopanorpa pulchra;0.21</v>
      </c>
      <c r="D18" t="s">
        <v>213</v>
      </c>
      <c r="E18">
        <v>1</v>
      </c>
      <c r="F18" t="s">
        <v>215</v>
      </c>
      <c r="G18">
        <v>1</v>
      </c>
      <c r="H18" t="s">
        <v>36</v>
      </c>
      <c r="I18">
        <v>1</v>
      </c>
      <c r="J18" t="s">
        <v>37</v>
      </c>
      <c r="K18">
        <v>1</v>
      </c>
      <c r="L18" t="s">
        <v>825</v>
      </c>
      <c r="M18">
        <v>0.53</v>
      </c>
      <c r="N18" t="s">
        <v>826</v>
      </c>
      <c r="O18">
        <v>0.53</v>
      </c>
      <c r="P18" t="s">
        <v>827</v>
      </c>
      <c r="Q18">
        <v>0.53</v>
      </c>
      <c r="R18" t="s">
        <v>828</v>
      </c>
      <c r="S18">
        <v>0.21</v>
      </c>
    </row>
    <row r="19" spans="1:19" x14ac:dyDescent="0.2">
      <c r="A19" t="s">
        <v>801</v>
      </c>
      <c r="B19" t="e">
        <f>VLOOKUP(A19,BOLD_top_hit!$B$1:$D$32, 3, FALSE)</f>
        <v>#N/A</v>
      </c>
      <c r="C19" s="3" t="str">
        <f t="shared" si="0"/>
        <v>Arthropoda;1;Insecta;1;Hymenoptera;0.91;Ichneumonidae;0.89;Syrphoctonus;0.24;Syrphoctonus lissosoma;0.2</v>
      </c>
      <c r="D19" t="s">
        <v>213</v>
      </c>
      <c r="E19">
        <v>1</v>
      </c>
      <c r="F19" t="s">
        <v>215</v>
      </c>
      <c r="G19">
        <v>1</v>
      </c>
      <c r="H19" t="s">
        <v>36</v>
      </c>
      <c r="I19">
        <v>1</v>
      </c>
      <c r="J19" t="s">
        <v>37</v>
      </c>
      <c r="K19">
        <v>1</v>
      </c>
      <c r="L19" t="s">
        <v>51</v>
      </c>
      <c r="M19">
        <v>0.91</v>
      </c>
      <c r="N19" t="s">
        <v>745</v>
      </c>
      <c r="O19">
        <v>0.89</v>
      </c>
      <c r="P19" t="s">
        <v>1330</v>
      </c>
      <c r="Q19">
        <v>0.24</v>
      </c>
      <c r="R19" t="s">
        <v>1331</v>
      </c>
      <c r="S19">
        <v>0.2</v>
      </c>
    </row>
    <row r="20" spans="1:19" x14ac:dyDescent="0.2">
      <c r="A20" t="s">
        <v>64</v>
      </c>
      <c r="B20" t="str">
        <f>VLOOKUP(A20,BOLD_top_hit!$B$1:$D$32, 3, FALSE)</f>
        <v>0.9966;Arthropoda;Insecta;Hymenoptera;NA;NA;NA</v>
      </c>
      <c r="C20" s="3" t="str">
        <f t="shared" si="0"/>
        <v>Arthropoda;1;Insecta;0.96;Hymenoptera;0.86;Ichneumonidae;0.77;Ichneumon;0.44;Ichneumon melanosomus;0.23</v>
      </c>
      <c r="D20" t="s">
        <v>213</v>
      </c>
      <c r="E20">
        <v>1</v>
      </c>
      <c r="F20" t="s">
        <v>215</v>
      </c>
      <c r="G20">
        <v>1</v>
      </c>
      <c r="H20" t="s">
        <v>36</v>
      </c>
      <c r="I20">
        <v>1</v>
      </c>
      <c r="J20" t="s">
        <v>37</v>
      </c>
      <c r="K20">
        <v>0.96</v>
      </c>
      <c r="L20" t="s">
        <v>51</v>
      </c>
      <c r="M20">
        <v>0.86</v>
      </c>
      <c r="N20" t="s">
        <v>745</v>
      </c>
      <c r="O20">
        <v>0.77</v>
      </c>
      <c r="P20" t="s">
        <v>792</v>
      </c>
      <c r="Q20">
        <v>0.44</v>
      </c>
      <c r="R20" t="s">
        <v>1337</v>
      </c>
      <c r="S20">
        <v>0.23</v>
      </c>
    </row>
    <row r="21" spans="1:19" x14ac:dyDescent="0.2">
      <c r="A21" t="s">
        <v>761</v>
      </c>
      <c r="B21" t="e">
        <f>VLOOKUP(A21,BOLD_top_hit!$B$1:$D$32, 3, FALSE)</f>
        <v>#N/A</v>
      </c>
      <c r="C21" s="3" t="str">
        <f t="shared" si="0"/>
        <v>Arthropoda;1;Insecta;1;Hymenoptera;0.89;Ichneumonidae;0.89;Dusona;0.77;Dusona minor;0.67</v>
      </c>
      <c r="D21" t="s">
        <v>213</v>
      </c>
      <c r="E21">
        <v>1</v>
      </c>
      <c r="F21" t="s">
        <v>215</v>
      </c>
      <c r="G21">
        <v>1</v>
      </c>
      <c r="H21" t="s">
        <v>36</v>
      </c>
      <c r="I21">
        <v>1</v>
      </c>
      <c r="J21" t="s">
        <v>37</v>
      </c>
      <c r="K21">
        <v>1</v>
      </c>
      <c r="L21" t="s">
        <v>51</v>
      </c>
      <c r="M21">
        <v>0.89</v>
      </c>
      <c r="N21" t="s">
        <v>745</v>
      </c>
      <c r="O21">
        <v>0.89</v>
      </c>
      <c r="P21" t="s">
        <v>763</v>
      </c>
      <c r="Q21">
        <v>0.77</v>
      </c>
      <c r="R21" t="s">
        <v>1334</v>
      </c>
      <c r="S21">
        <v>0.67</v>
      </c>
    </row>
    <row r="22" spans="1:19" x14ac:dyDescent="0.2">
      <c r="A22" t="s">
        <v>809</v>
      </c>
      <c r="B22" t="e">
        <f>VLOOKUP(A22,BOLD_top_hit!$B$1:$D$32, 3, FALSE)</f>
        <v>#N/A</v>
      </c>
      <c r="C22" s="3" t="str">
        <f t="shared" si="0"/>
        <v>Arthropoda;0.99;Insecta;0.95;Lepidoptera;0.31;Nymphalidae;0.18;Palla;0.07;Palla decius;0.06</v>
      </c>
      <c r="D22" t="s">
        <v>213</v>
      </c>
      <c r="E22">
        <v>1</v>
      </c>
      <c r="F22" t="s">
        <v>215</v>
      </c>
      <c r="G22">
        <v>1</v>
      </c>
      <c r="H22" t="s">
        <v>36</v>
      </c>
      <c r="I22">
        <v>0.99</v>
      </c>
      <c r="J22" t="s">
        <v>37</v>
      </c>
      <c r="K22">
        <v>0.95</v>
      </c>
      <c r="L22" t="s">
        <v>135</v>
      </c>
      <c r="M22">
        <v>0.31</v>
      </c>
      <c r="N22" t="s">
        <v>1104</v>
      </c>
      <c r="O22">
        <v>0.18</v>
      </c>
      <c r="P22" t="s">
        <v>1367</v>
      </c>
      <c r="Q22">
        <v>7.0000000000000007E-2</v>
      </c>
      <c r="R22" t="s">
        <v>1368</v>
      </c>
      <c r="S22">
        <v>0.06</v>
      </c>
    </row>
    <row r="23" spans="1:19" x14ac:dyDescent="0.2">
      <c r="A23" t="s">
        <v>783</v>
      </c>
      <c r="B23" t="e">
        <f>VLOOKUP(A23,BOLD_top_hit!$B$1:$D$32, 3, FALSE)</f>
        <v>#N/A</v>
      </c>
      <c r="C23" s="3" t="str">
        <f t="shared" si="0"/>
        <v>Arthropoda;1;Insecta;0.97;Hymenoptera;0.53;Ichneumonidae;0.3;Coelichneumon;0.11;Coelichneumon eximius;0.08</v>
      </c>
      <c r="D23" t="s">
        <v>213</v>
      </c>
      <c r="E23">
        <v>1</v>
      </c>
      <c r="F23" t="s">
        <v>215</v>
      </c>
      <c r="G23">
        <v>1</v>
      </c>
      <c r="H23" t="s">
        <v>36</v>
      </c>
      <c r="I23">
        <v>1</v>
      </c>
      <c r="J23" t="s">
        <v>37</v>
      </c>
      <c r="K23">
        <v>0.97</v>
      </c>
      <c r="L23" t="s">
        <v>51</v>
      </c>
      <c r="M23">
        <v>0.53</v>
      </c>
      <c r="N23" t="s">
        <v>745</v>
      </c>
      <c r="O23">
        <v>0.3</v>
      </c>
      <c r="P23" t="s">
        <v>787</v>
      </c>
      <c r="Q23">
        <v>0.11</v>
      </c>
      <c r="R23" t="s">
        <v>1336</v>
      </c>
      <c r="S23">
        <v>0.08</v>
      </c>
    </row>
    <row r="24" spans="1:19" x14ac:dyDescent="0.2">
      <c r="A24" t="s">
        <v>805</v>
      </c>
      <c r="B24" t="e">
        <f>VLOOKUP(A24,BOLD_top_hit!$B$1:$D$32, 3, FALSE)</f>
        <v>#N/A</v>
      </c>
      <c r="C24" s="3" t="str">
        <f t="shared" si="0"/>
        <v>Arthropoda;1;Insecta;1;Hymenoptera;0.69;Ichneumonidae;0.55;Homotropus;0.08;Homotropus pacificus;0.07</v>
      </c>
      <c r="D24" t="s">
        <v>213</v>
      </c>
      <c r="E24">
        <v>1</v>
      </c>
      <c r="F24" t="s">
        <v>215</v>
      </c>
      <c r="G24">
        <v>1</v>
      </c>
      <c r="H24" t="s">
        <v>36</v>
      </c>
      <c r="I24">
        <v>1</v>
      </c>
      <c r="J24" t="s">
        <v>37</v>
      </c>
      <c r="K24">
        <v>1</v>
      </c>
      <c r="L24" t="s">
        <v>51</v>
      </c>
      <c r="M24">
        <v>0.69</v>
      </c>
      <c r="N24" t="s">
        <v>745</v>
      </c>
      <c r="O24">
        <v>0.55000000000000004</v>
      </c>
      <c r="P24" t="s">
        <v>1358</v>
      </c>
      <c r="Q24">
        <v>0.08</v>
      </c>
      <c r="R24" t="s">
        <v>1359</v>
      </c>
      <c r="S24">
        <v>7.0000000000000007E-2</v>
      </c>
    </row>
    <row r="25" spans="1:19" x14ac:dyDescent="0.2">
      <c r="A25" t="s">
        <v>776</v>
      </c>
      <c r="B25" t="e">
        <f>VLOOKUP(A25,BOLD_top_hit!$B$1:$D$32, 3, FALSE)</f>
        <v>#N/A</v>
      </c>
      <c r="C25" s="3" t="str">
        <f t="shared" si="0"/>
        <v>Arthropoda;1;Insecta;1;Hymenoptera;0.57;Formicidae;0.2;Pseudomyrmex;0.07;Pseudomyrmex viduus;0.07</v>
      </c>
      <c r="D25" t="s">
        <v>213</v>
      </c>
      <c r="E25">
        <v>1</v>
      </c>
      <c r="F25" t="s">
        <v>215</v>
      </c>
      <c r="G25">
        <v>1</v>
      </c>
      <c r="H25" t="s">
        <v>36</v>
      </c>
      <c r="I25">
        <v>1</v>
      </c>
      <c r="J25" t="s">
        <v>37</v>
      </c>
      <c r="K25">
        <v>1</v>
      </c>
      <c r="L25" t="s">
        <v>51</v>
      </c>
      <c r="M25">
        <v>0.56999999999999995</v>
      </c>
      <c r="N25" t="s">
        <v>713</v>
      </c>
      <c r="O25">
        <v>0.2</v>
      </c>
      <c r="P25" t="s">
        <v>1371</v>
      </c>
      <c r="Q25">
        <v>7.0000000000000007E-2</v>
      </c>
      <c r="R25" t="s">
        <v>1372</v>
      </c>
      <c r="S25">
        <v>7.0000000000000007E-2</v>
      </c>
    </row>
    <row r="26" spans="1:19" x14ac:dyDescent="0.2">
      <c r="A26" t="s">
        <v>788</v>
      </c>
      <c r="B26" t="e">
        <f>VLOOKUP(A26,BOLD_top_hit!$B$1:$D$32, 3, FALSE)</f>
        <v>#N/A</v>
      </c>
      <c r="C26" s="3" t="str">
        <f t="shared" si="0"/>
        <v>Arthropoda;1;Insecta;1;Hymenoptera;0.98;Ichneumonidae;0.96;Coelichneumon;0.7;Coelichneumon navus;0.4</v>
      </c>
      <c r="D26" t="s">
        <v>213</v>
      </c>
      <c r="E26">
        <v>1</v>
      </c>
      <c r="F26" t="s">
        <v>215</v>
      </c>
      <c r="G26">
        <v>1</v>
      </c>
      <c r="H26" t="s">
        <v>36</v>
      </c>
      <c r="I26">
        <v>1</v>
      </c>
      <c r="J26" t="s">
        <v>37</v>
      </c>
      <c r="K26">
        <v>1</v>
      </c>
      <c r="L26" t="s">
        <v>51</v>
      </c>
      <c r="M26">
        <v>0.98</v>
      </c>
      <c r="N26" t="s">
        <v>745</v>
      </c>
      <c r="O26">
        <v>0.96</v>
      </c>
      <c r="P26" t="s">
        <v>787</v>
      </c>
      <c r="Q26">
        <v>0.7</v>
      </c>
      <c r="R26" t="s">
        <v>789</v>
      </c>
      <c r="S26">
        <v>0.4</v>
      </c>
    </row>
    <row r="27" spans="1:19" x14ac:dyDescent="0.2">
      <c r="A27" t="s">
        <v>781</v>
      </c>
      <c r="B27" t="e">
        <f>VLOOKUP(A27,BOLD_top_hit!$B$1:$D$32, 3, FALSE)</f>
        <v>#N/A</v>
      </c>
      <c r="C27" s="3" t="str">
        <f t="shared" si="0"/>
        <v>Arthropoda;1;Insecta;0.99;Hymenoptera;0.77;Ichneumonidae;0.6;Enicospilus;0.16;Enicospilus ramidulus;0.07</v>
      </c>
      <c r="D27" t="s">
        <v>213</v>
      </c>
      <c r="E27">
        <v>1</v>
      </c>
      <c r="F27" t="s">
        <v>215</v>
      </c>
      <c r="G27">
        <v>1</v>
      </c>
      <c r="H27" t="s">
        <v>36</v>
      </c>
      <c r="I27">
        <v>1</v>
      </c>
      <c r="J27" t="s">
        <v>37</v>
      </c>
      <c r="K27">
        <v>0.99</v>
      </c>
      <c r="L27" t="s">
        <v>51</v>
      </c>
      <c r="M27">
        <v>0.77</v>
      </c>
      <c r="N27" t="s">
        <v>745</v>
      </c>
      <c r="O27">
        <v>0.6</v>
      </c>
      <c r="P27" t="s">
        <v>1356</v>
      </c>
      <c r="Q27">
        <v>0.16</v>
      </c>
      <c r="R27" t="s">
        <v>1357</v>
      </c>
      <c r="S27">
        <v>7.0000000000000007E-2</v>
      </c>
    </row>
    <row r="28" spans="1:19" x14ac:dyDescent="0.2">
      <c r="A28" t="s">
        <v>746</v>
      </c>
      <c r="B28" t="e">
        <f>VLOOKUP(A28,BOLD_top_hit!$B$1:$D$32, 3, FALSE)</f>
        <v>#N/A</v>
      </c>
      <c r="C28" s="3" t="str">
        <f t="shared" si="0"/>
        <v>Arthropoda;1;Insecta;1;Hymenoptera;0.97;Ichneumonidae;0.89;Coelichneumon;0.28;Coelichneumon navus;0.26</v>
      </c>
      <c r="D28" t="s">
        <v>213</v>
      </c>
      <c r="E28">
        <v>1</v>
      </c>
      <c r="F28" t="s">
        <v>215</v>
      </c>
      <c r="G28">
        <v>1</v>
      </c>
      <c r="H28" t="s">
        <v>36</v>
      </c>
      <c r="I28">
        <v>1</v>
      </c>
      <c r="J28" t="s">
        <v>37</v>
      </c>
      <c r="K28">
        <v>1</v>
      </c>
      <c r="L28" t="s">
        <v>51</v>
      </c>
      <c r="M28">
        <v>0.97</v>
      </c>
      <c r="N28" t="s">
        <v>745</v>
      </c>
      <c r="O28">
        <v>0.89</v>
      </c>
      <c r="P28" t="s">
        <v>787</v>
      </c>
      <c r="Q28">
        <v>0.28000000000000003</v>
      </c>
      <c r="R28" t="s">
        <v>789</v>
      </c>
      <c r="S28">
        <v>0.26</v>
      </c>
    </row>
    <row r="29" spans="1:19" x14ac:dyDescent="0.2">
      <c r="A29" t="s">
        <v>765</v>
      </c>
      <c r="B29" t="e">
        <f>VLOOKUP(A29,BOLD_top_hit!$B$1:$D$32, 3, FALSE)</f>
        <v>#N/A</v>
      </c>
      <c r="C29" s="3" t="str">
        <f t="shared" si="0"/>
        <v>Arthropoda;0.98;Insecta;0.97;Trichoptera;0.04;Phryganeidae;0.04;Eubasilissa;0.04;Eubasilissa regina;0.04</v>
      </c>
      <c r="D29" t="s">
        <v>213</v>
      </c>
      <c r="E29">
        <v>1</v>
      </c>
      <c r="F29" t="s">
        <v>215</v>
      </c>
      <c r="G29">
        <v>1</v>
      </c>
      <c r="H29" t="s">
        <v>36</v>
      </c>
      <c r="I29">
        <v>0.98</v>
      </c>
      <c r="J29" t="s">
        <v>37</v>
      </c>
      <c r="K29">
        <v>0.97</v>
      </c>
      <c r="L29" t="s">
        <v>1404</v>
      </c>
      <c r="M29">
        <v>0.04</v>
      </c>
      <c r="N29" t="s">
        <v>1441</v>
      </c>
      <c r="O29">
        <v>0.04</v>
      </c>
      <c r="P29" t="s">
        <v>1405</v>
      </c>
      <c r="Q29">
        <v>0.04</v>
      </c>
      <c r="R29" t="s">
        <v>1406</v>
      </c>
      <c r="S29">
        <v>0.04</v>
      </c>
    </row>
    <row r="30" spans="1:19" x14ac:dyDescent="0.2">
      <c r="A30" t="s">
        <v>797</v>
      </c>
      <c r="B30" t="e">
        <f>VLOOKUP(A30,BOLD_top_hit!$B$1:$D$32, 3, FALSE)</f>
        <v>#N/A</v>
      </c>
      <c r="C30" s="3" t="str">
        <f t="shared" ref="C30:C61" si="1">_xlfn.TEXTJOIN(";", FALSE, H30, I30, J30, K30, L30, M30, N30, O30, P30, Q30, R30, S30)</f>
        <v>Arthropoda;1;Insecta;1;Hymenoptera;0.92;Ichneumonidae;0.88;Syrphophilus;0.3;Syrphophilus asperatus;0.21</v>
      </c>
      <c r="D30" t="s">
        <v>213</v>
      </c>
      <c r="E30">
        <v>1</v>
      </c>
      <c r="F30" t="s">
        <v>215</v>
      </c>
      <c r="G30">
        <v>1</v>
      </c>
      <c r="H30" t="s">
        <v>36</v>
      </c>
      <c r="I30">
        <v>1</v>
      </c>
      <c r="J30" t="s">
        <v>37</v>
      </c>
      <c r="K30">
        <v>1</v>
      </c>
      <c r="L30" t="s">
        <v>51</v>
      </c>
      <c r="M30">
        <v>0.92</v>
      </c>
      <c r="N30" t="s">
        <v>745</v>
      </c>
      <c r="O30">
        <v>0.88</v>
      </c>
      <c r="P30" t="s">
        <v>1332</v>
      </c>
      <c r="Q30">
        <v>0.3</v>
      </c>
      <c r="R30" t="s">
        <v>1333</v>
      </c>
      <c r="S30">
        <v>0.21</v>
      </c>
    </row>
    <row r="31" spans="1:19" x14ac:dyDescent="0.2">
      <c r="A31" t="s">
        <v>790</v>
      </c>
      <c r="B31" t="e">
        <f>VLOOKUP(A31,BOLD_top_hit!$B$1:$D$32, 3, FALSE)</f>
        <v>#N/A</v>
      </c>
      <c r="C31" s="3" t="str">
        <f t="shared" si="1"/>
        <v>Arthropoda;1;Insecta;1;Hymenoptera;0.94;Ichneumonidae;0.83;Ichneumon;0.44;Ichneumon submarginatus;0.16</v>
      </c>
      <c r="D31" t="s">
        <v>213</v>
      </c>
      <c r="E31">
        <v>1</v>
      </c>
      <c r="F31" t="s">
        <v>215</v>
      </c>
      <c r="G31">
        <v>1</v>
      </c>
      <c r="H31" t="s">
        <v>36</v>
      </c>
      <c r="I31">
        <v>1</v>
      </c>
      <c r="J31" t="s">
        <v>37</v>
      </c>
      <c r="K31">
        <v>1</v>
      </c>
      <c r="L31" t="s">
        <v>51</v>
      </c>
      <c r="M31">
        <v>0.94</v>
      </c>
      <c r="N31" t="s">
        <v>745</v>
      </c>
      <c r="O31">
        <v>0.83</v>
      </c>
      <c r="P31" t="s">
        <v>792</v>
      </c>
      <c r="Q31">
        <v>0.44</v>
      </c>
      <c r="R31" t="s">
        <v>1348</v>
      </c>
      <c r="S31">
        <v>0.16</v>
      </c>
    </row>
    <row r="32" spans="1:19" x14ac:dyDescent="0.2">
      <c r="A32" t="s">
        <v>752</v>
      </c>
      <c r="B32" t="e">
        <f>VLOOKUP(A32,BOLD_top_hit!$B$1:$D$32, 3, FALSE)</f>
        <v>#N/A</v>
      </c>
      <c r="C32" s="3" t="str">
        <f t="shared" si="1"/>
        <v>Arthropoda;1;Insecta;1;Hymenoptera;0.9;Ichneumonidae;0.87;Syrphoctonus;0.11;Syrphoctonus borealis;0.11</v>
      </c>
      <c r="D32" t="s">
        <v>213</v>
      </c>
      <c r="E32">
        <v>1</v>
      </c>
      <c r="F32" t="s">
        <v>215</v>
      </c>
      <c r="G32">
        <v>1</v>
      </c>
      <c r="H32" t="s">
        <v>36</v>
      </c>
      <c r="I32">
        <v>1</v>
      </c>
      <c r="J32" t="s">
        <v>37</v>
      </c>
      <c r="K32">
        <v>1</v>
      </c>
      <c r="L32" t="s">
        <v>51</v>
      </c>
      <c r="M32">
        <v>0.9</v>
      </c>
      <c r="N32" t="s">
        <v>745</v>
      </c>
      <c r="O32">
        <v>0.87</v>
      </c>
      <c r="P32" t="s">
        <v>1330</v>
      </c>
      <c r="Q32">
        <v>0.11</v>
      </c>
      <c r="R32" t="s">
        <v>1351</v>
      </c>
      <c r="S32">
        <v>0.11</v>
      </c>
    </row>
    <row r="33" spans="1:19" x14ac:dyDescent="0.2">
      <c r="A33" t="s">
        <v>794</v>
      </c>
      <c r="B33" t="e">
        <f>VLOOKUP(A33,BOLD_top_hit!$B$1:$D$32, 3, FALSE)</f>
        <v>#N/A</v>
      </c>
      <c r="C33" s="3" t="str">
        <f t="shared" si="1"/>
        <v>Arthropoda;0.99;Insecta;0.98;Hymenoptera;0.72;Ichneumonidae;0.41;Dothenia;0.05;Dothenia hansoni;0.05</v>
      </c>
      <c r="D33" t="s">
        <v>213</v>
      </c>
      <c r="E33">
        <v>1</v>
      </c>
      <c r="F33" t="s">
        <v>215</v>
      </c>
      <c r="G33">
        <v>1</v>
      </c>
      <c r="H33" t="s">
        <v>36</v>
      </c>
      <c r="I33">
        <v>0.99</v>
      </c>
      <c r="J33" t="s">
        <v>37</v>
      </c>
      <c r="K33">
        <v>0.98</v>
      </c>
      <c r="L33" t="s">
        <v>51</v>
      </c>
      <c r="M33">
        <v>0.72</v>
      </c>
      <c r="N33" t="s">
        <v>745</v>
      </c>
      <c r="O33">
        <v>0.41</v>
      </c>
      <c r="P33" t="s">
        <v>1349</v>
      </c>
      <c r="Q33">
        <v>0.05</v>
      </c>
      <c r="R33" t="s">
        <v>1350</v>
      </c>
      <c r="S33">
        <v>0.05</v>
      </c>
    </row>
    <row r="34" spans="1:19" x14ac:dyDescent="0.2">
      <c r="A34" t="s">
        <v>785</v>
      </c>
      <c r="B34" t="e">
        <f>VLOOKUP(A34,BOLD_top_hit!$B$1:$D$32, 3, FALSE)</f>
        <v>#N/A</v>
      </c>
      <c r="C34" s="3" t="str">
        <f t="shared" si="1"/>
        <v>Arthropoda;1;Insecta;1;Hymenoptera;1;Ichneumonidae;1;Coelichneumon;0.8;Coelichneumon eximius;0.55</v>
      </c>
      <c r="D34" t="s">
        <v>213</v>
      </c>
      <c r="E34">
        <v>1</v>
      </c>
      <c r="F34" t="s">
        <v>215</v>
      </c>
      <c r="G34">
        <v>1</v>
      </c>
      <c r="H34" t="s">
        <v>36</v>
      </c>
      <c r="I34">
        <v>1</v>
      </c>
      <c r="J34" t="s">
        <v>37</v>
      </c>
      <c r="K34">
        <v>1</v>
      </c>
      <c r="L34" t="s">
        <v>51</v>
      </c>
      <c r="M34">
        <v>1</v>
      </c>
      <c r="N34" t="s">
        <v>745</v>
      </c>
      <c r="O34">
        <v>1</v>
      </c>
      <c r="P34" t="s">
        <v>787</v>
      </c>
      <c r="Q34">
        <v>0.8</v>
      </c>
      <c r="R34" t="s">
        <v>1336</v>
      </c>
      <c r="S34">
        <v>0.55000000000000004</v>
      </c>
    </row>
    <row r="35" spans="1:19" x14ac:dyDescent="0.2">
      <c r="A35" t="s">
        <v>754</v>
      </c>
      <c r="B35" t="e">
        <f>VLOOKUP(A35,BOLD_top_hit!$B$1:$D$32, 3, FALSE)</f>
        <v>#N/A</v>
      </c>
      <c r="C35" s="3" t="str">
        <f t="shared" si="1"/>
        <v>Arthropoda;1;Insecta;1;Hymenoptera;0.82;Ichneumonidae;0.81;Seticornuta;0.16;Seticornuta altamirae;0.16</v>
      </c>
      <c r="D35" t="s">
        <v>213</v>
      </c>
      <c r="E35">
        <v>1</v>
      </c>
      <c r="F35" t="s">
        <v>215</v>
      </c>
      <c r="G35">
        <v>1</v>
      </c>
      <c r="H35" t="s">
        <v>36</v>
      </c>
      <c r="I35">
        <v>1</v>
      </c>
      <c r="J35" t="s">
        <v>37</v>
      </c>
      <c r="K35">
        <v>1</v>
      </c>
      <c r="L35" t="s">
        <v>51</v>
      </c>
      <c r="M35">
        <v>0.82</v>
      </c>
      <c r="N35" t="s">
        <v>745</v>
      </c>
      <c r="O35">
        <v>0.81</v>
      </c>
      <c r="P35" t="s">
        <v>1352</v>
      </c>
      <c r="Q35">
        <v>0.16</v>
      </c>
      <c r="R35" t="s">
        <v>1353</v>
      </c>
      <c r="S35">
        <v>0.16</v>
      </c>
    </row>
    <row r="36" spans="1:19" x14ac:dyDescent="0.2">
      <c r="A36" t="s">
        <v>759</v>
      </c>
      <c r="B36" t="e">
        <f>VLOOKUP(A36,BOLD_top_hit!$B$1:$D$32, 3, FALSE)</f>
        <v>#N/A</v>
      </c>
      <c r="C36" s="3" t="str">
        <f t="shared" si="1"/>
        <v>Arthropoda;1;Insecta;1;Hymenoptera;0.87;Ichneumonidae;0.72;Dusona;0.48;Dusona minor;0.4</v>
      </c>
      <c r="D36" t="s">
        <v>213</v>
      </c>
      <c r="E36">
        <v>1</v>
      </c>
      <c r="F36" t="s">
        <v>215</v>
      </c>
      <c r="G36">
        <v>1</v>
      </c>
      <c r="H36" t="s">
        <v>36</v>
      </c>
      <c r="I36">
        <v>1</v>
      </c>
      <c r="J36" t="s">
        <v>37</v>
      </c>
      <c r="K36">
        <v>1</v>
      </c>
      <c r="L36" t="s">
        <v>51</v>
      </c>
      <c r="M36">
        <v>0.87</v>
      </c>
      <c r="N36" t="s">
        <v>745</v>
      </c>
      <c r="O36">
        <v>0.72</v>
      </c>
      <c r="P36" t="s">
        <v>763</v>
      </c>
      <c r="Q36">
        <v>0.48</v>
      </c>
      <c r="R36" t="s">
        <v>1334</v>
      </c>
      <c r="S36">
        <v>0.4</v>
      </c>
    </row>
    <row r="37" spans="1:19" x14ac:dyDescent="0.2">
      <c r="A37" t="s">
        <v>749</v>
      </c>
      <c r="B37" t="e">
        <f>VLOOKUP(A37,BOLD_top_hit!$B$1:$D$32, 3, FALSE)</f>
        <v>#N/A</v>
      </c>
      <c r="C37" s="3" t="str">
        <f t="shared" si="1"/>
        <v>Arthropoda;1;Insecta;1;Hymenoptera;0.87;Ichneumonidae;0.84;Ichneumon;0.59;Ichneumon lariae;0.34</v>
      </c>
      <c r="D37" t="s">
        <v>213</v>
      </c>
      <c r="E37">
        <v>1</v>
      </c>
      <c r="F37" t="s">
        <v>215</v>
      </c>
      <c r="G37">
        <v>1</v>
      </c>
      <c r="H37" t="s">
        <v>36</v>
      </c>
      <c r="I37">
        <v>1</v>
      </c>
      <c r="J37" t="s">
        <v>37</v>
      </c>
      <c r="K37">
        <v>1</v>
      </c>
      <c r="L37" t="s">
        <v>51</v>
      </c>
      <c r="M37">
        <v>0.87</v>
      </c>
      <c r="N37" t="s">
        <v>745</v>
      </c>
      <c r="O37">
        <v>0.84</v>
      </c>
      <c r="P37" t="s">
        <v>792</v>
      </c>
      <c r="Q37">
        <v>0.59</v>
      </c>
      <c r="R37" t="s">
        <v>1340</v>
      </c>
      <c r="S37">
        <v>0.34</v>
      </c>
    </row>
    <row r="38" spans="1:19" x14ac:dyDescent="0.2">
      <c r="A38" t="s">
        <v>685</v>
      </c>
      <c r="B38" t="e">
        <f>VLOOKUP(A38,BOLD_top_hit!$B$1:$D$32, 3, FALSE)</f>
        <v>#N/A</v>
      </c>
      <c r="C38" s="3" t="str">
        <f t="shared" si="1"/>
        <v>Arthropoda;0.99;Insecta;0.99;Hymenoptera;0.82;Ichneumonidae;0.72;Ichneumon;0.54;Ichneumon bucculentus;0.19</v>
      </c>
      <c r="D38" t="s">
        <v>213</v>
      </c>
      <c r="E38">
        <v>1</v>
      </c>
      <c r="F38" t="s">
        <v>215</v>
      </c>
      <c r="G38">
        <v>1</v>
      </c>
      <c r="H38" t="s">
        <v>36</v>
      </c>
      <c r="I38">
        <v>0.99</v>
      </c>
      <c r="J38" t="s">
        <v>37</v>
      </c>
      <c r="K38">
        <v>0.99</v>
      </c>
      <c r="L38" t="s">
        <v>51</v>
      </c>
      <c r="M38">
        <v>0.82</v>
      </c>
      <c r="N38" t="s">
        <v>745</v>
      </c>
      <c r="O38">
        <v>0.72</v>
      </c>
      <c r="P38" t="s">
        <v>792</v>
      </c>
      <c r="Q38">
        <v>0.54</v>
      </c>
      <c r="R38" t="s">
        <v>1345</v>
      </c>
      <c r="S38">
        <v>0.19</v>
      </c>
    </row>
    <row r="39" spans="1:19" x14ac:dyDescent="0.2">
      <c r="A39" t="s">
        <v>803</v>
      </c>
      <c r="B39" t="e">
        <f>VLOOKUP(A39,BOLD_top_hit!$B$1:$D$32, 3, FALSE)</f>
        <v>#N/A</v>
      </c>
      <c r="C39" s="3" t="str">
        <f t="shared" si="1"/>
        <v>Arthropoda;1;Insecta;1;Hymenoptera;0.81;Ichneumonidae;0.73;Megastylus;0.18;Megastylus caseyi;0.18</v>
      </c>
      <c r="D39" t="s">
        <v>213</v>
      </c>
      <c r="E39">
        <v>1</v>
      </c>
      <c r="F39" t="s">
        <v>215</v>
      </c>
      <c r="G39">
        <v>1</v>
      </c>
      <c r="H39" t="s">
        <v>36</v>
      </c>
      <c r="I39">
        <v>1</v>
      </c>
      <c r="J39" t="s">
        <v>37</v>
      </c>
      <c r="K39">
        <v>1</v>
      </c>
      <c r="L39" t="s">
        <v>51</v>
      </c>
      <c r="M39">
        <v>0.81</v>
      </c>
      <c r="N39" t="s">
        <v>745</v>
      </c>
      <c r="O39">
        <v>0.73</v>
      </c>
      <c r="P39" t="s">
        <v>1360</v>
      </c>
      <c r="Q39">
        <v>0.18</v>
      </c>
      <c r="R39" t="s">
        <v>1361</v>
      </c>
      <c r="S39">
        <v>0.18</v>
      </c>
    </row>
    <row r="40" spans="1:19" x14ac:dyDescent="0.2">
      <c r="A40" t="s">
        <v>757</v>
      </c>
      <c r="B40" t="e">
        <f>VLOOKUP(A40,BOLD_top_hit!$B$1:$D$32, 3, FALSE)</f>
        <v>#N/A</v>
      </c>
      <c r="C40" s="3" t="str">
        <f t="shared" si="1"/>
        <v>Arthropoda;0.99;Insecta;0.98;Hymenoptera;0.37;Braconidae;0.16;Macrocentrus;0.14;Macrocentrus camphoraphilus;0.14</v>
      </c>
      <c r="D40" t="s">
        <v>213</v>
      </c>
      <c r="E40">
        <v>1</v>
      </c>
      <c r="F40" t="s">
        <v>215</v>
      </c>
      <c r="G40">
        <v>1</v>
      </c>
      <c r="H40" t="s">
        <v>36</v>
      </c>
      <c r="I40">
        <v>0.99</v>
      </c>
      <c r="J40" t="s">
        <v>37</v>
      </c>
      <c r="K40">
        <v>0.98</v>
      </c>
      <c r="L40" t="s">
        <v>51</v>
      </c>
      <c r="M40">
        <v>0.37</v>
      </c>
      <c r="N40" t="s">
        <v>1364</v>
      </c>
      <c r="O40">
        <v>0.16</v>
      </c>
      <c r="P40" t="s">
        <v>1365</v>
      </c>
      <c r="Q40">
        <v>0.14000000000000001</v>
      </c>
      <c r="R40" t="s">
        <v>1366</v>
      </c>
      <c r="S40">
        <v>0.14000000000000001</v>
      </c>
    </row>
    <row r="41" spans="1:19" x14ac:dyDescent="0.2">
      <c r="A41" t="s">
        <v>748</v>
      </c>
      <c r="B41" t="e">
        <f>VLOOKUP(A41,BOLD_top_hit!$B$1:$D$32, 3, FALSE)</f>
        <v>#N/A</v>
      </c>
      <c r="C41" s="3" t="str">
        <f t="shared" si="1"/>
        <v>Arthropoda;1;Insecta;1;Hymenoptera;0.94;Ichneumonidae;0.92;Coelichneumon;0.16;Coelichneumon eximius;0.14</v>
      </c>
      <c r="D41" t="s">
        <v>213</v>
      </c>
      <c r="E41">
        <v>1</v>
      </c>
      <c r="F41" t="s">
        <v>215</v>
      </c>
      <c r="G41">
        <v>1</v>
      </c>
      <c r="H41" t="s">
        <v>36</v>
      </c>
      <c r="I41">
        <v>1</v>
      </c>
      <c r="J41" t="s">
        <v>37</v>
      </c>
      <c r="K41">
        <v>1</v>
      </c>
      <c r="L41" t="s">
        <v>51</v>
      </c>
      <c r="M41">
        <v>0.94</v>
      </c>
      <c r="N41" t="s">
        <v>745</v>
      </c>
      <c r="O41">
        <v>0.92</v>
      </c>
      <c r="P41" t="s">
        <v>787</v>
      </c>
      <c r="Q41">
        <v>0.16</v>
      </c>
      <c r="R41" t="s">
        <v>1336</v>
      </c>
      <c r="S41">
        <v>0.14000000000000001</v>
      </c>
    </row>
    <row r="42" spans="1:19" x14ac:dyDescent="0.2">
      <c r="A42" t="s">
        <v>730</v>
      </c>
      <c r="B42" t="e">
        <f>VLOOKUP(A42,BOLD_top_hit!$B$1:$D$32, 3, FALSE)</f>
        <v>#N/A</v>
      </c>
      <c r="C42" s="3" t="str">
        <f t="shared" si="1"/>
        <v>Arthropoda;1;Insecta;1;Hymenoptera;1;Scoliidae;1;Scolia;1;Scolia oculata;0.7</v>
      </c>
      <c r="D42" t="s">
        <v>213</v>
      </c>
      <c r="E42">
        <v>1</v>
      </c>
      <c r="F42" t="s">
        <v>215</v>
      </c>
      <c r="G42">
        <v>1</v>
      </c>
      <c r="H42" t="s">
        <v>36</v>
      </c>
      <c r="I42">
        <v>1</v>
      </c>
      <c r="J42" t="s">
        <v>37</v>
      </c>
      <c r="K42">
        <v>1</v>
      </c>
      <c r="L42" t="s">
        <v>51</v>
      </c>
      <c r="M42">
        <v>1</v>
      </c>
      <c r="N42" t="s">
        <v>731</v>
      </c>
      <c r="O42">
        <v>1</v>
      </c>
      <c r="P42" t="s">
        <v>732</v>
      </c>
      <c r="Q42">
        <v>1</v>
      </c>
      <c r="R42" t="s">
        <v>1423</v>
      </c>
      <c r="S42">
        <v>0.7</v>
      </c>
    </row>
    <row r="43" spans="1:19" x14ac:dyDescent="0.2">
      <c r="A43" t="s">
        <v>758</v>
      </c>
      <c r="B43" t="e">
        <f>VLOOKUP(A43,BOLD_top_hit!$B$1:$D$32, 3, FALSE)</f>
        <v>#N/A</v>
      </c>
      <c r="C43" s="3" t="str">
        <f t="shared" si="1"/>
        <v>Arthropoda;1;Insecta;0.91;Hymenoptera;0.68;Ichneumonidae;0.54;Diplazon;0.19;Diplazon pallicoxa;0.18</v>
      </c>
      <c r="D43" t="s">
        <v>213</v>
      </c>
      <c r="E43">
        <v>1</v>
      </c>
      <c r="F43" t="s">
        <v>215</v>
      </c>
      <c r="G43">
        <v>1</v>
      </c>
      <c r="H43" t="s">
        <v>36</v>
      </c>
      <c r="I43">
        <v>1</v>
      </c>
      <c r="J43" t="s">
        <v>37</v>
      </c>
      <c r="K43">
        <v>0.91</v>
      </c>
      <c r="L43" t="s">
        <v>51</v>
      </c>
      <c r="M43">
        <v>0.68</v>
      </c>
      <c r="N43" t="s">
        <v>745</v>
      </c>
      <c r="O43">
        <v>0.54</v>
      </c>
      <c r="P43" t="s">
        <v>1369</v>
      </c>
      <c r="Q43">
        <v>0.19</v>
      </c>
      <c r="R43" t="s">
        <v>1370</v>
      </c>
      <c r="S43">
        <v>0.18</v>
      </c>
    </row>
    <row r="44" spans="1:19" x14ac:dyDescent="0.2">
      <c r="A44" t="s">
        <v>718</v>
      </c>
      <c r="B44" t="e">
        <f>VLOOKUP(A44,BOLD_top_hit!$B$1:$D$32, 3, FALSE)</f>
        <v>#N/A</v>
      </c>
      <c r="C44" s="3" t="str">
        <f t="shared" si="1"/>
        <v>Arthropoda;1;Insecta;1;Hymenoptera;1;Formicidae;1;Camponotus;0.91;Camponotus hartogi;0.1</v>
      </c>
      <c r="D44" t="s">
        <v>213</v>
      </c>
      <c r="E44">
        <v>1</v>
      </c>
      <c r="F44" t="s">
        <v>215</v>
      </c>
      <c r="G44">
        <v>1</v>
      </c>
      <c r="H44" t="s">
        <v>36</v>
      </c>
      <c r="I44">
        <v>1</v>
      </c>
      <c r="J44" t="s">
        <v>37</v>
      </c>
      <c r="K44">
        <v>1</v>
      </c>
      <c r="L44" t="s">
        <v>51</v>
      </c>
      <c r="M44">
        <v>1</v>
      </c>
      <c r="N44" t="s">
        <v>713</v>
      </c>
      <c r="O44">
        <v>1</v>
      </c>
      <c r="P44" t="s">
        <v>721</v>
      </c>
      <c r="Q44">
        <v>0.91</v>
      </c>
      <c r="R44" t="s">
        <v>1400</v>
      </c>
      <c r="S44">
        <v>0.1</v>
      </c>
    </row>
    <row r="45" spans="1:19" x14ac:dyDescent="0.2">
      <c r="A45" t="s">
        <v>706</v>
      </c>
      <c r="B45" t="e">
        <f>VLOOKUP(A45,BOLD_top_hit!$B$1:$D$32, 3, FALSE)</f>
        <v>#N/A</v>
      </c>
      <c r="C45" s="3" t="str">
        <f t="shared" si="1"/>
        <v>Arthropoda;0.92;Insecta;0.79;Hymenoptera;0.68;Pompilidae;0.58;Aporinellus;0.25;Aporinellus medianus;0.25</v>
      </c>
      <c r="D45" t="s">
        <v>213</v>
      </c>
      <c r="E45">
        <v>1</v>
      </c>
      <c r="F45" t="s">
        <v>215</v>
      </c>
      <c r="G45">
        <v>1</v>
      </c>
      <c r="H45" t="s">
        <v>36</v>
      </c>
      <c r="I45">
        <v>0.92</v>
      </c>
      <c r="J45" t="s">
        <v>37</v>
      </c>
      <c r="K45">
        <v>0.79</v>
      </c>
      <c r="L45" t="s">
        <v>51</v>
      </c>
      <c r="M45">
        <v>0.68</v>
      </c>
      <c r="N45" t="s">
        <v>708</v>
      </c>
      <c r="O45">
        <v>0.57999999999999996</v>
      </c>
      <c r="P45" t="s">
        <v>1430</v>
      </c>
      <c r="Q45">
        <v>0.25</v>
      </c>
      <c r="R45" t="s">
        <v>1431</v>
      </c>
      <c r="S45">
        <v>0.25</v>
      </c>
    </row>
    <row r="46" spans="1:19" x14ac:dyDescent="0.2">
      <c r="A46" t="s">
        <v>820</v>
      </c>
      <c r="B46" t="e">
        <f>VLOOKUP(A46,BOLD_top_hit!$B$1:$D$32, 3, FALSE)</f>
        <v>#N/A</v>
      </c>
      <c r="C46" s="3" t="str">
        <f t="shared" si="1"/>
        <v>Arthropoda;1;Insecta;1;Hymenoptera;0.84;Vespidae;0.76;Polybioides;0.17;Polybioides melainus;0.17</v>
      </c>
      <c r="D46" t="s">
        <v>213</v>
      </c>
      <c r="E46">
        <v>1</v>
      </c>
      <c r="F46" t="s">
        <v>215</v>
      </c>
      <c r="G46">
        <v>1</v>
      </c>
      <c r="H46" t="s">
        <v>36</v>
      </c>
      <c r="I46">
        <v>1</v>
      </c>
      <c r="J46" t="s">
        <v>37</v>
      </c>
      <c r="K46">
        <v>1</v>
      </c>
      <c r="L46" t="s">
        <v>51</v>
      </c>
      <c r="M46">
        <v>0.84</v>
      </c>
      <c r="N46" t="s">
        <v>71</v>
      </c>
      <c r="O46">
        <v>0.76</v>
      </c>
      <c r="P46" t="s">
        <v>1376</v>
      </c>
      <c r="Q46">
        <v>0.17</v>
      </c>
      <c r="R46" t="s">
        <v>1377</v>
      </c>
      <c r="S46">
        <v>0.17</v>
      </c>
    </row>
    <row r="47" spans="1:19" x14ac:dyDescent="0.2">
      <c r="A47" t="s">
        <v>711</v>
      </c>
      <c r="B47" t="e">
        <f>VLOOKUP(A47,BOLD_top_hit!$B$1:$D$32, 3, FALSE)</f>
        <v>#N/A</v>
      </c>
      <c r="C47" s="3" t="str">
        <f t="shared" si="1"/>
        <v>Arthropoda;1;Insecta;0.99;Hymenoptera;0.99;Formicidae;0.99;Aenictus;0.99;Aenictus laeviceps;0.99</v>
      </c>
      <c r="D47" t="s">
        <v>213</v>
      </c>
      <c r="E47">
        <v>1</v>
      </c>
      <c r="F47" t="s">
        <v>215</v>
      </c>
      <c r="G47">
        <v>1</v>
      </c>
      <c r="H47" t="s">
        <v>36</v>
      </c>
      <c r="I47">
        <v>1</v>
      </c>
      <c r="J47" t="s">
        <v>37</v>
      </c>
      <c r="K47">
        <v>0.99</v>
      </c>
      <c r="L47" t="s">
        <v>51</v>
      </c>
      <c r="M47">
        <v>0.99</v>
      </c>
      <c r="N47" t="s">
        <v>713</v>
      </c>
      <c r="O47">
        <v>0.99</v>
      </c>
      <c r="P47" t="s">
        <v>716</v>
      </c>
      <c r="Q47">
        <v>0.99</v>
      </c>
      <c r="R47" t="s">
        <v>717</v>
      </c>
      <c r="S47">
        <v>0.99</v>
      </c>
    </row>
    <row r="48" spans="1:19" x14ac:dyDescent="0.2">
      <c r="A48" t="s">
        <v>67</v>
      </c>
      <c r="B48" t="str">
        <f>VLOOKUP(A48,BOLD_top_hit!$B$1:$D$32, 3, FALSE)</f>
        <v>1;Arthropoda;Insecta;Hymenoptera;Vespidae;Vespa;Vespa velutina</v>
      </c>
      <c r="C48" s="3" t="str">
        <f t="shared" si="1"/>
        <v>Arthropoda;1;Insecta;1;Hymenoptera;1;Vespidae;1;Vespa;1;Vespa velutina;1</v>
      </c>
      <c r="D48" t="s">
        <v>213</v>
      </c>
      <c r="E48">
        <v>1</v>
      </c>
      <c r="F48" t="s">
        <v>215</v>
      </c>
      <c r="G48">
        <v>1</v>
      </c>
      <c r="H48" t="s">
        <v>36</v>
      </c>
      <c r="I48">
        <v>1</v>
      </c>
      <c r="J48" t="s">
        <v>37</v>
      </c>
      <c r="K48">
        <v>1</v>
      </c>
      <c r="L48" t="s">
        <v>51</v>
      </c>
      <c r="M48">
        <v>1</v>
      </c>
      <c r="N48" t="s">
        <v>71</v>
      </c>
      <c r="O48">
        <v>1</v>
      </c>
      <c r="P48" t="s">
        <v>73</v>
      </c>
      <c r="Q48">
        <v>1</v>
      </c>
      <c r="R48" t="s">
        <v>69</v>
      </c>
      <c r="S48">
        <v>1</v>
      </c>
    </row>
    <row r="49" spans="1:19" x14ac:dyDescent="0.2">
      <c r="A49" t="s">
        <v>740</v>
      </c>
      <c r="B49" t="e">
        <f>VLOOKUP(A49,BOLD_top_hit!$B$1:$D$32, 3, FALSE)</f>
        <v>#N/A</v>
      </c>
      <c r="C49" s="3" t="str">
        <f t="shared" si="1"/>
        <v>Arthropoda;0.55;Insecta;0.46;Hymenoptera;0.28;Evaniidae;0.11;Micrevania;0.04;Micrevania difficilis;0.04</v>
      </c>
      <c r="D49" t="s">
        <v>213</v>
      </c>
      <c r="E49">
        <v>1</v>
      </c>
      <c r="F49" t="s">
        <v>215</v>
      </c>
      <c r="G49">
        <v>1</v>
      </c>
      <c r="H49" t="s">
        <v>36</v>
      </c>
      <c r="I49">
        <v>0.55000000000000004</v>
      </c>
      <c r="J49" t="s">
        <v>37</v>
      </c>
      <c r="K49">
        <v>0.46</v>
      </c>
      <c r="L49" t="s">
        <v>51</v>
      </c>
      <c r="M49">
        <v>0.28000000000000003</v>
      </c>
      <c r="N49" t="s">
        <v>741</v>
      </c>
      <c r="O49">
        <v>0.11</v>
      </c>
      <c r="P49" t="s">
        <v>1432</v>
      </c>
      <c r="Q49">
        <v>0.04</v>
      </c>
      <c r="R49" t="s">
        <v>1433</v>
      </c>
      <c r="S49">
        <v>0.04</v>
      </c>
    </row>
    <row r="50" spans="1:19" x14ac:dyDescent="0.2">
      <c r="A50" t="s">
        <v>687</v>
      </c>
      <c r="B50" t="e">
        <f>VLOOKUP(A50,BOLD_top_hit!$B$1:$D$32, 3, FALSE)</f>
        <v>#N/A</v>
      </c>
      <c r="C50" s="3" t="str">
        <f t="shared" si="1"/>
        <v>Arthropoda;0.99;Insecta;0.99;Hymenoptera;0.96;Apidae;0.95;Amegilla;0.91;Amegilla dulcifera;0.91</v>
      </c>
      <c r="D50" t="s">
        <v>213</v>
      </c>
      <c r="E50">
        <v>1</v>
      </c>
      <c r="F50" t="s">
        <v>215</v>
      </c>
      <c r="G50">
        <v>1</v>
      </c>
      <c r="H50" t="s">
        <v>36</v>
      </c>
      <c r="I50">
        <v>0.99</v>
      </c>
      <c r="J50" t="s">
        <v>37</v>
      </c>
      <c r="K50">
        <v>0.99</v>
      </c>
      <c r="L50" t="s">
        <v>51</v>
      </c>
      <c r="M50">
        <v>0.96</v>
      </c>
      <c r="N50" t="s">
        <v>52</v>
      </c>
      <c r="O50">
        <v>0.95</v>
      </c>
      <c r="P50" t="s">
        <v>693</v>
      </c>
      <c r="Q50">
        <v>0.91</v>
      </c>
      <c r="R50" t="s">
        <v>1427</v>
      </c>
      <c r="S50">
        <v>0.91</v>
      </c>
    </row>
    <row r="51" spans="1:19" x14ac:dyDescent="0.2">
      <c r="A51" t="s">
        <v>74</v>
      </c>
      <c r="B51" t="str">
        <f>VLOOKUP(A51,BOLD_top_hit!$B$1:$D$32, 3, FALSE)</f>
        <v>1;Arthropoda;Insecta;Hymenoptera;NA;NA;NA</v>
      </c>
      <c r="C51" s="3" t="str">
        <f t="shared" si="1"/>
        <v>Arthropoda;1;Insecta;1;Hymenoptera;1;Apidae;1;Apis;1;Apis cerana;1</v>
      </c>
      <c r="D51" t="s">
        <v>213</v>
      </c>
      <c r="E51">
        <v>1</v>
      </c>
      <c r="F51" t="s">
        <v>215</v>
      </c>
      <c r="G51">
        <v>1</v>
      </c>
      <c r="H51" t="s">
        <v>36</v>
      </c>
      <c r="I51">
        <v>1</v>
      </c>
      <c r="J51" t="s">
        <v>37</v>
      </c>
      <c r="K51">
        <v>1</v>
      </c>
      <c r="L51" t="s">
        <v>51</v>
      </c>
      <c r="M51">
        <v>1</v>
      </c>
      <c r="N51" t="s">
        <v>52</v>
      </c>
      <c r="O51">
        <v>1</v>
      </c>
      <c r="P51" t="s">
        <v>695</v>
      </c>
      <c r="Q51">
        <v>1</v>
      </c>
      <c r="R51" t="s">
        <v>1425</v>
      </c>
      <c r="S51">
        <v>1</v>
      </c>
    </row>
    <row r="52" spans="1:19" x14ac:dyDescent="0.2">
      <c r="A52" t="s">
        <v>78</v>
      </c>
      <c r="B52" t="str">
        <f>VLOOKUP(A52,BOLD_top_hit!$B$1:$D$32, 3, FALSE)</f>
        <v>0.9807;Arthropoda;Insecta;Hymenoptera;Megachilidae;Megachile;Megachile remota</v>
      </c>
      <c r="C52" s="3" t="str">
        <f t="shared" si="1"/>
        <v>Arthropoda;1;Insecta;1;Hymenoptera;0.99;Megachilidae;0.97;Megachile;0.97;Megachile pseudobrevis;0.48</v>
      </c>
      <c r="D52" t="s">
        <v>213</v>
      </c>
      <c r="E52">
        <v>1</v>
      </c>
      <c r="F52" t="s">
        <v>215</v>
      </c>
      <c r="G52">
        <v>1</v>
      </c>
      <c r="H52" t="s">
        <v>36</v>
      </c>
      <c r="I52">
        <v>1</v>
      </c>
      <c r="J52" t="s">
        <v>37</v>
      </c>
      <c r="K52">
        <v>1</v>
      </c>
      <c r="L52" t="s">
        <v>51</v>
      </c>
      <c r="M52">
        <v>0.99</v>
      </c>
      <c r="N52" t="s">
        <v>83</v>
      </c>
      <c r="O52">
        <v>0.97</v>
      </c>
      <c r="P52" t="s">
        <v>85</v>
      </c>
      <c r="Q52">
        <v>0.97</v>
      </c>
      <c r="R52" t="s">
        <v>1426</v>
      </c>
      <c r="S52">
        <v>0.48</v>
      </c>
    </row>
    <row r="53" spans="1:19" x14ac:dyDescent="0.2">
      <c r="A53" t="s">
        <v>87</v>
      </c>
      <c r="B53" t="str">
        <f>VLOOKUP(A53,BOLD_top_hit!$B$1:$D$32, 3, FALSE)</f>
        <v>0.9912;Arthropoda;Insecta;Diptera;NA;NA;NA</v>
      </c>
      <c r="C53" s="3" t="str">
        <f t="shared" si="1"/>
        <v>Arthropoda;1;Insecta;1;Diptera;0.98;Hybotidae;0.32;Oedalea;0.29;Oedalea zetterstedti;0.29</v>
      </c>
      <c r="D53" t="s">
        <v>213</v>
      </c>
      <c r="E53">
        <v>1</v>
      </c>
      <c r="F53" t="s">
        <v>215</v>
      </c>
      <c r="G53">
        <v>1</v>
      </c>
      <c r="H53" t="s">
        <v>36</v>
      </c>
      <c r="I53">
        <v>1</v>
      </c>
      <c r="J53" t="s">
        <v>37</v>
      </c>
      <c r="K53">
        <v>1</v>
      </c>
      <c r="L53" t="s">
        <v>89</v>
      </c>
      <c r="M53">
        <v>0.98</v>
      </c>
      <c r="N53" t="s">
        <v>1170</v>
      </c>
      <c r="O53">
        <v>0.32</v>
      </c>
      <c r="P53" t="s">
        <v>1171</v>
      </c>
      <c r="Q53">
        <v>0.28999999999999998</v>
      </c>
      <c r="R53" t="s">
        <v>1172</v>
      </c>
      <c r="S53">
        <v>0.28999999999999998</v>
      </c>
    </row>
    <row r="54" spans="1:19" x14ac:dyDescent="0.2">
      <c r="A54" t="s">
        <v>734</v>
      </c>
      <c r="B54" t="e">
        <f>VLOOKUP(A54,BOLD_top_hit!$B$1:$D$32, 3, FALSE)</f>
        <v>#N/A</v>
      </c>
      <c r="C54" s="3" t="str">
        <f t="shared" si="1"/>
        <v>Arthropoda;1;Insecta;0.94;Hymenoptera;0.55;Aulacidae;0.29;Pristaulacus;0.29;Pristaulacus compressus;0.29</v>
      </c>
      <c r="D54" t="s">
        <v>213</v>
      </c>
      <c r="E54">
        <v>1</v>
      </c>
      <c r="F54" t="s">
        <v>215</v>
      </c>
      <c r="G54">
        <v>1</v>
      </c>
      <c r="H54" t="s">
        <v>36</v>
      </c>
      <c r="I54">
        <v>1</v>
      </c>
      <c r="J54" t="s">
        <v>37</v>
      </c>
      <c r="K54">
        <v>0.94</v>
      </c>
      <c r="L54" t="s">
        <v>51</v>
      </c>
      <c r="M54">
        <v>0.55000000000000004</v>
      </c>
      <c r="N54" t="s">
        <v>737</v>
      </c>
      <c r="O54">
        <v>0.28999999999999998</v>
      </c>
      <c r="P54" t="s">
        <v>738</v>
      </c>
      <c r="Q54">
        <v>0.28999999999999998</v>
      </c>
      <c r="R54" t="s">
        <v>739</v>
      </c>
      <c r="S54">
        <v>0.28999999999999998</v>
      </c>
    </row>
    <row r="55" spans="1:19" x14ac:dyDescent="0.2">
      <c r="A55" t="s">
        <v>722</v>
      </c>
      <c r="B55" t="e">
        <f>VLOOKUP(A55,BOLD_top_hit!$B$1:$D$32, 3, FALSE)</f>
        <v>#N/A</v>
      </c>
      <c r="C55" s="3" t="str">
        <f t="shared" si="1"/>
        <v>Arthropoda;1;Insecta;1;Hymenoptera;0.99;Formicidae;0.99;Polyrhachis;0.84;Polyrhachis vindex;0.71</v>
      </c>
      <c r="D55" t="s">
        <v>213</v>
      </c>
      <c r="E55">
        <v>1</v>
      </c>
      <c r="F55" t="s">
        <v>215</v>
      </c>
      <c r="G55">
        <v>1</v>
      </c>
      <c r="H55" t="s">
        <v>36</v>
      </c>
      <c r="I55">
        <v>1</v>
      </c>
      <c r="J55" t="s">
        <v>37</v>
      </c>
      <c r="K55">
        <v>1</v>
      </c>
      <c r="L55" t="s">
        <v>51</v>
      </c>
      <c r="M55">
        <v>0.99</v>
      </c>
      <c r="N55" t="s">
        <v>713</v>
      </c>
      <c r="O55">
        <v>0.99</v>
      </c>
      <c r="P55" t="s">
        <v>723</v>
      </c>
      <c r="Q55">
        <v>0.84</v>
      </c>
      <c r="R55" t="s">
        <v>1401</v>
      </c>
      <c r="S55">
        <v>0.71</v>
      </c>
    </row>
    <row r="56" spans="1:19" x14ac:dyDescent="0.2">
      <c r="A56" t="s">
        <v>624</v>
      </c>
      <c r="B56" t="e">
        <f>VLOOKUP(A56,BOLD_top_hit!$B$1:$D$32, 3, FALSE)</f>
        <v>#N/A</v>
      </c>
      <c r="C56" s="3" t="str">
        <f t="shared" si="1"/>
        <v>Arthropoda;1;Insecta;1;Diptera;0.9;Agromyzidae;0.37;Aulagromyza;0.14;Aulagromyza discrepans;0.13</v>
      </c>
      <c r="D56" t="s">
        <v>213</v>
      </c>
      <c r="E56">
        <v>1</v>
      </c>
      <c r="F56" t="s">
        <v>215</v>
      </c>
      <c r="G56">
        <v>1</v>
      </c>
      <c r="H56" t="s">
        <v>36</v>
      </c>
      <c r="I56">
        <v>1</v>
      </c>
      <c r="J56" t="s">
        <v>37</v>
      </c>
      <c r="K56">
        <v>1</v>
      </c>
      <c r="L56" t="s">
        <v>89</v>
      </c>
      <c r="M56">
        <v>0.9</v>
      </c>
      <c r="N56" t="s">
        <v>1199</v>
      </c>
      <c r="O56">
        <v>0.37</v>
      </c>
      <c r="P56" t="s">
        <v>1200</v>
      </c>
      <c r="Q56">
        <v>0.14000000000000001</v>
      </c>
      <c r="R56" t="s">
        <v>1201</v>
      </c>
      <c r="S56">
        <v>0.13</v>
      </c>
    </row>
    <row r="57" spans="1:19" x14ac:dyDescent="0.2">
      <c r="A57" t="s">
        <v>650</v>
      </c>
      <c r="B57" t="e">
        <f>VLOOKUP(A57,BOLD_top_hit!$B$1:$D$32, 3, FALSE)</f>
        <v>#N/A</v>
      </c>
      <c r="C57" s="3" t="str">
        <f t="shared" si="1"/>
        <v>Arthropoda;1;Insecta;1;Diptera;1;Tabanidae;0.99;Atylotus;0.53;Atylotus horvathi;0.39</v>
      </c>
      <c r="D57" t="s">
        <v>213</v>
      </c>
      <c r="E57">
        <v>1</v>
      </c>
      <c r="F57" t="s">
        <v>215</v>
      </c>
      <c r="G57">
        <v>1</v>
      </c>
      <c r="H57" t="s">
        <v>36</v>
      </c>
      <c r="I57">
        <v>1</v>
      </c>
      <c r="J57" t="s">
        <v>37</v>
      </c>
      <c r="K57">
        <v>1</v>
      </c>
      <c r="L57" t="s">
        <v>89</v>
      </c>
      <c r="M57">
        <v>1</v>
      </c>
      <c r="N57" t="s">
        <v>651</v>
      </c>
      <c r="O57">
        <v>0.99</v>
      </c>
      <c r="P57" t="s">
        <v>1173</v>
      </c>
      <c r="Q57">
        <v>0.53</v>
      </c>
      <c r="R57" t="s">
        <v>1174</v>
      </c>
      <c r="S57">
        <v>0.39</v>
      </c>
    </row>
    <row r="58" spans="1:19" x14ac:dyDescent="0.2">
      <c r="A58" t="s">
        <v>632</v>
      </c>
      <c r="B58" t="e">
        <f>VLOOKUP(A58,BOLD_top_hit!$B$1:$D$32, 3, FALSE)</f>
        <v>#N/A</v>
      </c>
      <c r="C58" s="3" t="str">
        <f t="shared" si="1"/>
        <v>Arthropoda;1;Insecta;1;Diptera;0.97;Tachinidae;0.61;Winthemia;0.55;Winthemia sumatrana;0.47</v>
      </c>
      <c r="D58" t="s">
        <v>213</v>
      </c>
      <c r="E58">
        <v>1</v>
      </c>
      <c r="F58" t="s">
        <v>215</v>
      </c>
      <c r="G58">
        <v>1</v>
      </c>
      <c r="H58" t="s">
        <v>36</v>
      </c>
      <c r="I58">
        <v>1</v>
      </c>
      <c r="J58" t="s">
        <v>37</v>
      </c>
      <c r="K58">
        <v>1</v>
      </c>
      <c r="L58" t="s">
        <v>89</v>
      </c>
      <c r="M58">
        <v>0.97</v>
      </c>
      <c r="N58" t="s">
        <v>623</v>
      </c>
      <c r="O58">
        <v>0.61</v>
      </c>
      <c r="P58" t="s">
        <v>1204</v>
      </c>
      <c r="Q58">
        <v>0.55000000000000004</v>
      </c>
      <c r="R58" t="s">
        <v>1205</v>
      </c>
      <c r="S58">
        <v>0.47</v>
      </c>
    </row>
    <row r="59" spans="1:19" x14ac:dyDescent="0.2">
      <c r="A59" t="s">
        <v>601</v>
      </c>
      <c r="B59" t="e">
        <f>VLOOKUP(A59,BOLD_top_hit!$B$1:$D$32, 3, FALSE)</f>
        <v>#N/A</v>
      </c>
      <c r="C59" s="3" t="str">
        <f t="shared" si="1"/>
        <v>Arthropoda;0.96;Insecta;0.95;Diptera;0.77;Tabanidae;0.13;Cydistomyia;0.12;Cydistomyia duplonotata;0.11</v>
      </c>
      <c r="D59" t="s">
        <v>213</v>
      </c>
      <c r="E59">
        <v>1</v>
      </c>
      <c r="F59" t="s">
        <v>215</v>
      </c>
      <c r="G59">
        <v>1</v>
      </c>
      <c r="H59" t="s">
        <v>36</v>
      </c>
      <c r="I59">
        <v>0.96</v>
      </c>
      <c r="J59" t="s">
        <v>37</v>
      </c>
      <c r="K59">
        <v>0.95</v>
      </c>
      <c r="L59" t="s">
        <v>89</v>
      </c>
      <c r="M59">
        <v>0.77</v>
      </c>
      <c r="N59" t="s">
        <v>651</v>
      </c>
      <c r="O59">
        <v>0.13</v>
      </c>
      <c r="P59" t="s">
        <v>1221</v>
      </c>
      <c r="Q59">
        <v>0.12</v>
      </c>
      <c r="R59" t="s">
        <v>1222</v>
      </c>
      <c r="S59">
        <v>0.11</v>
      </c>
    </row>
    <row r="60" spans="1:19" x14ac:dyDescent="0.2">
      <c r="A60" t="s">
        <v>597</v>
      </c>
      <c r="B60" t="e">
        <f>VLOOKUP(A60,BOLD_top_hit!$B$1:$D$32, 3, FALSE)</f>
        <v>#N/A</v>
      </c>
      <c r="C60" s="3" t="str">
        <f t="shared" si="1"/>
        <v>Arthropoda;0.94;Insecta;0.93;Diptera;0.15;Micropezidae;0.05;Taeniaptera;0.05;Taeniaptera gorgonae;0.03</v>
      </c>
      <c r="D60" t="s">
        <v>213</v>
      </c>
      <c r="E60">
        <v>1</v>
      </c>
      <c r="F60" t="s">
        <v>215</v>
      </c>
      <c r="G60">
        <v>1</v>
      </c>
      <c r="H60" t="s">
        <v>36</v>
      </c>
      <c r="I60">
        <v>0.94</v>
      </c>
      <c r="J60" t="s">
        <v>37</v>
      </c>
      <c r="K60">
        <v>0.93</v>
      </c>
      <c r="L60" t="s">
        <v>89</v>
      </c>
      <c r="M60">
        <v>0.15</v>
      </c>
      <c r="N60" t="s">
        <v>1191</v>
      </c>
      <c r="O60">
        <v>0.05</v>
      </c>
      <c r="P60" t="s">
        <v>1223</v>
      </c>
      <c r="Q60">
        <v>0.05</v>
      </c>
      <c r="R60" t="s">
        <v>1224</v>
      </c>
      <c r="S60">
        <v>0.03</v>
      </c>
    </row>
    <row r="61" spans="1:19" x14ac:dyDescent="0.2">
      <c r="A61" t="s">
        <v>92</v>
      </c>
      <c r="B61" t="str">
        <f>VLOOKUP(A61,BOLD_top_hit!$B$1:$D$32, 3, FALSE)</f>
        <v>0.9829;Arthropoda;Insecta;Diptera;Muscidae;Dichaetomyia;Dichaetomyia bibax</v>
      </c>
      <c r="C61" s="3" t="str">
        <f t="shared" si="1"/>
        <v>Arthropoda;1;Insecta;1;Diptera;1;Muscidae;1;Dichaetomyia;1;Dichaetomyia bibax;1</v>
      </c>
      <c r="D61" t="s">
        <v>213</v>
      </c>
      <c r="E61">
        <v>1</v>
      </c>
      <c r="F61" t="s">
        <v>215</v>
      </c>
      <c r="G61">
        <v>1</v>
      </c>
      <c r="H61" t="s">
        <v>36</v>
      </c>
      <c r="I61">
        <v>1</v>
      </c>
      <c r="J61" t="s">
        <v>37</v>
      </c>
      <c r="K61">
        <v>1</v>
      </c>
      <c r="L61" t="s">
        <v>89</v>
      </c>
      <c r="M61">
        <v>1</v>
      </c>
      <c r="N61" t="s">
        <v>97</v>
      </c>
      <c r="O61">
        <v>1</v>
      </c>
      <c r="P61" t="s">
        <v>99</v>
      </c>
      <c r="Q61">
        <v>1</v>
      </c>
      <c r="R61" t="s">
        <v>94</v>
      </c>
      <c r="S61">
        <v>1</v>
      </c>
    </row>
    <row r="62" spans="1:19" x14ac:dyDescent="0.2">
      <c r="A62" t="s">
        <v>621</v>
      </c>
      <c r="B62" t="e">
        <f>VLOOKUP(A62,BOLD_top_hit!$B$1:$D$32, 3, FALSE)</f>
        <v>#N/A</v>
      </c>
      <c r="C62" s="3" t="str">
        <f t="shared" ref="C62:C93" si="2">_xlfn.TEXTJOIN(";", FALSE, H62, I62, J62, K62, L62, M62, N62, O62, P62, Q62, R62, S62)</f>
        <v>Arthropoda;1;Insecta;0.99;Diptera;0.73;Drosophilidae;0.3;Drosophila;0.29;Drosophila vulcana;0.2</v>
      </c>
      <c r="D62" t="s">
        <v>213</v>
      </c>
      <c r="E62">
        <v>1</v>
      </c>
      <c r="F62" t="s">
        <v>215</v>
      </c>
      <c r="G62">
        <v>1</v>
      </c>
      <c r="H62" t="s">
        <v>36</v>
      </c>
      <c r="I62">
        <v>1</v>
      </c>
      <c r="J62" t="s">
        <v>37</v>
      </c>
      <c r="K62">
        <v>0.99</v>
      </c>
      <c r="L62" t="s">
        <v>89</v>
      </c>
      <c r="M62">
        <v>0.73</v>
      </c>
      <c r="N62" t="s">
        <v>1167</v>
      </c>
      <c r="O62">
        <v>0.3</v>
      </c>
      <c r="P62" t="s">
        <v>1168</v>
      </c>
      <c r="Q62">
        <v>0.28999999999999998</v>
      </c>
      <c r="R62" t="s">
        <v>1207</v>
      </c>
      <c r="S62">
        <v>0.2</v>
      </c>
    </row>
    <row r="63" spans="1:19" x14ac:dyDescent="0.2">
      <c r="A63" t="s">
        <v>100</v>
      </c>
      <c r="B63" t="str">
        <f>VLOOKUP(A63,BOLD_top_hit!$B$1:$D$32, 3, FALSE)</f>
        <v>0.9885;Arthropoda;Insecta;Diptera;NA;NA;NA</v>
      </c>
      <c r="C63" s="3" t="str">
        <f t="shared" si="2"/>
        <v>Arthropoda;1;Insecta;1;Diptera;0.94;Tephritidae;0.19;Philophylla;0.13;Philophylla caesio;0.12</v>
      </c>
      <c r="D63" t="s">
        <v>213</v>
      </c>
      <c r="E63">
        <v>1</v>
      </c>
      <c r="F63" t="s">
        <v>215</v>
      </c>
      <c r="G63">
        <v>1</v>
      </c>
      <c r="H63" t="s">
        <v>36</v>
      </c>
      <c r="I63">
        <v>1</v>
      </c>
      <c r="J63" t="s">
        <v>37</v>
      </c>
      <c r="K63">
        <v>1</v>
      </c>
      <c r="L63" t="s">
        <v>89</v>
      </c>
      <c r="M63">
        <v>0.94</v>
      </c>
      <c r="N63" t="s">
        <v>1210</v>
      </c>
      <c r="O63">
        <v>0.19</v>
      </c>
      <c r="P63" t="s">
        <v>1211</v>
      </c>
      <c r="Q63">
        <v>0.13</v>
      </c>
      <c r="R63" t="s">
        <v>1212</v>
      </c>
      <c r="S63">
        <v>0.12</v>
      </c>
    </row>
    <row r="64" spans="1:19" x14ac:dyDescent="0.2">
      <c r="A64" t="s">
        <v>572</v>
      </c>
      <c r="B64" t="e">
        <f>VLOOKUP(A64,BOLD_top_hit!$B$1:$D$32, 3, FALSE)</f>
        <v>#N/A</v>
      </c>
      <c r="C64" s="3" t="str">
        <f t="shared" si="2"/>
        <v>Arthropoda;0.78;Insecta;0.74;Hemiptera;0.08;Pleidae;0.01;Paraplea;0.01;Paraplea frontalis;0.01</v>
      </c>
      <c r="D64" t="s">
        <v>213</v>
      </c>
      <c r="E64">
        <v>1</v>
      </c>
      <c r="F64" t="s">
        <v>215</v>
      </c>
      <c r="G64">
        <v>1</v>
      </c>
      <c r="H64" t="s">
        <v>36</v>
      </c>
      <c r="I64">
        <v>0.78</v>
      </c>
      <c r="J64" t="s">
        <v>37</v>
      </c>
      <c r="K64">
        <v>0.74</v>
      </c>
      <c r="L64" t="s">
        <v>834</v>
      </c>
      <c r="M64">
        <v>0.08</v>
      </c>
      <c r="N64" t="s">
        <v>1226</v>
      </c>
      <c r="O64">
        <v>0.01</v>
      </c>
      <c r="P64" t="s">
        <v>1227</v>
      </c>
      <c r="Q64">
        <v>0.01</v>
      </c>
      <c r="R64" t="s">
        <v>1228</v>
      </c>
      <c r="S64">
        <v>0.01</v>
      </c>
    </row>
    <row r="65" spans="1:19" x14ac:dyDescent="0.2">
      <c r="A65" t="s">
        <v>580</v>
      </c>
      <c r="B65" t="e">
        <f>VLOOKUP(A65,BOLD_top_hit!$B$1:$D$32, 3, FALSE)</f>
        <v>#N/A</v>
      </c>
      <c r="C65" s="3" t="str">
        <f t="shared" si="2"/>
        <v>Arthropoda;1;Insecta;0.96;Diptera;0.64;Agromyzidae;0.21;Phytomyza;0.15;Phytomyza continua;0.05</v>
      </c>
      <c r="D65" t="s">
        <v>213</v>
      </c>
      <c r="E65">
        <v>1</v>
      </c>
      <c r="F65" t="s">
        <v>215</v>
      </c>
      <c r="G65">
        <v>1</v>
      </c>
      <c r="H65" t="s">
        <v>36</v>
      </c>
      <c r="I65">
        <v>1</v>
      </c>
      <c r="J65" t="s">
        <v>37</v>
      </c>
      <c r="K65">
        <v>0.96</v>
      </c>
      <c r="L65" t="s">
        <v>89</v>
      </c>
      <c r="M65">
        <v>0.64</v>
      </c>
      <c r="N65" t="s">
        <v>1199</v>
      </c>
      <c r="O65">
        <v>0.21</v>
      </c>
      <c r="P65" t="s">
        <v>1202</v>
      </c>
      <c r="Q65">
        <v>0.15</v>
      </c>
      <c r="R65" t="s">
        <v>1225</v>
      </c>
      <c r="S65">
        <v>0.05</v>
      </c>
    </row>
    <row r="66" spans="1:19" x14ac:dyDescent="0.2">
      <c r="A66" t="s">
        <v>591</v>
      </c>
      <c r="B66" t="e">
        <f>VLOOKUP(A66,BOLD_top_hit!$B$1:$D$32, 3, FALSE)</f>
        <v>#N/A</v>
      </c>
      <c r="C66" s="3" t="str">
        <f t="shared" si="2"/>
        <v>Arthropoda;1;Insecta;1;Diptera;0.73;Micropezidae;0.07;Cryogonus;0.07;Cryogonus fomicarius;0.07</v>
      </c>
      <c r="D66" t="s">
        <v>213</v>
      </c>
      <c r="E66">
        <v>1</v>
      </c>
      <c r="F66" t="s">
        <v>215</v>
      </c>
      <c r="G66">
        <v>1</v>
      </c>
      <c r="H66" t="s">
        <v>36</v>
      </c>
      <c r="I66">
        <v>1</v>
      </c>
      <c r="J66" t="s">
        <v>37</v>
      </c>
      <c r="K66">
        <v>1</v>
      </c>
      <c r="L66" t="s">
        <v>89</v>
      </c>
      <c r="M66">
        <v>0.73</v>
      </c>
      <c r="N66" t="s">
        <v>1191</v>
      </c>
      <c r="O66">
        <v>7.0000000000000007E-2</v>
      </c>
      <c r="P66" t="s">
        <v>1192</v>
      </c>
      <c r="Q66">
        <v>7.0000000000000007E-2</v>
      </c>
      <c r="R66" t="s">
        <v>1193</v>
      </c>
      <c r="S66">
        <v>7.0000000000000007E-2</v>
      </c>
    </row>
    <row r="67" spans="1:19" x14ac:dyDescent="0.2">
      <c r="A67" t="s">
        <v>104</v>
      </c>
      <c r="B67" t="str">
        <f>VLOOKUP(A67,BOLD_top_hit!$B$1:$D$32, 3, FALSE)</f>
        <v>0.9747;Arthropoda;Insecta;Diptera;NA;NA;NA</v>
      </c>
      <c r="C67" s="3" t="str">
        <f t="shared" si="2"/>
        <v>Arthropoda;1;Insecta;1;Diptera;0.86;Tipulidae;0.41;Tipula;0.37;Tipula paludosa;0.18</v>
      </c>
      <c r="D67" t="s">
        <v>213</v>
      </c>
      <c r="E67">
        <v>1</v>
      </c>
      <c r="F67" t="s">
        <v>215</v>
      </c>
      <c r="G67">
        <v>1</v>
      </c>
      <c r="H67" t="s">
        <v>36</v>
      </c>
      <c r="I67">
        <v>1</v>
      </c>
      <c r="J67" t="s">
        <v>37</v>
      </c>
      <c r="K67">
        <v>1</v>
      </c>
      <c r="L67" t="s">
        <v>89</v>
      </c>
      <c r="M67">
        <v>0.86</v>
      </c>
      <c r="N67" t="s">
        <v>663</v>
      </c>
      <c r="O67">
        <v>0.41</v>
      </c>
      <c r="P67" t="s">
        <v>670</v>
      </c>
      <c r="Q67">
        <v>0.37</v>
      </c>
      <c r="R67" t="s">
        <v>1184</v>
      </c>
      <c r="S67">
        <v>0.18</v>
      </c>
    </row>
    <row r="68" spans="1:19" x14ac:dyDescent="0.2">
      <c r="A68" t="s">
        <v>583</v>
      </c>
      <c r="B68" t="e">
        <f>VLOOKUP(A68,BOLD_top_hit!$B$1:$D$32, 3, FALSE)</f>
        <v>#N/A</v>
      </c>
      <c r="C68" s="3" t="str">
        <f t="shared" si="2"/>
        <v>Arthropoda;0.83;Insecta;0.82;Coleoptera;0.56;Elateridae;0.33;Ampedus;0.29;Ampedus tokugoensis;0.15</v>
      </c>
      <c r="D68" t="s">
        <v>213</v>
      </c>
      <c r="E68">
        <v>1</v>
      </c>
      <c r="F68" t="s">
        <v>215</v>
      </c>
      <c r="G68">
        <v>1</v>
      </c>
      <c r="H68" t="s">
        <v>36</v>
      </c>
      <c r="I68">
        <v>0.83</v>
      </c>
      <c r="J68" t="s">
        <v>37</v>
      </c>
      <c r="K68">
        <v>0.82</v>
      </c>
      <c r="L68" t="s">
        <v>60</v>
      </c>
      <c r="M68">
        <v>0.56000000000000005</v>
      </c>
      <c r="N68" t="s">
        <v>520</v>
      </c>
      <c r="O68">
        <v>0.33</v>
      </c>
      <c r="P68" t="s">
        <v>1229</v>
      </c>
      <c r="Q68">
        <v>0.28999999999999998</v>
      </c>
      <c r="R68" t="s">
        <v>1230</v>
      </c>
      <c r="S68">
        <v>0.15</v>
      </c>
    </row>
    <row r="69" spans="1:19" x14ac:dyDescent="0.2">
      <c r="A69" t="s">
        <v>629</v>
      </c>
      <c r="B69" t="e">
        <f>VLOOKUP(A69,BOLD_top_hit!$B$1:$D$32, 3, FALSE)</f>
        <v>#N/A</v>
      </c>
      <c r="C69" s="3" t="str">
        <f t="shared" si="2"/>
        <v>Arthropoda;1;Insecta;1;Diptera;0.96;Calliphoridae;0.1;Chrysomya;0.07;Chrysomya chani;0.03</v>
      </c>
      <c r="D69" t="s">
        <v>213</v>
      </c>
      <c r="E69">
        <v>1</v>
      </c>
      <c r="F69" t="s">
        <v>215</v>
      </c>
      <c r="G69">
        <v>1</v>
      </c>
      <c r="H69" t="s">
        <v>36</v>
      </c>
      <c r="I69">
        <v>1</v>
      </c>
      <c r="J69" t="s">
        <v>37</v>
      </c>
      <c r="K69">
        <v>1</v>
      </c>
      <c r="L69" t="s">
        <v>89</v>
      </c>
      <c r="M69">
        <v>0.96</v>
      </c>
      <c r="N69" t="s">
        <v>1043</v>
      </c>
      <c r="O69">
        <v>0.1</v>
      </c>
      <c r="P69" t="s">
        <v>1044</v>
      </c>
      <c r="Q69">
        <v>7.0000000000000007E-2</v>
      </c>
      <c r="R69" t="s">
        <v>1206</v>
      </c>
      <c r="S69">
        <v>0.03</v>
      </c>
    </row>
    <row r="70" spans="1:19" x14ac:dyDescent="0.2">
      <c r="A70" t="s">
        <v>812</v>
      </c>
      <c r="B70" t="e">
        <f>VLOOKUP(A70,BOLD_top_hit!$B$1:$D$32, 3, FALSE)</f>
        <v>#N/A</v>
      </c>
      <c r="C70" s="3" t="str">
        <f t="shared" si="2"/>
        <v>Arthropoda;1;Insecta;0.98;Hymenoptera;0.73;Tenthredinidae;0.66;Empria;0.26;Empria quadrimaculata;0.15</v>
      </c>
      <c r="D70" t="s">
        <v>213</v>
      </c>
      <c r="E70">
        <v>1</v>
      </c>
      <c r="F70" t="s">
        <v>215</v>
      </c>
      <c r="G70">
        <v>1</v>
      </c>
      <c r="H70" t="s">
        <v>36</v>
      </c>
      <c r="I70">
        <v>1</v>
      </c>
      <c r="J70" t="s">
        <v>37</v>
      </c>
      <c r="K70">
        <v>0.98</v>
      </c>
      <c r="L70" t="s">
        <v>51</v>
      </c>
      <c r="M70">
        <v>0.73</v>
      </c>
      <c r="N70" t="s">
        <v>814</v>
      </c>
      <c r="O70">
        <v>0.66</v>
      </c>
      <c r="P70" t="s">
        <v>1328</v>
      </c>
      <c r="Q70">
        <v>0.26</v>
      </c>
      <c r="R70" t="s">
        <v>1329</v>
      </c>
      <c r="S70">
        <v>0.15</v>
      </c>
    </row>
    <row r="71" spans="1:19" x14ac:dyDescent="0.2">
      <c r="A71" t="s">
        <v>108</v>
      </c>
      <c r="B71" t="str">
        <f>VLOOKUP(A71,BOLD_top_hit!$B$1:$D$32, 3, FALSE)</f>
        <v>0.9953;Arthropoda;Insecta;Diptera;NA;NA;NA</v>
      </c>
      <c r="C71" s="3" t="str">
        <f t="shared" si="2"/>
        <v>Arthropoda;1;Insecta;1;Diptera;1;Syrphidae;1;Chalcosyrphus;1;Chalcosyrphus libo;0.91</v>
      </c>
      <c r="D71" t="s">
        <v>213</v>
      </c>
      <c r="E71">
        <v>1</v>
      </c>
      <c r="F71" t="s">
        <v>215</v>
      </c>
      <c r="G71">
        <v>1</v>
      </c>
      <c r="H71" t="s">
        <v>36</v>
      </c>
      <c r="I71">
        <v>1</v>
      </c>
      <c r="J71" t="s">
        <v>37</v>
      </c>
      <c r="K71">
        <v>1</v>
      </c>
      <c r="L71" t="s">
        <v>89</v>
      </c>
      <c r="M71">
        <v>1</v>
      </c>
      <c r="N71" t="s">
        <v>609</v>
      </c>
      <c r="O71">
        <v>1</v>
      </c>
      <c r="P71" t="s">
        <v>612</v>
      </c>
      <c r="Q71">
        <v>1</v>
      </c>
      <c r="R71" t="s">
        <v>613</v>
      </c>
      <c r="S71">
        <v>0.91</v>
      </c>
    </row>
    <row r="72" spans="1:19" x14ac:dyDescent="0.2">
      <c r="A72" t="s">
        <v>111</v>
      </c>
      <c r="B72" t="str">
        <f>VLOOKUP(A72,BOLD_top_hit!$B$1:$D$32, 3, FALSE)</f>
        <v>0.9984;Arthropoda;Insecta;Diptera;NA;NA;NA</v>
      </c>
      <c r="C72" s="3" t="str">
        <f t="shared" si="2"/>
        <v>Arthropoda;0.99;Insecta;0.99;Diptera;0.93;Mycetophilidae;0.25;Bolitophila;0.25;Bolitophila rossica;0.25</v>
      </c>
      <c r="D72" t="s">
        <v>213</v>
      </c>
      <c r="E72">
        <v>1</v>
      </c>
      <c r="F72" t="s">
        <v>215</v>
      </c>
      <c r="G72">
        <v>1</v>
      </c>
      <c r="H72" t="s">
        <v>36</v>
      </c>
      <c r="I72">
        <v>0.99</v>
      </c>
      <c r="J72" t="s">
        <v>37</v>
      </c>
      <c r="K72">
        <v>0.99</v>
      </c>
      <c r="L72" t="s">
        <v>89</v>
      </c>
      <c r="M72">
        <v>0.93</v>
      </c>
      <c r="N72" t="s">
        <v>1058</v>
      </c>
      <c r="O72">
        <v>0.25</v>
      </c>
      <c r="P72" t="s">
        <v>1186</v>
      </c>
      <c r="Q72">
        <v>0.25</v>
      </c>
      <c r="R72" t="s">
        <v>1187</v>
      </c>
      <c r="S72">
        <v>0.25</v>
      </c>
    </row>
    <row r="73" spans="1:19" x14ac:dyDescent="0.2">
      <c r="A73" t="s">
        <v>657</v>
      </c>
      <c r="B73" t="e">
        <f>VLOOKUP(A73,BOLD_top_hit!$B$1:$D$32, 3, FALSE)</f>
        <v>#N/A</v>
      </c>
      <c r="C73" s="3" t="str">
        <f t="shared" si="2"/>
        <v>Arthropoda;1;Insecta;1;Diptera;1;Tabanidae;1;Hybomitra;0.3;Hybomitra liorhina;0.18</v>
      </c>
      <c r="D73" t="s">
        <v>213</v>
      </c>
      <c r="E73">
        <v>1</v>
      </c>
      <c r="F73" t="s">
        <v>215</v>
      </c>
      <c r="G73">
        <v>1</v>
      </c>
      <c r="H73" t="s">
        <v>36</v>
      </c>
      <c r="I73">
        <v>1</v>
      </c>
      <c r="J73" t="s">
        <v>37</v>
      </c>
      <c r="K73">
        <v>1</v>
      </c>
      <c r="L73" t="s">
        <v>89</v>
      </c>
      <c r="M73">
        <v>1</v>
      </c>
      <c r="N73" t="s">
        <v>651</v>
      </c>
      <c r="O73">
        <v>1</v>
      </c>
      <c r="P73" t="s">
        <v>655</v>
      </c>
      <c r="Q73">
        <v>0.3</v>
      </c>
      <c r="R73" t="s">
        <v>1175</v>
      </c>
      <c r="S73">
        <v>0.18</v>
      </c>
    </row>
    <row r="74" spans="1:19" x14ac:dyDescent="0.2">
      <c r="A74" t="s">
        <v>594</v>
      </c>
      <c r="B74" t="e">
        <f>VLOOKUP(A74,BOLD_top_hit!$B$1:$D$32, 3, FALSE)</f>
        <v>#N/A</v>
      </c>
      <c r="C74" s="3" t="str">
        <f t="shared" si="2"/>
        <v>Arthropoda;1;Insecta;1;Diptera;0.72;Calliphoridae;0.01;Isomyia;0.01;Isomyia gomezmenori;0.01</v>
      </c>
      <c r="D74" t="s">
        <v>213</v>
      </c>
      <c r="E74">
        <v>1</v>
      </c>
      <c r="F74" t="s">
        <v>215</v>
      </c>
      <c r="G74">
        <v>1</v>
      </c>
      <c r="H74" t="s">
        <v>36</v>
      </c>
      <c r="I74">
        <v>1</v>
      </c>
      <c r="J74" t="s">
        <v>37</v>
      </c>
      <c r="K74">
        <v>1</v>
      </c>
      <c r="L74" t="s">
        <v>89</v>
      </c>
      <c r="M74">
        <v>0.72</v>
      </c>
      <c r="N74" t="s">
        <v>1043</v>
      </c>
      <c r="O74">
        <v>0.01</v>
      </c>
      <c r="P74" t="s">
        <v>1197</v>
      </c>
      <c r="Q74">
        <v>0.01</v>
      </c>
      <c r="R74" t="s">
        <v>1198</v>
      </c>
      <c r="S74">
        <v>0.01</v>
      </c>
    </row>
    <row r="75" spans="1:19" x14ac:dyDescent="0.2">
      <c r="A75" t="s">
        <v>677</v>
      </c>
      <c r="B75" t="e">
        <f>VLOOKUP(A75,BOLD_top_hit!$B$1:$D$32, 3, FALSE)</f>
        <v>#N/A</v>
      </c>
      <c r="C75" s="3" t="str">
        <f t="shared" si="2"/>
        <v>Arthropoda;1;Insecta;1;Diptera;0.99;Sarcophagidae;0.07;Sarcophaga;0.06;Sarcophaga aureolata;0.06</v>
      </c>
      <c r="D75" t="s">
        <v>213</v>
      </c>
      <c r="E75">
        <v>1</v>
      </c>
      <c r="F75" t="s">
        <v>215</v>
      </c>
      <c r="G75">
        <v>1</v>
      </c>
      <c r="H75" t="s">
        <v>36</v>
      </c>
      <c r="I75">
        <v>1</v>
      </c>
      <c r="J75" t="s">
        <v>37</v>
      </c>
      <c r="K75">
        <v>1</v>
      </c>
      <c r="L75" t="s">
        <v>89</v>
      </c>
      <c r="M75">
        <v>0.99</v>
      </c>
      <c r="N75" t="s">
        <v>1176</v>
      </c>
      <c r="O75">
        <v>7.0000000000000007E-2</v>
      </c>
      <c r="P75" t="s">
        <v>1177</v>
      </c>
      <c r="Q75">
        <v>0.06</v>
      </c>
      <c r="R75" t="s">
        <v>1178</v>
      </c>
      <c r="S75">
        <v>0.06</v>
      </c>
    </row>
    <row r="76" spans="1:19" x14ac:dyDescent="0.2">
      <c r="A76" t="s">
        <v>659</v>
      </c>
      <c r="B76" t="e">
        <f>VLOOKUP(A76,BOLD_top_hit!$B$1:$D$32, 3, FALSE)</f>
        <v>#N/A</v>
      </c>
      <c r="C76" s="3" t="str">
        <f t="shared" si="2"/>
        <v>Arthropoda;1;Insecta;1;Diptera;1;Drosophilidae;0.22;Drosophila;0.19;Drosophila mediosignata;0.14</v>
      </c>
      <c r="D76" t="s">
        <v>213</v>
      </c>
      <c r="E76">
        <v>1</v>
      </c>
      <c r="F76" t="s">
        <v>215</v>
      </c>
      <c r="G76">
        <v>1</v>
      </c>
      <c r="H76" t="s">
        <v>36</v>
      </c>
      <c r="I76">
        <v>1</v>
      </c>
      <c r="J76" t="s">
        <v>37</v>
      </c>
      <c r="K76">
        <v>1</v>
      </c>
      <c r="L76" t="s">
        <v>89</v>
      </c>
      <c r="M76">
        <v>1</v>
      </c>
      <c r="N76" t="s">
        <v>1167</v>
      </c>
      <c r="O76">
        <v>0.22</v>
      </c>
      <c r="P76" t="s">
        <v>1168</v>
      </c>
      <c r="Q76">
        <v>0.19</v>
      </c>
      <c r="R76" t="s">
        <v>1179</v>
      </c>
      <c r="S76">
        <v>0.14000000000000001</v>
      </c>
    </row>
    <row r="77" spans="1:19" x14ac:dyDescent="0.2">
      <c r="A77" t="s">
        <v>644</v>
      </c>
      <c r="B77" t="e">
        <f>VLOOKUP(A77,BOLD_top_hit!$B$1:$D$32, 3, FALSE)</f>
        <v>#N/A</v>
      </c>
      <c r="C77" s="3" t="str">
        <f t="shared" si="2"/>
        <v>Arthropoda;0.99;Insecta;0.97;Diptera;0.66;Muscidae;0.05;Atherigona;0.04;Atherigona nigritibiella;0.04</v>
      </c>
      <c r="D77" t="s">
        <v>213</v>
      </c>
      <c r="E77">
        <v>1</v>
      </c>
      <c r="F77" t="s">
        <v>215</v>
      </c>
      <c r="G77">
        <v>1</v>
      </c>
      <c r="H77" t="s">
        <v>36</v>
      </c>
      <c r="I77">
        <v>0.99</v>
      </c>
      <c r="J77" t="s">
        <v>37</v>
      </c>
      <c r="K77">
        <v>0.97</v>
      </c>
      <c r="L77" t="s">
        <v>89</v>
      </c>
      <c r="M77">
        <v>0.66</v>
      </c>
      <c r="N77" t="s">
        <v>97</v>
      </c>
      <c r="O77">
        <v>0.05</v>
      </c>
      <c r="P77" t="s">
        <v>1231</v>
      </c>
      <c r="Q77">
        <v>0.04</v>
      </c>
      <c r="R77" t="s">
        <v>1232</v>
      </c>
      <c r="S77">
        <v>0.04</v>
      </c>
    </row>
    <row r="78" spans="1:19" x14ac:dyDescent="0.2">
      <c r="A78" t="s">
        <v>114</v>
      </c>
      <c r="B78" t="str">
        <f>VLOOKUP(A78,BOLD_top_hit!$B$1:$D$32, 3, FALSE)</f>
        <v>0.9904;Arthropoda;Insecta;Diptera;NA;NA;NA</v>
      </c>
      <c r="C78" s="3" t="str">
        <f t="shared" si="2"/>
        <v>Arthropoda;1;Insecta;1;Diptera;1;Syrphidae;0.95;Temnostoma;0.83;Temnostoma alternans;0.78</v>
      </c>
      <c r="D78" t="s">
        <v>213</v>
      </c>
      <c r="E78">
        <v>1</v>
      </c>
      <c r="F78" t="s">
        <v>215</v>
      </c>
      <c r="G78">
        <v>1</v>
      </c>
      <c r="H78" t="s">
        <v>36</v>
      </c>
      <c r="I78">
        <v>1</v>
      </c>
      <c r="J78" t="s">
        <v>37</v>
      </c>
      <c r="K78">
        <v>1</v>
      </c>
      <c r="L78" t="s">
        <v>89</v>
      </c>
      <c r="M78">
        <v>1</v>
      </c>
      <c r="N78" t="s">
        <v>609</v>
      </c>
      <c r="O78">
        <v>0.95</v>
      </c>
      <c r="P78" t="s">
        <v>614</v>
      </c>
      <c r="Q78">
        <v>0.83</v>
      </c>
      <c r="R78" t="s">
        <v>1188</v>
      </c>
      <c r="S78">
        <v>0.78</v>
      </c>
    </row>
    <row r="79" spans="1:19" x14ac:dyDescent="0.2">
      <c r="A79" t="s">
        <v>571</v>
      </c>
      <c r="B79" t="e">
        <f>VLOOKUP(A79,BOLD_top_hit!$B$1:$D$32, 3, FALSE)</f>
        <v>#N/A</v>
      </c>
      <c r="C79" s="3" t="str">
        <f t="shared" si="2"/>
        <v>Arthropoda;1;Insecta;1;Diptera;0.89;Sciomyzidae;0.15;Colobaea;0.1;Colobaea bifasciella;0.1</v>
      </c>
      <c r="D79" t="s">
        <v>213</v>
      </c>
      <c r="E79">
        <v>1</v>
      </c>
      <c r="F79" t="s">
        <v>215</v>
      </c>
      <c r="G79">
        <v>1</v>
      </c>
      <c r="H79" t="s">
        <v>36</v>
      </c>
      <c r="I79">
        <v>1</v>
      </c>
      <c r="J79" t="s">
        <v>37</v>
      </c>
      <c r="K79">
        <v>1</v>
      </c>
      <c r="L79" t="s">
        <v>89</v>
      </c>
      <c r="M79">
        <v>0.89</v>
      </c>
      <c r="N79" t="s">
        <v>1215</v>
      </c>
      <c r="O79">
        <v>0.15</v>
      </c>
      <c r="P79" t="s">
        <v>1216</v>
      </c>
      <c r="Q79">
        <v>0.1</v>
      </c>
      <c r="R79" t="s">
        <v>1217</v>
      </c>
      <c r="S79">
        <v>0.1</v>
      </c>
    </row>
    <row r="80" spans="1:19" x14ac:dyDescent="0.2">
      <c r="A80" t="s">
        <v>586</v>
      </c>
      <c r="B80" t="e">
        <f>VLOOKUP(A80,BOLD_top_hit!$B$1:$D$32, 3, FALSE)</f>
        <v>#N/A</v>
      </c>
      <c r="C80" s="3" t="str">
        <f t="shared" si="2"/>
        <v>Arthropoda;0.98;Insecta;0.97;Diptera;0.82;Agromyzidae;0.11;Phytomyza;0.07;Phytomyza ceanothi;0.06</v>
      </c>
      <c r="D80" t="s">
        <v>213</v>
      </c>
      <c r="E80">
        <v>1</v>
      </c>
      <c r="F80" t="s">
        <v>215</v>
      </c>
      <c r="G80">
        <v>1</v>
      </c>
      <c r="H80" t="s">
        <v>36</v>
      </c>
      <c r="I80">
        <v>0.98</v>
      </c>
      <c r="J80" t="s">
        <v>37</v>
      </c>
      <c r="K80">
        <v>0.97</v>
      </c>
      <c r="L80" t="s">
        <v>89</v>
      </c>
      <c r="M80">
        <v>0.82</v>
      </c>
      <c r="N80" t="s">
        <v>1199</v>
      </c>
      <c r="O80">
        <v>0.11</v>
      </c>
      <c r="P80" t="s">
        <v>1202</v>
      </c>
      <c r="Q80">
        <v>7.0000000000000007E-2</v>
      </c>
      <c r="R80" t="s">
        <v>1203</v>
      </c>
      <c r="S80">
        <v>0.06</v>
      </c>
    </row>
    <row r="81" spans="1:19" x14ac:dyDescent="0.2">
      <c r="A81" t="s">
        <v>589</v>
      </c>
      <c r="B81" t="e">
        <f>VLOOKUP(A81,BOLD_top_hit!$B$1:$D$32, 3, FALSE)</f>
        <v>#N/A</v>
      </c>
      <c r="C81" s="3" t="str">
        <f t="shared" si="2"/>
        <v>Arthropoda;1;Insecta;0.99;Diptera;0.72;Pipunculidae;0.05;Nephrocerus;0.03;Nephrocerus flavicornis;0.03</v>
      </c>
      <c r="D81" t="s">
        <v>213</v>
      </c>
      <c r="E81">
        <v>1</v>
      </c>
      <c r="F81" t="s">
        <v>215</v>
      </c>
      <c r="G81">
        <v>1</v>
      </c>
      <c r="H81" t="s">
        <v>36</v>
      </c>
      <c r="I81">
        <v>1</v>
      </c>
      <c r="J81" t="s">
        <v>37</v>
      </c>
      <c r="K81">
        <v>0.99</v>
      </c>
      <c r="L81" t="s">
        <v>89</v>
      </c>
      <c r="M81">
        <v>0.72</v>
      </c>
      <c r="N81" t="s">
        <v>1194</v>
      </c>
      <c r="O81">
        <v>0.05</v>
      </c>
      <c r="P81" t="s">
        <v>1195</v>
      </c>
      <c r="Q81">
        <v>0.03</v>
      </c>
      <c r="R81" t="s">
        <v>1196</v>
      </c>
      <c r="S81">
        <v>0.03</v>
      </c>
    </row>
    <row r="82" spans="1:19" x14ac:dyDescent="0.2">
      <c r="A82" t="s">
        <v>664</v>
      </c>
      <c r="B82" t="e">
        <f>VLOOKUP(A82,BOLD_top_hit!$B$1:$D$32, 3, FALSE)</f>
        <v>#N/A</v>
      </c>
      <c r="C82" s="3" t="str">
        <f t="shared" si="2"/>
        <v>Arthropoda;1;Insecta;1;Diptera;0.99;Tipulidae;0.3;Tipula;0.29;Tipula angulata;0.13</v>
      </c>
      <c r="D82" t="s">
        <v>213</v>
      </c>
      <c r="E82">
        <v>1</v>
      </c>
      <c r="F82" t="s">
        <v>215</v>
      </c>
      <c r="G82">
        <v>1</v>
      </c>
      <c r="H82" t="s">
        <v>36</v>
      </c>
      <c r="I82">
        <v>1</v>
      </c>
      <c r="J82" t="s">
        <v>37</v>
      </c>
      <c r="K82">
        <v>1</v>
      </c>
      <c r="L82" t="s">
        <v>89</v>
      </c>
      <c r="M82">
        <v>0.99</v>
      </c>
      <c r="N82" t="s">
        <v>663</v>
      </c>
      <c r="O82">
        <v>0.3</v>
      </c>
      <c r="P82" t="s">
        <v>670</v>
      </c>
      <c r="Q82">
        <v>0.28999999999999998</v>
      </c>
      <c r="R82" t="s">
        <v>1180</v>
      </c>
      <c r="S82">
        <v>0.13</v>
      </c>
    </row>
    <row r="83" spans="1:19" x14ac:dyDescent="0.2">
      <c r="A83" t="s">
        <v>668</v>
      </c>
      <c r="B83" t="e">
        <f>VLOOKUP(A83,BOLD_top_hit!$B$1:$D$32, 3, FALSE)</f>
        <v>#N/A</v>
      </c>
      <c r="C83" s="3" t="str">
        <f t="shared" si="2"/>
        <v>Arthropoda;1;Insecta;1;Diptera;0.98;Tipulidae;0.46;Tipula;0.44;Tipula paludosa;0.32</v>
      </c>
      <c r="D83" t="s">
        <v>213</v>
      </c>
      <c r="E83">
        <v>1</v>
      </c>
      <c r="F83" t="s">
        <v>215</v>
      </c>
      <c r="G83">
        <v>1</v>
      </c>
      <c r="H83" t="s">
        <v>36</v>
      </c>
      <c r="I83">
        <v>1</v>
      </c>
      <c r="J83" t="s">
        <v>37</v>
      </c>
      <c r="K83">
        <v>1</v>
      </c>
      <c r="L83" t="s">
        <v>89</v>
      </c>
      <c r="M83">
        <v>0.98</v>
      </c>
      <c r="N83" t="s">
        <v>663</v>
      </c>
      <c r="O83">
        <v>0.46</v>
      </c>
      <c r="P83" t="s">
        <v>670</v>
      </c>
      <c r="Q83">
        <v>0.44</v>
      </c>
      <c r="R83" t="s">
        <v>1184</v>
      </c>
      <c r="S83">
        <v>0.32</v>
      </c>
    </row>
    <row r="84" spans="1:19" x14ac:dyDescent="0.2">
      <c r="A84" t="s">
        <v>615</v>
      </c>
      <c r="B84" t="e">
        <f>VLOOKUP(A84,BOLD_top_hit!$B$1:$D$32, 3, FALSE)</f>
        <v>#N/A</v>
      </c>
      <c r="C84" s="3" t="str">
        <f t="shared" si="2"/>
        <v>Arthropoda;1;Insecta;1;Diptera;0.99;Syrphidae;0.95;Simosyrphus;0.11;Simosyrphus grandicornis;0.11</v>
      </c>
      <c r="D84" t="s">
        <v>213</v>
      </c>
      <c r="E84">
        <v>1</v>
      </c>
      <c r="F84" t="s">
        <v>215</v>
      </c>
      <c r="G84">
        <v>1</v>
      </c>
      <c r="H84" t="s">
        <v>36</v>
      </c>
      <c r="I84">
        <v>1</v>
      </c>
      <c r="J84" t="s">
        <v>37</v>
      </c>
      <c r="K84">
        <v>1</v>
      </c>
      <c r="L84" t="s">
        <v>89</v>
      </c>
      <c r="M84">
        <v>0.99</v>
      </c>
      <c r="N84" t="s">
        <v>609</v>
      </c>
      <c r="O84">
        <v>0.95</v>
      </c>
      <c r="P84" t="s">
        <v>1189</v>
      </c>
      <c r="Q84">
        <v>0.11</v>
      </c>
      <c r="R84" t="s">
        <v>1190</v>
      </c>
      <c r="S84">
        <v>0.11</v>
      </c>
    </row>
    <row r="85" spans="1:19" x14ac:dyDescent="0.2">
      <c r="A85" t="s">
        <v>638</v>
      </c>
      <c r="B85" t="e">
        <f>VLOOKUP(A85,BOLD_top_hit!$B$1:$D$32, 3, FALSE)</f>
        <v>#N/A</v>
      </c>
      <c r="C85" s="3" t="str">
        <f t="shared" si="2"/>
        <v>Arthropoda;0.99;Insecta;0.99;Diptera;0.91;Culicidae;0.13;Anopheles;0.11;Anopheles quadrimaculatus A;0.11</v>
      </c>
      <c r="D85" t="s">
        <v>213</v>
      </c>
      <c r="E85">
        <v>1</v>
      </c>
      <c r="F85" t="s">
        <v>215</v>
      </c>
      <c r="G85">
        <v>1</v>
      </c>
      <c r="H85" t="s">
        <v>36</v>
      </c>
      <c r="I85">
        <v>0.99</v>
      </c>
      <c r="J85" t="s">
        <v>37</v>
      </c>
      <c r="K85">
        <v>0.99</v>
      </c>
      <c r="L85" t="s">
        <v>89</v>
      </c>
      <c r="M85">
        <v>0.91</v>
      </c>
      <c r="N85" t="s">
        <v>1181</v>
      </c>
      <c r="O85">
        <v>0.13</v>
      </c>
      <c r="P85" t="s">
        <v>1213</v>
      </c>
      <c r="Q85">
        <v>0.11</v>
      </c>
      <c r="R85" t="s">
        <v>1214</v>
      </c>
      <c r="S85">
        <v>0.11</v>
      </c>
    </row>
    <row r="86" spans="1:19" x14ac:dyDescent="0.2">
      <c r="A86" t="s">
        <v>679</v>
      </c>
      <c r="B86" t="e">
        <f>VLOOKUP(A86,BOLD_top_hit!$B$1:$D$32, 3, FALSE)</f>
        <v>#N/A</v>
      </c>
      <c r="C86" s="3" t="str">
        <f t="shared" si="2"/>
        <v>Arthropoda;1;Insecta;1;Diptera;0.89;Culicidae;0.13;Culex;0.07;Culex bahamensis;0.05</v>
      </c>
      <c r="D86" t="s">
        <v>213</v>
      </c>
      <c r="E86">
        <v>1</v>
      </c>
      <c r="F86" t="s">
        <v>215</v>
      </c>
      <c r="G86">
        <v>1</v>
      </c>
      <c r="H86" t="s">
        <v>36</v>
      </c>
      <c r="I86">
        <v>1</v>
      </c>
      <c r="J86" t="s">
        <v>37</v>
      </c>
      <c r="K86">
        <v>1</v>
      </c>
      <c r="L86" t="s">
        <v>89</v>
      </c>
      <c r="M86">
        <v>0.89</v>
      </c>
      <c r="N86" t="s">
        <v>1181</v>
      </c>
      <c r="O86">
        <v>0.13</v>
      </c>
      <c r="P86" t="s">
        <v>1182</v>
      </c>
      <c r="Q86">
        <v>7.0000000000000007E-2</v>
      </c>
      <c r="R86" t="s">
        <v>1183</v>
      </c>
      <c r="S86">
        <v>0.05</v>
      </c>
    </row>
    <row r="87" spans="1:19" x14ac:dyDescent="0.2">
      <c r="A87" t="s">
        <v>674</v>
      </c>
      <c r="B87" t="e">
        <f>VLOOKUP(A87,BOLD_top_hit!$B$1:$D$32, 3, FALSE)</f>
        <v>#N/A</v>
      </c>
      <c r="C87" s="3" t="str">
        <f t="shared" si="2"/>
        <v>Arthropoda;1;Insecta;0.99;Diptera;0.85;Drosophilidae;0.25;Drosophila;0.17;Drosophila pseudobaimaii;0.06</v>
      </c>
      <c r="D87" t="s">
        <v>213</v>
      </c>
      <c r="E87">
        <v>1</v>
      </c>
      <c r="F87" t="s">
        <v>215</v>
      </c>
      <c r="G87">
        <v>1</v>
      </c>
      <c r="H87" t="s">
        <v>36</v>
      </c>
      <c r="I87">
        <v>1</v>
      </c>
      <c r="J87" t="s">
        <v>37</v>
      </c>
      <c r="K87">
        <v>0.99</v>
      </c>
      <c r="L87" t="s">
        <v>89</v>
      </c>
      <c r="M87">
        <v>0.85</v>
      </c>
      <c r="N87" t="s">
        <v>1167</v>
      </c>
      <c r="O87">
        <v>0.25</v>
      </c>
      <c r="P87" t="s">
        <v>1168</v>
      </c>
      <c r="Q87">
        <v>0.17</v>
      </c>
      <c r="R87" t="s">
        <v>1185</v>
      </c>
      <c r="S87">
        <v>0.06</v>
      </c>
    </row>
    <row r="88" spans="1:19" x14ac:dyDescent="0.2">
      <c r="A88" t="s">
        <v>618</v>
      </c>
      <c r="B88" t="e">
        <f>VLOOKUP(A88,BOLD_top_hit!$B$1:$D$32, 3, FALSE)</f>
        <v>#N/A</v>
      </c>
      <c r="C88" s="3" t="str">
        <f t="shared" si="2"/>
        <v>Arthropoda;0.99;Insecta;0.99;Diptera;0.89;Drosophilidae;0.36;Stegana;0.27;Stegana xanthosticta;0.13</v>
      </c>
      <c r="D88" t="s">
        <v>213</v>
      </c>
      <c r="E88">
        <v>1</v>
      </c>
      <c r="F88" t="s">
        <v>215</v>
      </c>
      <c r="G88">
        <v>1</v>
      </c>
      <c r="H88" t="s">
        <v>36</v>
      </c>
      <c r="I88">
        <v>0.99</v>
      </c>
      <c r="J88" t="s">
        <v>37</v>
      </c>
      <c r="K88">
        <v>0.99</v>
      </c>
      <c r="L88" t="s">
        <v>89</v>
      </c>
      <c r="M88">
        <v>0.89</v>
      </c>
      <c r="N88" t="s">
        <v>1167</v>
      </c>
      <c r="O88">
        <v>0.36</v>
      </c>
      <c r="P88" t="s">
        <v>1208</v>
      </c>
      <c r="Q88">
        <v>0.27</v>
      </c>
      <c r="R88" t="s">
        <v>1209</v>
      </c>
      <c r="S88">
        <v>0.13</v>
      </c>
    </row>
    <row r="89" spans="1:19" x14ac:dyDescent="0.2">
      <c r="A89" t="s">
        <v>653</v>
      </c>
      <c r="B89" t="e">
        <f>VLOOKUP(A89,BOLD_top_hit!$B$1:$D$32, 3, FALSE)</f>
        <v>#N/A</v>
      </c>
      <c r="C89" s="3" t="str">
        <f t="shared" si="2"/>
        <v>Arthropoda;1;Insecta;1;Diptera;1;Tabanidae;1;Hybomitra;0.79;Hybomitra liorhina;0.34</v>
      </c>
      <c r="D89" t="s">
        <v>213</v>
      </c>
      <c r="E89">
        <v>1</v>
      </c>
      <c r="F89" t="s">
        <v>215</v>
      </c>
      <c r="G89">
        <v>1</v>
      </c>
      <c r="H89" t="s">
        <v>36</v>
      </c>
      <c r="I89">
        <v>1</v>
      </c>
      <c r="J89" t="s">
        <v>37</v>
      </c>
      <c r="K89">
        <v>1</v>
      </c>
      <c r="L89" t="s">
        <v>89</v>
      </c>
      <c r="M89">
        <v>1</v>
      </c>
      <c r="N89" t="s">
        <v>651</v>
      </c>
      <c r="O89">
        <v>1</v>
      </c>
      <c r="P89" t="s">
        <v>655</v>
      </c>
      <c r="Q89">
        <v>0.79</v>
      </c>
      <c r="R89" t="s">
        <v>1175</v>
      </c>
      <c r="S89">
        <v>0.34</v>
      </c>
    </row>
    <row r="90" spans="1:19" x14ac:dyDescent="0.2">
      <c r="A90" t="s">
        <v>548</v>
      </c>
      <c r="B90" t="e">
        <f>VLOOKUP(A90,BOLD_top_hit!$B$1:$D$32, 3, FALSE)</f>
        <v>#N/A</v>
      </c>
      <c r="C90" s="3" t="str">
        <f t="shared" si="2"/>
        <v>Arthropoda;0.99;Insecta;0.98;Coleoptera;0.78;Scarabaeidae;0.33;Heterorrhina;0.18;Heterorrhina elegans;0.18</v>
      </c>
      <c r="D90" t="s">
        <v>213</v>
      </c>
      <c r="E90">
        <v>1</v>
      </c>
      <c r="F90" t="s">
        <v>215</v>
      </c>
      <c r="G90">
        <v>1</v>
      </c>
      <c r="H90" t="s">
        <v>36</v>
      </c>
      <c r="I90">
        <v>0.99</v>
      </c>
      <c r="J90" t="s">
        <v>37</v>
      </c>
      <c r="K90">
        <v>0.98</v>
      </c>
      <c r="L90" t="s">
        <v>60</v>
      </c>
      <c r="M90">
        <v>0.78</v>
      </c>
      <c r="N90" t="s">
        <v>541</v>
      </c>
      <c r="O90">
        <v>0.33</v>
      </c>
      <c r="P90" t="s">
        <v>1241</v>
      </c>
      <c r="Q90">
        <v>0.18</v>
      </c>
      <c r="R90" t="s">
        <v>1242</v>
      </c>
      <c r="S90">
        <v>0.18</v>
      </c>
    </row>
    <row r="91" spans="1:19" x14ac:dyDescent="0.2">
      <c r="A91" t="s">
        <v>538</v>
      </c>
      <c r="B91" t="e">
        <f>VLOOKUP(A91,BOLD_top_hit!$B$1:$D$32, 3, FALSE)</f>
        <v>#N/A</v>
      </c>
      <c r="C91" s="3" t="str">
        <f t="shared" si="2"/>
        <v>Arthropoda;0.98;Insecta;0.97;Coleoptera;0.82;Scarabaeidae;0.36;Brahmina;0.08;Brahmina coriacea;0.08</v>
      </c>
      <c r="D91" t="s">
        <v>213</v>
      </c>
      <c r="E91">
        <v>1</v>
      </c>
      <c r="F91" t="s">
        <v>215</v>
      </c>
      <c r="G91">
        <v>1</v>
      </c>
      <c r="H91" t="s">
        <v>36</v>
      </c>
      <c r="I91">
        <v>0.98</v>
      </c>
      <c r="J91" t="s">
        <v>37</v>
      </c>
      <c r="K91">
        <v>0.97</v>
      </c>
      <c r="L91" t="s">
        <v>60</v>
      </c>
      <c r="M91">
        <v>0.82</v>
      </c>
      <c r="N91" t="s">
        <v>541</v>
      </c>
      <c r="O91">
        <v>0.36</v>
      </c>
      <c r="P91" t="s">
        <v>1300</v>
      </c>
      <c r="Q91">
        <v>0.08</v>
      </c>
      <c r="R91" t="s">
        <v>1301</v>
      </c>
      <c r="S91">
        <v>0.08</v>
      </c>
    </row>
    <row r="92" spans="1:19" x14ac:dyDescent="0.2">
      <c r="A92" t="s">
        <v>996</v>
      </c>
      <c r="B92" t="e">
        <f>VLOOKUP(A92,BOLD_top_hit!$B$1:$D$32, 3, FALSE)</f>
        <v>#N/A</v>
      </c>
      <c r="C92" s="3" t="str">
        <f t="shared" si="2"/>
        <v>Arthropoda;0.99;Insecta;0.93;Coleoptera;0.45;Cleridae;0.04;Phlogistomorpha;0.04;Phlogistomorpha croesus;0.02</v>
      </c>
      <c r="D92" t="s">
        <v>213</v>
      </c>
      <c r="E92">
        <v>1</v>
      </c>
      <c r="F92" t="s">
        <v>215</v>
      </c>
      <c r="G92">
        <v>1</v>
      </c>
      <c r="H92" t="s">
        <v>36</v>
      </c>
      <c r="I92">
        <v>0.99</v>
      </c>
      <c r="J92" t="s">
        <v>37</v>
      </c>
      <c r="K92">
        <v>0.93</v>
      </c>
      <c r="L92" t="s">
        <v>60</v>
      </c>
      <c r="M92">
        <v>0.45</v>
      </c>
      <c r="N92" t="s">
        <v>480</v>
      </c>
      <c r="O92">
        <v>0.04</v>
      </c>
      <c r="P92" t="s">
        <v>1398</v>
      </c>
      <c r="Q92">
        <v>0.04</v>
      </c>
      <c r="R92" t="s">
        <v>1399</v>
      </c>
      <c r="S92">
        <v>0.02</v>
      </c>
    </row>
    <row r="93" spans="1:19" x14ac:dyDescent="0.2">
      <c r="A93" t="s">
        <v>507</v>
      </c>
      <c r="B93" t="e">
        <f>VLOOKUP(A93,BOLD_top_hit!$B$1:$D$32, 3, FALSE)</f>
        <v>#N/A</v>
      </c>
      <c r="C93" s="3" t="str">
        <f t="shared" si="2"/>
        <v>Arthropoda;1;Insecta;1;Coleoptera;0.96;Tenebrionidae;0.94;Cerogria;0.94;Cerogria janthinipennis;0.94</v>
      </c>
      <c r="D93" t="s">
        <v>213</v>
      </c>
      <c r="E93">
        <v>1</v>
      </c>
      <c r="F93" t="s">
        <v>215</v>
      </c>
      <c r="G93">
        <v>1</v>
      </c>
      <c r="H93" t="s">
        <v>36</v>
      </c>
      <c r="I93">
        <v>1</v>
      </c>
      <c r="J93" t="s">
        <v>37</v>
      </c>
      <c r="K93">
        <v>1</v>
      </c>
      <c r="L93" t="s">
        <v>60</v>
      </c>
      <c r="M93">
        <v>0.96</v>
      </c>
      <c r="N93" t="s">
        <v>508</v>
      </c>
      <c r="O93">
        <v>0.94</v>
      </c>
      <c r="P93" t="s">
        <v>510</v>
      </c>
      <c r="Q93">
        <v>0.94</v>
      </c>
      <c r="R93" t="s">
        <v>511</v>
      </c>
      <c r="S93">
        <v>0.94</v>
      </c>
    </row>
    <row r="94" spans="1:19" x14ac:dyDescent="0.2">
      <c r="A94" t="s">
        <v>516</v>
      </c>
      <c r="B94" t="e">
        <f>VLOOKUP(A94,BOLD_top_hit!$B$1:$D$32, 3, FALSE)</f>
        <v>#N/A</v>
      </c>
      <c r="C94" s="3" t="str">
        <f t="shared" ref="C94:C125" si="3">_xlfn.TEXTJOIN(";", FALSE, H94, I94, J94, K94, L94, M94, N94, O94, P94, Q94, R94, S94)</f>
        <v>Arthropoda;0.95;Insecta;0.9;Coleoptera;0.67;Lycidae;0.17;Caenia;0.06;Caenia dimidiata;0.05</v>
      </c>
      <c r="D94" t="s">
        <v>213</v>
      </c>
      <c r="E94">
        <v>1</v>
      </c>
      <c r="F94" t="s">
        <v>215</v>
      </c>
      <c r="G94">
        <v>1</v>
      </c>
      <c r="H94" t="s">
        <v>36</v>
      </c>
      <c r="I94">
        <v>0.95</v>
      </c>
      <c r="J94" t="s">
        <v>37</v>
      </c>
      <c r="K94">
        <v>0.9</v>
      </c>
      <c r="L94" t="s">
        <v>60</v>
      </c>
      <c r="M94">
        <v>0.67</v>
      </c>
      <c r="N94" t="s">
        <v>1288</v>
      </c>
      <c r="O94">
        <v>0.17</v>
      </c>
      <c r="P94" t="s">
        <v>1289</v>
      </c>
      <c r="Q94">
        <v>0.06</v>
      </c>
      <c r="R94" t="s">
        <v>1290</v>
      </c>
      <c r="S94">
        <v>0.05</v>
      </c>
    </row>
    <row r="95" spans="1:19" x14ac:dyDescent="0.2">
      <c r="A95" t="s">
        <v>457</v>
      </c>
      <c r="B95" t="e">
        <f>VLOOKUP(A95,BOLD_top_hit!$B$1:$D$32, 3, FALSE)</f>
        <v>#N/A</v>
      </c>
      <c r="C95" s="3" t="str">
        <f t="shared" si="3"/>
        <v>Arthropoda;1;Insecta;1;Lepidoptera;0.45;Geometridae;0.07;Microloxia;0.02;Microloxia ruficornis;0.02</v>
      </c>
      <c r="D95" t="s">
        <v>213</v>
      </c>
      <c r="E95">
        <v>1</v>
      </c>
      <c r="F95" t="s">
        <v>215</v>
      </c>
      <c r="G95">
        <v>1</v>
      </c>
      <c r="H95" t="s">
        <v>36</v>
      </c>
      <c r="I95">
        <v>1</v>
      </c>
      <c r="J95" t="s">
        <v>37</v>
      </c>
      <c r="K95">
        <v>1</v>
      </c>
      <c r="L95" t="s">
        <v>135</v>
      </c>
      <c r="M95">
        <v>0.45</v>
      </c>
      <c r="N95" t="s">
        <v>136</v>
      </c>
      <c r="O95">
        <v>7.0000000000000007E-2</v>
      </c>
      <c r="P95" t="s">
        <v>1056</v>
      </c>
      <c r="Q95">
        <v>0.02</v>
      </c>
      <c r="R95" t="s">
        <v>1057</v>
      </c>
      <c r="S95">
        <v>0.02</v>
      </c>
    </row>
    <row r="96" spans="1:19" x14ac:dyDescent="0.2">
      <c r="A96" t="s">
        <v>436</v>
      </c>
      <c r="B96" t="e">
        <f>VLOOKUP(A96,BOLD_top_hit!$B$1:$D$32, 3, FALSE)</f>
        <v>#N/A</v>
      </c>
      <c r="C96" s="3" t="str">
        <f t="shared" si="3"/>
        <v>Arthropoda;0.89;Insecta;0.89;Lepidoptera;0.68;Lycaenidae;0.31;Polyommatus;0.17;Polyommatus aereus;0.09</v>
      </c>
      <c r="D96" t="s">
        <v>213</v>
      </c>
      <c r="E96">
        <v>1</v>
      </c>
      <c r="F96" t="s">
        <v>215</v>
      </c>
      <c r="G96">
        <v>1</v>
      </c>
      <c r="H96" t="s">
        <v>36</v>
      </c>
      <c r="I96">
        <v>0.89</v>
      </c>
      <c r="J96" t="s">
        <v>37</v>
      </c>
      <c r="K96">
        <v>0.89</v>
      </c>
      <c r="L96" t="s">
        <v>135</v>
      </c>
      <c r="M96">
        <v>0.68</v>
      </c>
      <c r="N96" t="s">
        <v>362</v>
      </c>
      <c r="O96">
        <v>0.31</v>
      </c>
      <c r="P96" t="s">
        <v>1298</v>
      </c>
      <c r="Q96">
        <v>0.17</v>
      </c>
      <c r="R96" t="s">
        <v>1299</v>
      </c>
      <c r="S96">
        <v>0.09</v>
      </c>
    </row>
    <row r="97" spans="1:19" x14ac:dyDescent="0.2">
      <c r="A97" t="s">
        <v>449</v>
      </c>
      <c r="B97" t="e">
        <f>VLOOKUP(A97,BOLD_top_hit!$B$1:$D$32, 3, FALSE)</f>
        <v>#N/A</v>
      </c>
      <c r="C97" s="3" t="str">
        <f t="shared" si="3"/>
        <v>Arthropoda;0.99;Insecta;0.99;Lepidoptera;0.65;Nymphalidae;0.32;Erebia;0.13;Erebia kefersteinii;0.05</v>
      </c>
      <c r="D97" t="s">
        <v>213</v>
      </c>
      <c r="E97">
        <v>1</v>
      </c>
      <c r="F97" t="s">
        <v>215</v>
      </c>
      <c r="G97">
        <v>1</v>
      </c>
      <c r="H97" t="s">
        <v>36</v>
      </c>
      <c r="I97">
        <v>0.99</v>
      </c>
      <c r="J97" t="s">
        <v>37</v>
      </c>
      <c r="K97">
        <v>0.99</v>
      </c>
      <c r="L97" t="s">
        <v>135</v>
      </c>
      <c r="M97">
        <v>0.65</v>
      </c>
      <c r="N97" t="s">
        <v>1104</v>
      </c>
      <c r="O97">
        <v>0.32</v>
      </c>
      <c r="P97" t="s">
        <v>1251</v>
      </c>
      <c r="Q97">
        <v>0.13</v>
      </c>
      <c r="R97" t="s">
        <v>1252</v>
      </c>
      <c r="S97">
        <v>0.05</v>
      </c>
    </row>
    <row r="98" spans="1:19" x14ac:dyDescent="0.2">
      <c r="A98" t="s">
        <v>512</v>
      </c>
      <c r="B98" t="e">
        <f>VLOOKUP(A98,BOLD_top_hit!$B$1:$D$32, 3, FALSE)</f>
        <v>#N/A</v>
      </c>
      <c r="C98" s="3" t="str">
        <f t="shared" si="3"/>
        <v>Arthropoda;0.95;Insecta;0.95;Coleoptera;0.82;Cleridae;0.07;Phlogistus;0.07;Phlogistus leucocosmus;0.07</v>
      </c>
      <c r="D98" t="s">
        <v>213</v>
      </c>
      <c r="E98">
        <v>1</v>
      </c>
      <c r="F98" t="s">
        <v>215</v>
      </c>
      <c r="G98">
        <v>1</v>
      </c>
      <c r="H98" t="s">
        <v>36</v>
      </c>
      <c r="I98">
        <v>0.95</v>
      </c>
      <c r="J98" t="s">
        <v>37</v>
      </c>
      <c r="K98">
        <v>0.95</v>
      </c>
      <c r="L98" t="s">
        <v>60</v>
      </c>
      <c r="M98">
        <v>0.82</v>
      </c>
      <c r="N98" t="s">
        <v>480</v>
      </c>
      <c r="O98">
        <v>7.0000000000000007E-2</v>
      </c>
      <c r="P98" t="s">
        <v>1249</v>
      </c>
      <c r="Q98">
        <v>7.0000000000000007E-2</v>
      </c>
      <c r="R98" t="s">
        <v>1250</v>
      </c>
      <c r="S98">
        <v>7.0000000000000007E-2</v>
      </c>
    </row>
    <row r="99" spans="1:19" x14ac:dyDescent="0.2">
      <c r="A99" t="s">
        <v>427</v>
      </c>
      <c r="B99" t="e">
        <f>VLOOKUP(A99,BOLD_top_hit!$B$1:$D$32, 3, FALSE)</f>
        <v>#N/A</v>
      </c>
      <c r="C99" s="3" t="str">
        <f t="shared" si="3"/>
        <v>Arthropoda;1;Insecta;1;Coleoptera;0.96;Cerambycidae;0.96;Oberea;0.74;Oberea fuscipennis;0.54</v>
      </c>
      <c r="D99" t="s">
        <v>213</v>
      </c>
      <c r="E99">
        <v>1</v>
      </c>
      <c r="F99" t="s">
        <v>215</v>
      </c>
      <c r="G99">
        <v>1</v>
      </c>
      <c r="H99" t="s">
        <v>36</v>
      </c>
      <c r="I99">
        <v>1</v>
      </c>
      <c r="J99" t="s">
        <v>37</v>
      </c>
      <c r="K99">
        <v>1</v>
      </c>
      <c r="L99" t="s">
        <v>60</v>
      </c>
      <c r="M99">
        <v>0.96</v>
      </c>
      <c r="N99" t="s">
        <v>61</v>
      </c>
      <c r="O99">
        <v>0.96</v>
      </c>
      <c r="P99" t="s">
        <v>1046</v>
      </c>
      <c r="Q99">
        <v>0.74</v>
      </c>
      <c r="R99" t="s">
        <v>1047</v>
      </c>
      <c r="S99">
        <v>0.54</v>
      </c>
    </row>
    <row r="100" spans="1:19" x14ac:dyDescent="0.2">
      <c r="A100" t="s">
        <v>409</v>
      </c>
      <c r="B100" t="e">
        <f>VLOOKUP(A100,BOLD_top_hit!$B$1:$D$32, 3, FALSE)</f>
        <v>#N/A</v>
      </c>
      <c r="C100" s="3" t="str">
        <f t="shared" si="3"/>
        <v>Arthropoda;0.96;Insecta;0.96;Coleoptera;0.78;Cerambycidae;0.42;Ropica;0.11;Ropica subnotata;0.11</v>
      </c>
      <c r="D100" t="s">
        <v>213</v>
      </c>
      <c r="E100">
        <v>1</v>
      </c>
      <c r="F100" t="s">
        <v>215</v>
      </c>
      <c r="G100">
        <v>1</v>
      </c>
      <c r="H100" t="s">
        <v>36</v>
      </c>
      <c r="I100">
        <v>0.96</v>
      </c>
      <c r="J100" t="s">
        <v>37</v>
      </c>
      <c r="K100">
        <v>0.96</v>
      </c>
      <c r="L100" t="s">
        <v>60</v>
      </c>
      <c r="M100">
        <v>0.78</v>
      </c>
      <c r="N100" t="s">
        <v>61</v>
      </c>
      <c r="O100">
        <v>0.42</v>
      </c>
      <c r="P100" t="s">
        <v>1082</v>
      </c>
      <c r="Q100">
        <v>0.11</v>
      </c>
      <c r="R100" t="s">
        <v>1083</v>
      </c>
      <c r="S100">
        <v>0.11</v>
      </c>
    </row>
    <row r="101" spans="1:19" x14ac:dyDescent="0.2">
      <c r="A101" t="s">
        <v>493</v>
      </c>
      <c r="B101" t="e">
        <f>VLOOKUP(A101,BOLD_top_hit!$B$1:$D$32, 3, FALSE)</f>
        <v>#N/A</v>
      </c>
      <c r="C101" s="3" t="str">
        <f t="shared" si="3"/>
        <v>Arthropoda;0.99;Insecta;0.98;Coleoptera;0.82;Curculionidae;0.65;Araucarietius;0.03;Araucarietius viridans;0.03</v>
      </c>
      <c r="D101" t="s">
        <v>213</v>
      </c>
      <c r="E101">
        <v>1</v>
      </c>
      <c r="F101" t="s">
        <v>215</v>
      </c>
      <c r="G101">
        <v>1</v>
      </c>
      <c r="H101" t="s">
        <v>36</v>
      </c>
      <c r="I101">
        <v>0.99</v>
      </c>
      <c r="J101" t="s">
        <v>37</v>
      </c>
      <c r="K101">
        <v>0.98</v>
      </c>
      <c r="L101" t="s">
        <v>60</v>
      </c>
      <c r="M101">
        <v>0.82</v>
      </c>
      <c r="N101" t="s">
        <v>496</v>
      </c>
      <c r="O101">
        <v>0.65</v>
      </c>
      <c r="P101" t="s">
        <v>1253</v>
      </c>
      <c r="Q101">
        <v>0.03</v>
      </c>
      <c r="R101" t="s">
        <v>1254</v>
      </c>
      <c r="S101">
        <v>0.03</v>
      </c>
    </row>
    <row r="102" spans="1:19" x14ac:dyDescent="0.2">
      <c r="A102" t="s">
        <v>495</v>
      </c>
      <c r="B102" t="e">
        <f>VLOOKUP(A102,BOLD_top_hit!$B$1:$D$32, 3, FALSE)</f>
        <v>#N/A</v>
      </c>
      <c r="C102" s="3" t="str">
        <f t="shared" si="3"/>
        <v>Arthropoda;0.99;Insecta;0.99;Coleoptera;0.85;Curculionidae;0.72;Kyklioacalles;0.11;Kyklioacalles maroccensis;0.11</v>
      </c>
      <c r="D102" t="s">
        <v>213</v>
      </c>
      <c r="E102">
        <v>1</v>
      </c>
      <c r="F102" t="s">
        <v>215</v>
      </c>
      <c r="G102">
        <v>1</v>
      </c>
      <c r="H102" t="s">
        <v>36</v>
      </c>
      <c r="I102">
        <v>0.99</v>
      </c>
      <c r="J102" t="s">
        <v>37</v>
      </c>
      <c r="K102">
        <v>0.99</v>
      </c>
      <c r="L102" t="s">
        <v>60</v>
      </c>
      <c r="M102">
        <v>0.85</v>
      </c>
      <c r="N102" t="s">
        <v>496</v>
      </c>
      <c r="O102">
        <v>0.72</v>
      </c>
      <c r="P102" t="s">
        <v>1255</v>
      </c>
      <c r="Q102">
        <v>0.11</v>
      </c>
      <c r="R102" t="s">
        <v>1256</v>
      </c>
      <c r="S102">
        <v>0.11</v>
      </c>
    </row>
    <row r="103" spans="1:19" x14ac:dyDescent="0.2">
      <c r="A103" t="s">
        <v>117</v>
      </c>
      <c r="B103" t="str">
        <f>VLOOKUP(A103,BOLD_top_hit!$B$1:$D$32, 3, FALSE)</f>
        <v>1;Arthropoda;Insecta;Coleoptera;Silphidae;Nicrophorus;Nicrophorus nepalensis</v>
      </c>
      <c r="C103" s="3" t="str">
        <f t="shared" si="3"/>
        <v>Arthropoda;1;Insecta;1;Coleoptera;1;Silphidae;1;Nicrophorus;1;Nicrophorus nepalensis;1</v>
      </c>
      <c r="D103" t="s">
        <v>213</v>
      </c>
      <c r="E103">
        <v>1</v>
      </c>
      <c r="F103" t="s">
        <v>215</v>
      </c>
      <c r="G103">
        <v>1</v>
      </c>
      <c r="H103" t="s">
        <v>36</v>
      </c>
      <c r="I103">
        <v>1</v>
      </c>
      <c r="J103" t="s">
        <v>37</v>
      </c>
      <c r="K103">
        <v>1</v>
      </c>
      <c r="L103" t="s">
        <v>60</v>
      </c>
      <c r="M103">
        <v>1</v>
      </c>
      <c r="N103" t="s">
        <v>121</v>
      </c>
      <c r="O103">
        <v>1</v>
      </c>
      <c r="P103" t="s">
        <v>123</v>
      </c>
      <c r="Q103">
        <v>1</v>
      </c>
      <c r="R103" t="s">
        <v>119</v>
      </c>
      <c r="S103">
        <v>1</v>
      </c>
    </row>
    <row r="104" spans="1:19" x14ac:dyDescent="0.2">
      <c r="A104" t="s">
        <v>453</v>
      </c>
      <c r="B104" t="e">
        <f>VLOOKUP(A104,BOLD_top_hit!$B$1:$D$32, 3, FALSE)</f>
        <v>#N/A</v>
      </c>
      <c r="C104" s="3" t="str">
        <f t="shared" si="3"/>
        <v>Arthropoda;0.97;Insecta;0.94;Coleoptera;0.37;Cerambycidae;0.1;Tylonotus;0.08;Tylonotus bimaculatus;0.08</v>
      </c>
      <c r="D104" t="s">
        <v>213</v>
      </c>
      <c r="E104">
        <v>1</v>
      </c>
      <c r="F104" t="s">
        <v>215</v>
      </c>
      <c r="G104">
        <v>1</v>
      </c>
      <c r="H104" t="s">
        <v>36</v>
      </c>
      <c r="I104">
        <v>0.97</v>
      </c>
      <c r="J104" t="s">
        <v>37</v>
      </c>
      <c r="K104">
        <v>0.94</v>
      </c>
      <c r="L104" t="s">
        <v>60</v>
      </c>
      <c r="M104">
        <v>0.37</v>
      </c>
      <c r="N104" t="s">
        <v>61</v>
      </c>
      <c r="O104">
        <v>0.1</v>
      </c>
      <c r="P104" t="s">
        <v>1072</v>
      </c>
      <c r="Q104">
        <v>0.08</v>
      </c>
      <c r="R104" t="s">
        <v>1073</v>
      </c>
      <c r="S104">
        <v>0.08</v>
      </c>
    </row>
    <row r="105" spans="1:19" x14ac:dyDescent="0.2">
      <c r="A105" t="s">
        <v>485</v>
      </c>
      <c r="B105" t="e">
        <f>VLOOKUP(A105,BOLD_top_hit!$B$1:$D$32, 3, FALSE)</f>
        <v>#N/A</v>
      </c>
      <c r="C105" s="3" t="str">
        <f t="shared" si="3"/>
        <v>Arthropoda;0.98;Insecta;0.98;Coleoptera;0.66;Coccinellidae;0.49;Henosepilachna;0.45;Henosepilachna enneasticta;0.35</v>
      </c>
      <c r="D105" t="s">
        <v>213</v>
      </c>
      <c r="E105">
        <v>1</v>
      </c>
      <c r="F105" t="s">
        <v>215</v>
      </c>
      <c r="G105">
        <v>1</v>
      </c>
      <c r="H105" t="s">
        <v>36</v>
      </c>
      <c r="I105">
        <v>0.98</v>
      </c>
      <c r="J105" t="s">
        <v>37</v>
      </c>
      <c r="K105">
        <v>0.98</v>
      </c>
      <c r="L105" t="s">
        <v>60</v>
      </c>
      <c r="M105">
        <v>0.66</v>
      </c>
      <c r="N105" t="s">
        <v>487</v>
      </c>
      <c r="O105">
        <v>0.49</v>
      </c>
      <c r="P105" t="s">
        <v>490</v>
      </c>
      <c r="Q105">
        <v>0.45</v>
      </c>
      <c r="R105" t="s">
        <v>1259</v>
      </c>
      <c r="S105">
        <v>0.35</v>
      </c>
    </row>
    <row r="106" spans="1:19" x14ac:dyDescent="0.2">
      <c r="A106" t="s">
        <v>529</v>
      </c>
      <c r="B106" t="e">
        <f>VLOOKUP(A106,BOLD_top_hit!$B$1:$D$32, 3, FALSE)</f>
        <v>#N/A</v>
      </c>
      <c r="C106" s="3" t="str">
        <f t="shared" si="3"/>
        <v>Arthropoda;0.98;Insecta;0.98;Coleoptera;0.97;Elateridae;0.83;Csikia;0.2;Csikia dimatoides;0.2</v>
      </c>
      <c r="D106" t="s">
        <v>213</v>
      </c>
      <c r="E106">
        <v>1</v>
      </c>
      <c r="F106" t="s">
        <v>215</v>
      </c>
      <c r="G106">
        <v>1</v>
      </c>
      <c r="H106" t="s">
        <v>36</v>
      </c>
      <c r="I106">
        <v>0.98</v>
      </c>
      <c r="J106" t="s">
        <v>37</v>
      </c>
      <c r="K106">
        <v>0.98</v>
      </c>
      <c r="L106" t="s">
        <v>60</v>
      </c>
      <c r="M106">
        <v>0.97</v>
      </c>
      <c r="N106" t="s">
        <v>520</v>
      </c>
      <c r="O106">
        <v>0.83</v>
      </c>
      <c r="P106" t="s">
        <v>1239</v>
      </c>
      <c r="Q106">
        <v>0.2</v>
      </c>
      <c r="R106" t="s">
        <v>1240</v>
      </c>
      <c r="S106">
        <v>0.2</v>
      </c>
    </row>
    <row r="107" spans="1:19" x14ac:dyDescent="0.2">
      <c r="A107" t="s">
        <v>407</v>
      </c>
      <c r="B107" t="e">
        <f>VLOOKUP(A107,BOLD_top_hit!$B$1:$D$32, 3, FALSE)</f>
        <v>#N/A</v>
      </c>
      <c r="C107" s="3" t="str">
        <f t="shared" si="3"/>
        <v>Arthropoda;1;Insecta;1;Coleoptera;0.76;Scarabaeidae;0.07;Rhopaea;0.07;Rhopaea magnicornis;0.07</v>
      </c>
      <c r="D107" t="s">
        <v>213</v>
      </c>
      <c r="E107">
        <v>1</v>
      </c>
      <c r="F107" t="s">
        <v>215</v>
      </c>
      <c r="G107">
        <v>1</v>
      </c>
      <c r="H107" t="s">
        <v>36</v>
      </c>
      <c r="I107">
        <v>1</v>
      </c>
      <c r="J107" t="s">
        <v>37</v>
      </c>
      <c r="K107">
        <v>1</v>
      </c>
      <c r="L107" t="s">
        <v>60</v>
      </c>
      <c r="M107">
        <v>0.76</v>
      </c>
      <c r="N107" t="s">
        <v>541</v>
      </c>
      <c r="O107">
        <v>7.0000000000000007E-2</v>
      </c>
      <c r="P107" t="s">
        <v>1243</v>
      </c>
      <c r="Q107">
        <v>7.0000000000000007E-2</v>
      </c>
      <c r="R107" t="s">
        <v>1244</v>
      </c>
      <c r="S107">
        <v>7.0000000000000007E-2</v>
      </c>
    </row>
    <row r="108" spans="1:19" x14ac:dyDescent="0.2">
      <c r="A108" t="s">
        <v>519</v>
      </c>
      <c r="B108" t="e">
        <f>VLOOKUP(A108,BOLD_top_hit!$B$1:$D$32, 3, FALSE)</f>
        <v>#N/A</v>
      </c>
      <c r="C108" s="3" t="str">
        <f t="shared" si="3"/>
        <v>Arthropoda;1;Insecta;1;Coleoptera;1;Elateridae;1;Agrypnus;0.8;Agrypnus sakishimanus;0.31</v>
      </c>
      <c r="D108" t="s">
        <v>213</v>
      </c>
      <c r="E108">
        <v>1</v>
      </c>
      <c r="F108" t="s">
        <v>215</v>
      </c>
      <c r="G108">
        <v>1</v>
      </c>
      <c r="H108" t="s">
        <v>36</v>
      </c>
      <c r="I108">
        <v>1</v>
      </c>
      <c r="J108" t="s">
        <v>37</v>
      </c>
      <c r="K108">
        <v>1</v>
      </c>
      <c r="L108" t="s">
        <v>60</v>
      </c>
      <c r="M108">
        <v>1</v>
      </c>
      <c r="N108" t="s">
        <v>520</v>
      </c>
      <c r="O108">
        <v>1</v>
      </c>
      <c r="P108" t="s">
        <v>522</v>
      </c>
      <c r="Q108">
        <v>0.8</v>
      </c>
      <c r="R108" t="s">
        <v>1076</v>
      </c>
      <c r="S108">
        <v>0.31</v>
      </c>
    </row>
    <row r="109" spans="1:19" x14ac:dyDescent="0.2">
      <c r="A109" t="s">
        <v>397</v>
      </c>
      <c r="B109" t="e">
        <f>VLOOKUP(A109,BOLD_top_hit!$B$1:$D$32, 3, FALSE)</f>
        <v>#N/A</v>
      </c>
      <c r="C109" s="3" t="str">
        <f t="shared" si="3"/>
        <v>Arthropoda;1;Insecta;1;Coleoptera;0.77;Carabidae;0.66;Pterostichus;0.27;Pterostichus pilifer;0.11</v>
      </c>
      <c r="D109" t="s">
        <v>213</v>
      </c>
      <c r="E109">
        <v>1</v>
      </c>
      <c r="F109" t="s">
        <v>215</v>
      </c>
      <c r="G109">
        <v>1</v>
      </c>
      <c r="H109" t="s">
        <v>36</v>
      </c>
      <c r="I109">
        <v>1</v>
      </c>
      <c r="J109" t="s">
        <v>37</v>
      </c>
      <c r="K109">
        <v>1</v>
      </c>
      <c r="L109" t="s">
        <v>60</v>
      </c>
      <c r="M109">
        <v>0.77</v>
      </c>
      <c r="N109" t="s">
        <v>400</v>
      </c>
      <c r="O109">
        <v>0.66</v>
      </c>
      <c r="P109" t="s">
        <v>403</v>
      </c>
      <c r="Q109">
        <v>0.27</v>
      </c>
      <c r="R109" t="s">
        <v>1220</v>
      </c>
      <c r="S109">
        <v>0.11</v>
      </c>
    </row>
    <row r="110" spans="1:19" x14ac:dyDescent="0.2">
      <c r="A110" t="s">
        <v>530</v>
      </c>
      <c r="B110" t="e">
        <f>VLOOKUP(A110,BOLD_top_hit!$B$1:$D$32, 3, FALSE)</f>
        <v>#N/A</v>
      </c>
      <c r="C110" s="3" t="str">
        <f t="shared" si="3"/>
        <v>Arthropoda;1;Insecta;1;Coleoptera;0.96;Elateridae;0.92;Melanotus;0.61;Melanotus yayeyamacola;0.26</v>
      </c>
      <c r="D110" t="s">
        <v>213</v>
      </c>
      <c r="E110">
        <v>1</v>
      </c>
      <c r="F110" t="s">
        <v>215</v>
      </c>
      <c r="G110">
        <v>1</v>
      </c>
      <c r="H110" t="s">
        <v>36</v>
      </c>
      <c r="I110">
        <v>1</v>
      </c>
      <c r="J110" t="s">
        <v>37</v>
      </c>
      <c r="K110">
        <v>1</v>
      </c>
      <c r="L110" t="s">
        <v>60</v>
      </c>
      <c r="M110">
        <v>0.96</v>
      </c>
      <c r="N110" t="s">
        <v>520</v>
      </c>
      <c r="O110">
        <v>0.92</v>
      </c>
      <c r="P110" t="s">
        <v>1077</v>
      </c>
      <c r="Q110">
        <v>0.61</v>
      </c>
      <c r="R110" t="s">
        <v>1078</v>
      </c>
      <c r="S110">
        <v>0.26</v>
      </c>
    </row>
    <row r="111" spans="1:19" x14ac:dyDescent="0.2">
      <c r="A111" t="s">
        <v>465</v>
      </c>
      <c r="B111" t="e">
        <f>VLOOKUP(A111,BOLD_top_hit!$B$1:$D$32, 3, FALSE)</f>
        <v>#N/A</v>
      </c>
      <c r="C111" s="3" t="str">
        <f t="shared" si="3"/>
        <v>Arthropoda;1;Insecta;1;Coleoptera;0.45;Chrysomelidae;0.18;Aulacophora;0.13;Aulacophora foveicollis;0.13</v>
      </c>
      <c r="D111" t="s">
        <v>213</v>
      </c>
      <c r="E111">
        <v>1</v>
      </c>
      <c r="F111" t="s">
        <v>215</v>
      </c>
      <c r="G111">
        <v>1</v>
      </c>
      <c r="H111" t="s">
        <v>36</v>
      </c>
      <c r="I111">
        <v>1</v>
      </c>
      <c r="J111" t="s">
        <v>37</v>
      </c>
      <c r="K111">
        <v>1</v>
      </c>
      <c r="L111" t="s">
        <v>60</v>
      </c>
      <c r="M111">
        <v>0.45</v>
      </c>
      <c r="N111" t="s">
        <v>442</v>
      </c>
      <c r="O111">
        <v>0.18</v>
      </c>
      <c r="P111" t="s">
        <v>1067</v>
      </c>
      <c r="Q111">
        <v>0.13</v>
      </c>
      <c r="R111" t="s">
        <v>1068</v>
      </c>
      <c r="S111">
        <v>0.13</v>
      </c>
    </row>
    <row r="112" spans="1:19" x14ac:dyDescent="0.2">
      <c r="A112" t="s">
        <v>563</v>
      </c>
      <c r="B112" t="e">
        <f>VLOOKUP(A112,BOLD_top_hit!$B$1:$D$32, 3, FALSE)</f>
        <v>#N/A</v>
      </c>
      <c r="C112" s="3" t="str">
        <f t="shared" si="3"/>
        <v>Arthropoda;1;Insecta;1;Coleoptera;0.86;Staphylinidae;0.56;Philonthus;0.21;Philonthus longicornis;0.2</v>
      </c>
      <c r="D112" t="s">
        <v>213</v>
      </c>
      <c r="E112">
        <v>1</v>
      </c>
      <c r="F112" t="s">
        <v>215</v>
      </c>
      <c r="G112">
        <v>1</v>
      </c>
      <c r="H112" t="s">
        <v>36</v>
      </c>
      <c r="I112">
        <v>1</v>
      </c>
      <c r="J112" t="s">
        <v>37</v>
      </c>
      <c r="K112">
        <v>1</v>
      </c>
      <c r="L112" t="s">
        <v>60</v>
      </c>
      <c r="M112">
        <v>0.86</v>
      </c>
      <c r="N112" t="s">
        <v>564</v>
      </c>
      <c r="O112">
        <v>0.56000000000000005</v>
      </c>
      <c r="P112" t="s">
        <v>1037</v>
      </c>
      <c r="Q112">
        <v>0.21</v>
      </c>
      <c r="R112" t="s">
        <v>1038</v>
      </c>
      <c r="S112">
        <v>0.2</v>
      </c>
    </row>
    <row r="113" spans="1:19" x14ac:dyDescent="0.2">
      <c r="A113" t="s">
        <v>478</v>
      </c>
      <c r="B113" t="e">
        <f>VLOOKUP(A113,BOLD_top_hit!$B$1:$D$32, 3, FALSE)</f>
        <v>#N/A</v>
      </c>
      <c r="C113" s="3" t="str">
        <f t="shared" si="3"/>
        <v>Arthropoda;1;Insecta;1;Coleoptera;0.76;Cleridae;0.58;Pyticeroides;0.14;Pyticeroides laticornis;0.14</v>
      </c>
      <c r="D113" t="s">
        <v>213</v>
      </c>
      <c r="E113">
        <v>1</v>
      </c>
      <c r="F113" t="s">
        <v>215</v>
      </c>
      <c r="G113">
        <v>1</v>
      </c>
      <c r="H113" t="s">
        <v>36</v>
      </c>
      <c r="I113">
        <v>1</v>
      </c>
      <c r="J113" t="s">
        <v>37</v>
      </c>
      <c r="K113">
        <v>1</v>
      </c>
      <c r="L113" t="s">
        <v>60</v>
      </c>
      <c r="M113">
        <v>0.76</v>
      </c>
      <c r="N113" t="s">
        <v>480</v>
      </c>
      <c r="O113">
        <v>0.57999999999999996</v>
      </c>
      <c r="P113" t="s">
        <v>1050</v>
      </c>
      <c r="Q113">
        <v>0.14000000000000001</v>
      </c>
      <c r="R113" t="s">
        <v>1051</v>
      </c>
      <c r="S113">
        <v>0.14000000000000001</v>
      </c>
    </row>
    <row r="114" spans="1:19" x14ac:dyDescent="0.2">
      <c r="A114" t="s">
        <v>555</v>
      </c>
      <c r="B114" t="e">
        <f>VLOOKUP(A114,BOLD_top_hit!$B$1:$D$32, 3, FALSE)</f>
        <v>#N/A</v>
      </c>
      <c r="C114" s="3" t="str">
        <f t="shared" si="3"/>
        <v>Arthropoda;1;Insecta;0.98;Coleoptera;0.51;Scarabaeidae;0.2;Maladera;0.08;Maladera castanea;0.08</v>
      </c>
      <c r="D114" t="s">
        <v>213</v>
      </c>
      <c r="E114">
        <v>1</v>
      </c>
      <c r="F114" t="s">
        <v>215</v>
      </c>
      <c r="G114">
        <v>1</v>
      </c>
      <c r="H114" t="s">
        <v>36</v>
      </c>
      <c r="I114">
        <v>1</v>
      </c>
      <c r="J114" t="s">
        <v>37</v>
      </c>
      <c r="K114">
        <v>0.98</v>
      </c>
      <c r="L114" t="s">
        <v>60</v>
      </c>
      <c r="M114">
        <v>0.51</v>
      </c>
      <c r="N114" t="s">
        <v>541</v>
      </c>
      <c r="O114">
        <v>0.2</v>
      </c>
      <c r="P114" t="s">
        <v>1041</v>
      </c>
      <c r="Q114">
        <v>0.08</v>
      </c>
      <c r="R114" t="s">
        <v>1042</v>
      </c>
      <c r="S114">
        <v>0.08</v>
      </c>
    </row>
    <row r="115" spans="1:19" x14ac:dyDescent="0.2">
      <c r="A115" t="s">
        <v>544</v>
      </c>
      <c r="B115" t="e">
        <f>VLOOKUP(A115,BOLD_top_hit!$B$1:$D$32, 3, FALSE)</f>
        <v>#N/A</v>
      </c>
      <c r="C115" s="3" t="str">
        <f t="shared" si="3"/>
        <v>Arthropoda;0.98;Insecta;0.98;Coleoptera;0.76;Scarabaeidae;0.31;Adoretus;0.17;Adoretus flavus;0.17</v>
      </c>
      <c r="D115" t="s">
        <v>213</v>
      </c>
      <c r="E115">
        <v>1</v>
      </c>
      <c r="F115" t="s">
        <v>215</v>
      </c>
      <c r="G115">
        <v>1</v>
      </c>
      <c r="H115" t="s">
        <v>36</v>
      </c>
      <c r="I115">
        <v>0.98</v>
      </c>
      <c r="J115" t="s">
        <v>37</v>
      </c>
      <c r="K115">
        <v>0.98</v>
      </c>
      <c r="L115" t="s">
        <v>60</v>
      </c>
      <c r="M115">
        <v>0.76</v>
      </c>
      <c r="N115" t="s">
        <v>541</v>
      </c>
      <c r="O115">
        <v>0.31</v>
      </c>
      <c r="P115" t="s">
        <v>546</v>
      </c>
      <c r="Q115">
        <v>0.17</v>
      </c>
      <c r="R115" t="s">
        <v>1088</v>
      </c>
      <c r="S115">
        <v>0.17</v>
      </c>
    </row>
    <row r="116" spans="1:19" x14ac:dyDescent="0.2">
      <c r="A116" t="s">
        <v>497</v>
      </c>
      <c r="B116" t="e">
        <f>VLOOKUP(A116,BOLD_top_hit!$B$1:$D$32, 3, FALSE)</f>
        <v>#N/A</v>
      </c>
      <c r="C116" s="3" t="str">
        <f t="shared" si="3"/>
        <v>Arthropoda;1;Insecta;1;Coleoptera;0.79;Curculionidae;0.59;Exophthalmus;0.31;Exophthalmus vittatus;0.25</v>
      </c>
      <c r="D116" t="s">
        <v>213</v>
      </c>
      <c r="E116">
        <v>1</v>
      </c>
      <c r="F116" t="s">
        <v>215</v>
      </c>
      <c r="G116">
        <v>1</v>
      </c>
      <c r="H116" t="s">
        <v>36</v>
      </c>
      <c r="I116">
        <v>1</v>
      </c>
      <c r="J116" t="s">
        <v>37</v>
      </c>
      <c r="K116">
        <v>1</v>
      </c>
      <c r="L116" t="s">
        <v>60</v>
      </c>
      <c r="M116">
        <v>0.79</v>
      </c>
      <c r="N116" t="s">
        <v>496</v>
      </c>
      <c r="O116">
        <v>0.59</v>
      </c>
      <c r="P116" t="s">
        <v>1257</v>
      </c>
      <c r="Q116">
        <v>0.31</v>
      </c>
      <c r="R116" t="s">
        <v>1258</v>
      </c>
      <c r="S116">
        <v>0.25</v>
      </c>
    </row>
    <row r="117" spans="1:19" x14ac:dyDescent="0.2">
      <c r="A117" t="s">
        <v>415</v>
      </c>
      <c r="B117" t="e">
        <f>VLOOKUP(A117,BOLD_top_hit!$B$1:$D$32, 3, FALSE)</f>
        <v>#N/A</v>
      </c>
      <c r="C117" s="3" t="str">
        <f t="shared" si="3"/>
        <v>Arthropoda;0.99;Insecta;0.99;Coleoptera;0.64;Tenebrionidae;0.22;Asbolus;0.07;Asbolus verrucosus;0.07</v>
      </c>
      <c r="D117" t="s">
        <v>213</v>
      </c>
      <c r="E117">
        <v>1</v>
      </c>
      <c r="F117" t="s">
        <v>215</v>
      </c>
      <c r="G117">
        <v>1</v>
      </c>
      <c r="H117" t="s">
        <v>36</v>
      </c>
      <c r="I117">
        <v>0.99</v>
      </c>
      <c r="J117" t="s">
        <v>37</v>
      </c>
      <c r="K117">
        <v>0.99</v>
      </c>
      <c r="L117" t="s">
        <v>60</v>
      </c>
      <c r="M117">
        <v>0.64</v>
      </c>
      <c r="N117" t="s">
        <v>508</v>
      </c>
      <c r="O117">
        <v>0.22</v>
      </c>
      <c r="P117" t="s">
        <v>1247</v>
      </c>
      <c r="Q117">
        <v>7.0000000000000007E-2</v>
      </c>
      <c r="R117" t="s">
        <v>1248</v>
      </c>
      <c r="S117">
        <v>7.0000000000000007E-2</v>
      </c>
    </row>
    <row r="118" spans="1:19" x14ac:dyDescent="0.2">
      <c r="A118" t="s">
        <v>550</v>
      </c>
      <c r="B118" t="e">
        <f>VLOOKUP(A118,BOLD_top_hit!$B$1:$D$32, 3, FALSE)</f>
        <v>#N/A</v>
      </c>
      <c r="C118" s="3" t="str">
        <f t="shared" si="3"/>
        <v>Arthropoda;1;Insecta;1;Coleoptera;0.78;Scarabaeidae;0.64;Maladera;0.49;Maladera castanea;0.41</v>
      </c>
      <c r="D118" t="s">
        <v>213</v>
      </c>
      <c r="E118">
        <v>1</v>
      </c>
      <c r="F118" t="s">
        <v>215</v>
      </c>
      <c r="G118">
        <v>1</v>
      </c>
      <c r="H118" t="s">
        <v>36</v>
      </c>
      <c r="I118">
        <v>1</v>
      </c>
      <c r="J118" t="s">
        <v>37</v>
      </c>
      <c r="K118">
        <v>1</v>
      </c>
      <c r="L118" t="s">
        <v>60</v>
      </c>
      <c r="M118">
        <v>0.78</v>
      </c>
      <c r="N118" t="s">
        <v>541</v>
      </c>
      <c r="O118">
        <v>0.64</v>
      </c>
      <c r="P118" t="s">
        <v>1041</v>
      </c>
      <c r="Q118">
        <v>0.49</v>
      </c>
      <c r="R118" t="s">
        <v>1042</v>
      </c>
      <c r="S118">
        <v>0.41</v>
      </c>
    </row>
    <row r="119" spans="1:19" x14ac:dyDescent="0.2">
      <c r="A119" t="s">
        <v>124</v>
      </c>
      <c r="B119" t="str">
        <f>VLOOKUP(A119,BOLD_top_hit!$B$1:$D$32, 3, FALSE)</f>
        <v>0.9724;Arthropoda;Insecta;Coleoptera;Cerambycidae;Rhaphuma;Rhaphuma virens</v>
      </c>
      <c r="C119" s="3" t="str">
        <f t="shared" si="3"/>
        <v>Arthropoda;1;Insecta;1;Coleoptera;1;Cerambycidae;1;Rhaphuma;1;Rhaphuma virens;1</v>
      </c>
      <c r="D119" t="s">
        <v>213</v>
      </c>
      <c r="E119">
        <v>1</v>
      </c>
      <c r="F119" t="s">
        <v>215</v>
      </c>
      <c r="G119">
        <v>1</v>
      </c>
      <c r="H119" t="s">
        <v>36</v>
      </c>
      <c r="I119">
        <v>1</v>
      </c>
      <c r="J119" t="s">
        <v>37</v>
      </c>
      <c r="K119">
        <v>1</v>
      </c>
      <c r="L119" t="s">
        <v>60</v>
      </c>
      <c r="M119">
        <v>1</v>
      </c>
      <c r="N119" t="s">
        <v>61</v>
      </c>
      <c r="O119">
        <v>1</v>
      </c>
      <c r="P119" t="s">
        <v>129</v>
      </c>
      <c r="Q119">
        <v>1</v>
      </c>
      <c r="R119" t="s">
        <v>126</v>
      </c>
      <c r="S119">
        <v>1</v>
      </c>
    </row>
    <row r="120" spans="1:19" x14ac:dyDescent="0.2">
      <c r="A120" t="s">
        <v>432</v>
      </c>
      <c r="B120" t="e">
        <f>VLOOKUP(A120,BOLD_top_hit!$B$1:$D$32, 3, FALSE)</f>
        <v>#N/A</v>
      </c>
      <c r="C120" s="3" t="str">
        <f t="shared" si="3"/>
        <v>Arthropoda;1;Insecta;1;Coleoptera;0.74;Cerambycidae;0.67;Tetraopes;0.12;Tetraopes mandibularis;0.1</v>
      </c>
      <c r="D120" t="s">
        <v>213</v>
      </c>
      <c r="E120">
        <v>1</v>
      </c>
      <c r="F120" t="s">
        <v>215</v>
      </c>
      <c r="G120">
        <v>1</v>
      </c>
      <c r="H120" t="s">
        <v>36</v>
      </c>
      <c r="I120">
        <v>1</v>
      </c>
      <c r="J120" t="s">
        <v>37</v>
      </c>
      <c r="K120">
        <v>1</v>
      </c>
      <c r="L120" t="s">
        <v>60</v>
      </c>
      <c r="M120">
        <v>0.74</v>
      </c>
      <c r="N120" t="s">
        <v>61</v>
      </c>
      <c r="O120">
        <v>0.67</v>
      </c>
      <c r="P120" t="s">
        <v>1048</v>
      </c>
      <c r="Q120">
        <v>0.12</v>
      </c>
      <c r="R120" t="s">
        <v>1049</v>
      </c>
      <c r="S120">
        <v>0.1</v>
      </c>
    </row>
    <row r="121" spans="1:19" x14ac:dyDescent="0.2">
      <c r="A121" t="s">
        <v>396</v>
      </c>
      <c r="B121" t="e">
        <f>VLOOKUP(A121,BOLD_top_hit!$B$1:$D$32, 3, FALSE)</f>
        <v>#N/A</v>
      </c>
      <c r="C121" s="3" t="str">
        <f t="shared" si="3"/>
        <v>Arthropoda;0.96;Insecta;0.95;Coleoptera;0.64;Staphylinidae;0.18;Cilea;0;Cilea exilis;0</v>
      </c>
      <c r="D121" t="s">
        <v>213</v>
      </c>
      <c r="E121">
        <v>1</v>
      </c>
      <c r="F121" t="s">
        <v>215</v>
      </c>
      <c r="G121">
        <v>1</v>
      </c>
      <c r="H121" t="s">
        <v>36</v>
      </c>
      <c r="I121">
        <v>0.96</v>
      </c>
      <c r="J121" t="s">
        <v>37</v>
      </c>
      <c r="K121">
        <v>0.95</v>
      </c>
      <c r="L121" t="s">
        <v>60</v>
      </c>
      <c r="M121">
        <v>0.64</v>
      </c>
      <c r="N121" t="s">
        <v>564</v>
      </c>
      <c r="O121">
        <v>0.18</v>
      </c>
      <c r="P121" t="s">
        <v>1286</v>
      </c>
      <c r="Q121">
        <v>0</v>
      </c>
      <c r="R121" t="s">
        <v>1287</v>
      </c>
      <c r="S121">
        <v>0</v>
      </c>
    </row>
    <row r="122" spans="1:19" x14ac:dyDescent="0.2">
      <c r="A122" t="s">
        <v>266</v>
      </c>
      <c r="B122" t="e">
        <f>VLOOKUP(A122,BOLD_top_hit!$B$1:$D$32, 3, FALSE)</f>
        <v>#N/A</v>
      </c>
      <c r="C122" s="3" t="str">
        <f t="shared" si="3"/>
        <v>Arthropoda;1;Insecta;0.99;Lepidoptera;0.6;Yponomeutidae;0.06;Yponomeuta;0.06;Yponomeuta padellus;0.06</v>
      </c>
      <c r="D122" t="s">
        <v>213</v>
      </c>
      <c r="E122">
        <v>1</v>
      </c>
      <c r="F122" t="s">
        <v>215</v>
      </c>
      <c r="G122">
        <v>1</v>
      </c>
      <c r="H122" t="s">
        <v>36</v>
      </c>
      <c r="I122">
        <v>1</v>
      </c>
      <c r="J122" t="s">
        <v>37</v>
      </c>
      <c r="K122">
        <v>0.99</v>
      </c>
      <c r="L122" t="s">
        <v>135</v>
      </c>
      <c r="M122">
        <v>0.6</v>
      </c>
      <c r="N122" t="s">
        <v>1260</v>
      </c>
      <c r="O122">
        <v>0.06</v>
      </c>
      <c r="P122" t="s">
        <v>1261</v>
      </c>
      <c r="Q122">
        <v>0.06</v>
      </c>
      <c r="R122" t="s">
        <v>1262</v>
      </c>
      <c r="S122">
        <v>0.06</v>
      </c>
    </row>
    <row r="123" spans="1:19" x14ac:dyDescent="0.2">
      <c r="A123" t="s">
        <v>420</v>
      </c>
      <c r="B123" t="e">
        <f>VLOOKUP(A123,BOLD_top_hit!$B$1:$D$32, 3, FALSE)</f>
        <v>#N/A</v>
      </c>
      <c r="C123" s="3" t="str">
        <f t="shared" si="3"/>
        <v>Arthropoda;1;Insecta;1;Coleoptera;0.99;Cerambycidae;0.92;Demonax;0.83;Demonax flavicollis;0.83</v>
      </c>
      <c r="D123" t="s">
        <v>213</v>
      </c>
      <c r="E123">
        <v>1</v>
      </c>
      <c r="F123" t="s">
        <v>215</v>
      </c>
      <c r="G123">
        <v>1</v>
      </c>
      <c r="H123" t="s">
        <v>36</v>
      </c>
      <c r="I123">
        <v>1</v>
      </c>
      <c r="J123" t="s">
        <v>37</v>
      </c>
      <c r="K123">
        <v>1</v>
      </c>
      <c r="L123" t="s">
        <v>60</v>
      </c>
      <c r="M123">
        <v>0.99</v>
      </c>
      <c r="N123" t="s">
        <v>61</v>
      </c>
      <c r="O123">
        <v>0.92</v>
      </c>
      <c r="P123" t="s">
        <v>421</v>
      </c>
      <c r="Q123">
        <v>0.83</v>
      </c>
      <c r="R123" t="s">
        <v>422</v>
      </c>
      <c r="S123">
        <v>0.83</v>
      </c>
    </row>
    <row r="124" spans="1:19" x14ac:dyDescent="0.2">
      <c r="A124" t="s">
        <v>568</v>
      </c>
      <c r="B124" t="e">
        <f>VLOOKUP(A124,BOLD_top_hit!$B$1:$D$32, 3, FALSE)</f>
        <v>#N/A</v>
      </c>
      <c r="C124" s="3" t="str">
        <f t="shared" si="3"/>
        <v>Arthropoda;1;Insecta;0.99;Coleoptera;0.84;Staphylinidae;0.58;Philhygra;0.02;Philhygra fallaciosa;0.02</v>
      </c>
      <c r="D124" t="s">
        <v>213</v>
      </c>
      <c r="E124">
        <v>1</v>
      </c>
      <c r="F124" t="s">
        <v>215</v>
      </c>
      <c r="G124">
        <v>1</v>
      </c>
      <c r="H124" t="s">
        <v>36</v>
      </c>
      <c r="I124">
        <v>1</v>
      </c>
      <c r="J124" t="s">
        <v>37</v>
      </c>
      <c r="K124">
        <v>0.99</v>
      </c>
      <c r="L124" t="s">
        <v>60</v>
      </c>
      <c r="M124">
        <v>0.84</v>
      </c>
      <c r="N124" t="s">
        <v>564</v>
      </c>
      <c r="O124">
        <v>0.57999999999999996</v>
      </c>
      <c r="P124" t="s">
        <v>1039</v>
      </c>
      <c r="Q124">
        <v>0.02</v>
      </c>
      <c r="R124" t="s">
        <v>1040</v>
      </c>
      <c r="S124">
        <v>0.02</v>
      </c>
    </row>
    <row r="125" spans="1:19" x14ac:dyDescent="0.2">
      <c r="A125" t="s">
        <v>417</v>
      </c>
      <c r="B125" t="e">
        <f>VLOOKUP(A125,BOLD_top_hit!$B$1:$D$32, 3, FALSE)</f>
        <v>#N/A</v>
      </c>
      <c r="C125" s="3" t="str">
        <f t="shared" si="3"/>
        <v>Arthropoda;1;Insecta;0.96;Coleoptera;0.84;Cerambycidae;0.65;Clytocera;0.35;Clytocera taiwanensis;0.35</v>
      </c>
      <c r="D125" t="s">
        <v>213</v>
      </c>
      <c r="E125">
        <v>1</v>
      </c>
      <c r="F125" t="s">
        <v>215</v>
      </c>
      <c r="G125">
        <v>1</v>
      </c>
      <c r="H125" t="s">
        <v>36</v>
      </c>
      <c r="I125">
        <v>1</v>
      </c>
      <c r="J125" t="s">
        <v>37</v>
      </c>
      <c r="K125">
        <v>0.96</v>
      </c>
      <c r="L125" t="s">
        <v>60</v>
      </c>
      <c r="M125">
        <v>0.84</v>
      </c>
      <c r="N125" t="s">
        <v>61</v>
      </c>
      <c r="O125">
        <v>0.65</v>
      </c>
      <c r="P125" t="s">
        <v>418</v>
      </c>
      <c r="Q125">
        <v>0.35</v>
      </c>
      <c r="R125" t="s">
        <v>419</v>
      </c>
      <c r="S125">
        <v>0.35</v>
      </c>
    </row>
    <row r="126" spans="1:19" x14ac:dyDescent="0.2">
      <c r="A126" t="s">
        <v>501</v>
      </c>
      <c r="B126" t="e">
        <f>VLOOKUP(A126,BOLD_top_hit!$B$1:$D$32, 3, FALSE)</f>
        <v>#N/A</v>
      </c>
      <c r="C126" s="3" t="str">
        <f t="shared" ref="C126:C156" si="4">_xlfn.TEXTJOIN(";", FALSE, H126, I126, J126, K126, L126, M126, N126, O126, P126, Q126, R126, S126)</f>
        <v>Arthropoda;1;Insecta;0.99;Lepidoptera;0.57;Erebidae;0.11;Episcepsis;0.08;Episcepsis inornata;0.08</v>
      </c>
      <c r="D126" t="s">
        <v>213</v>
      </c>
      <c r="E126">
        <v>1</v>
      </c>
      <c r="F126" t="s">
        <v>215</v>
      </c>
      <c r="G126">
        <v>1</v>
      </c>
      <c r="H126" t="s">
        <v>36</v>
      </c>
      <c r="I126">
        <v>1</v>
      </c>
      <c r="J126" t="s">
        <v>37</v>
      </c>
      <c r="K126">
        <v>0.99</v>
      </c>
      <c r="L126" t="s">
        <v>135</v>
      </c>
      <c r="M126">
        <v>0.56999999999999995</v>
      </c>
      <c r="N126" t="s">
        <v>337</v>
      </c>
      <c r="O126">
        <v>0.11</v>
      </c>
      <c r="P126" t="s">
        <v>1245</v>
      </c>
      <c r="Q126">
        <v>0.08</v>
      </c>
      <c r="R126" t="s">
        <v>1246</v>
      </c>
      <c r="S126">
        <v>0.08</v>
      </c>
    </row>
    <row r="127" spans="1:19" x14ac:dyDescent="0.2">
      <c r="A127" t="s">
        <v>441</v>
      </c>
      <c r="B127" t="e">
        <f>VLOOKUP(A127,BOLD_top_hit!$B$1:$D$32, 3, FALSE)</f>
        <v>#N/A</v>
      </c>
      <c r="C127" s="3" t="str">
        <f t="shared" si="4"/>
        <v>Arthropoda;1;Insecta;0.99;Diptera;0.23;Anthomyiidae;0.06;Botanophila;0.04;Botanophila discreta;0.04</v>
      </c>
      <c r="D127" t="s">
        <v>213</v>
      </c>
      <c r="E127">
        <v>1</v>
      </c>
      <c r="F127" t="s">
        <v>215</v>
      </c>
      <c r="G127">
        <v>1</v>
      </c>
      <c r="H127" t="s">
        <v>36</v>
      </c>
      <c r="I127">
        <v>1</v>
      </c>
      <c r="J127" t="s">
        <v>37</v>
      </c>
      <c r="K127">
        <v>0.99</v>
      </c>
      <c r="L127" t="s">
        <v>89</v>
      </c>
      <c r="M127">
        <v>0.23</v>
      </c>
      <c r="N127" t="s">
        <v>1069</v>
      </c>
      <c r="O127">
        <v>0.06</v>
      </c>
      <c r="P127" t="s">
        <v>1070</v>
      </c>
      <c r="Q127">
        <v>0.04</v>
      </c>
      <c r="R127" t="s">
        <v>1071</v>
      </c>
      <c r="S127">
        <v>0.04</v>
      </c>
    </row>
    <row r="128" spans="1:19" x14ac:dyDescent="0.2">
      <c r="A128" t="s">
        <v>412</v>
      </c>
      <c r="B128" t="e">
        <f>VLOOKUP(A128,BOLD_top_hit!$B$1:$D$32, 3, FALSE)</f>
        <v>#N/A</v>
      </c>
      <c r="C128" s="3" t="str">
        <f t="shared" si="4"/>
        <v>Arthropoda;1;Insecta;1;Coleoptera;0.72;Cerambycidae;0.45;Chlorophorus;0.32;Chlorophorus ruficornis;0.32</v>
      </c>
      <c r="D128" t="s">
        <v>213</v>
      </c>
      <c r="E128">
        <v>1</v>
      </c>
      <c r="F128" t="s">
        <v>215</v>
      </c>
      <c r="G128">
        <v>1</v>
      </c>
      <c r="H128" t="s">
        <v>36</v>
      </c>
      <c r="I128">
        <v>1</v>
      </c>
      <c r="J128" t="s">
        <v>37</v>
      </c>
      <c r="K128">
        <v>1</v>
      </c>
      <c r="L128" t="s">
        <v>60</v>
      </c>
      <c r="M128">
        <v>0.72</v>
      </c>
      <c r="N128" t="s">
        <v>61</v>
      </c>
      <c r="O128">
        <v>0.45</v>
      </c>
      <c r="P128" t="s">
        <v>413</v>
      </c>
      <c r="Q128">
        <v>0.32</v>
      </c>
      <c r="R128" t="s">
        <v>1081</v>
      </c>
      <c r="S128">
        <v>0.32</v>
      </c>
    </row>
    <row r="129" spans="1:19" x14ac:dyDescent="0.2">
      <c r="A129" t="s">
        <v>259</v>
      </c>
      <c r="B129" t="e">
        <f>VLOOKUP(A129,BOLD_top_hit!$B$1:$D$32, 3, FALSE)</f>
        <v>#N/A</v>
      </c>
      <c r="C129" s="3" t="str">
        <f t="shared" si="4"/>
        <v>Arthropoda;0.99;Insecta;0.97;Lepidoptera;0.45;Nymphalidae;0.23;Melitaea;0.03;Melitaea casta;0.03</v>
      </c>
      <c r="D129" t="s">
        <v>213</v>
      </c>
      <c r="E129">
        <v>1</v>
      </c>
      <c r="F129" t="s">
        <v>215</v>
      </c>
      <c r="G129">
        <v>1</v>
      </c>
      <c r="H129" t="s">
        <v>36</v>
      </c>
      <c r="I129">
        <v>0.99</v>
      </c>
      <c r="J129" t="s">
        <v>37</v>
      </c>
      <c r="K129">
        <v>0.97</v>
      </c>
      <c r="L129" t="s">
        <v>135</v>
      </c>
      <c r="M129">
        <v>0.45</v>
      </c>
      <c r="N129" t="s">
        <v>1104</v>
      </c>
      <c r="O129">
        <v>0.23</v>
      </c>
      <c r="P129" t="s">
        <v>1293</v>
      </c>
      <c r="Q129">
        <v>0.03</v>
      </c>
      <c r="R129" t="s">
        <v>1294</v>
      </c>
      <c r="S129">
        <v>0.03</v>
      </c>
    </row>
    <row r="130" spans="1:19" x14ac:dyDescent="0.2">
      <c r="A130" t="s">
        <v>448</v>
      </c>
      <c r="B130" t="e">
        <f>VLOOKUP(A130,BOLD_top_hit!$B$1:$D$32, 3, FALSE)</f>
        <v>#N/A</v>
      </c>
      <c r="C130" s="3" t="str">
        <f t="shared" si="4"/>
        <v>Arthropoda;1;Insecta;1;Coleoptera;0.39;Staphylinidae;0.17;Bibloplectus;0.1;Bibloplectus obtusus;0.1</v>
      </c>
      <c r="D130" t="s">
        <v>213</v>
      </c>
      <c r="E130">
        <v>1</v>
      </c>
      <c r="F130" t="s">
        <v>215</v>
      </c>
      <c r="G130">
        <v>1</v>
      </c>
      <c r="H130" t="s">
        <v>36</v>
      </c>
      <c r="I130">
        <v>1</v>
      </c>
      <c r="J130" t="s">
        <v>37</v>
      </c>
      <c r="K130">
        <v>1</v>
      </c>
      <c r="L130" t="s">
        <v>60</v>
      </c>
      <c r="M130">
        <v>0.39</v>
      </c>
      <c r="N130" t="s">
        <v>564</v>
      </c>
      <c r="O130">
        <v>0.17</v>
      </c>
      <c r="P130" t="s">
        <v>1065</v>
      </c>
      <c r="Q130">
        <v>0.1</v>
      </c>
      <c r="R130" t="s">
        <v>1066</v>
      </c>
      <c r="S130">
        <v>0.1</v>
      </c>
    </row>
    <row r="131" spans="1:19" x14ac:dyDescent="0.2">
      <c r="A131" t="s">
        <v>446</v>
      </c>
      <c r="B131" t="e">
        <f>VLOOKUP(A131,BOLD_top_hit!$B$1:$D$32, 3, FALSE)</f>
        <v>#N/A</v>
      </c>
      <c r="C131" s="3" t="str">
        <f t="shared" si="4"/>
        <v>Arthropoda;0.99;Insecta;0.99;Diptera;0.19;Tachinidae;0.02;Cyrtophleba;0.01;Cyrtophleba nitida;0.01</v>
      </c>
      <c r="D131" t="s">
        <v>213</v>
      </c>
      <c r="E131">
        <v>1</v>
      </c>
      <c r="F131" t="s">
        <v>215</v>
      </c>
      <c r="G131">
        <v>1</v>
      </c>
      <c r="H131" t="s">
        <v>36</v>
      </c>
      <c r="I131">
        <v>0.99</v>
      </c>
      <c r="J131" t="s">
        <v>37</v>
      </c>
      <c r="K131">
        <v>0.99</v>
      </c>
      <c r="L131" t="s">
        <v>89</v>
      </c>
      <c r="M131">
        <v>0.19</v>
      </c>
      <c r="N131" t="s">
        <v>623</v>
      </c>
      <c r="O131">
        <v>0.02</v>
      </c>
      <c r="P131" t="s">
        <v>1063</v>
      </c>
      <c r="Q131">
        <v>0.01</v>
      </c>
      <c r="R131" t="s">
        <v>1064</v>
      </c>
      <c r="S131">
        <v>0.01</v>
      </c>
    </row>
    <row r="132" spans="1:19" x14ac:dyDescent="0.2">
      <c r="A132" t="s">
        <v>252</v>
      </c>
      <c r="B132" t="e">
        <f>VLOOKUP(A132,BOLD_top_hit!$B$1:$D$32, 3, FALSE)</f>
        <v>#N/A</v>
      </c>
      <c r="C132" s="3" t="str">
        <f t="shared" si="4"/>
        <v>Arthropoda;0.89;Insecta;0.58;Dermaptera;0.05;Pygidicranidae;0.04;Challia;0.04;Challia fletcheri;0.04</v>
      </c>
      <c r="D132" t="s">
        <v>213</v>
      </c>
      <c r="E132">
        <v>1</v>
      </c>
      <c r="F132" t="s">
        <v>215</v>
      </c>
      <c r="G132">
        <v>1</v>
      </c>
      <c r="H132" t="s">
        <v>36</v>
      </c>
      <c r="I132">
        <v>0.89</v>
      </c>
      <c r="J132" t="s">
        <v>37</v>
      </c>
      <c r="K132">
        <v>0.57999999999999996</v>
      </c>
      <c r="L132" t="s">
        <v>934</v>
      </c>
      <c r="M132">
        <v>0.05</v>
      </c>
      <c r="N132" t="s">
        <v>1302</v>
      </c>
      <c r="O132">
        <v>0.04</v>
      </c>
      <c r="P132" t="s">
        <v>1303</v>
      </c>
      <c r="Q132">
        <v>0.04</v>
      </c>
      <c r="R132" t="s">
        <v>1304</v>
      </c>
      <c r="S132">
        <v>0.04</v>
      </c>
    </row>
    <row r="133" spans="1:19" x14ac:dyDescent="0.2">
      <c r="A133" t="s">
        <v>523</v>
      </c>
      <c r="B133" t="e">
        <f>VLOOKUP(A133,BOLD_top_hit!$B$1:$D$32, 3, FALSE)</f>
        <v>#N/A</v>
      </c>
      <c r="C133" s="3" t="str">
        <f t="shared" si="4"/>
        <v>Arthropoda;1;Insecta;1;Coleoptera;0.89;Elateridae;0.62;Paracardiophorus;0.24;Paracardiophorus opacus;0.24</v>
      </c>
      <c r="D133" t="s">
        <v>213</v>
      </c>
      <c r="E133">
        <v>1</v>
      </c>
      <c r="F133" t="s">
        <v>215</v>
      </c>
      <c r="G133">
        <v>1</v>
      </c>
      <c r="H133" t="s">
        <v>36</v>
      </c>
      <c r="I133">
        <v>1</v>
      </c>
      <c r="J133" t="s">
        <v>37</v>
      </c>
      <c r="K133">
        <v>1</v>
      </c>
      <c r="L133" t="s">
        <v>60</v>
      </c>
      <c r="M133">
        <v>0.89</v>
      </c>
      <c r="N133" t="s">
        <v>520</v>
      </c>
      <c r="O133">
        <v>0.62</v>
      </c>
      <c r="P133" t="s">
        <v>1084</v>
      </c>
      <c r="Q133">
        <v>0.24</v>
      </c>
      <c r="R133" t="s">
        <v>1085</v>
      </c>
      <c r="S133">
        <v>0.24</v>
      </c>
    </row>
    <row r="134" spans="1:19" x14ac:dyDescent="0.2">
      <c r="A134" t="s">
        <v>428</v>
      </c>
      <c r="B134" t="e">
        <f>VLOOKUP(A134,BOLD_top_hit!$B$1:$D$32, 3, FALSE)</f>
        <v>#N/A</v>
      </c>
      <c r="C134" s="3" t="str">
        <f t="shared" si="4"/>
        <v>Arthropoda;1;Insecta;1;Coleoptera;0.86;Cerambycidae;0.77;Leptura;0.1;Leptura aurosericans;0.1</v>
      </c>
      <c r="D134" t="s">
        <v>213</v>
      </c>
      <c r="E134">
        <v>1</v>
      </c>
      <c r="F134" t="s">
        <v>215</v>
      </c>
      <c r="G134">
        <v>1</v>
      </c>
      <c r="H134" t="s">
        <v>36</v>
      </c>
      <c r="I134">
        <v>1</v>
      </c>
      <c r="J134" t="s">
        <v>37</v>
      </c>
      <c r="K134">
        <v>1</v>
      </c>
      <c r="L134" t="s">
        <v>60</v>
      </c>
      <c r="M134">
        <v>0.86</v>
      </c>
      <c r="N134" t="s">
        <v>61</v>
      </c>
      <c r="O134">
        <v>0.77</v>
      </c>
      <c r="P134" t="s">
        <v>1074</v>
      </c>
      <c r="Q134">
        <v>0.1</v>
      </c>
      <c r="R134" t="s">
        <v>1075</v>
      </c>
      <c r="S134">
        <v>0.1</v>
      </c>
    </row>
    <row r="135" spans="1:19" x14ac:dyDescent="0.2">
      <c r="A135" t="s">
        <v>527</v>
      </c>
      <c r="B135" t="e">
        <f>VLOOKUP(A135,BOLD_top_hit!$B$1:$D$32, 3, FALSE)</f>
        <v>#N/A</v>
      </c>
      <c r="C135" s="3" t="str">
        <f t="shared" si="4"/>
        <v>Arthropoda;1;Insecta;1;Coleoptera;0.98;Elateridae;0.91;Athous;0.12;Athous angulifrons;0.12</v>
      </c>
      <c r="D135" t="s">
        <v>213</v>
      </c>
      <c r="E135">
        <v>1</v>
      </c>
      <c r="F135" t="s">
        <v>215</v>
      </c>
      <c r="G135">
        <v>1</v>
      </c>
      <c r="H135" t="s">
        <v>36</v>
      </c>
      <c r="I135">
        <v>1</v>
      </c>
      <c r="J135" t="s">
        <v>37</v>
      </c>
      <c r="K135">
        <v>1</v>
      </c>
      <c r="L135" t="s">
        <v>60</v>
      </c>
      <c r="M135">
        <v>0.98</v>
      </c>
      <c r="N135" t="s">
        <v>520</v>
      </c>
      <c r="O135">
        <v>0.91</v>
      </c>
      <c r="P135" t="s">
        <v>1079</v>
      </c>
      <c r="Q135">
        <v>0.12</v>
      </c>
      <c r="R135" t="s">
        <v>1080</v>
      </c>
      <c r="S135">
        <v>0.12</v>
      </c>
    </row>
    <row r="136" spans="1:19" x14ac:dyDescent="0.2">
      <c r="A136" t="s">
        <v>491</v>
      </c>
      <c r="B136" t="e">
        <f>VLOOKUP(A136,BOLD_top_hit!$B$1:$D$32, 3, FALSE)</f>
        <v>#N/A</v>
      </c>
      <c r="C136" s="3" t="str">
        <f t="shared" si="4"/>
        <v>Arthropoda;1;Insecta;1;Coleoptera;0.97;Coccinellidae;0.97;Henosepilachna;0.97;Henosepilachna kaszabi;0.97</v>
      </c>
      <c r="D136" t="s">
        <v>213</v>
      </c>
      <c r="E136">
        <v>1</v>
      </c>
      <c r="F136" t="s">
        <v>215</v>
      </c>
      <c r="G136">
        <v>1</v>
      </c>
      <c r="H136" t="s">
        <v>36</v>
      </c>
      <c r="I136">
        <v>1</v>
      </c>
      <c r="J136" t="s">
        <v>37</v>
      </c>
      <c r="K136">
        <v>1</v>
      </c>
      <c r="L136" t="s">
        <v>60</v>
      </c>
      <c r="M136">
        <v>0.97</v>
      </c>
      <c r="N136" t="s">
        <v>487</v>
      </c>
      <c r="O136">
        <v>0.97</v>
      </c>
      <c r="P136" t="s">
        <v>490</v>
      </c>
      <c r="Q136">
        <v>0.97</v>
      </c>
      <c r="R136" t="s">
        <v>492</v>
      </c>
      <c r="S136">
        <v>0.97</v>
      </c>
    </row>
    <row r="137" spans="1:19" x14ac:dyDescent="0.2">
      <c r="A137" t="s">
        <v>482</v>
      </c>
      <c r="B137" t="e">
        <f>VLOOKUP(A137,BOLD_top_hit!$B$1:$D$32, 3, FALSE)</f>
        <v>#N/A</v>
      </c>
      <c r="C137" s="3" t="str">
        <f t="shared" si="4"/>
        <v>Arthropoda;1;Insecta;1;Coleoptera;0.75;Cleridae;0.48;Enoclerus;0.15;Enoclerus gibbus;0.12</v>
      </c>
      <c r="D137" t="s">
        <v>213</v>
      </c>
      <c r="E137">
        <v>1</v>
      </c>
      <c r="F137" t="s">
        <v>215</v>
      </c>
      <c r="G137">
        <v>1</v>
      </c>
      <c r="H137" t="s">
        <v>36</v>
      </c>
      <c r="I137">
        <v>1</v>
      </c>
      <c r="J137" t="s">
        <v>37</v>
      </c>
      <c r="K137">
        <v>1</v>
      </c>
      <c r="L137" t="s">
        <v>60</v>
      </c>
      <c r="M137">
        <v>0.75</v>
      </c>
      <c r="N137" t="s">
        <v>480</v>
      </c>
      <c r="O137">
        <v>0.48</v>
      </c>
      <c r="P137" t="s">
        <v>1054</v>
      </c>
      <c r="Q137">
        <v>0.15</v>
      </c>
      <c r="R137" t="s">
        <v>1055</v>
      </c>
      <c r="S137">
        <v>0.12</v>
      </c>
    </row>
    <row r="138" spans="1:19" x14ac:dyDescent="0.2">
      <c r="A138" t="s">
        <v>471</v>
      </c>
      <c r="B138" t="e">
        <f>VLOOKUP(A138,BOLD_top_hit!$B$1:$D$32, 3, FALSE)</f>
        <v>#N/A</v>
      </c>
      <c r="C138" s="3" t="str">
        <f t="shared" si="4"/>
        <v>Arthropoda;1;Insecta;0.99;Lepidoptera;0.33;Elachistidae;0.05;Nymphostola;0.05;Nymphostola galactina;0.05</v>
      </c>
      <c r="D138" t="s">
        <v>213</v>
      </c>
      <c r="E138">
        <v>1</v>
      </c>
      <c r="F138" t="s">
        <v>215</v>
      </c>
      <c r="G138">
        <v>1</v>
      </c>
      <c r="H138" t="s">
        <v>36</v>
      </c>
      <c r="I138">
        <v>1</v>
      </c>
      <c r="J138" t="s">
        <v>37</v>
      </c>
      <c r="K138">
        <v>0.99</v>
      </c>
      <c r="L138" t="s">
        <v>135</v>
      </c>
      <c r="M138">
        <v>0.33</v>
      </c>
      <c r="N138" t="s">
        <v>307</v>
      </c>
      <c r="O138">
        <v>0.05</v>
      </c>
      <c r="P138" t="s">
        <v>1061</v>
      </c>
      <c r="Q138">
        <v>0.05</v>
      </c>
      <c r="R138" t="s">
        <v>1062</v>
      </c>
      <c r="S138">
        <v>0.05</v>
      </c>
    </row>
    <row r="139" spans="1:19" x14ac:dyDescent="0.2">
      <c r="A139" t="s">
        <v>467</v>
      </c>
      <c r="B139" t="e">
        <f>VLOOKUP(A139,BOLD_top_hit!$B$1:$D$32, 3, FALSE)</f>
        <v>#N/A</v>
      </c>
      <c r="C139" s="3" t="str">
        <f t="shared" si="4"/>
        <v>Arthropoda;1;Insecta;1;Coleoptera;1;Chrysomelidae;1;Cneorane;1;Cneorane cariosipennis;1</v>
      </c>
      <c r="D139" t="s">
        <v>213</v>
      </c>
      <c r="E139">
        <v>1</v>
      </c>
      <c r="F139" t="s">
        <v>215</v>
      </c>
      <c r="G139">
        <v>1</v>
      </c>
      <c r="H139" t="s">
        <v>36</v>
      </c>
      <c r="I139">
        <v>1</v>
      </c>
      <c r="J139" t="s">
        <v>37</v>
      </c>
      <c r="K139">
        <v>1</v>
      </c>
      <c r="L139" t="s">
        <v>60</v>
      </c>
      <c r="M139">
        <v>1</v>
      </c>
      <c r="N139" t="s">
        <v>442</v>
      </c>
      <c r="O139">
        <v>1</v>
      </c>
      <c r="P139" t="s">
        <v>469</v>
      </c>
      <c r="Q139">
        <v>1</v>
      </c>
      <c r="R139" t="s">
        <v>470</v>
      </c>
      <c r="S139">
        <v>1</v>
      </c>
    </row>
    <row r="140" spans="1:19" x14ac:dyDescent="0.2">
      <c r="A140" t="s">
        <v>559</v>
      </c>
      <c r="B140" t="e">
        <f>VLOOKUP(A140,BOLD_top_hit!$B$1:$D$32, 3, FALSE)</f>
        <v>#N/A</v>
      </c>
      <c r="C140" s="3" t="str">
        <f t="shared" si="4"/>
        <v>Arthropoda;0.98;Insecta;0.97;Diptera;0.45;Calliphoridae;0.07;Chrysomya;0.07;Chrysomya greenbergi;0.05</v>
      </c>
      <c r="D140" t="s">
        <v>213</v>
      </c>
      <c r="E140">
        <v>1</v>
      </c>
      <c r="F140" t="s">
        <v>215</v>
      </c>
      <c r="G140">
        <v>1</v>
      </c>
      <c r="H140" t="s">
        <v>36</v>
      </c>
      <c r="I140">
        <v>0.98</v>
      </c>
      <c r="J140" t="s">
        <v>37</v>
      </c>
      <c r="K140">
        <v>0.97</v>
      </c>
      <c r="L140" t="s">
        <v>89</v>
      </c>
      <c r="M140">
        <v>0.45</v>
      </c>
      <c r="N140" t="s">
        <v>1043</v>
      </c>
      <c r="O140">
        <v>7.0000000000000007E-2</v>
      </c>
      <c r="P140" t="s">
        <v>1044</v>
      </c>
      <c r="Q140">
        <v>7.0000000000000007E-2</v>
      </c>
      <c r="R140" t="s">
        <v>1045</v>
      </c>
      <c r="S140">
        <v>0.05</v>
      </c>
    </row>
    <row r="141" spans="1:19" x14ac:dyDescent="0.2">
      <c r="A141" t="s">
        <v>481</v>
      </c>
      <c r="B141" t="e">
        <f>VLOOKUP(A141,BOLD_top_hit!$B$1:$D$32, 3, FALSE)</f>
        <v>#N/A</v>
      </c>
      <c r="C141" s="3" t="str">
        <f t="shared" si="4"/>
        <v>Arthropoda;1;Insecta;1;Coleoptera;0.63;Cleridae;0.43;Scrobiger;0.08;Scrobiger albocinctus;0.08</v>
      </c>
      <c r="D141" t="s">
        <v>213</v>
      </c>
      <c r="E141">
        <v>1</v>
      </c>
      <c r="F141" t="s">
        <v>215</v>
      </c>
      <c r="G141">
        <v>1</v>
      </c>
      <c r="H141" t="s">
        <v>36</v>
      </c>
      <c r="I141">
        <v>1</v>
      </c>
      <c r="J141" t="s">
        <v>37</v>
      </c>
      <c r="K141">
        <v>1</v>
      </c>
      <c r="L141" t="s">
        <v>60</v>
      </c>
      <c r="M141">
        <v>0.63</v>
      </c>
      <c r="N141" t="s">
        <v>480</v>
      </c>
      <c r="O141">
        <v>0.43</v>
      </c>
      <c r="P141" t="s">
        <v>1052</v>
      </c>
      <c r="Q141">
        <v>0.08</v>
      </c>
      <c r="R141" t="s">
        <v>1053</v>
      </c>
      <c r="S141">
        <v>0.08</v>
      </c>
    </row>
    <row r="142" spans="1:19" x14ac:dyDescent="0.2">
      <c r="A142" t="s">
        <v>861</v>
      </c>
      <c r="B142" t="e">
        <f>VLOOKUP(A142,BOLD_top_hit!$B$1:$D$32, 3, FALSE)</f>
        <v>#N/A</v>
      </c>
      <c r="C142" s="3" t="str">
        <f t="shared" si="4"/>
        <v>Arthropoda;0.97;Insecta;0.96;Phasmatodea;0.05;Bacillidae;0.02;Bacillus;0.02;Bacillus rossius;0.02</v>
      </c>
      <c r="D142" t="s">
        <v>213</v>
      </c>
      <c r="E142">
        <v>1</v>
      </c>
      <c r="F142" t="s">
        <v>215</v>
      </c>
      <c r="G142">
        <v>1</v>
      </c>
      <c r="H142" t="s">
        <v>36</v>
      </c>
      <c r="I142">
        <v>0.97</v>
      </c>
      <c r="J142" t="s">
        <v>37</v>
      </c>
      <c r="K142">
        <v>0.96</v>
      </c>
      <c r="L142" t="s">
        <v>1312</v>
      </c>
      <c r="M142">
        <v>0.05</v>
      </c>
      <c r="N142" t="s">
        <v>1313</v>
      </c>
      <c r="O142">
        <v>0.02</v>
      </c>
      <c r="P142" t="s">
        <v>1314</v>
      </c>
      <c r="Q142">
        <v>0.02</v>
      </c>
      <c r="R142" t="s">
        <v>1315</v>
      </c>
      <c r="S142">
        <v>0.02</v>
      </c>
    </row>
    <row r="143" spans="1:19" x14ac:dyDescent="0.2">
      <c r="A143" t="s">
        <v>875</v>
      </c>
      <c r="B143" t="e">
        <f>VLOOKUP(A143,BOLD_top_hit!$B$1:$D$32, 3, FALSE)</f>
        <v>#N/A</v>
      </c>
      <c r="C143" s="3" t="str">
        <f t="shared" si="4"/>
        <v>Arthropoda;0.99;Insecta;0.99;Hemiptera;0.88;Ricaniidae;0.16;Ricania;0.16;Ricania marginalis;0.16</v>
      </c>
      <c r="D143" t="s">
        <v>213</v>
      </c>
      <c r="E143">
        <v>1</v>
      </c>
      <c r="F143" t="s">
        <v>215</v>
      </c>
      <c r="G143">
        <v>1</v>
      </c>
      <c r="H143" t="s">
        <v>36</v>
      </c>
      <c r="I143">
        <v>0.99</v>
      </c>
      <c r="J143" t="s">
        <v>37</v>
      </c>
      <c r="K143">
        <v>0.99</v>
      </c>
      <c r="L143" t="s">
        <v>834</v>
      </c>
      <c r="M143">
        <v>0.88</v>
      </c>
      <c r="N143" t="s">
        <v>1409</v>
      </c>
      <c r="O143">
        <v>0.16</v>
      </c>
      <c r="P143" t="s">
        <v>1410</v>
      </c>
      <c r="Q143">
        <v>0.16</v>
      </c>
      <c r="R143" t="s">
        <v>1411</v>
      </c>
      <c r="S143">
        <v>0.16</v>
      </c>
    </row>
    <row r="144" spans="1:19" x14ac:dyDescent="0.2">
      <c r="A144" t="s">
        <v>915</v>
      </c>
      <c r="B144" t="e">
        <f>VLOOKUP(A144,BOLD_top_hit!$B$1:$D$32, 3, FALSE)</f>
        <v>#N/A</v>
      </c>
      <c r="C144" s="3" t="str">
        <f t="shared" si="4"/>
        <v>Arthropoda;0.98;Insecta;0.96;Hemiptera;0.66;Ricaniidae;0.16;Ricania;0.16;Ricania marginalis;0.16</v>
      </c>
      <c r="D144" t="s">
        <v>213</v>
      </c>
      <c r="E144">
        <v>1</v>
      </c>
      <c r="F144" t="s">
        <v>215</v>
      </c>
      <c r="G144">
        <v>1</v>
      </c>
      <c r="H144" t="s">
        <v>36</v>
      </c>
      <c r="I144">
        <v>0.98</v>
      </c>
      <c r="J144" t="s">
        <v>37</v>
      </c>
      <c r="K144">
        <v>0.96</v>
      </c>
      <c r="L144" t="s">
        <v>834</v>
      </c>
      <c r="M144">
        <v>0.66</v>
      </c>
      <c r="N144" t="s">
        <v>1409</v>
      </c>
      <c r="O144">
        <v>0.16</v>
      </c>
      <c r="P144" t="s">
        <v>1410</v>
      </c>
      <c r="Q144">
        <v>0.16</v>
      </c>
      <c r="R144" t="s">
        <v>1411</v>
      </c>
      <c r="S144">
        <v>0.16</v>
      </c>
    </row>
    <row r="145" spans="1:19" x14ac:dyDescent="0.2">
      <c r="A145" t="s">
        <v>859</v>
      </c>
      <c r="B145" t="e">
        <f>VLOOKUP(A145,BOLD_top_hit!$B$1:$D$32, 3, FALSE)</f>
        <v>#N/A</v>
      </c>
      <c r="C145" s="3" t="str">
        <f t="shared" si="4"/>
        <v>Arthropoda;0.93;Insecta;0.91;Hemiptera;0.54;Cicadellidae;0.5;Erythroneura;0.3;Erythroneura minor;0.28</v>
      </c>
      <c r="D145" t="s">
        <v>213</v>
      </c>
      <c r="E145">
        <v>1</v>
      </c>
      <c r="F145" t="s">
        <v>215</v>
      </c>
      <c r="G145">
        <v>1</v>
      </c>
      <c r="H145" t="s">
        <v>36</v>
      </c>
      <c r="I145">
        <v>0.93</v>
      </c>
      <c r="J145" t="s">
        <v>37</v>
      </c>
      <c r="K145">
        <v>0.91</v>
      </c>
      <c r="L145" t="s">
        <v>834</v>
      </c>
      <c r="M145">
        <v>0.54</v>
      </c>
      <c r="N145" t="s">
        <v>843</v>
      </c>
      <c r="O145">
        <v>0.5</v>
      </c>
      <c r="P145" t="s">
        <v>858</v>
      </c>
      <c r="Q145">
        <v>0.3</v>
      </c>
      <c r="R145" t="s">
        <v>1316</v>
      </c>
      <c r="S145">
        <v>0.28000000000000003</v>
      </c>
    </row>
    <row r="146" spans="1:19" x14ac:dyDescent="0.2">
      <c r="A146" t="s">
        <v>868</v>
      </c>
      <c r="B146" t="e">
        <f>VLOOKUP(A146,BOLD_top_hit!$B$1:$D$32, 3, FALSE)</f>
        <v>#N/A</v>
      </c>
      <c r="C146" s="3" t="str">
        <f t="shared" si="4"/>
        <v>Arthropoda;0.96;Insecta;0.93;Hemiptera;0.8;Cixiidae;0.37;Oliarus;0.31;Oliarus quinquelineatus;0.31</v>
      </c>
      <c r="D146" t="s">
        <v>213</v>
      </c>
      <c r="E146">
        <v>1</v>
      </c>
      <c r="F146" t="s">
        <v>215</v>
      </c>
      <c r="G146">
        <v>1</v>
      </c>
      <c r="H146" t="s">
        <v>36</v>
      </c>
      <c r="I146">
        <v>0.96</v>
      </c>
      <c r="J146" t="s">
        <v>37</v>
      </c>
      <c r="K146">
        <v>0.93</v>
      </c>
      <c r="L146" t="s">
        <v>834</v>
      </c>
      <c r="M146">
        <v>0.8</v>
      </c>
      <c r="N146" t="s">
        <v>869</v>
      </c>
      <c r="O146">
        <v>0.37</v>
      </c>
      <c r="P146" t="s">
        <v>870</v>
      </c>
      <c r="Q146">
        <v>0.31</v>
      </c>
      <c r="R146" t="s">
        <v>871</v>
      </c>
      <c r="S146">
        <v>0.31</v>
      </c>
    </row>
    <row r="147" spans="1:19" x14ac:dyDescent="0.2">
      <c r="A147" t="s">
        <v>888</v>
      </c>
      <c r="B147" t="e">
        <f>VLOOKUP(A147,BOLD_top_hit!$B$1:$D$32, 3, FALSE)</f>
        <v>#N/A</v>
      </c>
      <c r="C147" s="3" t="str">
        <f t="shared" si="4"/>
        <v>Arthropoda;0.99;Insecta;0.97;Hemiptera;0.63;Miridae;0.23;Pilophoropsis;0.07;Pilophoropsis brachycerus;0.07</v>
      </c>
      <c r="D147" t="s">
        <v>213</v>
      </c>
      <c r="E147">
        <v>1</v>
      </c>
      <c r="F147" t="s">
        <v>215</v>
      </c>
      <c r="G147">
        <v>1</v>
      </c>
      <c r="H147" t="s">
        <v>36</v>
      </c>
      <c r="I147">
        <v>0.99</v>
      </c>
      <c r="J147" t="s">
        <v>37</v>
      </c>
      <c r="K147">
        <v>0.97</v>
      </c>
      <c r="L147" t="s">
        <v>834</v>
      </c>
      <c r="M147">
        <v>0.63</v>
      </c>
      <c r="N147" t="s">
        <v>896</v>
      </c>
      <c r="O147">
        <v>0.23</v>
      </c>
      <c r="P147" t="s">
        <v>1291</v>
      </c>
      <c r="Q147">
        <v>7.0000000000000007E-2</v>
      </c>
      <c r="R147" t="s">
        <v>1292</v>
      </c>
      <c r="S147">
        <v>7.0000000000000007E-2</v>
      </c>
    </row>
    <row r="148" spans="1:19" x14ac:dyDescent="0.2">
      <c r="A148" t="s">
        <v>854</v>
      </c>
      <c r="B148" t="e">
        <f>VLOOKUP(A148,BOLD_top_hit!$B$1:$D$32, 3, FALSE)</f>
        <v>#N/A</v>
      </c>
      <c r="C148" s="3" t="str">
        <f t="shared" si="4"/>
        <v>Arthropoda;0.89;Insecta;0.83;Hemiptera;0.46;Cicadellidae;0.37;Erythroneura;0.09;Erythroneura minor;0.05</v>
      </c>
      <c r="D148" t="s">
        <v>213</v>
      </c>
      <c r="E148">
        <v>1</v>
      </c>
      <c r="F148" t="s">
        <v>215</v>
      </c>
      <c r="G148">
        <v>1</v>
      </c>
      <c r="H148" t="s">
        <v>36</v>
      </c>
      <c r="I148">
        <v>0.89</v>
      </c>
      <c r="J148" t="s">
        <v>37</v>
      </c>
      <c r="K148">
        <v>0.83</v>
      </c>
      <c r="L148" t="s">
        <v>834</v>
      </c>
      <c r="M148">
        <v>0.46</v>
      </c>
      <c r="N148" t="s">
        <v>843</v>
      </c>
      <c r="O148">
        <v>0.37</v>
      </c>
      <c r="P148" t="s">
        <v>858</v>
      </c>
      <c r="Q148">
        <v>0.09</v>
      </c>
      <c r="R148" t="s">
        <v>1316</v>
      </c>
      <c r="S148">
        <v>0.05</v>
      </c>
    </row>
    <row r="149" spans="1:19" x14ac:dyDescent="0.2">
      <c r="A149" t="s">
        <v>883</v>
      </c>
      <c r="B149" t="e">
        <f>VLOOKUP(A149,BOLD_top_hit!$B$1:$D$32, 3, FALSE)</f>
        <v>#N/A</v>
      </c>
      <c r="C149" s="3" t="str">
        <f t="shared" si="4"/>
        <v>Arthropoda;0.83;Insecta;0.76;Hemiptera;0.39;Dictyopharidae;0.03;Scolops;0.03;Scolops pallidus;0.03</v>
      </c>
      <c r="D149" t="s">
        <v>213</v>
      </c>
      <c r="E149">
        <v>1</v>
      </c>
      <c r="F149" t="s">
        <v>215</v>
      </c>
      <c r="G149">
        <v>1</v>
      </c>
      <c r="H149" t="s">
        <v>36</v>
      </c>
      <c r="I149">
        <v>0.83</v>
      </c>
      <c r="J149" t="s">
        <v>37</v>
      </c>
      <c r="K149">
        <v>0.76</v>
      </c>
      <c r="L149" t="s">
        <v>834</v>
      </c>
      <c r="M149">
        <v>0.39</v>
      </c>
      <c r="N149" t="s">
        <v>1420</v>
      </c>
      <c r="O149">
        <v>0.03</v>
      </c>
      <c r="P149" t="s">
        <v>1421</v>
      </c>
      <c r="Q149">
        <v>0.03</v>
      </c>
      <c r="R149" t="s">
        <v>1422</v>
      </c>
      <c r="S149">
        <v>0.03</v>
      </c>
    </row>
    <row r="150" spans="1:19" x14ac:dyDescent="0.2">
      <c r="A150" t="s">
        <v>848</v>
      </c>
      <c r="B150" t="e">
        <f>VLOOKUP(A150,BOLD_top_hit!$B$1:$D$32, 3, FALSE)</f>
        <v>#N/A</v>
      </c>
      <c r="C150" s="3" t="str">
        <f t="shared" si="4"/>
        <v>Arthropoda;0.92;Insecta;0.86;Diptera;0.13;Syrphidae;0.09;Antillus;0.06;Antillus ascita;0.06</v>
      </c>
      <c r="D150" t="s">
        <v>213</v>
      </c>
      <c r="E150">
        <v>1</v>
      </c>
      <c r="F150" t="s">
        <v>215</v>
      </c>
      <c r="G150">
        <v>1</v>
      </c>
      <c r="H150" t="s">
        <v>36</v>
      </c>
      <c r="I150">
        <v>0.92</v>
      </c>
      <c r="J150" t="s">
        <v>37</v>
      </c>
      <c r="K150">
        <v>0.86</v>
      </c>
      <c r="L150" t="s">
        <v>89</v>
      </c>
      <c r="M150">
        <v>0.13</v>
      </c>
      <c r="N150" t="s">
        <v>609</v>
      </c>
      <c r="O150">
        <v>0.09</v>
      </c>
      <c r="P150" t="s">
        <v>1322</v>
      </c>
      <c r="Q150">
        <v>0.06</v>
      </c>
      <c r="R150" t="s">
        <v>1323</v>
      </c>
      <c r="S150">
        <v>0.06</v>
      </c>
    </row>
    <row r="151" spans="1:19" x14ac:dyDescent="0.2">
      <c r="A151" t="s">
        <v>857</v>
      </c>
      <c r="B151" t="e">
        <f>VLOOKUP(A151,BOLD_top_hit!$B$1:$D$32, 3, FALSE)</f>
        <v>#N/A</v>
      </c>
      <c r="C151" s="3" t="str">
        <f t="shared" si="4"/>
        <v>Arthropoda;0.99;Insecta;0.98;Diptera;0.28;Syrphidae;0.06;Toxomerus;0.05;Toxomerus floralis;0.03</v>
      </c>
      <c r="D151" t="s">
        <v>213</v>
      </c>
      <c r="E151">
        <v>1</v>
      </c>
      <c r="F151" t="s">
        <v>215</v>
      </c>
      <c r="G151">
        <v>1</v>
      </c>
      <c r="H151" t="s">
        <v>36</v>
      </c>
      <c r="I151">
        <v>0.99</v>
      </c>
      <c r="J151" t="s">
        <v>37</v>
      </c>
      <c r="K151">
        <v>0.98</v>
      </c>
      <c r="L151" t="s">
        <v>89</v>
      </c>
      <c r="M151">
        <v>0.28000000000000003</v>
      </c>
      <c r="N151" t="s">
        <v>609</v>
      </c>
      <c r="O151">
        <v>0.06</v>
      </c>
      <c r="P151" t="s">
        <v>1320</v>
      </c>
      <c r="Q151">
        <v>0.05</v>
      </c>
      <c r="R151" t="s">
        <v>1321</v>
      </c>
      <c r="S151">
        <v>0.03</v>
      </c>
    </row>
    <row r="152" spans="1:19" x14ac:dyDescent="0.2">
      <c r="A152" t="s">
        <v>680</v>
      </c>
      <c r="B152" t="e">
        <f>VLOOKUP(A152,BOLD_top_hit!$B$1:$D$32, 3, FALSE)</f>
        <v>#N/A</v>
      </c>
      <c r="C152" s="3" t="str">
        <f t="shared" si="4"/>
        <v>Arthropoda;0.91;Insecta;0.85;Diptera;0.17;Sarcophagidae;0.06;Sarcophaga;0.05;Sarcophaga johnsoni;0.02</v>
      </c>
      <c r="D152" t="s">
        <v>213</v>
      </c>
      <c r="E152">
        <v>1</v>
      </c>
      <c r="F152" t="s">
        <v>215</v>
      </c>
      <c r="G152">
        <v>1</v>
      </c>
      <c r="H152" t="s">
        <v>36</v>
      </c>
      <c r="I152">
        <v>0.91</v>
      </c>
      <c r="J152" t="s">
        <v>37</v>
      </c>
      <c r="K152">
        <v>0.85</v>
      </c>
      <c r="L152" t="s">
        <v>89</v>
      </c>
      <c r="M152">
        <v>0.17</v>
      </c>
      <c r="N152" t="s">
        <v>1176</v>
      </c>
      <c r="O152">
        <v>0.06</v>
      </c>
      <c r="P152" t="s">
        <v>1177</v>
      </c>
      <c r="Q152">
        <v>0.05</v>
      </c>
      <c r="R152" t="s">
        <v>1381</v>
      </c>
      <c r="S152">
        <v>0.02</v>
      </c>
    </row>
    <row r="153" spans="1:19" x14ac:dyDescent="0.2">
      <c r="A153" t="s">
        <v>917</v>
      </c>
      <c r="B153" t="e">
        <f>VLOOKUP(A153,BOLD_top_hit!$B$1:$D$32, 3, FALSE)</f>
        <v>#N/A</v>
      </c>
      <c r="C153" s="3" t="str">
        <f t="shared" si="4"/>
        <v>Arthropoda;0.98;Insecta;0.94;Hemiptera;0.15;Pleidae;0.06;Paraplea;0.06;Paraplea frontalis;0.06</v>
      </c>
      <c r="D153" t="s">
        <v>213</v>
      </c>
      <c r="E153">
        <v>1</v>
      </c>
      <c r="F153" t="s">
        <v>215</v>
      </c>
      <c r="G153">
        <v>1</v>
      </c>
      <c r="H153" t="s">
        <v>36</v>
      </c>
      <c r="I153">
        <v>0.98</v>
      </c>
      <c r="J153" t="s">
        <v>37</v>
      </c>
      <c r="K153">
        <v>0.94</v>
      </c>
      <c r="L153" t="s">
        <v>834</v>
      </c>
      <c r="M153">
        <v>0.15</v>
      </c>
      <c r="N153" t="s">
        <v>1226</v>
      </c>
      <c r="O153">
        <v>0.06</v>
      </c>
      <c r="P153" t="s">
        <v>1227</v>
      </c>
      <c r="Q153">
        <v>0.06</v>
      </c>
      <c r="R153" t="s">
        <v>1228</v>
      </c>
      <c r="S153">
        <v>0.06</v>
      </c>
    </row>
    <row r="154" spans="1:19" x14ac:dyDescent="0.2">
      <c r="A154" t="s">
        <v>841</v>
      </c>
      <c r="B154" t="e">
        <f>VLOOKUP(A154,BOLD_top_hit!$B$1:$D$32, 3, FALSE)</f>
        <v>#N/A</v>
      </c>
      <c r="C154" s="3" t="str">
        <f t="shared" si="4"/>
        <v>Arthropoda;0.9;Insecta;0.82;Hemiptera;0.37;Cicadellidae;0.25;Empoasca;0.18;Empoasca decipiens;0.06</v>
      </c>
      <c r="D154" t="s">
        <v>213</v>
      </c>
      <c r="E154">
        <v>1</v>
      </c>
      <c r="F154" t="s">
        <v>215</v>
      </c>
      <c r="G154">
        <v>1</v>
      </c>
      <c r="H154" t="s">
        <v>36</v>
      </c>
      <c r="I154">
        <v>0.9</v>
      </c>
      <c r="J154" t="s">
        <v>37</v>
      </c>
      <c r="K154">
        <v>0.82</v>
      </c>
      <c r="L154" t="s">
        <v>834</v>
      </c>
      <c r="M154">
        <v>0.37</v>
      </c>
      <c r="N154" t="s">
        <v>843</v>
      </c>
      <c r="O154">
        <v>0.25</v>
      </c>
      <c r="P154" t="s">
        <v>847</v>
      </c>
      <c r="Q154">
        <v>0.18</v>
      </c>
      <c r="R154" t="s">
        <v>1324</v>
      </c>
      <c r="S154">
        <v>0.06</v>
      </c>
    </row>
    <row r="155" spans="1:19" x14ac:dyDescent="0.2">
      <c r="A155" t="s">
        <v>725</v>
      </c>
      <c r="B155" t="e">
        <f>VLOOKUP(A155,BOLD_top_hit!$B$1:$D$32, 3, FALSE)</f>
        <v>#N/A</v>
      </c>
      <c r="C155" s="3" t="str">
        <f t="shared" si="4"/>
        <v>Arthropoda;1;Insecta;0.99;Hymenoptera;0.96;Formicidae;0.94;Pheidole;0.44;Pheidole pallidula;0.14</v>
      </c>
      <c r="D155" t="s">
        <v>213</v>
      </c>
      <c r="E155">
        <v>1</v>
      </c>
      <c r="F155" t="s">
        <v>215</v>
      </c>
      <c r="G155">
        <v>1</v>
      </c>
      <c r="H155" t="s">
        <v>36</v>
      </c>
      <c r="I155">
        <v>1</v>
      </c>
      <c r="J155" t="s">
        <v>37</v>
      </c>
      <c r="K155">
        <v>0.99</v>
      </c>
      <c r="L155" t="s">
        <v>51</v>
      </c>
      <c r="M155">
        <v>0.96</v>
      </c>
      <c r="N155" t="s">
        <v>713</v>
      </c>
      <c r="O155">
        <v>0.94</v>
      </c>
      <c r="P155" t="s">
        <v>1402</v>
      </c>
      <c r="Q155">
        <v>0.44</v>
      </c>
      <c r="R155" t="s">
        <v>1403</v>
      </c>
      <c r="S155">
        <v>0.14000000000000001</v>
      </c>
    </row>
    <row r="156" spans="1:19" x14ac:dyDescent="0.2">
      <c r="A156" t="s">
        <v>880</v>
      </c>
      <c r="B156" t="e">
        <f>VLOOKUP(A156,BOLD_top_hit!$B$1:$D$32, 3, FALSE)</f>
        <v>#N/A</v>
      </c>
      <c r="C156" s="3" t="str">
        <f t="shared" si="4"/>
        <v>Arthropoda;0.99;Insecta;0.99;Hemiptera;0.94;Caliscelidae;0.5;Bruchomorpha;0.28;Bruchomorpha keidensia;0.18</v>
      </c>
      <c r="D156" t="s">
        <v>213</v>
      </c>
      <c r="E156">
        <v>1</v>
      </c>
      <c r="F156" t="s">
        <v>215</v>
      </c>
      <c r="G156">
        <v>1</v>
      </c>
      <c r="H156" t="s">
        <v>36</v>
      </c>
      <c r="I156">
        <v>0.99</v>
      </c>
      <c r="J156" t="s">
        <v>37</v>
      </c>
      <c r="K156">
        <v>0.99</v>
      </c>
      <c r="L156" t="s">
        <v>834</v>
      </c>
      <c r="M156">
        <v>0.94</v>
      </c>
      <c r="N156" t="s">
        <v>1440</v>
      </c>
      <c r="O156">
        <v>0.5</v>
      </c>
      <c r="P156" t="s">
        <v>1415</v>
      </c>
      <c r="Q156">
        <v>0.28000000000000003</v>
      </c>
      <c r="R156" t="s">
        <v>1416</v>
      </c>
      <c r="S156">
        <v>0.18</v>
      </c>
    </row>
    <row r="157" spans="1:19" x14ac:dyDescent="0.2">
      <c r="A157" t="s">
        <v>855</v>
      </c>
      <c r="B157" t="e">
        <f>VLOOKUP(A157,BOLD_top_hit!$B$1:$D$32, 3, FALSE)</f>
        <v>#N/A</v>
      </c>
      <c r="C157" s="3" t="str">
        <f t="shared" ref="C157:C188" si="5">_xlfn.TEXTJOIN(";", FALSE, H157, I157, J157, K157, L157, M157, N157, O157, P157, Q157, R157, S157)</f>
        <v>Arthropoda;0.97;Insecta;0.96;Hemiptera;0.58;Cicadellidae;0.5;Erythridula;0.18;Erythridula bitincta;0.18</v>
      </c>
      <c r="D157" t="s">
        <v>213</v>
      </c>
      <c r="E157">
        <v>1</v>
      </c>
      <c r="F157" t="s">
        <v>215</v>
      </c>
      <c r="G157">
        <v>1</v>
      </c>
      <c r="H157" t="s">
        <v>36</v>
      </c>
      <c r="I157">
        <v>0.97</v>
      </c>
      <c r="J157" t="s">
        <v>37</v>
      </c>
      <c r="K157">
        <v>0.96</v>
      </c>
      <c r="L157" t="s">
        <v>834</v>
      </c>
      <c r="M157">
        <v>0.57999999999999996</v>
      </c>
      <c r="N157" t="s">
        <v>843</v>
      </c>
      <c r="O157">
        <v>0.5</v>
      </c>
      <c r="P157" t="s">
        <v>1317</v>
      </c>
      <c r="Q157">
        <v>0.18</v>
      </c>
      <c r="R157" t="s">
        <v>1318</v>
      </c>
      <c r="S157">
        <v>0.18</v>
      </c>
    </row>
    <row r="158" spans="1:19" x14ac:dyDescent="0.2">
      <c r="A158" t="s">
        <v>844</v>
      </c>
      <c r="B158" t="e">
        <f>VLOOKUP(A158,BOLD_top_hit!$B$1:$D$32, 3, FALSE)</f>
        <v>#N/A</v>
      </c>
      <c r="C158" s="3" t="str">
        <f t="shared" si="5"/>
        <v>Arthropoda;0.93;Insecta;0.88;Hemiptera;0.39;Cicadellidae;0.28;Empoasca;0.19;Empoasca luda;0.13</v>
      </c>
      <c r="D158" t="s">
        <v>213</v>
      </c>
      <c r="E158">
        <v>1</v>
      </c>
      <c r="F158" t="s">
        <v>215</v>
      </c>
      <c r="G158">
        <v>1</v>
      </c>
      <c r="H158" t="s">
        <v>36</v>
      </c>
      <c r="I158">
        <v>0.93</v>
      </c>
      <c r="J158" t="s">
        <v>37</v>
      </c>
      <c r="K158">
        <v>0.88</v>
      </c>
      <c r="L158" t="s">
        <v>834</v>
      </c>
      <c r="M158">
        <v>0.39</v>
      </c>
      <c r="N158" t="s">
        <v>843</v>
      </c>
      <c r="O158">
        <v>0.28000000000000003</v>
      </c>
      <c r="P158" t="s">
        <v>847</v>
      </c>
      <c r="Q158">
        <v>0.19</v>
      </c>
      <c r="R158" t="s">
        <v>1325</v>
      </c>
      <c r="S158">
        <v>0.13</v>
      </c>
    </row>
    <row r="159" spans="1:19" x14ac:dyDescent="0.2">
      <c r="A159" t="s">
        <v>872</v>
      </c>
      <c r="B159" t="e">
        <f>VLOOKUP(A159,BOLD_top_hit!$B$1:$D$32, 3, FALSE)</f>
        <v>#N/A</v>
      </c>
      <c r="C159" s="3" t="str">
        <f t="shared" si="5"/>
        <v>Arthropoda;1;Insecta;0.96;Hemiptera;0.65;Ricaniidae;0.2;Ricania;0.2;Ricania marginalis;0.2</v>
      </c>
      <c r="D159" t="s">
        <v>213</v>
      </c>
      <c r="E159">
        <v>1</v>
      </c>
      <c r="F159" t="s">
        <v>215</v>
      </c>
      <c r="G159">
        <v>1</v>
      </c>
      <c r="H159" t="s">
        <v>36</v>
      </c>
      <c r="I159">
        <v>1</v>
      </c>
      <c r="J159" t="s">
        <v>37</v>
      </c>
      <c r="K159">
        <v>0.96</v>
      </c>
      <c r="L159" t="s">
        <v>834</v>
      </c>
      <c r="M159">
        <v>0.65</v>
      </c>
      <c r="N159" t="s">
        <v>1409</v>
      </c>
      <c r="O159">
        <v>0.2</v>
      </c>
      <c r="P159" t="s">
        <v>1410</v>
      </c>
      <c r="Q159">
        <v>0.2</v>
      </c>
      <c r="R159" t="s">
        <v>1411</v>
      </c>
      <c r="S159">
        <v>0.2</v>
      </c>
    </row>
    <row r="160" spans="1:19" x14ac:dyDescent="0.2">
      <c r="A160" t="s">
        <v>850</v>
      </c>
      <c r="B160" t="e">
        <f>VLOOKUP(A160,BOLD_top_hit!$B$1:$D$32, 3, FALSE)</f>
        <v>#N/A</v>
      </c>
      <c r="C160" s="3" t="str">
        <f t="shared" si="5"/>
        <v>Arthropoda;0.99;Insecta;0.95;Hemiptera;0.47;Cicadellidae;0.46;Erythroneura;0.25;Erythroneura certa;0.21</v>
      </c>
      <c r="D160" t="s">
        <v>213</v>
      </c>
      <c r="E160">
        <v>1</v>
      </c>
      <c r="F160" t="s">
        <v>215</v>
      </c>
      <c r="G160">
        <v>1</v>
      </c>
      <c r="H160" t="s">
        <v>36</v>
      </c>
      <c r="I160">
        <v>0.99</v>
      </c>
      <c r="J160" t="s">
        <v>37</v>
      </c>
      <c r="K160">
        <v>0.95</v>
      </c>
      <c r="L160" t="s">
        <v>834</v>
      </c>
      <c r="M160">
        <v>0.47</v>
      </c>
      <c r="N160" t="s">
        <v>843</v>
      </c>
      <c r="O160">
        <v>0.46</v>
      </c>
      <c r="P160" t="s">
        <v>858</v>
      </c>
      <c r="Q160">
        <v>0.25</v>
      </c>
      <c r="R160" t="s">
        <v>1319</v>
      </c>
      <c r="S160">
        <v>0.21</v>
      </c>
    </row>
    <row r="161" spans="1:19" x14ac:dyDescent="0.2">
      <c r="A161" t="s">
        <v>389</v>
      </c>
      <c r="B161" t="e">
        <f>VLOOKUP(A161,BOLD_top_hit!$B$1:$D$32, 3, FALSE)</f>
        <v>#N/A</v>
      </c>
      <c r="C161" s="3" t="str">
        <f t="shared" si="5"/>
        <v>Arthropoda;1;Insecta;1;Lepidoptera;0.95;Tineidae;0.1;Opogona;0.09;Opogona papayae;0.08</v>
      </c>
      <c r="D161" t="s">
        <v>213</v>
      </c>
      <c r="E161">
        <v>1</v>
      </c>
      <c r="F161" t="s">
        <v>215</v>
      </c>
      <c r="G161">
        <v>1</v>
      </c>
      <c r="H161" t="s">
        <v>36</v>
      </c>
      <c r="I161">
        <v>1</v>
      </c>
      <c r="J161" t="s">
        <v>37</v>
      </c>
      <c r="K161">
        <v>1</v>
      </c>
      <c r="L161" t="s">
        <v>135</v>
      </c>
      <c r="M161">
        <v>0.95</v>
      </c>
      <c r="N161" t="s">
        <v>385</v>
      </c>
      <c r="O161">
        <v>0.1</v>
      </c>
      <c r="P161" t="s">
        <v>387</v>
      </c>
      <c r="Q161">
        <v>0.09</v>
      </c>
      <c r="R161" t="s">
        <v>1090</v>
      </c>
      <c r="S161">
        <v>0.08</v>
      </c>
    </row>
    <row r="162" spans="1:19" x14ac:dyDescent="0.2">
      <c r="A162" t="s">
        <v>345</v>
      </c>
      <c r="B162" t="e">
        <f>VLOOKUP(A162,BOLD_top_hit!$B$1:$D$32, 3, FALSE)</f>
        <v>#N/A</v>
      </c>
      <c r="C162" s="3" t="str">
        <f t="shared" si="5"/>
        <v>Arthropoda;1;Insecta;1;Lepidoptera;1;Noctuidae;0.66;Bastilla;0.08;Bastilla monogona;0.04</v>
      </c>
      <c r="D162" t="s">
        <v>213</v>
      </c>
      <c r="E162">
        <v>1</v>
      </c>
      <c r="F162" t="s">
        <v>215</v>
      </c>
      <c r="G162">
        <v>1</v>
      </c>
      <c r="H162" t="s">
        <v>36</v>
      </c>
      <c r="I162">
        <v>1</v>
      </c>
      <c r="J162" t="s">
        <v>37</v>
      </c>
      <c r="K162">
        <v>1</v>
      </c>
      <c r="L162" t="s">
        <v>135</v>
      </c>
      <c r="M162">
        <v>1</v>
      </c>
      <c r="N162" t="s">
        <v>346</v>
      </c>
      <c r="O162">
        <v>0.66</v>
      </c>
      <c r="P162" t="s">
        <v>1092</v>
      </c>
      <c r="Q162">
        <v>0.08</v>
      </c>
      <c r="R162" t="s">
        <v>1093</v>
      </c>
      <c r="S162">
        <v>0.04</v>
      </c>
    </row>
    <row r="163" spans="1:19" x14ac:dyDescent="0.2">
      <c r="A163" t="s">
        <v>350</v>
      </c>
      <c r="B163" t="e">
        <f>VLOOKUP(A163,BOLD_top_hit!$B$1:$D$32, 3, FALSE)</f>
        <v>#N/A</v>
      </c>
      <c r="C163" s="3" t="str">
        <f t="shared" si="5"/>
        <v>Arthropoda;1;Insecta;1;Lepidoptera;1;Noctuidae;0.31;Ctenoplusia;0.12;Ctenoplusia agnata;0.12</v>
      </c>
      <c r="D163" t="s">
        <v>213</v>
      </c>
      <c r="E163">
        <v>1</v>
      </c>
      <c r="F163" t="s">
        <v>215</v>
      </c>
      <c r="G163">
        <v>1</v>
      </c>
      <c r="H163" t="s">
        <v>36</v>
      </c>
      <c r="I163">
        <v>1</v>
      </c>
      <c r="J163" t="s">
        <v>37</v>
      </c>
      <c r="K163">
        <v>1</v>
      </c>
      <c r="L163" t="s">
        <v>135</v>
      </c>
      <c r="M163">
        <v>1</v>
      </c>
      <c r="N163" t="s">
        <v>346</v>
      </c>
      <c r="O163">
        <v>0.31</v>
      </c>
      <c r="P163" t="s">
        <v>1094</v>
      </c>
      <c r="Q163">
        <v>0.12</v>
      </c>
      <c r="R163" t="s">
        <v>1095</v>
      </c>
      <c r="S163">
        <v>0.12</v>
      </c>
    </row>
    <row r="164" spans="1:19" x14ac:dyDescent="0.2">
      <c r="A164" t="s">
        <v>264</v>
      </c>
      <c r="B164" t="e">
        <f>VLOOKUP(A164,BOLD_top_hit!$B$1:$D$32, 3, FALSE)</f>
        <v>#N/A</v>
      </c>
      <c r="C164" s="3" t="str">
        <f t="shared" si="5"/>
        <v>Arthropoda;1;Insecta;1;Lepidoptera;1;Gelechiidae;0.11;Aroga;0.04;Aroga velocella;0.03</v>
      </c>
      <c r="D164" t="s">
        <v>213</v>
      </c>
      <c r="E164">
        <v>1</v>
      </c>
      <c r="F164" t="s">
        <v>215</v>
      </c>
      <c r="G164">
        <v>1</v>
      </c>
      <c r="H164" t="s">
        <v>36</v>
      </c>
      <c r="I164">
        <v>1</v>
      </c>
      <c r="J164" t="s">
        <v>37</v>
      </c>
      <c r="K164">
        <v>1</v>
      </c>
      <c r="L164" t="s">
        <v>135</v>
      </c>
      <c r="M164">
        <v>1</v>
      </c>
      <c r="N164" t="s">
        <v>312</v>
      </c>
      <c r="O164">
        <v>0.11</v>
      </c>
      <c r="P164" t="s">
        <v>1122</v>
      </c>
      <c r="Q164">
        <v>0.04</v>
      </c>
      <c r="R164" t="s">
        <v>1123</v>
      </c>
      <c r="S164">
        <v>0.03</v>
      </c>
    </row>
    <row r="165" spans="1:19" x14ac:dyDescent="0.2">
      <c r="A165" t="s">
        <v>272</v>
      </c>
      <c r="B165" t="e">
        <f>VLOOKUP(A165,BOLD_top_hit!$B$1:$D$32, 3, FALSE)</f>
        <v>#N/A</v>
      </c>
      <c r="C165" s="3" t="str">
        <f t="shared" si="5"/>
        <v>Arthropoda;1;Insecta;1;Lepidoptera;1;Pyralidae;0.07;Salebriaria;0.05;Salebriaria roseopunctella;0.05</v>
      </c>
      <c r="D165" t="s">
        <v>213</v>
      </c>
      <c r="E165">
        <v>1</v>
      </c>
      <c r="F165" t="s">
        <v>215</v>
      </c>
      <c r="G165">
        <v>1</v>
      </c>
      <c r="H165" t="s">
        <v>36</v>
      </c>
      <c r="I165">
        <v>1</v>
      </c>
      <c r="J165" t="s">
        <v>37</v>
      </c>
      <c r="K165">
        <v>1</v>
      </c>
      <c r="L165" t="s">
        <v>135</v>
      </c>
      <c r="M165">
        <v>1</v>
      </c>
      <c r="N165" t="s">
        <v>1124</v>
      </c>
      <c r="O165">
        <v>7.0000000000000007E-2</v>
      </c>
      <c r="P165" t="s">
        <v>1125</v>
      </c>
      <c r="Q165">
        <v>0.05</v>
      </c>
      <c r="R165" t="s">
        <v>1126</v>
      </c>
      <c r="S165">
        <v>0.05</v>
      </c>
    </row>
    <row r="166" spans="1:19" x14ac:dyDescent="0.2">
      <c r="A166" t="s">
        <v>131</v>
      </c>
      <c r="B166" t="str">
        <f>VLOOKUP(A166,BOLD_top_hit!$B$1:$D$32, 3, FALSE)</f>
        <v>1;Arthropoda;Insecta;Lepidoptera;Geometridae;NA;NA</v>
      </c>
      <c r="C166" s="3" t="str">
        <f t="shared" si="5"/>
        <v>Arthropoda;1;Insecta;1;Lepidoptera;1;Uraniidae;0.1;Phazaca;0.09;Balantiucha leucocephala;0.09</v>
      </c>
      <c r="D166" t="s">
        <v>213</v>
      </c>
      <c r="E166">
        <v>1</v>
      </c>
      <c r="F166" t="s">
        <v>215</v>
      </c>
      <c r="G166">
        <v>1</v>
      </c>
      <c r="H166" t="s">
        <v>36</v>
      </c>
      <c r="I166">
        <v>1</v>
      </c>
      <c r="J166" t="s">
        <v>37</v>
      </c>
      <c r="K166">
        <v>1</v>
      </c>
      <c r="L166" t="s">
        <v>135</v>
      </c>
      <c r="M166">
        <v>1</v>
      </c>
      <c r="N166" t="s">
        <v>1110</v>
      </c>
      <c r="O166">
        <v>0.1</v>
      </c>
      <c r="P166" t="s">
        <v>1111</v>
      </c>
      <c r="Q166">
        <v>0.09</v>
      </c>
      <c r="R166" t="s">
        <v>1112</v>
      </c>
      <c r="S166">
        <v>0.09</v>
      </c>
    </row>
    <row r="167" spans="1:19" x14ac:dyDescent="0.2">
      <c r="A167" t="s">
        <v>292</v>
      </c>
      <c r="B167" t="e">
        <f>VLOOKUP(A167,BOLD_top_hit!$B$1:$D$32, 3, FALSE)</f>
        <v>#N/A</v>
      </c>
      <c r="C167" s="3" t="str">
        <f t="shared" si="5"/>
        <v>Arthropoda;1;Insecta;1;Lepidoptera;1;Papilionidae;0.17;Parides;0.15;Parides aeneas;0.07</v>
      </c>
      <c r="D167" t="s">
        <v>213</v>
      </c>
      <c r="E167">
        <v>1</v>
      </c>
      <c r="F167" t="s">
        <v>215</v>
      </c>
      <c r="G167">
        <v>1</v>
      </c>
      <c r="H167" t="s">
        <v>36</v>
      </c>
      <c r="I167">
        <v>1</v>
      </c>
      <c r="J167" t="s">
        <v>37</v>
      </c>
      <c r="K167">
        <v>1</v>
      </c>
      <c r="L167" t="s">
        <v>135</v>
      </c>
      <c r="M167">
        <v>1</v>
      </c>
      <c r="N167" t="s">
        <v>208</v>
      </c>
      <c r="O167">
        <v>0.17</v>
      </c>
      <c r="P167" t="s">
        <v>1150</v>
      </c>
      <c r="Q167">
        <v>0.15</v>
      </c>
      <c r="R167" t="s">
        <v>1151</v>
      </c>
      <c r="S167">
        <v>7.0000000000000007E-2</v>
      </c>
    </row>
    <row r="168" spans="1:19" x14ac:dyDescent="0.2">
      <c r="A168" t="s">
        <v>277</v>
      </c>
      <c r="B168" t="e">
        <f>VLOOKUP(A168,BOLD_top_hit!$B$1:$D$32, 3, FALSE)</f>
        <v>#N/A</v>
      </c>
      <c r="C168" s="3" t="str">
        <f t="shared" si="5"/>
        <v>Arthropoda;1;Insecta;1;Lepidoptera;1;Tortricidae;0.85;Olethreutes;0.09;Olethreutes electrofuscus;0.04</v>
      </c>
      <c r="D168" t="s">
        <v>213</v>
      </c>
      <c r="E168">
        <v>1</v>
      </c>
      <c r="F168" t="s">
        <v>215</v>
      </c>
      <c r="G168">
        <v>1</v>
      </c>
      <c r="H168" t="s">
        <v>36</v>
      </c>
      <c r="I168">
        <v>1</v>
      </c>
      <c r="J168" t="s">
        <v>37</v>
      </c>
      <c r="K168">
        <v>1</v>
      </c>
      <c r="L168" t="s">
        <v>135</v>
      </c>
      <c r="M168">
        <v>1</v>
      </c>
      <c r="N168" t="s">
        <v>280</v>
      </c>
      <c r="O168">
        <v>0.85</v>
      </c>
      <c r="P168" t="s">
        <v>1148</v>
      </c>
      <c r="Q168">
        <v>0.09</v>
      </c>
      <c r="R168" t="s">
        <v>1149</v>
      </c>
      <c r="S168">
        <v>0.04</v>
      </c>
    </row>
    <row r="169" spans="1:19" x14ac:dyDescent="0.2">
      <c r="A169" t="s">
        <v>341</v>
      </c>
      <c r="B169" t="e">
        <f>VLOOKUP(A169,BOLD_top_hit!$B$1:$D$32, 3, FALSE)</f>
        <v>#N/A</v>
      </c>
      <c r="C169" s="3" t="str">
        <f t="shared" si="5"/>
        <v>Arthropoda;1;Insecta;1;Lepidoptera;1;Erebidae;0.39;Eucereon;0.13;Eucereon rosadora;0.13</v>
      </c>
      <c r="D169" t="s">
        <v>213</v>
      </c>
      <c r="E169">
        <v>1</v>
      </c>
      <c r="F169" t="s">
        <v>215</v>
      </c>
      <c r="G169">
        <v>1</v>
      </c>
      <c r="H169" t="s">
        <v>36</v>
      </c>
      <c r="I169">
        <v>1</v>
      </c>
      <c r="J169" t="s">
        <v>37</v>
      </c>
      <c r="K169">
        <v>1</v>
      </c>
      <c r="L169" t="s">
        <v>135</v>
      </c>
      <c r="M169">
        <v>1</v>
      </c>
      <c r="N169" t="s">
        <v>337</v>
      </c>
      <c r="O169">
        <v>0.39</v>
      </c>
      <c r="P169" t="s">
        <v>1098</v>
      </c>
      <c r="Q169">
        <v>0.13</v>
      </c>
      <c r="R169" t="s">
        <v>1099</v>
      </c>
      <c r="S169">
        <v>0.13</v>
      </c>
    </row>
    <row r="170" spans="1:19" x14ac:dyDescent="0.2">
      <c r="A170" t="s">
        <v>275</v>
      </c>
      <c r="B170" t="e">
        <f>VLOOKUP(A170,BOLD_top_hit!$B$1:$D$32, 3, FALSE)</f>
        <v>#N/A</v>
      </c>
      <c r="C170" s="3" t="str">
        <f t="shared" si="5"/>
        <v>Arthropoda;1;Insecta;1;Lepidoptera;1;Papilionidae;0.11;Meandrusa;0.07;Meandrusa sciron;0.07</v>
      </c>
      <c r="D170" t="s">
        <v>213</v>
      </c>
      <c r="E170">
        <v>1</v>
      </c>
      <c r="F170" t="s">
        <v>215</v>
      </c>
      <c r="G170">
        <v>1</v>
      </c>
      <c r="H170" t="s">
        <v>36</v>
      </c>
      <c r="I170">
        <v>1</v>
      </c>
      <c r="J170" t="s">
        <v>37</v>
      </c>
      <c r="K170">
        <v>1</v>
      </c>
      <c r="L170" t="s">
        <v>135</v>
      </c>
      <c r="M170">
        <v>1</v>
      </c>
      <c r="N170" t="s">
        <v>208</v>
      </c>
      <c r="O170">
        <v>0.11</v>
      </c>
      <c r="P170" t="s">
        <v>1127</v>
      </c>
      <c r="Q170">
        <v>7.0000000000000007E-2</v>
      </c>
      <c r="R170" t="s">
        <v>1128</v>
      </c>
      <c r="S170">
        <v>7.0000000000000007E-2</v>
      </c>
    </row>
    <row r="171" spans="1:19" x14ac:dyDescent="0.2">
      <c r="A171" t="s">
        <v>384</v>
      </c>
      <c r="B171" t="e">
        <f>VLOOKUP(A171,BOLD_top_hit!$B$1:$D$32, 3, FALSE)</f>
        <v>#N/A</v>
      </c>
      <c r="C171" s="3" t="str">
        <f t="shared" si="5"/>
        <v>Arthropoda;1;Insecta;1;Lepidoptera;0.99;Tineidae;0.54;Opogona;0.54;Opogona cleonyma;0.32</v>
      </c>
      <c r="D171" t="s">
        <v>213</v>
      </c>
      <c r="E171">
        <v>1</v>
      </c>
      <c r="F171" t="s">
        <v>215</v>
      </c>
      <c r="G171">
        <v>1</v>
      </c>
      <c r="H171" t="s">
        <v>36</v>
      </c>
      <c r="I171">
        <v>1</v>
      </c>
      <c r="J171" t="s">
        <v>37</v>
      </c>
      <c r="K171">
        <v>1</v>
      </c>
      <c r="L171" t="s">
        <v>135</v>
      </c>
      <c r="M171">
        <v>0.99</v>
      </c>
      <c r="N171" t="s">
        <v>385</v>
      </c>
      <c r="O171">
        <v>0.54</v>
      </c>
      <c r="P171" t="s">
        <v>387</v>
      </c>
      <c r="Q171">
        <v>0.54</v>
      </c>
      <c r="R171" t="s">
        <v>1091</v>
      </c>
      <c r="S171">
        <v>0.32</v>
      </c>
    </row>
    <row r="172" spans="1:19" x14ac:dyDescent="0.2">
      <c r="A172" t="s">
        <v>137</v>
      </c>
      <c r="B172" t="str">
        <f>VLOOKUP(A172,BOLD_top_hit!$B$1:$D$32, 3, FALSE)</f>
        <v>1;Arthropoda;Insecta;Lepidoptera;NA;NA;NA</v>
      </c>
      <c r="C172" s="3" t="str">
        <f t="shared" si="5"/>
        <v>Arthropoda;1;Insecta;1;Lepidoptera;1;Noctuidae;0.93;Callopistria;0.92;Callopistria reticulata;0.92</v>
      </c>
      <c r="D172" t="s">
        <v>213</v>
      </c>
      <c r="E172">
        <v>1</v>
      </c>
      <c r="F172" t="s">
        <v>215</v>
      </c>
      <c r="G172">
        <v>1</v>
      </c>
      <c r="H172" t="s">
        <v>36</v>
      </c>
      <c r="I172">
        <v>1</v>
      </c>
      <c r="J172" t="s">
        <v>37</v>
      </c>
      <c r="K172">
        <v>1</v>
      </c>
      <c r="L172" t="s">
        <v>135</v>
      </c>
      <c r="M172">
        <v>1</v>
      </c>
      <c r="N172" t="s">
        <v>346</v>
      </c>
      <c r="O172">
        <v>0.93</v>
      </c>
      <c r="P172" t="s">
        <v>1113</v>
      </c>
      <c r="Q172">
        <v>0.92</v>
      </c>
      <c r="R172" t="s">
        <v>1114</v>
      </c>
      <c r="S172">
        <v>0.92</v>
      </c>
    </row>
    <row r="173" spans="1:19" x14ac:dyDescent="0.2">
      <c r="A173" t="s">
        <v>281</v>
      </c>
      <c r="B173" t="e">
        <f>VLOOKUP(A173,BOLD_top_hit!$B$1:$D$32, 3, FALSE)</f>
        <v>#N/A</v>
      </c>
      <c r="C173" s="3" t="str">
        <f t="shared" si="5"/>
        <v>Arthropoda;1;Insecta;1;Lepidoptera;1;Tortricidae;0.31;Archepandemis;0.07;Archepandemis coniferana;0.07</v>
      </c>
      <c r="D173" t="s">
        <v>213</v>
      </c>
      <c r="E173">
        <v>1</v>
      </c>
      <c r="F173" t="s">
        <v>215</v>
      </c>
      <c r="G173">
        <v>1</v>
      </c>
      <c r="H173" t="s">
        <v>36</v>
      </c>
      <c r="I173">
        <v>1</v>
      </c>
      <c r="J173" t="s">
        <v>37</v>
      </c>
      <c r="K173">
        <v>1</v>
      </c>
      <c r="L173" t="s">
        <v>135</v>
      </c>
      <c r="M173">
        <v>1</v>
      </c>
      <c r="N173" t="s">
        <v>280</v>
      </c>
      <c r="O173">
        <v>0.31</v>
      </c>
      <c r="P173" t="s">
        <v>1152</v>
      </c>
      <c r="Q173">
        <v>7.0000000000000007E-2</v>
      </c>
      <c r="R173" t="s">
        <v>1153</v>
      </c>
      <c r="S173">
        <v>7.0000000000000007E-2</v>
      </c>
    </row>
    <row r="174" spans="1:19" x14ac:dyDescent="0.2">
      <c r="A174" t="s">
        <v>261</v>
      </c>
      <c r="B174" t="e">
        <f>VLOOKUP(A174,BOLD_top_hit!$B$1:$D$32, 3, FALSE)</f>
        <v>#N/A</v>
      </c>
      <c r="C174" s="3" t="str">
        <f t="shared" si="5"/>
        <v>Arthropoda;1;Insecta;1;Lepidoptera;1;Gelechiidae;0.19;Ardozyga;0.04;Ardozyga tetralychna;0.04</v>
      </c>
      <c r="D174" t="s">
        <v>213</v>
      </c>
      <c r="E174">
        <v>1</v>
      </c>
      <c r="F174" t="s">
        <v>215</v>
      </c>
      <c r="G174">
        <v>1</v>
      </c>
      <c r="H174" t="s">
        <v>36</v>
      </c>
      <c r="I174">
        <v>1</v>
      </c>
      <c r="J174" t="s">
        <v>37</v>
      </c>
      <c r="K174">
        <v>1</v>
      </c>
      <c r="L174" t="s">
        <v>135</v>
      </c>
      <c r="M174">
        <v>1</v>
      </c>
      <c r="N174" t="s">
        <v>312</v>
      </c>
      <c r="O174">
        <v>0.19</v>
      </c>
      <c r="P174" t="s">
        <v>1100</v>
      </c>
      <c r="Q174">
        <v>0.04</v>
      </c>
      <c r="R174" t="s">
        <v>1101</v>
      </c>
      <c r="S174">
        <v>0.04</v>
      </c>
    </row>
    <row r="175" spans="1:19" x14ac:dyDescent="0.2">
      <c r="A175" t="s">
        <v>284</v>
      </c>
      <c r="B175" t="e">
        <f>VLOOKUP(A175,BOLD_top_hit!$B$1:$D$32, 3, FALSE)</f>
        <v>#N/A</v>
      </c>
      <c r="C175" s="3" t="str">
        <f t="shared" si="5"/>
        <v>Arthropoda;1;Insecta;1;Lepidoptera;1;Tortricidae;0.61;Arotrophora;0.08;Arotrophora cosmoplaca;0.08</v>
      </c>
      <c r="D175" t="s">
        <v>213</v>
      </c>
      <c r="E175">
        <v>1</v>
      </c>
      <c r="F175" t="s">
        <v>215</v>
      </c>
      <c r="G175">
        <v>1</v>
      </c>
      <c r="H175" t="s">
        <v>36</v>
      </c>
      <c r="I175">
        <v>1</v>
      </c>
      <c r="J175" t="s">
        <v>37</v>
      </c>
      <c r="K175">
        <v>1</v>
      </c>
      <c r="L175" t="s">
        <v>135</v>
      </c>
      <c r="M175">
        <v>1</v>
      </c>
      <c r="N175" t="s">
        <v>280</v>
      </c>
      <c r="O175">
        <v>0.61</v>
      </c>
      <c r="P175" t="s">
        <v>1154</v>
      </c>
      <c r="Q175">
        <v>0.08</v>
      </c>
      <c r="R175" t="s">
        <v>1155</v>
      </c>
      <c r="S175">
        <v>0.08</v>
      </c>
    </row>
    <row r="176" spans="1:19" x14ac:dyDescent="0.2">
      <c r="A176" t="s">
        <v>314</v>
      </c>
      <c r="B176" t="e">
        <f>VLOOKUP(A176,BOLD_top_hit!$B$1:$D$32, 3, FALSE)</f>
        <v>#N/A</v>
      </c>
      <c r="C176" s="3" t="str">
        <f t="shared" si="5"/>
        <v>Arthropoda;1;Insecta;1;Lepidoptera;0.99;Crambidae;0.14;Diaphania;0.05;Diaphania hyalinata;0.05</v>
      </c>
      <c r="D176" t="s">
        <v>213</v>
      </c>
      <c r="E176">
        <v>1</v>
      </c>
      <c r="F176" t="s">
        <v>215</v>
      </c>
      <c r="G176">
        <v>1</v>
      </c>
      <c r="H176" t="s">
        <v>36</v>
      </c>
      <c r="I176">
        <v>1</v>
      </c>
      <c r="J176" t="s">
        <v>37</v>
      </c>
      <c r="K176">
        <v>1</v>
      </c>
      <c r="L176" t="s">
        <v>135</v>
      </c>
      <c r="M176">
        <v>0.99</v>
      </c>
      <c r="N176" t="s">
        <v>371</v>
      </c>
      <c r="O176">
        <v>0.14000000000000001</v>
      </c>
      <c r="P176" t="s">
        <v>1132</v>
      </c>
      <c r="Q176">
        <v>0.05</v>
      </c>
      <c r="R176" t="s">
        <v>1133</v>
      </c>
      <c r="S176">
        <v>0.05</v>
      </c>
    </row>
    <row r="177" spans="1:19" x14ac:dyDescent="0.2">
      <c r="A177" t="s">
        <v>352</v>
      </c>
      <c r="B177" t="e">
        <f>VLOOKUP(A177,BOLD_top_hit!$B$1:$D$32, 3, FALSE)</f>
        <v>#N/A</v>
      </c>
      <c r="C177" s="3" t="str">
        <f t="shared" si="5"/>
        <v>Arthropoda;1;Insecta;1;Lepidoptera;1;Noctuidae;0.85;Maliattha;0.42;Maliattha vialis;0.41</v>
      </c>
      <c r="D177" t="s">
        <v>213</v>
      </c>
      <c r="E177">
        <v>1</v>
      </c>
      <c r="F177" t="s">
        <v>215</v>
      </c>
      <c r="G177">
        <v>1</v>
      </c>
      <c r="H177" t="s">
        <v>36</v>
      </c>
      <c r="I177">
        <v>1</v>
      </c>
      <c r="J177" t="s">
        <v>37</v>
      </c>
      <c r="K177">
        <v>1</v>
      </c>
      <c r="L177" t="s">
        <v>135</v>
      </c>
      <c r="M177">
        <v>1</v>
      </c>
      <c r="N177" t="s">
        <v>346</v>
      </c>
      <c r="O177">
        <v>0.85</v>
      </c>
      <c r="P177" t="s">
        <v>354</v>
      </c>
      <c r="Q177">
        <v>0.42</v>
      </c>
      <c r="R177" t="s">
        <v>355</v>
      </c>
      <c r="S177">
        <v>0.41</v>
      </c>
    </row>
    <row r="178" spans="1:19" x14ac:dyDescent="0.2">
      <c r="A178" t="s">
        <v>296</v>
      </c>
      <c r="B178" t="e">
        <f>VLOOKUP(A178,BOLD_top_hit!$B$1:$D$32, 3, FALSE)</f>
        <v>#N/A</v>
      </c>
      <c r="C178" s="3" t="str">
        <f t="shared" si="5"/>
        <v>Arthropoda;1;Insecta;1;Lepidoptera;1;Cosmopterigidae;0.19;Cosmopterix;0.18;Cosmopterix zieglerella;0.04</v>
      </c>
      <c r="D178" t="s">
        <v>213</v>
      </c>
      <c r="E178">
        <v>1</v>
      </c>
      <c r="F178" t="s">
        <v>215</v>
      </c>
      <c r="G178">
        <v>1</v>
      </c>
      <c r="H178" t="s">
        <v>36</v>
      </c>
      <c r="I178">
        <v>1</v>
      </c>
      <c r="J178" t="s">
        <v>37</v>
      </c>
      <c r="K178">
        <v>1</v>
      </c>
      <c r="L178" t="s">
        <v>135</v>
      </c>
      <c r="M178">
        <v>1</v>
      </c>
      <c r="N178" t="s">
        <v>297</v>
      </c>
      <c r="O178">
        <v>0.19</v>
      </c>
      <c r="P178" t="s">
        <v>299</v>
      </c>
      <c r="Q178">
        <v>0.18</v>
      </c>
      <c r="R178" t="s">
        <v>1120</v>
      </c>
      <c r="S178">
        <v>0.04</v>
      </c>
    </row>
    <row r="179" spans="1:19" x14ac:dyDescent="0.2">
      <c r="A179" t="s">
        <v>326</v>
      </c>
      <c r="B179" t="e">
        <f>VLOOKUP(A179,BOLD_top_hit!$B$1:$D$32, 3, FALSE)</f>
        <v>#N/A</v>
      </c>
      <c r="C179" s="3" t="str">
        <f t="shared" si="5"/>
        <v>Arthropoda;1;Insecta;1;Lepidoptera;0.99;Nymphalidae;0.29;Ortilia;0.18;Ortilia orticas;0.14</v>
      </c>
      <c r="D179" t="s">
        <v>213</v>
      </c>
      <c r="E179">
        <v>1</v>
      </c>
      <c r="F179" t="s">
        <v>215</v>
      </c>
      <c r="G179">
        <v>1</v>
      </c>
      <c r="H179" t="s">
        <v>36</v>
      </c>
      <c r="I179">
        <v>1</v>
      </c>
      <c r="J179" t="s">
        <v>37</v>
      </c>
      <c r="K179">
        <v>1</v>
      </c>
      <c r="L179" t="s">
        <v>135</v>
      </c>
      <c r="M179">
        <v>0.99</v>
      </c>
      <c r="N179" t="s">
        <v>1104</v>
      </c>
      <c r="O179">
        <v>0.28999999999999998</v>
      </c>
      <c r="P179" t="s">
        <v>1105</v>
      </c>
      <c r="Q179">
        <v>0.18</v>
      </c>
      <c r="R179" t="s">
        <v>1106</v>
      </c>
      <c r="S179">
        <v>0.14000000000000001</v>
      </c>
    </row>
    <row r="180" spans="1:19" x14ac:dyDescent="0.2">
      <c r="A180" t="s">
        <v>300</v>
      </c>
      <c r="B180" t="e">
        <f>VLOOKUP(A180,BOLD_top_hit!$B$1:$D$32, 3, FALSE)</f>
        <v>#N/A</v>
      </c>
      <c r="C180" s="3" t="str">
        <f t="shared" si="5"/>
        <v>Arthropoda;1;Insecta;1;Lepidoptera;0.88;Crambidae;0.12;Neodactria;0.03;Neodactria caliginosella;0</v>
      </c>
      <c r="D180" t="s">
        <v>213</v>
      </c>
      <c r="E180">
        <v>1</v>
      </c>
      <c r="F180" t="s">
        <v>215</v>
      </c>
      <c r="G180">
        <v>1</v>
      </c>
      <c r="H180" t="s">
        <v>36</v>
      </c>
      <c r="I180">
        <v>1</v>
      </c>
      <c r="J180" t="s">
        <v>37</v>
      </c>
      <c r="K180">
        <v>1</v>
      </c>
      <c r="L180" t="s">
        <v>135</v>
      </c>
      <c r="M180">
        <v>0.88</v>
      </c>
      <c r="N180" t="s">
        <v>371</v>
      </c>
      <c r="O180">
        <v>0.12</v>
      </c>
      <c r="P180" t="s">
        <v>1164</v>
      </c>
      <c r="Q180">
        <v>0.03</v>
      </c>
      <c r="R180" t="s">
        <v>1165</v>
      </c>
      <c r="S180">
        <v>0</v>
      </c>
    </row>
    <row r="181" spans="1:19" x14ac:dyDescent="0.2">
      <c r="A181" t="s">
        <v>276</v>
      </c>
      <c r="B181" t="e">
        <f>VLOOKUP(A181,BOLD_top_hit!$B$1:$D$32, 3, FALSE)</f>
        <v>#N/A</v>
      </c>
      <c r="C181" s="3" t="str">
        <f t="shared" si="5"/>
        <v>Arthropoda;1;Insecta;1;Lepidoptera;1;Tortricidae;0.15;Holocola;0.11;Holocola pellopis;0.11</v>
      </c>
      <c r="D181" t="s">
        <v>213</v>
      </c>
      <c r="E181">
        <v>1</v>
      </c>
      <c r="F181" t="s">
        <v>215</v>
      </c>
      <c r="G181">
        <v>1</v>
      </c>
      <c r="H181" t="s">
        <v>36</v>
      </c>
      <c r="I181">
        <v>1</v>
      </c>
      <c r="J181" t="s">
        <v>37</v>
      </c>
      <c r="K181">
        <v>1</v>
      </c>
      <c r="L181" t="s">
        <v>135</v>
      </c>
      <c r="M181">
        <v>1</v>
      </c>
      <c r="N181" t="s">
        <v>280</v>
      </c>
      <c r="O181">
        <v>0.15</v>
      </c>
      <c r="P181" t="s">
        <v>1144</v>
      </c>
      <c r="Q181">
        <v>0.11</v>
      </c>
      <c r="R181" t="s">
        <v>1145</v>
      </c>
      <c r="S181">
        <v>0.11</v>
      </c>
    </row>
    <row r="182" spans="1:19" x14ac:dyDescent="0.2">
      <c r="A182" t="s">
        <v>140</v>
      </c>
      <c r="B182" t="str">
        <f>VLOOKUP(A182,BOLD_top_hit!$B$1:$D$32, 3, FALSE)</f>
        <v>0.9953;Arthropoda;Insecta;Lepidoptera;Gracillariidae;Psydrocercops;Psydrocercops wisteriae</v>
      </c>
      <c r="C182" s="3" t="str">
        <f t="shared" si="5"/>
        <v>Arthropoda;1;Insecta;1;Lepidoptera;1;Gracillariidae;1;Psydrocercops;1;Psydrocercops wisteriae;1</v>
      </c>
      <c r="D182" t="s">
        <v>213</v>
      </c>
      <c r="E182">
        <v>1</v>
      </c>
      <c r="F182" t="s">
        <v>215</v>
      </c>
      <c r="G182">
        <v>1</v>
      </c>
      <c r="H182" t="s">
        <v>36</v>
      </c>
      <c r="I182">
        <v>1</v>
      </c>
      <c r="J182" t="s">
        <v>37</v>
      </c>
      <c r="K182">
        <v>1</v>
      </c>
      <c r="L182" t="s">
        <v>135</v>
      </c>
      <c r="M182">
        <v>1</v>
      </c>
      <c r="N182" t="s">
        <v>144</v>
      </c>
      <c r="O182">
        <v>1</v>
      </c>
      <c r="P182" t="s">
        <v>146</v>
      </c>
      <c r="Q182">
        <v>1</v>
      </c>
      <c r="R182" t="s">
        <v>142</v>
      </c>
      <c r="S182">
        <v>1</v>
      </c>
    </row>
    <row r="183" spans="1:19" x14ac:dyDescent="0.2">
      <c r="A183" t="s">
        <v>356</v>
      </c>
      <c r="B183" t="e">
        <f>VLOOKUP(A183,BOLD_top_hit!$B$1:$D$32, 3, FALSE)</f>
        <v>#N/A</v>
      </c>
      <c r="C183" s="3" t="str">
        <f t="shared" si="5"/>
        <v>Arthropoda;1;Insecta;1;Lepidoptera;1;Noctuidae;0.31;Eremochroa;0.09;Eremochroa lunata;0.08</v>
      </c>
      <c r="D183" t="s">
        <v>213</v>
      </c>
      <c r="E183">
        <v>1</v>
      </c>
      <c r="F183" t="s">
        <v>215</v>
      </c>
      <c r="G183">
        <v>1</v>
      </c>
      <c r="H183" t="s">
        <v>36</v>
      </c>
      <c r="I183">
        <v>1</v>
      </c>
      <c r="J183" t="s">
        <v>37</v>
      </c>
      <c r="K183">
        <v>1</v>
      </c>
      <c r="L183" t="s">
        <v>135</v>
      </c>
      <c r="M183">
        <v>1</v>
      </c>
      <c r="N183" t="s">
        <v>346</v>
      </c>
      <c r="O183">
        <v>0.31</v>
      </c>
      <c r="P183" t="s">
        <v>1096</v>
      </c>
      <c r="Q183">
        <v>0.09</v>
      </c>
      <c r="R183" t="s">
        <v>1097</v>
      </c>
      <c r="S183">
        <v>0.08</v>
      </c>
    </row>
    <row r="184" spans="1:19" x14ac:dyDescent="0.2">
      <c r="A184" t="s">
        <v>306</v>
      </c>
      <c r="B184" t="e">
        <f>VLOOKUP(A184,BOLD_top_hit!$B$1:$D$32, 3, FALSE)</f>
        <v>#N/A</v>
      </c>
      <c r="C184" s="3" t="str">
        <f t="shared" si="5"/>
        <v>Arthropoda;1;Insecta;1;Lepidoptera;1;Zygaenidae;0.03;Phauda;0.03;Phauda bicolor;0.03</v>
      </c>
      <c r="D184" t="s">
        <v>213</v>
      </c>
      <c r="E184">
        <v>1</v>
      </c>
      <c r="F184" t="s">
        <v>215</v>
      </c>
      <c r="G184">
        <v>1</v>
      </c>
      <c r="H184" t="s">
        <v>36</v>
      </c>
      <c r="I184">
        <v>1</v>
      </c>
      <c r="J184" t="s">
        <v>37</v>
      </c>
      <c r="K184">
        <v>1</v>
      </c>
      <c r="L184" t="s">
        <v>135</v>
      </c>
      <c r="M184">
        <v>1</v>
      </c>
      <c r="N184" t="s">
        <v>1134</v>
      </c>
      <c r="O184">
        <v>0.03</v>
      </c>
      <c r="P184" t="s">
        <v>1135</v>
      </c>
      <c r="Q184">
        <v>0.03</v>
      </c>
      <c r="R184" t="s">
        <v>1136</v>
      </c>
      <c r="S184">
        <v>0.03</v>
      </c>
    </row>
    <row r="185" spans="1:19" x14ac:dyDescent="0.2">
      <c r="A185" t="s">
        <v>303</v>
      </c>
      <c r="B185" t="e">
        <f>VLOOKUP(A185,BOLD_top_hit!$B$1:$D$32, 3, FALSE)</f>
        <v>#N/A</v>
      </c>
      <c r="C185" s="3" t="str">
        <f t="shared" si="5"/>
        <v>Arthropoda;1;Insecta;1;Lepidoptera;0.99;Cosmopterigidae;0.3;Cosmopterix;0.28;Cosmopterix lienigiella;0.21</v>
      </c>
      <c r="D185" t="s">
        <v>213</v>
      </c>
      <c r="E185">
        <v>1</v>
      </c>
      <c r="F185" t="s">
        <v>215</v>
      </c>
      <c r="G185">
        <v>1</v>
      </c>
      <c r="H185" t="s">
        <v>36</v>
      </c>
      <c r="I185">
        <v>1</v>
      </c>
      <c r="J185" t="s">
        <v>37</v>
      </c>
      <c r="K185">
        <v>1</v>
      </c>
      <c r="L185" t="s">
        <v>135</v>
      </c>
      <c r="M185">
        <v>0.99</v>
      </c>
      <c r="N185" t="s">
        <v>297</v>
      </c>
      <c r="O185">
        <v>0.3</v>
      </c>
      <c r="P185" t="s">
        <v>299</v>
      </c>
      <c r="Q185">
        <v>0.28000000000000003</v>
      </c>
      <c r="R185" t="s">
        <v>1121</v>
      </c>
      <c r="S185">
        <v>0.21</v>
      </c>
    </row>
    <row r="186" spans="1:19" x14ac:dyDescent="0.2">
      <c r="A186" t="s">
        <v>369</v>
      </c>
      <c r="B186" t="e">
        <f>VLOOKUP(A186,BOLD_top_hit!$B$1:$D$32, 3, FALSE)</f>
        <v>#N/A</v>
      </c>
      <c r="C186" s="3" t="str">
        <f t="shared" si="5"/>
        <v>Arthropoda;1;Insecta;1;Lepidoptera;1;Crambidae;0.2;Eudonia;0.04;Eudonia angustea;0.02</v>
      </c>
      <c r="D186" t="s">
        <v>213</v>
      </c>
      <c r="E186">
        <v>1</v>
      </c>
      <c r="F186" t="s">
        <v>215</v>
      </c>
      <c r="G186">
        <v>1</v>
      </c>
      <c r="H186" t="s">
        <v>36</v>
      </c>
      <c r="I186">
        <v>1</v>
      </c>
      <c r="J186" t="s">
        <v>37</v>
      </c>
      <c r="K186">
        <v>1</v>
      </c>
      <c r="L186" t="s">
        <v>135</v>
      </c>
      <c r="M186">
        <v>1</v>
      </c>
      <c r="N186" t="s">
        <v>371</v>
      </c>
      <c r="O186">
        <v>0.2</v>
      </c>
      <c r="P186" t="s">
        <v>1146</v>
      </c>
      <c r="Q186">
        <v>0.04</v>
      </c>
      <c r="R186" t="s">
        <v>1147</v>
      </c>
      <c r="S186">
        <v>0.02</v>
      </c>
    </row>
    <row r="187" spans="1:19" x14ac:dyDescent="0.2">
      <c r="A187" t="s">
        <v>335</v>
      </c>
      <c r="B187" t="e">
        <f>VLOOKUP(A187,BOLD_top_hit!$B$1:$D$32, 3, FALSE)</f>
        <v>#N/A</v>
      </c>
      <c r="C187" s="3" t="str">
        <f t="shared" si="5"/>
        <v>Arthropoda;1;Insecta;1;Lepidoptera;1;Erebidae;0.41;Leucotmemis;0.16;Leucotmemis torrida;0.16</v>
      </c>
      <c r="D187" t="s">
        <v>213</v>
      </c>
      <c r="E187">
        <v>1</v>
      </c>
      <c r="F187" t="s">
        <v>215</v>
      </c>
      <c r="G187">
        <v>1</v>
      </c>
      <c r="H187" t="s">
        <v>36</v>
      </c>
      <c r="I187">
        <v>1</v>
      </c>
      <c r="J187" t="s">
        <v>37</v>
      </c>
      <c r="K187">
        <v>1</v>
      </c>
      <c r="L187" t="s">
        <v>135</v>
      </c>
      <c r="M187">
        <v>1</v>
      </c>
      <c r="N187" t="s">
        <v>337</v>
      </c>
      <c r="O187">
        <v>0.41</v>
      </c>
      <c r="P187" t="s">
        <v>1102</v>
      </c>
      <c r="Q187">
        <v>0.16</v>
      </c>
      <c r="R187" t="s">
        <v>1103</v>
      </c>
      <c r="S187">
        <v>0.16</v>
      </c>
    </row>
    <row r="188" spans="1:19" x14ac:dyDescent="0.2">
      <c r="A188" t="s">
        <v>332</v>
      </c>
      <c r="B188" t="e">
        <f>VLOOKUP(A188,BOLD_top_hit!$B$1:$D$32, 3, FALSE)</f>
        <v>#N/A</v>
      </c>
      <c r="C188" s="3" t="str">
        <f t="shared" si="5"/>
        <v>Arthropoda;1;Insecta;1;Lepidoptera;1;Geometridae;0.93;Idaea;0.91;Idaea palaestinensis;0.4</v>
      </c>
      <c r="D188" t="s">
        <v>213</v>
      </c>
      <c r="E188">
        <v>1</v>
      </c>
      <c r="F188" t="s">
        <v>215</v>
      </c>
      <c r="G188">
        <v>1</v>
      </c>
      <c r="H188" t="s">
        <v>36</v>
      </c>
      <c r="I188">
        <v>1</v>
      </c>
      <c r="J188" t="s">
        <v>37</v>
      </c>
      <c r="K188">
        <v>1</v>
      </c>
      <c r="L188" t="s">
        <v>135</v>
      </c>
      <c r="M188">
        <v>1</v>
      </c>
      <c r="N188" t="s">
        <v>136</v>
      </c>
      <c r="O188">
        <v>0.93</v>
      </c>
      <c r="P188" t="s">
        <v>334</v>
      </c>
      <c r="Q188">
        <v>0.91</v>
      </c>
      <c r="R188" t="s">
        <v>1156</v>
      </c>
      <c r="S188">
        <v>0.4</v>
      </c>
    </row>
    <row r="189" spans="1:19" x14ac:dyDescent="0.2">
      <c r="A189" t="s">
        <v>351</v>
      </c>
      <c r="B189" t="e">
        <f>VLOOKUP(A189,BOLD_top_hit!$B$1:$D$32, 3, FALSE)</f>
        <v>#N/A</v>
      </c>
      <c r="C189" s="3" t="str">
        <f t="shared" ref="C189:C220" si="6">_xlfn.TEXTJOIN(";", FALSE, H189, I189, J189, K189, L189, M189, N189, O189, P189, Q189, R189, S189)</f>
        <v>Arthropoda;1;Insecta;1;Lepidoptera;1;Noctuidae;0.3;Ctenoplusia;0.14;Ctenoplusia agnata;0.14</v>
      </c>
      <c r="D189" t="s">
        <v>213</v>
      </c>
      <c r="E189">
        <v>1</v>
      </c>
      <c r="F189" t="s">
        <v>215</v>
      </c>
      <c r="G189">
        <v>1</v>
      </c>
      <c r="H189" t="s">
        <v>36</v>
      </c>
      <c r="I189">
        <v>1</v>
      </c>
      <c r="J189" t="s">
        <v>37</v>
      </c>
      <c r="K189">
        <v>1</v>
      </c>
      <c r="L189" t="s">
        <v>135</v>
      </c>
      <c r="M189">
        <v>1</v>
      </c>
      <c r="N189" t="s">
        <v>346</v>
      </c>
      <c r="O189">
        <v>0.3</v>
      </c>
      <c r="P189" t="s">
        <v>1094</v>
      </c>
      <c r="Q189">
        <v>0.14000000000000001</v>
      </c>
      <c r="R189" t="s">
        <v>1095</v>
      </c>
      <c r="S189">
        <v>0.14000000000000001</v>
      </c>
    </row>
    <row r="190" spans="1:19" x14ac:dyDescent="0.2">
      <c r="A190" t="s">
        <v>311</v>
      </c>
      <c r="B190" t="e">
        <f>VLOOKUP(A190,BOLD_top_hit!$B$1:$D$32, 3, FALSE)</f>
        <v>#N/A</v>
      </c>
      <c r="C190" s="3" t="str">
        <f t="shared" si="6"/>
        <v>Arthropoda;1;Insecta;1;Lepidoptera;1;Nolidae;0.18;Cacyparis;0.16;Cacyparis brevipennis;0.1</v>
      </c>
      <c r="D190" t="s">
        <v>213</v>
      </c>
      <c r="E190">
        <v>1</v>
      </c>
      <c r="F190" t="s">
        <v>215</v>
      </c>
      <c r="G190">
        <v>1</v>
      </c>
      <c r="H190" t="s">
        <v>36</v>
      </c>
      <c r="I190">
        <v>1</v>
      </c>
      <c r="J190" t="s">
        <v>37</v>
      </c>
      <c r="K190">
        <v>1</v>
      </c>
      <c r="L190" t="s">
        <v>135</v>
      </c>
      <c r="M190">
        <v>1</v>
      </c>
      <c r="N190" t="s">
        <v>1107</v>
      </c>
      <c r="O190">
        <v>0.18</v>
      </c>
      <c r="P190" t="s">
        <v>1108</v>
      </c>
      <c r="Q190">
        <v>0.16</v>
      </c>
      <c r="R190" t="s">
        <v>1109</v>
      </c>
      <c r="S190">
        <v>0.1</v>
      </c>
    </row>
    <row r="191" spans="1:19" x14ac:dyDescent="0.2">
      <c r="A191" t="s">
        <v>393</v>
      </c>
      <c r="B191" t="e">
        <f>VLOOKUP(A191,BOLD_top_hit!$B$1:$D$32, 3, FALSE)</f>
        <v>#N/A</v>
      </c>
      <c r="C191" s="3" t="str">
        <f t="shared" si="6"/>
        <v>Arthropoda;1;Insecta;1;Lepidoptera;1;Gelechiidae;0.09;Thiotricha;0.04;Thiotricha subocellea;0.04</v>
      </c>
      <c r="D191" t="s">
        <v>213</v>
      </c>
      <c r="E191">
        <v>1</v>
      </c>
      <c r="F191" t="s">
        <v>215</v>
      </c>
      <c r="G191">
        <v>1</v>
      </c>
      <c r="H191" t="s">
        <v>36</v>
      </c>
      <c r="I191">
        <v>1</v>
      </c>
      <c r="J191" t="s">
        <v>37</v>
      </c>
      <c r="K191">
        <v>1</v>
      </c>
      <c r="L191" t="s">
        <v>135</v>
      </c>
      <c r="M191">
        <v>1</v>
      </c>
      <c r="N191" t="s">
        <v>312</v>
      </c>
      <c r="O191">
        <v>0.09</v>
      </c>
      <c r="P191" t="s">
        <v>1162</v>
      </c>
      <c r="Q191">
        <v>0.04</v>
      </c>
      <c r="R191" t="s">
        <v>1163</v>
      </c>
      <c r="S191">
        <v>0.04</v>
      </c>
    </row>
    <row r="192" spans="1:19" x14ac:dyDescent="0.2">
      <c r="A192" t="s">
        <v>265</v>
      </c>
      <c r="B192" t="e">
        <f>VLOOKUP(A192,BOLD_top_hit!$B$1:$D$32, 3, FALSE)</f>
        <v>#N/A</v>
      </c>
      <c r="C192" s="3" t="str">
        <f t="shared" si="6"/>
        <v>Arthropoda;1;Insecta;1;Lepidoptera;0.99;Saturniidae;0.17;Rhodinia;0.04;Rhodinia broschi;0.04</v>
      </c>
      <c r="D192" t="s">
        <v>213</v>
      </c>
      <c r="E192">
        <v>1</v>
      </c>
      <c r="F192" t="s">
        <v>215</v>
      </c>
      <c r="G192">
        <v>1</v>
      </c>
      <c r="H192" t="s">
        <v>36</v>
      </c>
      <c r="I192">
        <v>1</v>
      </c>
      <c r="J192" t="s">
        <v>37</v>
      </c>
      <c r="K192">
        <v>1</v>
      </c>
      <c r="L192" t="s">
        <v>135</v>
      </c>
      <c r="M192">
        <v>0.99</v>
      </c>
      <c r="N192" t="s">
        <v>1159</v>
      </c>
      <c r="O192">
        <v>0.17</v>
      </c>
      <c r="P192" t="s">
        <v>1160</v>
      </c>
      <c r="Q192">
        <v>0.04</v>
      </c>
      <c r="R192" t="s">
        <v>1161</v>
      </c>
      <c r="S192">
        <v>0.04</v>
      </c>
    </row>
    <row r="193" spans="1:19" x14ac:dyDescent="0.2">
      <c r="A193" t="s">
        <v>372</v>
      </c>
      <c r="B193" t="e">
        <f>VLOOKUP(A193,BOLD_top_hit!$B$1:$D$32, 3, FALSE)</f>
        <v>#N/A</v>
      </c>
      <c r="C193" s="3" t="str">
        <f t="shared" si="6"/>
        <v>Arthropoda;1;Insecta;1;Lepidoptera;1;Hesperiidae;0.13;Ochlodes;0.12;Ochlodes venata;0.12</v>
      </c>
      <c r="D193" t="s">
        <v>213</v>
      </c>
      <c r="E193">
        <v>1</v>
      </c>
      <c r="F193" t="s">
        <v>215</v>
      </c>
      <c r="G193">
        <v>1</v>
      </c>
      <c r="H193" t="s">
        <v>36</v>
      </c>
      <c r="I193">
        <v>1</v>
      </c>
      <c r="J193" t="s">
        <v>37</v>
      </c>
      <c r="K193">
        <v>1</v>
      </c>
      <c r="L193" t="s">
        <v>135</v>
      </c>
      <c r="M193">
        <v>1</v>
      </c>
      <c r="N193" t="s">
        <v>1129</v>
      </c>
      <c r="O193">
        <v>0.13</v>
      </c>
      <c r="P193" t="s">
        <v>1130</v>
      </c>
      <c r="Q193">
        <v>0.12</v>
      </c>
      <c r="R193" t="s">
        <v>1131</v>
      </c>
      <c r="S193">
        <v>0.12</v>
      </c>
    </row>
    <row r="194" spans="1:19" x14ac:dyDescent="0.2">
      <c r="A194" t="s">
        <v>318</v>
      </c>
      <c r="B194" t="e">
        <f>VLOOKUP(A194,BOLD_top_hit!$B$1:$D$32, 3, FALSE)</f>
        <v>#N/A</v>
      </c>
      <c r="C194" s="3" t="str">
        <f t="shared" si="6"/>
        <v>Arthropoda;1;Insecta;1;Lepidoptera;1;Lecithoceridae;0.63;Eurodachtha;0.36;Eurodachtha flavissimella;0.36</v>
      </c>
      <c r="D194" t="s">
        <v>213</v>
      </c>
      <c r="E194">
        <v>1</v>
      </c>
      <c r="F194" t="s">
        <v>215</v>
      </c>
      <c r="G194">
        <v>1</v>
      </c>
      <c r="H194" t="s">
        <v>36</v>
      </c>
      <c r="I194">
        <v>1</v>
      </c>
      <c r="J194" t="s">
        <v>37</v>
      </c>
      <c r="K194">
        <v>1</v>
      </c>
      <c r="L194" t="s">
        <v>135</v>
      </c>
      <c r="M194">
        <v>1</v>
      </c>
      <c r="N194" t="s">
        <v>315</v>
      </c>
      <c r="O194">
        <v>0.63</v>
      </c>
      <c r="P194" t="s">
        <v>1157</v>
      </c>
      <c r="Q194">
        <v>0.36</v>
      </c>
      <c r="R194" t="s">
        <v>1158</v>
      </c>
      <c r="S194">
        <v>0.36</v>
      </c>
    </row>
    <row r="195" spans="1:19" x14ac:dyDescent="0.2">
      <c r="A195" t="s">
        <v>328</v>
      </c>
      <c r="B195" t="e">
        <f>VLOOKUP(A195,BOLD_top_hit!$B$1:$D$32, 3, FALSE)</f>
        <v>#N/A</v>
      </c>
      <c r="C195" s="3" t="str">
        <f t="shared" si="6"/>
        <v>Arthropoda;1;Insecta;1;Lepidoptera;1;Geometridae;0.62;Berta;0.06;Berta albiplaga;0.04</v>
      </c>
      <c r="D195" t="s">
        <v>213</v>
      </c>
      <c r="E195">
        <v>1</v>
      </c>
      <c r="F195" t="s">
        <v>215</v>
      </c>
      <c r="G195">
        <v>1</v>
      </c>
      <c r="H195" t="s">
        <v>36</v>
      </c>
      <c r="I195">
        <v>1</v>
      </c>
      <c r="J195" t="s">
        <v>37</v>
      </c>
      <c r="K195">
        <v>1</v>
      </c>
      <c r="L195" t="s">
        <v>135</v>
      </c>
      <c r="M195">
        <v>1</v>
      </c>
      <c r="N195" t="s">
        <v>136</v>
      </c>
      <c r="O195">
        <v>0.62</v>
      </c>
      <c r="P195" t="s">
        <v>1115</v>
      </c>
      <c r="Q195">
        <v>0.06</v>
      </c>
      <c r="R195" t="s">
        <v>1116</v>
      </c>
      <c r="S195">
        <v>0.04</v>
      </c>
    </row>
    <row r="196" spans="1:19" x14ac:dyDescent="0.2">
      <c r="A196" t="s">
        <v>286</v>
      </c>
      <c r="B196" t="e">
        <f>VLOOKUP(A196,BOLD_top_hit!$B$1:$D$32, 3, FALSE)</f>
        <v>#N/A</v>
      </c>
      <c r="C196" s="3" t="str">
        <f t="shared" si="6"/>
        <v>Arthropoda;1;Insecta;1;Lepidoptera;0.99;Momphidae;0.02;Mompha;0.02;Mompha miscella;0.02</v>
      </c>
      <c r="D196" t="s">
        <v>213</v>
      </c>
      <c r="E196">
        <v>1</v>
      </c>
      <c r="F196" t="s">
        <v>215</v>
      </c>
      <c r="G196">
        <v>1</v>
      </c>
      <c r="H196" t="s">
        <v>36</v>
      </c>
      <c r="I196">
        <v>1</v>
      </c>
      <c r="J196" t="s">
        <v>37</v>
      </c>
      <c r="K196">
        <v>1</v>
      </c>
      <c r="L196" t="s">
        <v>135</v>
      </c>
      <c r="M196">
        <v>0.99</v>
      </c>
      <c r="N196" t="s">
        <v>1137</v>
      </c>
      <c r="O196">
        <v>0.02</v>
      </c>
      <c r="P196" t="s">
        <v>1138</v>
      </c>
      <c r="Q196">
        <v>0.02</v>
      </c>
      <c r="R196" t="s">
        <v>1139</v>
      </c>
      <c r="S196">
        <v>0.02</v>
      </c>
    </row>
    <row r="197" spans="1:19" x14ac:dyDescent="0.2">
      <c r="A197" t="s">
        <v>391</v>
      </c>
      <c r="B197" t="e">
        <f>VLOOKUP(A197,BOLD_top_hit!$B$1:$D$32, 3, FALSE)</f>
        <v>#N/A</v>
      </c>
      <c r="C197" s="3" t="str">
        <f t="shared" si="6"/>
        <v>Arthropoda;1;Insecta;1;Lepidoptera;0.98;Crambidae;0.27;Bradina;0.13;Bradina nr. melanoperas WPH-2012;0.13</v>
      </c>
      <c r="D197" t="s">
        <v>213</v>
      </c>
      <c r="E197">
        <v>1</v>
      </c>
      <c r="F197" t="s">
        <v>215</v>
      </c>
      <c r="G197">
        <v>1</v>
      </c>
      <c r="H197" t="s">
        <v>36</v>
      </c>
      <c r="I197">
        <v>1</v>
      </c>
      <c r="J197" t="s">
        <v>37</v>
      </c>
      <c r="K197">
        <v>1</v>
      </c>
      <c r="L197" t="s">
        <v>135</v>
      </c>
      <c r="M197">
        <v>0.98</v>
      </c>
      <c r="N197" t="s">
        <v>371</v>
      </c>
      <c r="O197">
        <v>0.27</v>
      </c>
      <c r="P197" t="s">
        <v>1142</v>
      </c>
      <c r="Q197">
        <v>0.13</v>
      </c>
      <c r="R197" t="s">
        <v>1143</v>
      </c>
      <c r="S197">
        <v>0.13</v>
      </c>
    </row>
    <row r="198" spans="1:19" x14ac:dyDescent="0.2">
      <c r="A198" t="s">
        <v>322</v>
      </c>
      <c r="B198" t="e">
        <f>VLOOKUP(A198,BOLD_top_hit!$B$1:$D$32, 3, FALSE)</f>
        <v>#N/A</v>
      </c>
      <c r="C198" s="3" t="str">
        <f t="shared" si="6"/>
        <v>Arthropoda;1;Insecta;1;Lepidoptera;1;Crambidae;0.09;Paliga;0.06;Paliga quadrigalis;0.06</v>
      </c>
      <c r="D198" t="s">
        <v>213</v>
      </c>
      <c r="E198">
        <v>1</v>
      </c>
      <c r="F198" t="s">
        <v>215</v>
      </c>
      <c r="G198">
        <v>1</v>
      </c>
      <c r="H198" t="s">
        <v>36</v>
      </c>
      <c r="I198">
        <v>1</v>
      </c>
      <c r="J198" t="s">
        <v>37</v>
      </c>
      <c r="K198">
        <v>1</v>
      </c>
      <c r="L198" t="s">
        <v>135</v>
      </c>
      <c r="M198">
        <v>1</v>
      </c>
      <c r="N198" t="s">
        <v>371</v>
      </c>
      <c r="O198">
        <v>0.09</v>
      </c>
      <c r="P198" t="s">
        <v>1140</v>
      </c>
      <c r="Q198">
        <v>0.06</v>
      </c>
      <c r="R198" t="s">
        <v>1141</v>
      </c>
      <c r="S198">
        <v>0.06</v>
      </c>
    </row>
    <row r="199" spans="1:19" x14ac:dyDescent="0.2">
      <c r="A199" t="s">
        <v>552</v>
      </c>
      <c r="B199" t="e">
        <f>VLOOKUP(A199,BOLD_top_hit!$B$1:$D$32, 3, FALSE)</f>
        <v>#N/A</v>
      </c>
      <c r="C199" s="3" t="str">
        <f t="shared" si="6"/>
        <v>Arthropoda;1;Insecta;1;Coleoptera;0.48;Scarabaeidae;0.25;Exomala;0.1;Exomala orientalis;0.07</v>
      </c>
      <c r="D199" t="s">
        <v>213</v>
      </c>
      <c r="E199">
        <v>1</v>
      </c>
      <c r="F199" t="s">
        <v>215</v>
      </c>
      <c r="G199">
        <v>1</v>
      </c>
      <c r="H199" t="s">
        <v>36</v>
      </c>
      <c r="I199">
        <v>1</v>
      </c>
      <c r="J199" t="s">
        <v>37</v>
      </c>
      <c r="K199">
        <v>1</v>
      </c>
      <c r="L199" t="s">
        <v>60</v>
      </c>
      <c r="M199">
        <v>0.48</v>
      </c>
      <c r="N199" t="s">
        <v>541</v>
      </c>
      <c r="O199">
        <v>0.25</v>
      </c>
      <c r="P199" t="s">
        <v>549</v>
      </c>
      <c r="Q199">
        <v>0.1</v>
      </c>
      <c r="R199" t="s">
        <v>1089</v>
      </c>
      <c r="S199">
        <v>7.0000000000000007E-2</v>
      </c>
    </row>
    <row r="200" spans="1:19" x14ac:dyDescent="0.2">
      <c r="A200" t="s">
        <v>360</v>
      </c>
      <c r="B200" t="e">
        <f>VLOOKUP(A200,BOLD_top_hit!$B$1:$D$32, 3, FALSE)</f>
        <v>#N/A</v>
      </c>
      <c r="C200" s="3" t="str">
        <f t="shared" si="6"/>
        <v>Arthropoda;0.99;Insecta;0.98;Lepidoptera;0.46;Nymphalidae;0.18;Charaxes;0.07;Charaxes superbus;0.03</v>
      </c>
      <c r="D200" t="s">
        <v>213</v>
      </c>
      <c r="E200">
        <v>1</v>
      </c>
      <c r="F200" t="s">
        <v>215</v>
      </c>
      <c r="G200">
        <v>1</v>
      </c>
      <c r="H200" t="s">
        <v>36</v>
      </c>
      <c r="I200">
        <v>0.99</v>
      </c>
      <c r="J200" t="s">
        <v>37</v>
      </c>
      <c r="K200">
        <v>0.98</v>
      </c>
      <c r="L200" t="s">
        <v>135</v>
      </c>
      <c r="M200">
        <v>0.46</v>
      </c>
      <c r="N200" t="s">
        <v>1104</v>
      </c>
      <c r="O200">
        <v>0.18</v>
      </c>
      <c r="P200" t="s">
        <v>1326</v>
      </c>
      <c r="Q200">
        <v>7.0000000000000007E-2</v>
      </c>
      <c r="R200" t="s">
        <v>1327</v>
      </c>
      <c r="S200">
        <v>0.03</v>
      </c>
    </row>
    <row r="201" spans="1:19" x14ac:dyDescent="0.2">
      <c r="A201" t="s">
        <v>423</v>
      </c>
      <c r="B201" t="e">
        <f>VLOOKUP(A201,BOLD_top_hit!$B$1:$D$32, 3, FALSE)</f>
        <v>#N/A</v>
      </c>
      <c r="C201" s="3" t="str">
        <f t="shared" si="6"/>
        <v>Arthropoda;1;Insecta;1;Coleoptera;1;Cerambycidae;1;Xystrocera;1;Xystrocera globosa;1</v>
      </c>
      <c r="D201" t="s">
        <v>213</v>
      </c>
      <c r="E201">
        <v>1</v>
      </c>
      <c r="F201" t="s">
        <v>215</v>
      </c>
      <c r="G201">
        <v>1</v>
      </c>
      <c r="H201" t="s">
        <v>36</v>
      </c>
      <c r="I201">
        <v>1</v>
      </c>
      <c r="J201" t="s">
        <v>37</v>
      </c>
      <c r="K201">
        <v>1</v>
      </c>
      <c r="L201" t="s">
        <v>60</v>
      </c>
      <c r="M201">
        <v>1</v>
      </c>
      <c r="N201" t="s">
        <v>61</v>
      </c>
      <c r="O201">
        <v>1</v>
      </c>
      <c r="P201" t="s">
        <v>425</v>
      </c>
      <c r="Q201">
        <v>1</v>
      </c>
      <c r="R201" t="s">
        <v>426</v>
      </c>
      <c r="S201">
        <v>1</v>
      </c>
    </row>
    <row r="202" spans="1:19" x14ac:dyDescent="0.2">
      <c r="A202" t="s">
        <v>533</v>
      </c>
      <c r="B202" t="e">
        <f>VLOOKUP(A202,BOLD_top_hit!$B$1:$D$32, 3, FALSE)</f>
        <v>#N/A</v>
      </c>
      <c r="C202" s="3" t="str">
        <f t="shared" si="6"/>
        <v>Arthropoda;0.99;Insecta;0.99;Lepidoptera;0.23;Adelidae;0.01;Adela;0.01;Adela trigrapha;0.01</v>
      </c>
      <c r="D202" t="s">
        <v>213</v>
      </c>
      <c r="E202">
        <v>1</v>
      </c>
      <c r="F202" t="s">
        <v>215</v>
      </c>
      <c r="G202">
        <v>1</v>
      </c>
      <c r="H202" t="s">
        <v>36</v>
      </c>
      <c r="I202">
        <v>0.99</v>
      </c>
      <c r="J202" t="s">
        <v>37</v>
      </c>
      <c r="K202">
        <v>0.99</v>
      </c>
      <c r="L202" t="s">
        <v>135</v>
      </c>
      <c r="M202">
        <v>0.23</v>
      </c>
      <c r="N202" t="s">
        <v>1295</v>
      </c>
      <c r="O202">
        <v>0.01</v>
      </c>
      <c r="P202" t="s">
        <v>1296</v>
      </c>
      <c r="Q202">
        <v>0.01</v>
      </c>
      <c r="R202" t="s">
        <v>1297</v>
      </c>
      <c r="S202">
        <v>0.01</v>
      </c>
    </row>
    <row r="203" spans="1:19" x14ac:dyDescent="0.2">
      <c r="A203" t="s">
        <v>147</v>
      </c>
      <c r="B203" t="str">
        <f>VLOOKUP(A203,BOLD_top_hit!$B$1:$D$32, 3, FALSE)</f>
        <v>0.9717;Arthropoda;Insecta;Orthoptera;Acrididae;Traulia;Traulia minuta</v>
      </c>
      <c r="C203" s="3" t="str">
        <f t="shared" si="6"/>
        <v>Arthropoda;1;Insecta;1;Orthoptera;1;Acrididae;1;Traulia;1;Traulia minuta;0.83</v>
      </c>
      <c r="D203" t="s">
        <v>213</v>
      </c>
      <c r="E203">
        <v>1</v>
      </c>
      <c r="F203" t="s">
        <v>215</v>
      </c>
      <c r="G203">
        <v>1</v>
      </c>
      <c r="H203" t="s">
        <v>36</v>
      </c>
      <c r="I203">
        <v>1</v>
      </c>
      <c r="J203" t="s">
        <v>37</v>
      </c>
      <c r="K203">
        <v>1</v>
      </c>
      <c r="L203" t="s">
        <v>151</v>
      </c>
      <c r="M203">
        <v>1</v>
      </c>
      <c r="N203" t="s">
        <v>152</v>
      </c>
      <c r="O203">
        <v>1</v>
      </c>
      <c r="P203" t="s">
        <v>154</v>
      </c>
      <c r="Q203">
        <v>1</v>
      </c>
      <c r="R203" t="s">
        <v>149</v>
      </c>
      <c r="S203">
        <v>0.83</v>
      </c>
    </row>
    <row r="204" spans="1:19" x14ac:dyDescent="0.2">
      <c r="A204" t="s">
        <v>560</v>
      </c>
      <c r="B204" t="e">
        <f>VLOOKUP(A204,BOLD_top_hit!$B$1:$D$32, 3, FALSE)</f>
        <v>#N/A</v>
      </c>
      <c r="C204" s="3" t="str">
        <f t="shared" si="6"/>
        <v>Arthropoda;1;Insecta;0.99;Coleoptera;0.57;Carabidae;0.13;Bembidion;0.11;Bembidion semistriatum;0.1</v>
      </c>
      <c r="D204" t="s">
        <v>213</v>
      </c>
      <c r="E204">
        <v>1</v>
      </c>
      <c r="F204" t="s">
        <v>215</v>
      </c>
      <c r="G204">
        <v>1</v>
      </c>
      <c r="H204" t="s">
        <v>36</v>
      </c>
      <c r="I204">
        <v>1</v>
      </c>
      <c r="J204" t="s">
        <v>37</v>
      </c>
      <c r="K204">
        <v>0.99</v>
      </c>
      <c r="L204" t="s">
        <v>60</v>
      </c>
      <c r="M204">
        <v>0.56999999999999995</v>
      </c>
      <c r="N204" t="s">
        <v>400</v>
      </c>
      <c r="O204">
        <v>0.13</v>
      </c>
      <c r="P204" t="s">
        <v>1086</v>
      </c>
      <c r="Q204">
        <v>0.11</v>
      </c>
      <c r="R204" t="s">
        <v>1087</v>
      </c>
      <c r="S204">
        <v>0.1</v>
      </c>
    </row>
    <row r="205" spans="1:19" x14ac:dyDescent="0.2">
      <c r="A205" t="s">
        <v>1000</v>
      </c>
      <c r="B205" t="e">
        <f>VLOOKUP(A205,BOLD_top_hit!$B$1:$D$32, 3, FALSE)</f>
        <v>#N/A</v>
      </c>
      <c r="C205" s="3" t="str">
        <f t="shared" si="6"/>
        <v>Arthropoda;1;Insecta;1;Orthoptera;0.29;Rhaphidophoridae;0.25;Diestrammena;0.25;Diestrammena unicolor;0.25</v>
      </c>
      <c r="D205" t="s">
        <v>213</v>
      </c>
      <c r="E205">
        <v>1</v>
      </c>
      <c r="F205" t="s">
        <v>215</v>
      </c>
      <c r="G205">
        <v>1</v>
      </c>
      <c r="H205" t="s">
        <v>36</v>
      </c>
      <c r="I205">
        <v>1</v>
      </c>
      <c r="J205" t="s">
        <v>37</v>
      </c>
      <c r="K205">
        <v>1</v>
      </c>
      <c r="L205" t="s">
        <v>151</v>
      </c>
      <c r="M205">
        <v>0.28999999999999998</v>
      </c>
      <c r="N205" t="s">
        <v>1002</v>
      </c>
      <c r="O205">
        <v>0.25</v>
      </c>
      <c r="P205" t="s">
        <v>1218</v>
      </c>
      <c r="Q205">
        <v>0.25</v>
      </c>
      <c r="R205" t="s">
        <v>1219</v>
      </c>
      <c r="S205">
        <v>0.25</v>
      </c>
    </row>
    <row r="206" spans="1:19" x14ac:dyDescent="0.2">
      <c r="A206" t="s">
        <v>964</v>
      </c>
      <c r="B206" t="e">
        <f>VLOOKUP(A206,BOLD_top_hit!$B$1:$D$32, 3, FALSE)</f>
        <v>#N/A</v>
      </c>
      <c r="C206" s="3" t="str">
        <f t="shared" si="6"/>
        <v>Arthropoda;0.96;Insecta;0.9;Coleoptera;0.23;Carabidae;0.09;Bembidion;0.07;Bembidion scitulum;0.01</v>
      </c>
      <c r="D206" t="s">
        <v>213</v>
      </c>
      <c r="E206">
        <v>1</v>
      </c>
      <c r="F206" t="s">
        <v>215</v>
      </c>
      <c r="G206">
        <v>1</v>
      </c>
      <c r="H206" t="s">
        <v>36</v>
      </c>
      <c r="I206">
        <v>0.96</v>
      </c>
      <c r="J206" t="s">
        <v>37</v>
      </c>
      <c r="K206">
        <v>0.9</v>
      </c>
      <c r="L206" t="s">
        <v>60</v>
      </c>
      <c r="M206">
        <v>0.23</v>
      </c>
      <c r="N206" t="s">
        <v>400</v>
      </c>
      <c r="O206">
        <v>0.09</v>
      </c>
      <c r="P206" t="s">
        <v>1086</v>
      </c>
      <c r="Q206">
        <v>7.0000000000000007E-2</v>
      </c>
      <c r="R206" t="s">
        <v>1277</v>
      </c>
      <c r="S206">
        <v>0.01</v>
      </c>
    </row>
    <row r="207" spans="1:19" x14ac:dyDescent="0.2">
      <c r="A207" t="s">
        <v>1015</v>
      </c>
      <c r="B207" t="e">
        <f>VLOOKUP(A207,BOLD_top_hit!$B$1:$D$32, 3, FALSE)</f>
        <v>#N/A</v>
      </c>
      <c r="C207" s="3" t="str">
        <f t="shared" si="6"/>
        <v>Arthropoda;0.57;Insecta;0.43;Coleoptera;0.18;Elateridae;0.08;Ampedus;0.04;Ampedus quebecensis;0.04</v>
      </c>
      <c r="D207" t="s">
        <v>213</v>
      </c>
      <c r="E207">
        <v>1</v>
      </c>
      <c r="F207" t="s">
        <v>215</v>
      </c>
      <c r="G207">
        <v>1</v>
      </c>
      <c r="H207" t="s">
        <v>36</v>
      </c>
      <c r="I207">
        <v>0.56999999999999995</v>
      </c>
      <c r="J207" t="s">
        <v>37</v>
      </c>
      <c r="K207">
        <v>0.43</v>
      </c>
      <c r="L207" t="s">
        <v>60</v>
      </c>
      <c r="M207">
        <v>0.18</v>
      </c>
      <c r="N207" t="s">
        <v>520</v>
      </c>
      <c r="O207">
        <v>0.08</v>
      </c>
      <c r="P207" t="s">
        <v>1229</v>
      </c>
      <c r="Q207">
        <v>0.04</v>
      </c>
      <c r="R207" t="s">
        <v>1265</v>
      </c>
      <c r="S207">
        <v>0.04</v>
      </c>
    </row>
    <row r="208" spans="1:19" x14ac:dyDescent="0.2">
      <c r="A208" t="s">
        <v>701</v>
      </c>
      <c r="B208" t="e">
        <f>VLOOKUP(A208,BOLD_top_hit!$B$1:$D$32, 3, FALSE)</f>
        <v>#N/A</v>
      </c>
      <c r="C208" s="3" t="str">
        <f t="shared" si="6"/>
        <v>Arthropoda;0.82;Insecta;0.78;Plecoptera;0.29;Capniidae;0.05;Mesocapnia;0.05;Mesocapnia arizonensis;0.05</v>
      </c>
      <c r="D208" t="s">
        <v>213</v>
      </c>
      <c r="E208">
        <v>1</v>
      </c>
      <c r="F208" t="s">
        <v>215</v>
      </c>
      <c r="G208">
        <v>1</v>
      </c>
      <c r="H208" t="s">
        <v>36</v>
      </c>
      <c r="I208">
        <v>0.82</v>
      </c>
      <c r="J208" t="s">
        <v>37</v>
      </c>
      <c r="K208">
        <v>0.78</v>
      </c>
      <c r="L208" t="s">
        <v>1016</v>
      </c>
      <c r="M208">
        <v>0.28999999999999998</v>
      </c>
      <c r="N208" t="s">
        <v>1266</v>
      </c>
      <c r="O208">
        <v>0.05</v>
      </c>
      <c r="P208" t="s">
        <v>1267</v>
      </c>
      <c r="Q208">
        <v>0.05</v>
      </c>
      <c r="R208" t="s">
        <v>1268</v>
      </c>
      <c r="S208">
        <v>0.05</v>
      </c>
    </row>
    <row r="209" spans="1:19" x14ac:dyDescent="0.2">
      <c r="A209" t="s">
        <v>932</v>
      </c>
      <c r="B209" t="e">
        <f>VLOOKUP(A209,BOLD_top_hit!$B$1:$D$32, 3, FALSE)</f>
        <v>#N/A</v>
      </c>
      <c r="C209" s="3" t="str">
        <f t="shared" si="6"/>
        <v>Arthropoda;0.67;Arachnida;0.46;Scorpiones;0.42;Buthidae;0.14;Centruroides;0.12;Centruroides gracilis;0.05</v>
      </c>
      <c r="D209" t="s">
        <v>213</v>
      </c>
      <c r="E209">
        <v>1</v>
      </c>
      <c r="F209" t="s">
        <v>215</v>
      </c>
      <c r="G209">
        <v>1</v>
      </c>
      <c r="H209" t="s">
        <v>36</v>
      </c>
      <c r="I209">
        <v>0.67</v>
      </c>
      <c r="J209" t="s">
        <v>159</v>
      </c>
      <c r="K209">
        <v>0.46</v>
      </c>
      <c r="L209" t="s">
        <v>1305</v>
      </c>
      <c r="M209">
        <v>0.42</v>
      </c>
      <c r="N209" t="s">
        <v>1306</v>
      </c>
      <c r="O209">
        <v>0.14000000000000001</v>
      </c>
      <c r="P209" t="s">
        <v>1307</v>
      </c>
      <c r="Q209">
        <v>0.12</v>
      </c>
      <c r="R209" t="s">
        <v>1308</v>
      </c>
      <c r="S209">
        <v>0.05</v>
      </c>
    </row>
    <row r="210" spans="1:19" x14ac:dyDescent="0.2">
      <c r="A210" t="s">
        <v>1031</v>
      </c>
      <c r="B210" t="e">
        <f>VLOOKUP(A210,BOLD_top_hit!$B$1:$D$32, 3, FALSE)</f>
        <v>#N/A</v>
      </c>
      <c r="C210" s="3" t="str">
        <f t="shared" si="6"/>
        <v>Arthropoda;0.8;Insecta;0.75;Plecoptera;0.28;Perlidae;0.26;Acroneuria;0.25;Acroneuria hainana;0.25</v>
      </c>
      <c r="D210" t="s">
        <v>213</v>
      </c>
      <c r="E210">
        <v>1</v>
      </c>
      <c r="F210" t="s">
        <v>215</v>
      </c>
      <c r="G210">
        <v>1</v>
      </c>
      <c r="H210" t="s">
        <v>36</v>
      </c>
      <c r="I210">
        <v>0.8</v>
      </c>
      <c r="J210" t="s">
        <v>37</v>
      </c>
      <c r="K210">
        <v>0.75</v>
      </c>
      <c r="L210" t="s">
        <v>1016</v>
      </c>
      <c r="M210">
        <v>0.28000000000000003</v>
      </c>
      <c r="N210" t="s">
        <v>1024</v>
      </c>
      <c r="O210">
        <v>0.26</v>
      </c>
      <c r="P210" t="s">
        <v>1273</v>
      </c>
      <c r="Q210">
        <v>0.25</v>
      </c>
      <c r="R210" t="s">
        <v>1274</v>
      </c>
      <c r="S210">
        <v>0.25</v>
      </c>
    </row>
    <row r="211" spans="1:19" x14ac:dyDescent="0.2">
      <c r="A211" t="s">
        <v>753</v>
      </c>
      <c r="B211" t="e">
        <f>VLOOKUP(A211,BOLD_top_hit!$B$1:$D$32, 3, FALSE)</f>
        <v>#N/A</v>
      </c>
      <c r="C211" s="3" t="str">
        <f t="shared" si="6"/>
        <v>Arthropoda;1;Insecta;1;Hymenoptera;0.83;Ichneumonidae;0.7;Coelichneumon;0.27;Coelichneumon navus;0.21</v>
      </c>
      <c r="D211" t="s">
        <v>213</v>
      </c>
      <c r="E211">
        <v>1</v>
      </c>
      <c r="F211" t="s">
        <v>215</v>
      </c>
      <c r="G211">
        <v>1</v>
      </c>
      <c r="H211" t="s">
        <v>36</v>
      </c>
      <c r="I211">
        <v>1</v>
      </c>
      <c r="J211" t="s">
        <v>37</v>
      </c>
      <c r="K211">
        <v>1</v>
      </c>
      <c r="L211" t="s">
        <v>51</v>
      </c>
      <c r="M211">
        <v>0.83</v>
      </c>
      <c r="N211" t="s">
        <v>745</v>
      </c>
      <c r="O211">
        <v>0.7</v>
      </c>
      <c r="P211" t="s">
        <v>787</v>
      </c>
      <c r="Q211">
        <v>0.27</v>
      </c>
      <c r="R211" t="s">
        <v>789</v>
      </c>
      <c r="S211">
        <v>0.21</v>
      </c>
    </row>
    <row r="212" spans="1:19" x14ac:dyDescent="0.2">
      <c r="A212" t="s">
        <v>772</v>
      </c>
      <c r="B212" t="e">
        <f>VLOOKUP(A212,BOLD_top_hit!$B$1:$D$32, 3, FALSE)</f>
        <v>#N/A</v>
      </c>
      <c r="C212" s="3" t="str">
        <f t="shared" si="6"/>
        <v>Arthropoda;1;Insecta;1;Hymenoptera;0.92;Ichneumonidae;0.88;Coelichneumon;0.21;Coelichneumon eximius;0.15</v>
      </c>
      <c r="D212" t="s">
        <v>213</v>
      </c>
      <c r="E212">
        <v>1</v>
      </c>
      <c r="F212" t="s">
        <v>215</v>
      </c>
      <c r="G212">
        <v>1</v>
      </c>
      <c r="H212" t="s">
        <v>36</v>
      </c>
      <c r="I212">
        <v>1</v>
      </c>
      <c r="J212" t="s">
        <v>37</v>
      </c>
      <c r="K212">
        <v>1</v>
      </c>
      <c r="L212" t="s">
        <v>51</v>
      </c>
      <c r="M212">
        <v>0.92</v>
      </c>
      <c r="N212" t="s">
        <v>745</v>
      </c>
      <c r="O212">
        <v>0.88</v>
      </c>
      <c r="P212" t="s">
        <v>787</v>
      </c>
      <c r="Q212">
        <v>0.21</v>
      </c>
      <c r="R212" t="s">
        <v>1336</v>
      </c>
      <c r="S212">
        <v>0.15</v>
      </c>
    </row>
    <row r="213" spans="1:19" x14ac:dyDescent="0.2">
      <c r="A213" t="s">
        <v>751</v>
      </c>
      <c r="B213" t="e">
        <f>VLOOKUP(A213,BOLD_top_hit!$B$1:$D$32, 3, FALSE)</f>
        <v>#N/A</v>
      </c>
      <c r="C213" s="3" t="str">
        <f t="shared" si="6"/>
        <v>Arthropoda;1;Insecta;1;Hymenoptera;0.75;Ichneumonidae;0.65;Ichneumon;0.28;Ichneumon spurius;0.13</v>
      </c>
      <c r="D213" t="s">
        <v>213</v>
      </c>
      <c r="E213">
        <v>1</v>
      </c>
      <c r="F213" t="s">
        <v>215</v>
      </c>
      <c r="G213">
        <v>1</v>
      </c>
      <c r="H213" t="s">
        <v>36</v>
      </c>
      <c r="I213">
        <v>1</v>
      </c>
      <c r="J213" t="s">
        <v>37</v>
      </c>
      <c r="K213">
        <v>1</v>
      </c>
      <c r="L213" t="s">
        <v>51</v>
      </c>
      <c r="M213">
        <v>0.75</v>
      </c>
      <c r="N213" t="s">
        <v>745</v>
      </c>
      <c r="O213">
        <v>0.65</v>
      </c>
      <c r="P213" t="s">
        <v>792</v>
      </c>
      <c r="Q213">
        <v>0.28000000000000003</v>
      </c>
      <c r="R213" t="s">
        <v>1343</v>
      </c>
      <c r="S213">
        <v>0.13</v>
      </c>
    </row>
    <row r="214" spans="1:19" x14ac:dyDescent="0.2">
      <c r="A214" t="s">
        <v>755</v>
      </c>
      <c r="B214" t="e">
        <f>VLOOKUP(A214,BOLD_top_hit!$B$1:$D$32, 3, FALSE)</f>
        <v>#N/A</v>
      </c>
      <c r="C214" s="3" t="str">
        <f t="shared" si="6"/>
        <v>Arthropoda;1;Insecta;1;Hymenoptera;0.6;Ichneumonidae;0.48;Gelis;0.08;Gelis maesticolor;0.08</v>
      </c>
      <c r="D214" t="s">
        <v>213</v>
      </c>
      <c r="E214">
        <v>1</v>
      </c>
      <c r="F214" t="s">
        <v>215</v>
      </c>
      <c r="G214">
        <v>1</v>
      </c>
      <c r="H214" t="s">
        <v>36</v>
      </c>
      <c r="I214">
        <v>1</v>
      </c>
      <c r="J214" t="s">
        <v>37</v>
      </c>
      <c r="K214">
        <v>1</v>
      </c>
      <c r="L214" t="s">
        <v>51</v>
      </c>
      <c r="M214">
        <v>0.6</v>
      </c>
      <c r="N214" t="s">
        <v>745</v>
      </c>
      <c r="O214">
        <v>0.48</v>
      </c>
      <c r="P214" t="s">
        <v>1354</v>
      </c>
      <c r="Q214">
        <v>0.08</v>
      </c>
      <c r="R214" t="s">
        <v>1355</v>
      </c>
      <c r="S214">
        <v>0.08</v>
      </c>
    </row>
    <row r="215" spans="1:19" x14ac:dyDescent="0.2">
      <c r="A215" t="s">
        <v>767</v>
      </c>
      <c r="B215" t="e">
        <f>VLOOKUP(A215,BOLD_top_hit!$B$1:$D$32, 3, FALSE)</f>
        <v>#N/A</v>
      </c>
      <c r="C215" s="3" t="str">
        <f t="shared" si="6"/>
        <v>Arthropoda;0.9;Insecta;0.88;Lepidoptera;0.21;Nymphalidae;0.15;Erycinidia;0.02;Erycinidia gracilis;0.02</v>
      </c>
      <c r="D215" t="s">
        <v>213</v>
      </c>
      <c r="E215">
        <v>1</v>
      </c>
      <c r="F215" t="s">
        <v>215</v>
      </c>
      <c r="G215">
        <v>1</v>
      </c>
      <c r="H215" t="s">
        <v>36</v>
      </c>
      <c r="I215">
        <v>0.9</v>
      </c>
      <c r="J215" t="s">
        <v>37</v>
      </c>
      <c r="K215">
        <v>0.88</v>
      </c>
      <c r="L215" t="s">
        <v>135</v>
      </c>
      <c r="M215">
        <v>0.21</v>
      </c>
      <c r="N215" t="s">
        <v>1104</v>
      </c>
      <c r="O215">
        <v>0.15</v>
      </c>
      <c r="P215" t="s">
        <v>1407</v>
      </c>
      <c r="Q215">
        <v>0.02</v>
      </c>
      <c r="R215" t="s">
        <v>1408</v>
      </c>
      <c r="S215">
        <v>0.02</v>
      </c>
    </row>
    <row r="216" spans="1:19" x14ac:dyDescent="0.2">
      <c r="A216" t="s">
        <v>686</v>
      </c>
      <c r="B216" t="e">
        <f>VLOOKUP(A216,BOLD_top_hit!$B$1:$D$32, 3, FALSE)</f>
        <v>#N/A</v>
      </c>
      <c r="C216" s="3" t="str">
        <f t="shared" si="6"/>
        <v>Arthropoda;0.99;Insecta;0.99;Hymenoptera;0.86;Ichneumonidae;0.84;Lissonota;0.28;Lissonota recurvariae;0.28</v>
      </c>
      <c r="D216" t="s">
        <v>213</v>
      </c>
      <c r="E216">
        <v>1</v>
      </c>
      <c r="F216" t="s">
        <v>215</v>
      </c>
      <c r="G216">
        <v>1</v>
      </c>
      <c r="H216" t="s">
        <v>36</v>
      </c>
      <c r="I216">
        <v>0.99</v>
      </c>
      <c r="J216" t="s">
        <v>37</v>
      </c>
      <c r="K216">
        <v>0.99</v>
      </c>
      <c r="L216" t="s">
        <v>51</v>
      </c>
      <c r="M216">
        <v>0.86</v>
      </c>
      <c r="N216" t="s">
        <v>745</v>
      </c>
      <c r="O216">
        <v>0.84</v>
      </c>
      <c r="P216" t="s">
        <v>1346</v>
      </c>
      <c r="Q216">
        <v>0.28000000000000003</v>
      </c>
      <c r="R216" t="s">
        <v>1347</v>
      </c>
      <c r="S216">
        <v>0.28000000000000003</v>
      </c>
    </row>
    <row r="217" spans="1:19" x14ac:dyDescent="0.2">
      <c r="A217" t="s">
        <v>780</v>
      </c>
      <c r="B217" t="e">
        <f>VLOOKUP(A217,BOLD_top_hit!$B$1:$D$32, 3, FALSE)</f>
        <v>#N/A</v>
      </c>
      <c r="C217" s="3" t="str">
        <f t="shared" si="6"/>
        <v>Arthropoda;1;Insecta;0.97;Phasmatodea;0.07;Diapheromeridae;0.07;Neohirasea;0.07;Neohirasea japonica;0.07</v>
      </c>
      <c r="D217" t="s">
        <v>213</v>
      </c>
      <c r="E217">
        <v>1</v>
      </c>
      <c r="F217" t="s">
        <v>215</v>
      </c>
      <c r="G217">
        <v>1</v>
      </c>
      <c r="H217" t="s">
        <v>36</v>
      </c>
      <c r="I217">
        <v>1</v>
      </c>
      <c r="J217" t="s">
        <v>37</v>
      </c>
      <c r="K217">
        <v>0.97</v>
      </c>
      <c r="L217" t="s">
        <v>1312</v>
      </c>
      <c r="M217">
        <v>7.0000000000000007E-2</v>
      </c>
      <c r="N217" t="s">
        <v>1373</v>
      </c>
      <c r="O217">
        <v>7.0000000000000007E-2</v>
      </c>
      <c r="P217" t="s">
        <v>1374</v>
      </c>
      <c r="Q217">
        <v>7.0000000000000007E-2</v>
      </c>
      <c r="R217" t="s">
        <v>1375</v>
      </c>
      <c r="S217">
        <v>7.0000000000000007E-2</v>
      </c>
    </row>
    <row r="218" spans="1:19" x14ac:dyDescent="0.2">
      <c r="A218" t="s">
        <v>756</v>
      </c>
      <c r="B218" t="e">
        <f>VLOOKUP(A218,BOLD_top_hit!$B$1:$D$32, 3, FALSE)</f>
        <v>#N/A</v>
      </c>
      <c r="C218" s="3" t="str">
        <f t="shared" si="6"/>
        <v>Arthropoda;1;Insecta;0.96;Hymenoptera;0.59;Ichneumonidae;0.34;Aritranis;0.04;Aritranis director;0.04</v>
      </c>
      <c r="D218" t="s">
        <v>213</v>
      </c>
      <c r="E218">
        <v>1</v>
      </c>
      <c r="F218" t="s">
        <v>215</v>
      </c>
      <c r="G218">
        <v>1</v>
      </c>
      <c r="H218" t="s">
        <v>36</v>
      </c>
      <c r="I218">
        <v>1</v>
      </c>
      <c r="J218" t="s">
        <v>37</v>
      </c>
      <c r="K218">
        <v>0.96</v>
      </c>
      <c r="L218" t="s">
        <v>51</v>
      </c>
      <c r="M218">
        <v>0.59</v>
      </c>
      <c r="N218" t="s">
        <v>745</v>
      </c>
      <c r="O218">
        <v>0.34</v>
      </c>
      <c r="P218" t="s">
        <v>1362</v>
      </c>
      <c r="Q218">
        <v>0.04</v>
      </c>
      <c r="R218" t="s">
        <v>1363</v>
      </c>
      <c r="S218">
        <v>0.04</v>
      </c>
    </row>
    <row r="219" spans="1:19" x14ac:dyDescent="0.2">
      <c r="A219" t="s">
        <v>683</v>
      </c>
      <c r="B219" t="e">
        <f>VLOOKUP(A219,BOLD_top_hit!$B$1:$D$32, 3, FALSE)</f>
        <v>#N/A</v>
      </c>
      <c r="C219" s="3" t="str">
        <f t="shared" si="6"/>
        <v>Arthropoda;1;Insecta;1;Hymenoptera;1;Ichneumonidae;0.99;Dusona;0.96;Dusona auriculator;0.65</v>
      </c>
      <c r="D219" t="s">
        <v>213</v>
      </c>
      <c r="E219">
        <v>1</v>
      </c>
      <c r="F219" t="s">
        <v>215</v>
      </c>
      <c r="G219">
        <v>1</v>
      </c>
      <c r="H219" t="s">
        <v>36</v>
      </c>
      <c r="I219">
        <v>1</v>
      </c>
      <c r="J219" t="s">
        <v>37</v>
      </c>
      <c r="K219">
        <v>1</v>
      </c>
      <c r="L219" t="s">
        <v>51</v>
      </c>
      <c r="M219">
        <v>1</v>
      </c>
      <c r="N219" t="s">
        <v>745</v>
      </c>
      <c r="O219">
        <v>0.99</v>
      </c>
      <c r="P219" t="s">
        <v>763</v>
      </c>
      <c r="Q219">
        <v>0.96</v>
      </c>
      <c r="R219" t="s">
        <v>1335</v>
      </c>
      <c r="S219">
        <v>0.65</v>
      </c>
    </row>
    <row r="220" spans="1:19" x14ac:dyDescent="0.2">
      <c r="A220" t="s">
        <v>684</v>
      </c>
      <c r="B220" t="e">
        <f>VLOOKUP(A220,BOLD_top_hit!$B$1:$D$32, 3, FALSE)</f>
        <v>#N/A</v>
      </c>
      <c r="C220" s="3" t="str">
        <f t="shared" si="6"/>
        <v>Arthropoda;1;Insecta;1;Hymenoptera;0.96;Ichneumonidae;0.88;Ichneumon;0.32;Ichneumon inquinatus;0.19</v>
      </c>
      <c r="D220" t="s">
        <v>213</v>
      </c>
      <c r="E220">
        <v>1</v>
      </c>
      <c r="F220" t="s">
        <v>215</v>
      </c>
      <c r="G220">
        <v>1</v>
      </c>
      <c r="H220" t="s">
        <v>36</v>
      </c>
      <c r="I220">
        <v>1</v>
      </c>
      <c r="J220" t="s">
        <v>37</v>
      </c>
      <c r="K220">
        <v>1</v>
      </c>
      <c r="L220" t="s">
        <v>51</v>
      </c>
      <c r="M220">
        <v>0.96</v>
      </c>
      <c r="N220" t="s">
        <v>745</v>
      </c>
      <c r="O220">
        <v>0.88</v>
      </c>
      <c r="P220" t="s">
        <v>792</v>
      </c>
      <c r="Q220">
        <v>0.32</v>
      </c>
      <c r="R220" t="s">
        <v>1344</v>
      </c>
      <c r="S220">
        <v>0.19</v>
      </c>
    </row>
    <row r="221" spans="1:19" x14ac:dyDescent="0.2">
      <c r="A221" t="s">
        <v>750</v>
      </c>
      <c r="B221" t="e">
        <f>VLOOKUP(A221,BOLD_top_hit!$B$1:$D$32, 3, FALSE)</f>
        <v>#N/A</v>
      </c>
      <c r="C221" s="3" t="str">
        <f t="shared" ref="C221:C255" si="7">_xlfn.TEXTJOIN(";", FALSE, H221, I221, J221, K221, L221, M221, N221, O221, P221, Q221, R221, S221)</f>
        <v>Arthropoda;1;Insecta;1;Hymenoptera;0.85;Ichneumonidae;0.79;Bathythrix;0.1;Bathythrix laminata;0.08</v>
      </c>
      <c r="D221" t="s">
        <v>213</v>
      </c>
      <c r="E221">
        <v>1</v>
      </c>
      <c r="F221" t="s">
        <v>215</v>
      </c>
      <c r="G221">
        <v>1</v>
      </c>
      <c r="H221" t="s">
        <v>36</v>
      </c>
      <c r="I221">
        <v>1</v>
      </c>
      <c r="J221" t="s">
        <v>37</v>
      </c>
      <c r="K221">
        <v>1</v>
      </c>
      <c r="L221" t="s">
        <v>51</v>
      </c>
      <c r="M221">
        <v>0.85</v>
      </c>
      <c r="N221" t="s">
        <v>745</v>
      </c>
      <c r="O221">
        <v>0.79</v>
      </c>
      <c r="P221" t="s">
        <v>1341</v>
      </c>
      <c r="Q221">
        <v>0.1</v>
      </c>
      <c r="R221" t="s">
        <v>1342</v>
      </c>
      <c r="S221">
        <v>0.08</v>
      </c>
    </row>
    <row r="222" spans="1:19" x14ac:dyDescent="0.2">
      <c r="A222" t="s">
        <v>747</v>
      </c>
      <c r="B222" t="e">
        <f>VLOOKUP(A222,BOLD_top_hit!$B$1:$D$32, 3, FALSE)</f>
        <v>#N/A</v>
      </c>
      <c r="C222" s="3" t="str">
        <f t="shared" si="7"/>
        <v>Arthropoda;1;Insecta;1;Hymenoptera;0.85;Ichneumonidae;0.75;Orthizema;0.22;Orthizema flavicorne;0.22</v>
      </c>
      <c r="D222" t="s">
        <v>213</v>
      </c>
      <c r="E222">
        <v>1</v>
      </c>
      <c r="F222" t="s">
        <v>215</v>
      </c>
      <c r="G222">
        <v>1</v>
      </c>
      <c r="H222" t="s">
        <v>36</v>
      </c>
      <c r="I222">
        <v>1</v>
      </c>
      <c r="J222" t="s">
        <v>37</v>
      </c>
      <c r="K222">
        <v>1</v>
      </c>
      <c r="L222" t="s">
        <v>51</v>
      </c>
      <c r="M222">
        <v>0.85</v>
      </c>
      <c r="N222" t="s">
        <v>745</v>
      </c>
      <c r="O222">
        <v>0.75</v>
      </c>
      <c r="P222" t="s">
        <v>1338</v>
      </c>
      <c r="Q222">
        <v>0.22</v>
      </c>
      <c r="R222" t="s">
        <v>1339</v>
      </c>
      <c r="S222">
        <v>0.22</v>
      </c>
    </row>
    <row r="223" spans="1:19" x14ac:dyDescent="0.2">
      <c r="A223" t="s">
        <v>1009</v>
      </c>
      <c r="B223" t="e">
        <f>VLOOKUP(A223,BOLD_top_hit!$B$1:$D$32, 3, FALSE)</f>
        <v>#N/A</v>
      </c>
      <c r="C223" s="3" t="str">
        <f t="shared" si="7"/>
        <v>Arthropoda;1;Insecta;1;Orthoptera;1;Tettigoniidae;1;Elimaea;1;Elimaea chloris;1</v>
      </c>
      <c r="D223" t="s">
        <v>213</v>
      </c>
      <c r="E223">
        <v>1</v>
      </c>
      <c r="F223" t="s">
        <v>215</v>
      </c>
      <c r="G223">
        <v>1</v>
      </c>
      <c r="H223" t="s">
        <v>36</v>
      </c>
      <c r="I223">
        <v>1</v>
      </c>
      <c r="J223" t="s">
        <v>37</v>
      </c>
      <c r="K223">
        <v>1</v>
      </c>
      <c r="L223" t="s">
        <v>151</v>
      </c>
      <c r="M223">
        <v>1</v>
      </c>
      <c r="N223" t="s">
        <v>1008</v>
      </c>
      <c r="O223">
        <v>1</v>
      </c>
      <c r="P223" t="s">
        <v>1012</v>
      </c>
      <c r="Q223">
        <v>1</v>
      </c>
      <c r="R223" t="s">
        <v>1014</v>
      </c>
      <c r="S223">
        <v>1</v>
      </c>
    </row>
    <row r="224" spans="1:19" x14ac:dyDescent="0.2">
      <c r="A224" t="s">
        <v>984</v>
      </c>
      <c r="B224" t="e">
        <f>VLOOKUP(A224,BOLD_top_hit!$B$1:$D$32, 3, FALSE)</f>
        <v>#N/A</v>
      </c>
      <c r="C224" s="3" t="str">
        <f t="shared" si="7"/>
        <v>Arthropoda;0.92;Insecta;0.85;Diptera;0.15;Acroceridae;0.07;Paracyrtus;0.07;Paracyrtus albofimbriatus;0.07</v>
      </c>
      <c r="D224" t="s">
        <v>213</v>
      </c>
      <c r="E224">
        <v>1</v>
      </c>
      <c r="F224" t="s">
        <v>215</v>
      </c>
      <c r="G224">
        <v>1</v>
      </c>
      <c r="H224" t="s">
        <v>36</v>
      </c>
      <c r="I224">
        <v>0.92</v>
      </c>
      <c r="J224" t="s">
        <v>37</v>
      </c>
      <c r="K224">
        <v>0.85</v>
      </c>
      <c r="L224" t="s">
        <v>89</v>
      </c>
      <c r="M224">
        <v>0.15</v>
      </c>
      <c r="N224" t="s">
        <v>1378</v>
      </c>
      <c r="O224">
        <v>7.0000000000000007E-2</v>
      </c>
      <c r="P224" t="s">
        <v>1379</v>
      </c>
      <c r="Q224">
        <v>7.0000000000000007E-2</v>
      </c>
      <c r="R224" t="s">
        <v>1380</v>
      </c>
      <c r="S224">
        <v>7.0000000000000007E-2</v>
      </c>
    </row>
    <row r="225" spans="1:19" x14ac:dyDescent="0.2">
      <c r="A225" t="s">
        <v>1006</v>
      </c>
      <c r="B225" t="e">
        <f>VLOOKUP(A225,BOLD_top_hit!$B$1:$D$32, 3, FALSE)</f>
        <v>#N/A</v>
      </c>
      <c r="C225" s="3" t="str">
        <f t="shared" si="7"/>
        <v>Arthropoda;1;Insecta;0.99;Coleoptera;0.17;Dytiscidae;0.08;Hydaticus;0.07;Hydaticus arcuatus;0.07</v>
      </c>
      <c r="D225" t="s">
        <v>213</v>
      </c>
      <c r="E225">
        <v>1</v>
      </c>
      <c r="F225" t="s">
        <v>215</v>
      </c>
      <c r="G225">
        <v>1</v>
      </c>
      <c r="H225" t="s">
        <v>36</v>
      </c>
      <c r="I225">
        <v>1</v>
      </c>
      <c r="J225" t="s">
        <v>37</v>
      </c>
      <c r="K225">
        <v>0.99</v>
      </c>
      <c r="L225" t="s">
        <v>60</v>
      </c>
      <c r="M225">
        <v>0.17</v>
      </c>
      <c r="N225" t="s">
        <v>1236</v>
      </c>
      <c r="O225">
        <v>0.08</v>
      </c>
      <c r="P225" t="s">
        <v>1237</v>
      </c>
      <c r="Q225">
        <v>7.0000000000000007E-2</v>
      </c>
      <c r="R225" t="s">
        <v>1238</v>
      </c>
      <c r="S225">
        <v>7.0000000000000007E-2</v>
      </c>
    </row>
    <row r="226" spans="1:19" x14ac:dyDescent="0.2">
      <c r="A226" t="s">
        <v>968</v>
      </c>
      <c r="B226" t="e">
        <f>VLOOKUP(A226,BOLD_top_hit!$B$1:$D$32, 3, FALSE)</f>
        <v>#N/A</v>
      </c>
      <c r="C226" s="3" t="str">
        <f t="shared" si="7"/>
        <v>Arthropoda;0.94;Insecta;0.92;Hemiptera;0.39;Pleidae;0.31;Paraplea;0.31;Paraplea frontalis;0.31</v>
      </c>
      <c r="D226" t="s">
        <v>213</v>
      </c>
      <c r="E226">
        <v>1</v>
      </c>
      <c r="F226" t="s">
        <v>215</v>
      </c>
      <c r="G226">
        <v>1</v>
      </c>
      <c r="H226" t="s">
        <v>36</v>
      </c>
      <c r="I226">
        <v>0.94</v>
      </c>
      <c r="J226" t="s">
        <v>37</v>
      </c>
      <c r="K226">
        <v>0.92</v>
      </c>
      <c r="L226" t="s">
        <v>834</v>
      </c>
      <c r="M226">
        <v>0.39</v>
      </c>
      <c r="N226" t="s">
        <v>1226</v>
      </c>
      <c r="O226">
        <v>0.31</v>
      </c>
      <c r="P226" t="s">
        <v>1227</v>
      </c>
      <c r="Q226">
        <v>0.31</v>
      </c>
      <c r="R226" t="s">
        <v>1228</v>
      </c>
      <c r="S226">
        <v>0.31</v>
      </c>
    </row>
    <row r="227" spans="1:19" x14ac:dyDescent="0.2">
      <c r="A227" t="s">
        <v>912</v>
      </c>
      <c r="B227" t="e">
        <f>VLOOKUP(A227,BOLD_top_hit!$B$1:$D$32, 3, FALSE)</f>
        <v>#N/A</v>
      </c>
      <c r="C227" s="3" t="str">
        <f t="shared" si="7"/>
        <v>Arthropoda;0.93;Insecta;0.92;Hemiptera;0.7;Achilidae;0.09;Synecdoche;0.09;Synecdoche impunctata;0.08</v>
      </c>
      <c r="D227" t="s">
        <v>213</v>
      </c>
      <c r="E227">
        <v>1</v>
      </c>
      <c r="F227" t="s">
        <v>215</v>
      </c>
      <c r="G227">
        <v>1</v>
      </c>
      <c r="H227" t="s">
        <v>36</v>
      </c>
      <c r="I227">
        <v>0.93</v>
      </c>
      <c r="J227" t="s">
        <v>37</v>
      </c>
      <c r="K227">
        <v>0.92</v>
      </c>
      <c r="L227" t="s">
        <v>834</v>
      </c>
      <c r="M227">
        <v>0.7</v>
      </c>
      <c r="N227" t="s">
        <v>1417</v>
      </c>
      <c r="O227">
        <v>0.09</v>
      </c>
      <c r="P227" t="s">
        <v>1418</v>
      </c>
      <c r="Q227">
        <v>0.09</v>
      </c>
      <c r="R227" t="s">
        <v>1419</v>
      </c>
      <c r="S227">
        <v>0.08</v>
      </c>
    </row>
    <row r="228" spans="1:19" x14ac:dyDescent="0.2">
      <c r="A228" t="s">
        <v>832</v>
      </c>
      <c r="B228" t="e">
        <f>VLOOKUP(A228,BOLD_top_hit!$B$1:$D$32, 3, FALSE)</f>
        <v>#N/A</v>
      </c>
      <c r="C228" s="3" t="str">
        <f t="shared" si="7"/>
        <v>Arthropoda;0.98;Insecta;0.97;Hemiptera;0.46;Cicadidae;0.38;Hadoa;0.17;Hadoa simplex;0.12</v>
      </c>
      <c r="D228" t="s">
        <v>213</v>
      </c>
      <c r="E228">
        <v>1</v>
      </c>
      <c r="F228" t="s">
        <v>215</v>
      </c>
      <c r="G228">
        <v>1</v>
      </c>
      <c r="H228" t="s">
        <v>36</v>
      </c>
      <c r="I228">
        <v>0.98</v>
      </c>
      <c r="J228" t="s">
        <v>37</v>
      </c>
      <c r="K228">
        <v>0.97</v>
      </c>
      <c r="L228" t="s">
        <v>834</v>
      </c>
      <c r="M228">
        <v>0.46</v>
      </c>
      <c r="N228" t="s">
        <v>1309</v>
      </c>
      <c r="O228">
        <v>0.38</v>
      </c>
      <c r="P228" t="s">
        <v>1310</v>
      </c>
      <c r="Q228">
        <v>0.17</v>
      </c>
      <c r="R228" t="s">
        <v>1311</v>
      </c>
      <c r="S228">
        <v>0.12</v>
      </c>
    </row>
    <row r="229" spans="1:19" x14ac:dyDescent="0.2">
      <c r="A229" t="s">
        <v>743</v>
      </c>
      <c r="B229" t="e">
        <f>VLOOKUP(A229,BOLD_top_hit!$B$1:$D$32, 3, FALSE)</f>
        <v>#N/A</v>
      </c>
      <c r="C229" s="3" t="str">
        <f t="shared" si="7"/>
        <v>Arthropoda;1;Insecta;1;Hymenoptera;0.9;Ichneumonidae;0.83;Coelichneumon;0.22;Coelichneumon eximius;0.16</v>
      </c>
      <c r="D229" t="s">
        <v>213</v>
      </c>
      <c r="E229">
        <v>1</v>
      </c>
      <c r="F229" t="s">
        <v>215</v>
      </c>
      <c r="G229">
        <v>1</v>
      </c>
      <c r="H229" t="s">
        <v>36</v>
      </c>
      <c r="I229">
        <v>1</v>
      </c>
      <c r="J229" t="s">
        <v>37</v>
      </c>
      <c r="K229">
        <v>1</v>
      </c>
      <c r="L229" t="s">
        <v>51</v>
      </c>
      <c r="M229">
        <v>0.9</v>
      </c>
      <c r="N229" t="s">
        <v>745</v>
      </c>
      <c r="O229">
        <v>0.83</v>
      </c>
      <c r="P229" t="s">
        <v>787</v>
      </c>
      <c r="Q229">
        <v>0.22</v>
      </c>
      <c r="R229" t="s">
        <v>1336</v>
      </c>
      <c r="S229">
        <v>0.16</v>
      </c>
    </row>
    <row r="230" spans="1:19" x14ac:dyDescent="0.2">
      <c r="A230" t="s">
        <v>635</v>
      </c>
      <c r="B230" t="e">
        <f>VLOOKUP(A230,BOLD_top_hit!$B$1:$D$32, 3, FALSE)</f>
        <v>#N/A</v>
      </c>
      <c r="C230" s="3" t="str">
        <f t="shared" si="7"/>
        <v>Arthropoda;0.96;Insecta;0.93;Coleoptera;0.23;Buprestidae;0.18;Paragrilus;0.18;Paragrilus aeraticollis;0.18</v>
      </c>
      <c r="D230" t="s">
        <v>213</v>
      </c>
      <c r="E230">
        <v>1</v>
      </c>
      <c r="F230" t="s">
        <v>215</v>
      </c>
      <c r="G230">
        <v>1</v>
      </c>
      <c r="H230" t="s">
        <v>36</v>
      </c>
      <c r="I230">
        <v>0.96</v>
      </c>
      <c r="J230" t="s">
        <v>37</v>
      </c>
      <c r="K230">
        <v>0.93</v>
      </c>
      <c r="L230" t="s">
        <v>60</v>
      </c>
      <c r="M230">
        <v>0.23</v>
      </c>
      <c r="N230" t="s">
        <v>1233</v>
      </c>
      <c r="O230">
        <v>0.18</v>
      </c>
      <c r="P230" t="s">
        <v>1234</v>
      </c>
      <c r="Q230">
        <v>0.18</v>
      </c>
      <c r="R230" t="s">
        <v>1235</v>
      </c>
      <c r="S230">
        <v>0.18</v>
      </c>
    </row>
    <row r="231" spans="1:19" x14ac:dyDescent="0.2">
      <c r="A231" t="s">
        <v>461</v>
      </c>
      <c r="B231" t="e">
        <f>VLOOKUP(A231,BOLD_top_hit!$B$1:$D$32, 3, FALSE)</f>
        <v>#N/A</v>
      </c>
      <c r="C231" s="3" t="str">
        <f t="shared" si="7"/>
        <v>Arthropoda;1;Insecta;1;Coleoptera;0.76;Chrysomelidae;0.57;Monolepta;0.55;Monolepta quadriguttata;0.55</v>
      </c>
      <c r="D231" t="s">
        <v>213</v>
      </c>
      <c r="E231">
        <v>1</v>
      </c>
      <c r="F231" t="s">
        <v>215</v>
      </c>
      <c r="G231">
        <v>1</v>
      </c>
      <c r="H231" t="s">
        <v>36</v>
      </c>
      <c r="I231">
        <v>1</v>
      </c>
      <c r="J231" t="s">
        <v>37</v>
      </c>
      <c r="K231">
        <v>1</v>
      </c>
      <c r="L231" t="s">
        <v>60</v>
      </c>
      <c r="M231">
        <v>0.76</v>
      </c>
      <c r="N231" t="s">
        <v>442</v>
      </c>
      <c r="O231">
        <v>0.56999999999999995</v>
      </c>
      <c r="P231" t="s">
        <v>463</v>
      </c>
      <c r="Q231">
        <v>0.55000000000000004</v>
      </c>
      <c r="R231" t="s">
        <v>464</v>
      </c>
      <c r="S231">
        <v>0.55000000000000004</v>
      </c>
    </row>
    <row r="232" spans="1:19" x14ac:dyDescent="0.2">
      <c r="A232" t="s">
        <v>263</v>
      </c>
      <c r="B232" t="e">
        <f>VLOOKUP(A232,BOLD_top_hit!$B$1:$D$32, 3, FALSE)</f>
        <v>#N/A</v>
      </c>
      <c r="C232" s="3" t="str">
        <f t="shared" si="7"/>
        <v>Arthropoda;1;Insecta;1;Lepidoptera;1;Pieridae;0.11;Nepheronia;0.11;Nepheronia thalassina;0.11</v>
      </c>
      <c r="D232" t="s">
        <v>213</v>
      </c>
      <c r="E232">
        <v>1</v>
      </c>
      <c r="F232" t="s">
        <v>215</v>
      </c>
      <c r="G232">
        <v>1</v>
      </c>
      <c r="H232" t="s">
        <v>36</v>
      </c>
      <c r="I232">
        <v>1</v>
      </c>
      <c r="J232" t="s">
        <v>37</v>
      </c>
      <c r="K232">
        <v>1</v>
      </c>
      <c r="L232" t="s">
        <v>135</v>
      </c>
      <c r="M232">
        <v>1</v>
      </c>
      <c r="N232" t="s">
        <v>1117</v>
      </c>
      <c r="O232">
        <v>0.11</v>
      </c>
      <c r="P232" t="s">
        <v>1118</v>
      </c>
      <c r="Q232">
        <v>0.11</v>
      </c>
      <c r="R232" t="s">
        <v>1119</v>
      </c>
      <c r="S232">
        <v>0.11</v>
      </c>
    </row>
    <row r="233" spans="1:19" x14ac:dyDescent="0.2">
      <c r="A233" t="s">
        <v>696</v>
      </c>
      <c r="B233" t="e">
        <f>VLOOKUP(A233,BOLD_top_hit!$B$1:$D$32, 3, FALSE)</f>
        <v>#N/A</v>
      </c>
      <c r="C233" s="3" t="str">
        <f t="shared" si="7"/>
        <v>Arthropoda;1;Insecta;1;Hymenoptera;1;Apidae;1;Bombus;0.99;Bombus flavescens;0.39</v>
      </c>
      <c r="D233" t="s">
        <v>213</v>
      </c>
      <c r="E233">
        <v>1</v>
      </c>
      <c r="F233" t="s">
        <v>215</v>
      </c>
      <c r="G233">
        <v>1</v>
      </c>
      <c r="H233" t="s">
        <v>36</v>
      </c>
      <c r="I233">
        <v>1</v>
      </c>
      <c r="J233" t="s">
        <v>37</v>
      </c>
      <c r="K233">
        <v>1</v>
      </c>
      <c r="L233" t="s">
        <v>51</v>
      </c>
      <c r="M233">
        <v>1</v>
      </c>
      <c r="N233" t="s">
        <v>52</v>
      </c>
      <c r="O233">
        <v>1</v>
      </c>
      <c r="P233" t="s">
        <v>54</v>
      </c>
      <c r="Q233">
        <v>0.99</v>
      </c>
      <c r="R233" t="s">
        <v>1424</v>
      </c>
      <c r="S233">
        <v>0.39</v>
      </c>
    </row>
    <row r="234" spans="1:19" x14ac:dyDescent="0.2">
      <c r="A234" t="s">
        <v>475</v>
      </c>
      <c r="B234" t="e">
        <f>VLOOKUP(A234,BOLD_top_hit!$B$1:$D$32, 3, FALSE)</f>
        <v>#N/A</v>
      </c>
      <c r="C234" s="3" t="str">
        <f t="shared" si="7"/>
        <v>Arthropoda;1;Insecta;1;Diptera;0.2;Mycetophilidae;0.01;Rondaniella;0.01;Rondaniella dimidiata;0.01</v>
      </c>
      <c r="D234" t="s">
        <v>213</v>
      </c>
      <c r="E234">
        <v>1</v>
      </c>
      <c r="F234" t="s">
        <v>215</v>
      </c>
      <c r="G234">
        <v>1</v>
      </c>
      <c r="H234" t="s">
        <v>36</v>
      </c>
      <c r="I234">
        <v>1</v>
      </c>
      <c r="J234" t="s">
        <v>37</v>
      </c>
      <c r="K234">
        <v>1</v>
      </c>
      <c r="L234" t="s">
        <v>89</v>
      </c>
      <c r="M234">
        <v>0.2</v>
      </c>
      <c r="N234" t="s">
        <v>1058</v>
      </c>
      <c r="O234">
        <v>0.01</v>
      </c>
      <c r="P234" t="s">
        <v>1059</v>
      </c>
      <c r="Q234">
        <v>0.01</v>
      </c>
      <c r="R234" t="s">
        <v>1060</v>
      </c>
      <c r="S234">
        <v>0.01</v>
      </c>
    </row>
    <row r="235" spans="1:19" x14ac:dyDescent="0.2">
      <c r="A235" t="s">
        <v>244</v>
      </c>
      <c r="B235" t="e">
        <f>VLOOKUP(A235,BOLD_top_hit!$B$1:$D$32, 3, FALSE)</f>
        <v>#N/A</v>
      </c>
      <c r="C235" s="3" t="str">
        <f t="shared" si="7"/>
        <v>Arthropoda;1;Arachnida;1;Araneae;1;Thomisidae;0.99;Xysticus;0.96;Xysticus concretus;0.31</v>
      </c>
      <c r="D235" t="s">
        <v>213</v>
      </c>
      <c r="E235">
        <v>1</v>
      </c>
      <c r="F235" t="s">
        <v>215</v>
      </c>
      <c r="G235">
        <v>1</v>
      </c>
      <c r="H235" t="s">
        <v>36</v>
      </c>
      <c r="I235">
        <v>1</v>
      </c>
      <c r="J235" t="s">
        <v>159</v>
      </c>
      <c r="K235">
        <v>1</v>
      </c>
      <c r="L235" t="s">
        <v>160</v>
      </c>
      <c r="M235">
        <v>1</v>
      </c>
      <c r="N235" t="s">
        <v>245</v>
      </c>
      <c r="O235">
        <v>0.99</v>
      </c>
      <c r="P235" t="s">
        <v>246</v>
      </c>
      <c r="Q235">
        <v>0.96</v>
      </c>
      <c r="R235" t="s">
        <v>1393</v>
      </c>
      <c r="S235">
        <v>0.31</v>
      </c>
    </row>
    <row r="236" spans="1:19" x14ac:dyDescent="0.2">
      <c r="A236" t="s">
        <v>238</v>
      </c>
      <c r="B236" t="e">
        <f>VLOOKUP(A236,BOLD_top_hit!$B$1:$D$32, 3, FALSE)</f>
        <v>#N/A</v>
      </c>
      <c r="C236" s="3" t="str">
        <f t="shared" si="7"/>
        <v>Arthropoda;0.99;Arachnida;0.99;Araneae;0.99;Amaurobiidae;0.69;Draconarius;0.39;Draconarius coreanus;0.29</v>
      </c>
      <c r="D236" t="s">
        <v>213</v>
      </c>
      <c r="E236">
        <v>1</v>
      </c>
      <c r="F236" t="s">
        <v>215</v>
      </c>
      <c r="G236">
        <v>1</v>
      </c>
      <c r="H236" t="s">
        <v>36</v>
      </c>
      <c r="I236">
        <v>0.99</v>
      </c>
      <c r="J236" t="s">
        <v>159</v>
      </c>
      <c r="K236">
        <v>0.99</v>
      </c>
      <c r="L236" t="s">
        <v>160</v>
      </c>
      <c r="M236">
        <v>0.99</v>
      </c>
      <c r="N236" t="s">
        <v>239</v>
      </c>
      <c r="O236">
        <v>0.69</v>
      </c>
      <c r="P236" t="s">
        <v>1385</v>
      </c>
      <c r="Q236">
        <v>0.39</v>
      </c>
      <c r="R236" t="s">
        <v>1386</v>
      </c>
      <c r="S236">
        <v>0.28999999999999998</v>
      </c>
    </row>
    <row r="237" spans="1:19" x14ac:dyDescent="0.2">
      <c r="A237" t="s">
        <v>155</v>
      </c>
      <c r="B237" t="str">
        <f>VLOOKUP(A237,BOLD_top_hit!$B$1:$D$32, 3, FALSE)</f>
        <v>0.9968;Arthropoda;Arachnida;Araneae;Araneidae;Neoscona;Neoscona nautica</v>
      </c>
      <c r="C237" s="3" t="str">
        <f t="shared" si="7"/>
        <v>Arthropoda;1;Arachnida;1;Araneae;1;Araneidae;1;Neoscona;1;Neoscona nautica;1</v>
      </c>
      <c r="D237" t="s">
        <v>213</v>
      </c>
      <c r="E237">
        <v>1</v>
      </c>
      <c r="F237" t="s">
        <v>215</v>
      </c>
      <c r="G237">
        <v>1</v>
      </c>
      <c r="H237" t="s">
        <v>36</v>
      </c>
      <c r="I237">
        <v>1</v>
      </c>
      <c r="J237" t="s">
        <v>159</v>
      </c>
      <c r="K237">
        <v>1</v>
      </c>
      <c r="L237" t="s">
        <v>160</v>
      </c>
      <c r="M237">
        <v>1</v>
      </c>
      <c r="N237" t="s">
        <v>161</v>
      </c>
      <c r="O237">
        <v>1</v>
      </c>
      <c r="P237" t="s">
        <v>162</v>
      </c>
      <c r="Q237">
        <v>1</v>
      </c>
      <c r="R237" t="s">
        <v>157</v>
      </c>
      <c r="S237">
        <v>1</v>
      </c>
    </row>
    <row r="238" spans="1:19" x14ac:dyDescent="0.2">
      <c r="A238" t="s">
        <v>212</v>
      </c>
      <c r="B238" t="e">
        <f>VLOOKUP(A238,BOLD_top_hit!$B$1:$D$32, 3, FALSE)</f>
        <v>#N/A</v>
      </c>
      <c r="C238" s="3" t="str">
        <f t="shared" si="7"/>
        <v>Arthropoda;1;Arachnida;1;Araneae;1;Miturgidae;0.37;Cheiracanthium;0.36;Cheiracanthium uncinatum;0.28</v>
      </c>
      <c r="D238" t="s">
        <v>213</v>
      </c>
      <c r="E238">
        <v>1</v>
      </c>
      <c r="F238" t="s">
        <v>215</v>
      </c>
      <c r="G238">
        <v>1</v>
      </c>
      <c r="H238" t="s">
        <v>36</v>
      </c>
      <c r="I238">
        <v>1</v>
      </c>
      <c r="J238" t="s">
        <v>159</v>
      </c>
      <c r="K238">
        <v>1</v>
      </c>
      <c r="L238" t="s">
        <v>160</v>
      </c>
      <c r="M238">
        <v>1</v>
      </c>
      <c r="N238" t="s">
        <v>227</v>
      </c>
      <c r="O238">
        <v>0.37</v>
      </c>
      <c r="P238" t="s">
        <v>228</v>
      </c>
      <c r="Q238">
        <v>0.36</v>
      </c>
      <c r="R238" t="s">
        <v>1391</v>
      </c>
      <c r="S238">
        <v>0.28000000000000003</v>
      </c>
    </row>
    <row r="239" spans="1:19" x14ac:dyDescent="0.2">
      <c r="A239" t="s">
        <v>163</v>
      </c>
      <c r="B239" t="str">
        <f>VLOOKUP(A239,BOLD_top_hit!$B$1:$D$32, 3, FALSE)</f>
        <v>1;Arthropoda;Arachnida;Araneae;NA;NA;NA</v>
      </c>
      <c r="C239" s="3" t="str">
        <f t="shared" si="7"/>
        <v>Arthropoda;0.99;Arachnida;0.97;Araneae;0.95;Araneidae;0.72;Novakiella;0.19;Novakiella trituberculosa;0.19</v>
      </c>
      <c r="D239" t="s">
        <v>213</v>
      </c>
      <c r="E239">
        <v>1</v>
      </c>
      <c r="F239" t="s">
        <v>215</v>
      </c>
      <c r="G239">
        <v>1</v>
      </c>
      <c r="H239" t="s">
        <v>36</v>
      </c>
      <c r="I239">
        <v>0.99</v>
      </c>
      <c r="J239" t="s">
        <v>159</v>
      </c>
      <c r="K239">
        <v>0.97</v>
      </c>
      <c r="L239" t="s">
        <v>160</v>
      </c>
      <c r="M239">
        <v>0.95</v>
      </c>
      <c r="N239" t="s">
        <v>161</v>
      </c>
      <c r="O239">
        <v>0.72</v>
      </c>
      <c r="P239" t="s">
        <v>1396</v>
      </c>
      <c r="Q239">
        <v>0.19</v>
      </c>
      <c r="R239" t="s">
        <v>1397</v>
      </c>
      <c r="S239">
        <v>0.19</v>
      </c>
    </row>
    <row r="240" spans="1:19" x14ac:dyDescent="0.2">
      <c r="A240" t="s">
        <v>166</v>
      </c>
      <c r="B240" t="str">
        <f>VLOOKUP(A240,BOLD_top_hit!$B$1:$D$32, 3, FALSE)</f>
        <v>0.9919;Arthropoda;Arachnida;Araneae;Araneidae;NA;NA</v>
      </c>
      <c r="C240" s="3" t="str">
        <f t="shared" si="7"/>
        <v>Arthropoda;1;Arachnida;1;Araneae;1;Araneidae;0.63;Neoscona;0.22;Neoscona vigilans;0.07</v>
      </c>
      <c r="D240" t="s">
        <v>213</v>
      </c>
      <c r="E240">
        <v>1</v>
      </c>
      <c r="F240" t="s">
        <v>215</v>
      </c>
      <c r="G240">
        <v>1</v>
      </c>
      <c r="H240" t="s">
        <v>36</v>
      </c>
      <c r="I240">
        <v>1</v>
      </c>
      <c r="J240" t="s">
        <v>159</v>
      </c>
      <c r="K240">
        <v>1</v>
      </c>
      <c r="L240" t="s">
        <v>160</v>
      </c>
      <c r="M240">
        <v>1</v>
      </c>
      <c r="N240" t="s">
        <v>161</v>
      </c>
      <c r="O240">
        <v>0.63</v>
      </c>
      <c r="P240" t="s">
        <v>162</v>
      </c>
      <c r="Q240">
        <v>0.22</v>
      </c>
      <c r="R240" t="s">
        <v>1387</v>
      </c>
      <c r="S240">
        <v>7.0000000000000007E-2</v>
      </c>
    </row>
    <row r="241" spans="1:19" x14ac:dyDescent="0.2">
      <c r="A241" t="s">
        <v>247</v>
      </c>
      <c r="B241" t="e">
        <f>VLOOKUP(A241,BOLD_top_hit!$B$1:$D$32, 3, FALSE)</f>
        <v>#N/A</v>
      </c>
      <c r="C241" s="3" t="str">
        <f t="shared" si="7"/>
        <v>Arthropoda;0.99;Arachnida;0.98;Araneae;0.98;Sparassidae;0.14;Isopedella;0.07;Isopedella conspersa;0.07</v>
      </c>
      <c r="D241" t="s">
        <v>213</v>
      </c>
      <c r="E241">
        <v>1</v>
      </c>
      <c r="F241" t="s">
        <v>215</v>
      </c>
      <c r="G241">
        <v>1</v>
      </c>
      <c r="H241" t="s">
        <v>36</v>
      </c>
      <c r="I241">
        <v>0.99</v>
      </c>
      <c r="J241" t="s">
        <v>159</v>
      </c>
      <c r="K241">
        <v>0.98</v>
      </c>
      <c r="L241" t="s">
        <v>160</v>
      </c>
      <c r="M241">
        <v>0.98</v>
      </c>
      <c r="N241" t="s">
        <v>243</v>
      </c>
      <c r="O241">
        <v>0.14000000000000001</v>
      </c>
      <c r="P241" t="s">
        <v>1394</v>
      </c>
      <c r="Q241">
        <v>7.0000000000000007E-2</v>
      </c>
      <c r="R241" t="s">
        <v>1395</v>
      </c>
      <c r="S241">
        <v>7.0000000000000007E-2</v>
      </c>
    </row>
    <row r="242" spans="1:19" x14ac:dyDescent="0.2">
      <c r="A242" t="s">
        <v>169</v>
      </c>
      <c r="B242" t="str">
        <f>VLOOKUP(A242,BOLD_top_hit!$B$1:$D$32, 3, FALSE)</f>
        <v>1;Arthropoda;Arachnida;Araneae;Nephilidae;Nephila;Nephila clavata</v>
      </c>
      <c r="C242" s="3" t="str">
        <f t="shared" si="7"/>
        <v>Arthropoda;1;Arachnida;1;Araneae;1;Nephilidae;1;Nephila;1;Nephila clavata;1</v>
      </c>
      <c r="D242" t="s">
        <v>213</v>
      </c>
      <c r="E242">
        <v>1</v>
      </c>
      <c r="F242" t="s">
        <v>215</v>
      </c>
      <c r="G242">
        <v>1</v>
      </c>
      <c r="H242" t="s">
        <v>36</v>
      </c>
      <c r="I242">
        <v>1</v>
      </c>
      <c r="J242" t="s">
        <v>159</v>
      </c>
      <c r="K242">
        <v>1</v>
      </c>
      <c r="L242" t="s">
        <v>160</v>
      </c>
      <c r="M242">
        <v>1</v>
      </c>
      <c r="N242" t="s">
        <v>173</v>
      </c>
      <c r="O242">
        <v>1</v>
      </c>
      <c r="P242" t="s">
        <v>174</v>
      </c>
      <c r="Q242">
        <v>1</v>
      </c>
      <c r="R242" t="s">
        <v>171</v>
      </c>
      <c r="S242">
        <v>1</v>
      </c>
    </row>
    <row r="243" spans="1:19" x14ac:dyDescent="0.2">
      <c r="A243" t="s">
        <v>175</v>
      </c>
      <c r="B243" t="str">
        <f>VLOOKUP(A243,BOLD_top_hit!$B$1:$D$32, 3, FALSE)</f>
        <v>1;Arthropoda;Arachnida;Araneae;Tetragnathidae;Leucauge;NA</v>
      </c>
      <c r="C243" s="3" t="str">
        <f t="shared" si="7"/>
        <v>Arthropoda;1;Arachnida;1;Araneae;1;Tetragnathidae;1;Leucauge;1;Leucauge celebesiana;0.8</v>
      </c>
      <c r="D243" t="s">
        <v>213</v>
      </c>
      <c r="E243">
        <v>1</v>
      </c>
      <c r="F243" t="s">
        <v>215</v>
      </c>
      <c r="G243">
        <v>1</v>
      </c>
      <c r="H243" t="s">
        <v>36</v>
      </c>
      <c r="I243">
        <v>1</v>
      </c>
      <c r="J243" t="s">
        <v>159</v>
      </c>
      <c r="K243">
        <v>1</v>
      </c>
      <c r="L243" t="s">
        <v>160</v>
      </c>
      <c r="M243">
        <v>1</v>
      </c>
      <c r="N243" t="s">
        <v>179</v>
      </c>
      <c r="O243">
        <v>1</v>
      </c>
      <c r="P243" t="s">
        <v>177</v>
      </c>
      <c r="Q243">
        <v>1</v>
      </c>
      <c r="R243" t="s">
        <v>1390</v>
      </c>
      <c r="S243">
        <v>0.8</v>
      </c>
    </row>
    <row r="244" spans="1:19" x14ac:dyDescent="0.2">
      <c r="A244" t="s">
        <v>234</v>
      </c>
      <c r="B244" t="e">
        <f>VLOOKUP(A244,BOLD_top_hit!$B$1:$D$32, 3, FALSE)</f>
        <v>#N/A</v>
      </c>
      <c r="C244" s="3" t="str">
        <f t="shared" si="7"/>
        <v>Arthropoda;1;Arachnida;0.97;Araneae;0.97;Theridiidae;0.25;Steatoda;0.19;Steatoda cingulata;0.18</v>
      </c>
      <c r="D244" t="s">
        <v>213</v>
      </c>
      <c r="E244">
        <v>1</v>
      </c>
      <c r="F244" t="s">
        <v>215</v>
      </c>
      <c r="G244">
        <v>1</v>
      </c>
      <c r="H244" t="s">
        <v>36</v>
      </c>
      <c r="I244">
        <v>1</v>
      </c>
      <c r="J244" t="s">
        <v>159</v>
      </c>
      <c r="K244">
        <v>0.97</v>
      </c>
      <c r="L244" t="s">
        <v>160</v>
      </c>
      <c r="M244">
        <v>0.97</v>
      </c>
      <c r="N244" t="s">
        <v>195</v>
      </c>
      <c r="O244">
        <v>0.25</v>
      </c>
      <c r="P244" t="s">
        <v>235</v>
      </c>
      <c r="Q244">
        <v>0.19</v>
      </c>
      <c r="R244" t="s">
        <v>236</v>
      </c>
      <c r="S244">
        <v>0.18</v>
      </c>
    </row>
    <row r="245" spans="1:19" x14ac:dyDescent="0.2">
      <c r="A245" t="s">
        <v>180</v>
      </c>
      <c r="B245" t="str">
        <f>VLOOKUP(A245,BOLD_top_hit!$B$1:$D$32, 3, FALSE)</f>
        <v>1;Arthropoda;Arachnida;Araneae;NA;NA;NA</v>
      </c>
      <c r="C245" s="3" t="str">
        <f t="shared" si="7"/>
        <v>Arthropoda;1;Arachnida;1;Araneae;1;Sparassidae;1;Heteropoda;1;Heteropoda venatoria;1</v>
      </c>
      <c r="D245" t="s">
        <v>213</v>
      </c>
      <c r="E245">
        <v>1</v>
      </c>
      <c r="F245" t="s">
        <v>215</v>
      </c>
      <c r="G245">
        <v>1</v>
      </c>
      <c r="H245" t="s">
        <v>36</v>
      </c>
      <c r="I245">
        <v>1</v>
      </c>
      <c r="J245" t="s">
        <v>159</v>
      </c>
      <c r="K245">
        <v>1</v>
      </c>
      <c r="L245" t="s">
        <v>160</v>
      </c>
      <c r="M245">
        <v>1</v>
      </c>
      <c r="N245" t="s">
        <v>243</v>
      </c>
      <c r="O245">
        <v>1</v>
      </c>
      <c r="P245" t="s">
        <v>1388</v>
      </c>
      <c r="Q245">
        <v>1</v>
      </c>
      <c r="R245" t="s">
        <v>1389</v>
      </c>
      <c r="S245">
        <v>1</v>
      </c>
    </row>
    <row r="246" spans="1:19" x14ac:dyDescent="0.2">
      <c r="A246" t="s">
        <v>184</v>
      </c>
      <c r="B246" t="str">
        <f>VLOOKUP(A246,BOLD_top_hit!$B$1:$D$32, 3, FALSE)</f>
        <v>1;Arthropoda;Arachnida;Araneae;Agelenidae;Tegenaria;Tegenaria domestica</v>
      </c>
      <c r="C246" s="3" t="str">
        <f t="shared" si="7"/>
        <v>Arthropoda;1;Arachnida;1;Araneae;1;Agelenidae;1;Tegenaria;1;Tegenaria domestica;1</v>
      </c>
      <c r="D246" t="s">
        <v>213</v>
      </c>
      <c r="E246">
        <v>1</v>
      </c>
      <c r="F246" t="s">
        <v>215</v>
      </c>
      <c r="G246">
        <v>1</v>
      </c>
      <c r="H246" t="s">
        <v>36</v>
      </c>
      <c r="I246">
        <v>1</v>
      </c>
      <c r="J246" t="s">
        <v>159</v>
      </c>
      <c r="K246">
        <v>1</v>
      </c>
      <c r="L246" t="s">
        <v>160</v>
      </c>
      <c r="M246">
        <v>1</v>
      </c>
      <c r="N246" t="s">
        <v>189</v>
      </c>
      <c r="O246">
        <v>1</v>
      </c>
      <c r="P246" t="s">
        <v>190</v>
      </c>
      <c r="Q246">
        <v>1</v>
      </c>
      <c r="R246" t="s">
        <v>186</v>
      </c>
      <c r="S246">
        <v>1</v>
      </c>
    </row>
    <row r="247" spans="1:19" x14ac:dyDescent="0.2">
      <c r="A247" t="s">
        <v>191</v>
      </c>
      <c r="B247" t="str">
        <f>VLOOKUP(A247,BOLD_top_hit!$B$1:$D$32, 3, FALSE)</f>
        <v>0.9932;Arthropoda;Arachnida;Araneae;Theridiidae;Parasteatoda;Parasteatoda tepidariorum</v>
      </c>
      <c r="C247" s="3" t="str">
        <f t="shared" si="7"/>
        <v>Arthropoda;1;Arachnida;1;Araneae;1;Theridiidae;1;Parasteatoda;1;Parasteatoda tepidariorum;1</v>
      </c>
      <c r="D247" t="s">
        <v>213</v>
      </c>
      <c r="E247">
        <v>1</v>
      </c>
      <c r="F247" t="s">
        <v>215</v>
      </c>
      <c r="G247">
        <v>1</v>
      </c>
      <c r="H247" t="s">
        <v>36</v>
      </c>
      <c r="I247">
        <v>1</v>
      </c>
      <c r="J247" t="s">
        <v>159</v>
      </c>
      <c r="K247">
        <v>1</v>
      </c>
      <c r="L247" t="s">
        <v>160</v>
      </c>
      <c r="M247">
        <v>1</v>
      </c>
      <c r="N247" t="s">
        <v>195</v>
      </c>
      <c r="O247">
        <v>1</v>
      </c>
      <c r="P247" t="s">
        <v>196</v>
      </c>
      <c r="Q247">
        <v>1</v>
      </c>
      <c r="R247" t="s">
        <v>193</v>
      </c>
      <c r="S247">
        <v>1</v>
      </c>
    </row>
    <row r="248" spans="1:19" x14ac:dyDescent="0.2">
      <c r="A248" t="s">
        <v>197</v>
      </c>
      <c r="B248" t="str">
        <f>VLOOKUP(A248,BOLD_top_hit!$B$1:$D$32, 3, FALSE)</f>
        <v>0.9976;Arthropoda;Arachnida;Araneae;Lycosidae;Pardosa;Pardosa digitaliformis</v>
      </c>
      <c r="C248" s="3" t="str">
        <f t="shared" si="7"/>
        <v>Arthropoda;1;Arachnida;1;Araneae;1;Lycosidae;1;Pardosa;1;Pardosa laura;0.61</v>
      </c>
      <c r="D248" t="s">
        <v>213</v>
      </c>
      <c r="E248">
        <v>1</v>
      </c>
      <c r="F248" t="s">
        <v>215</v>
      </c>
      <c r="G248">
        <v>1</v>
      </c>
      <c r="H248" t="s">
        <v>36</v>
      </c>
      <c r="I248">
        <v>1</v>
      </c>
      <c r="J248" t="s">
        <v>159</v>
      </c>
      <c r="K248">
        <v>1</v>
      </c>
      <c r="L248" t="s">
        <v>160</v>
      </c>
      <c r="M248">
        <v>1</v>
      </c>
      <c r="N248" t="s">
        <v>201</v>
      </c>
      <c r="O248">
        <v>1</v>
      </c>
      <c r="P248" t="s">
        <v>202</v>
      </c>
      <c r="Q248">
        <v>1</v>
      </c>
      <c r="R248" t="s">
        <v>1392</v>
      </c>
      <c r="S248">
        <v>0.61</v>
      </c>
    </row>
    <row r="249" spans="1:19" x14ac:dyDescent="0.2">
      <c r="A249" t="s">
        <v>865</v>
      </c>
      <c r="B249" t="e">
        <f>VLOOKUP(A249,BOLD_top_hit!$B$1:$D$32, 3, FALSE)</f>
        <v>#N/A</v>
      </c>
      <c r="C249" s="3" t="str">
        <f t="shared" si="7"/>
        <v>Arthropoda;1;Insecta;1;Hemiptera;0.94;Flatidae;0.22;Geisha;0.22;Geisha distinctissima;0.22</v>
      </c>
      <c r="D249" t="s">
        <v>213</v>
      </c>
      <c r="E249">
        <v>1</v>
      </c>
      <c r="F249" t="s">
        <v>215</v>
      </c>
      <c r="G249">
        <v>1</v>
      </c>
      <c r="H249" t="s">
        <v>36</v>
      </c>
      <c r="I249">
        <v>1</v>
      </c>
      <c r="J249" t="s">
        <v>37</v>
      </c>
      <c r="K249">
        <v>1</v>
      </c>
      <c r="L249" t="s">
        <v>834</v>
      </c>
      <c r="M249">
        <v>0.94</v>
      </c>
      <c r="N249" t="s">
        <v>1412</v>
      </c>
      <c r="O249">
        <v>0.22</v>
      </c>
      <c r="P249" t="s">
        <v>1413</v>
      </c>
      <c r="Q249">
        <v>0.22</v>
      </c>
      <c r="R249" t="s">
        <v>1414</v>
      </c>
      <c r="S249">
        <v>0.22</v>
      </c>
    </row>
    <row r="250" spans="1:19" x14ac:dyDescent="0.2">
      <c r="A250" t="s">
        <v>829</v>
      </c>
      <c r="B250" t="e">
        <f>VLOOKUP(A250,BOLD_top_hit!$B$1:$D$32, 3, FALSE)</f>
        <v>#N/A</v>
      </c>
      <c r="C250" s="3" t="str">
        <f t="shared" si="7"/>
        <v>Arthropoda;1;Insecta;1;Diptera;0.75;Drosophilidae;0.33;Drosophila;0.27;Drosophila cauverii;0.14</v>
      </c>
      <c r="D250" t="s">
        <v>213</v>
      </c>
      <c r="E250">
        <v>1</v>
      </c>
      <c r="F250" t="s">
        <v>215</v>
      </c>
      <c r="G250">
        <v>1</v>
      </c>
      <c r="H250" t="s">
        <v>36</v>
      </c>
      <c r="I250">
        <v>1</v>
      </c>
      <c r="J250" t="s">
        <v>37</v>
      </c>
      <c r="K250">
        <v>1</v>
      </c>
      <c r="L250" t="s">
        <v>89</v>
      </c>
      <c r="M250">
        <v>0.75</v>
      </c>
      <c r="N250" t="s">
        <v>1167</v>
      </c>
      <c r="O250">
        <v>0.33</v>
      </c>
      <c r="P250" t="s">
        <v>1168</v>
      </c>
      <c r="Q250">
        <v>0.27</v>
      </c>
      <c r="R250" t="s">
        <v>1169</v>
      </c>
      <c r="S250">
        <v>0.14000000000000001</v>
      </c>
    </row>
    <row r="251" spans="1:19" x14ac:dyDescent="0.2">
      <c r="A251" t="s">
        <v>923</v>
      </c>
      <c r="B251" t="e">
        <f>VLOOKUP(A251,BOLD_top_hit!$B$1:$D$32, 3, FALSE)</f>
        <v>#N/A</v>
      </c>
      <c r="C251" s="3" t="str">
        <f t="shared" si="7"/>
        <v>Arthropoda;0.93;Insecta;0.83;Psocoptera;0.38;Psocidae;0.38;Longivalvus;0.36;Longivalvus hyalospilus;0.36</v>
      </c>
      <c r="D251" t="s">
        <v>213</v>
      </c>
      <c r="E251">
        <v>1</v>
      </c>
      <c r="F251" t="s">
        <v>215</v>
      </c>
      <c r="G251">
        <v>1</v>
      </c>
      <c r="H251" t="s">
        <v>36</v>
      </c>
      <c r="I251">
        <v>0.93</v>
      </c>
      <c r="J251" t="s">
        <v>37</v>
      </c>
      <c r="K251">
        <v>0.83</v>
      </c>
      <c r="L251" t="s">
        <v>919</v>
      </c>
      <c r="M251">
        <v>0.38</v>
      </c>
      <c r="N251" t="s">
        <v>1382</v>
      </c>
      <c r="O251">
        <v>0.38</v>
      </c>
      <c r="P251" t="s">
        <v>1383</v>
      </c>
      <c r="Q251">
        <v>0.36</v>
      </c>
      <c r="R251" t="s">
        <v>1384</v>
      </c>
      <c r="S251">
        <v>0.36</v>
      </c>
    </row>
    <row r="252" spans="1:19" x14ac:dyDescent="0.2">
      <c r="A252" t="s">
        <v>203</v>
      </c>
      <c r="B252" t="str">
        <f>VLOOKUP(A252,BOLD_top_hit!$B$1:$D$32, 3, FALSE)</f>
        <v>1;Arthropoda;Insecta;Lepidoptera;Papilionidae;Papilio;Papilio palinurus</v>
      </c>
      <c r="C252" s="3" t="str">
        <f t="shared" si="7"/>
        <v>Arthropoda;1;Insecta;1;Lepidoptera;1;Papilionidae;1;Papilio;1;Papilio palinurus;1</v>
      </c>
      <c r="D252" t="s">
        <v>213</v>
      </c>
      <c r="E252">
        <v>1</v>
      </c>
      <c r="F252" t="s">
        <v>215</v>
      </c>
      <c r="G252">
        <v>1</v>
      </c>
      <c r="H252" t="s">
        <v>36</v>
      </c>
      <c r="I252">
        <v>1</v>
      </c>
      <c r="J252" t="s">
        <v>37</v>
      </c>
      <c r="K252">
        <v>1</v>
      </c>
      <c r="L252" t="s">
        <v>135</v>
      </c>
      <c r="M252">
        <v>1</v>
      </c>
      <c r="N252" t="s">
        <v>208</v>
      </c>
      <c r="O252">
        <v>1</v>
      </c>
      <c r="P252" t="s">
        <v>211</v>
      </c>
      <c r="Q252">
        <v>1</v>
      </c>
      <c r="R252" t="s">
        <v>210</v>
      </c>
      <c r="S252">
        <v>1</v>
      </c>
    </row>
    <row r="253" spans="1:19" x14ac:dyDescent="0.2">
      <c r="A253" t="s">
        <v>376</v>
      </c>
      <c r="B253" t="e">
        <f>VLOOKUP(A253,BOLD_top_hit!$B$1:$D$32, 3, FALSE)</f>
        <v>#N/A</v>
      </c>
      <c r="C253" s="3" t="str">
        <f t="shared" si="7"/>
        <v>Arthropoda;1;Insecta;1;Lepidoptera;1;Uranidae;1;Urania;1;Urania leilia;1</v>
      </c>
      <c r="D253" t="s">
        <v>213</v>
      </c>
      <c r="E253">
        <v>1</v>
      </c>
      <c r="F253" t="s">
        <v>215</v>
      </c>
      <c r="G253">
        <v>1</v>
      </c>
      <c r="H253" t="s">
        <v>36</v>
      </c>
      <c r="I253">
        <v>1</v>
      </c>
      <c r="J253" t="s">
        <v>37</v>
      </c>
      <c r="K253">
        <v>1</v>
      </c>
      <c r="L253" t="s">
        <v>135</v>
      </c>
      <c r="M253">
        <v>1</v>
      </c>
      <c r="N253" t="s">
        <v>378</v>
      </c>
      <c r="O253">
        <v>1</v>
      </c>
      <c r="P253" t="s">
        <v>379</v>
      </c>
      <c r="Q253">
        <v>1</v>
      </c>
      <c r="R253" t="s">
        <v>380</v>
      </c>
      <c r="S253">
        <v>1</v>
      </c>
    </row>
    <row r="254" spans="1:19" x14ac:dyDescent="0.2">
      <c r="A254" t="s">
        <v>974</v>
      </c>
      <c r="B254" t="e">
        <f>VLOOKUP(A254,BOLD_top_hit!$B$1:$D$32, 3, FALSE)</f>
        <v>#N/A</v>
      </c>
      <c r="C254" s="3" t="str">
        <f t="shared" si="7"/>
        <v>Arthropoda;1;Insecta;1;Mantodea;1;Hymenopodidae;1;Creobroter;1;Creobroter laevicollis;1</v>
      </c>
      <c r="D254" t="s">
        <v>213</v>
      </c>
      <c r="E254">
        <v>1</v>
      </c>
      <c r="F254" t="s">
        <v>215</v>
      </c>
      <c r="G254">
        <v>1</v>
      </c>
      <c r="H254" t="s">
        <v>36</v>
      </c>
      <c r="I254">
        <v>1</v>
      </c>
      <c r="J254" t="s">
        <v>37</v>
      </c>
      <c r="K254">
        <v>1</v>
      </c>
      <c r="L254" t="s">
        <v>975</v>
      </c>
      <c r="M254">
        <v>1</v>
      </c>
      <c r="N254" t="s">
        <v>976</v>
      </c>
      <c r="O254">
        <v>1</v>
      </c>
      <c r="P254" t="s">
        <v>978</v>
      </c>
      <c r="Q254">
        <v>1</v>
      </c>
      <c r="R254" t="s">
        <v>1434</v>
      </c>
      <c r="S254">
        <v>1</v>
      </c>
    </row>
    <row r="255" spans="1:19" x14ac:dyDescent="0.2">
      <c r="A255" t="s">
        <v>906</v>
      </c>
      <c r="B255" t="e">
        <f>VLOOKUP(A255,BOLD_top_hit!$B$1:$D$32, 3, FALSE)</f>
        <v>#N/A</v>
      </c>
      <c r="C255" s="3" t="str">
        <f t="shared" si="7"/>
        <v>Arthropoda;1;Insecta;1;Hemiptera;1;Pentatomidae;1;Catacanthus;1;Catacanthus incarnatus;1</v>
      </c>
      <c r="D255" t="s">
        <v>213</v>
      </c>
      <c r="E255">
        <v>1</v>
      </c>
      <c r="F255" t="s">
        <v>215</v>
      </c>
      <c r="G255">
        <v>1</v>
      </c>
      <c r="H255" t="s">
        <v>36</v>
      </c>
      <c r="I255">
        <v>1</v>
      </c>
      <c r="J255" t="s">
        <v>37</v>
      </c>
      <c r="K255">
        <v>1</v>
      </c>
      <c r="L255" t="s">
        <v>834</v>
      </c>
      <c r="M255">
        <v>1</v>
      </c>
      <c r="N255" t="s">
        <v>908</v>
      </c>
      <c r="O255">
        <v>1</v>
      </c>
      <c r="P255" t="s">
        <v>910</v>
      </c>
      <c r="Q255">
        <v>1</v>
      </c>
      <c r="R255" t="s">
        <v>911</v>
      </c>
      <c r="S255">
        <v>1</v>
      </c>
    </row>
  </sheetData>
  <autoFilter ref="A1:S255">
    <sortState ref="A2:S255">
      <sortCondition ref="A1:A255"/>
    </sortState>
  </autoFilter>
  <conditionalFormatting sqref="I2:S255">
    <cfRule type="colorScale" priority="1">
      <colorScale>
        <cfvo type="min"/>
        <cfvo type="max"/>
        <color theme="7" tint="0.79998168889431442"/>
        <color theme="7" tint="-0.249977111117893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B2:B25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pane ySplit="1" topLeftCell="A2" activePane="bottomLeft" state="frozen"/>
      <selection pane="bottomLeft" activeCell="D2" sqref="D2:D32"/>
    </sheetView>
  </sheetViews>
  <sheetFormatPr baseColWidth="10" defaultRowHeight="16" x14ac:dyDescent="0.2"/>
  <cols>
    <col min="3" max="3" width="20.6640625" bestFit="1" customWidth="1"/>
    <col min="4" max="4" width="65.5" customWidth="1"/>
    <col min="5" max="5" width="11.1640625" bestFit="1" customWidth="1"/>
    <col min="6" max="6" width="32.6640625" customWidth="1"/>
    <col min="7" max="7" width="23" bestFit="1" customWidth="1"/>
    <col min="18" max="18" width="1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1437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3</v>
      </c>
      <c r="B2" t="s">
        <v>46</v>
      </c>
      <c r="C2" t="s">
        <v>47</v>
      </c>
      <c r="D2" t="str">
        <f>_xlfn.TEXTJOIN(";", FALSE, H2, N2,P2,R2,T2,Z2,X2)</f>
        <v>1;Arthropoda;Insecta;Hymenoptera;Apidae;Bombus;Bombus eximius</v>
      </c>
      <c r="E2" t="s">
        <v>31</v>
      </c>
      <c r="F2" t="s">
        <v>1436</v>
      </c>
      <c r="G2" t="s">
        <v>48</v>
      </c>
      <c r="H2" s="2">
        <v>1</v>
      </c>
      <c r="I2" t="s">
        <v>49</v>
      </c>
      <c r="J2" t="s">
        <v>50</v>
      </c>
      <c r="K2">
        <v>18.526</v>
      </c>
      <c r="L2">
        <v>98.498999999999995</v>
      </c>
      <c r="M2">
        <v>20</v>
      </c>
      <c r="N2" t="s">
        <v>36</v>
      </c>
      <c r="O2">
        <v>82</v>
      </c>
      <c r="P2" t="s">
        <v>37</v>
      </c>
      <c r="Q2">
        <v>125</v>
      </c>
      <c r="R2" t="s">
        <v>51</v>
      </c>
      <c r="S2">
        <v>621</v>
      </c>
      <c r="T2" t="s">
        <v>52</v>
      </c>
      <c r="U2">
        <v>2183</v>
      </c>
      <c r="V2" t="s">
        <v>53</v>
      </c>
      <c r="W2">
        <v>160053</v>
      </c>
      <c r="X2" t="s">
        <v>48</v>
      </c>
      <c r="Y2">
        <v>2087</v>
      </c>
      <c r="Z2" t="s">
        <v>54</v>
      </c>
      <c r="AA2" t="s">
        <v>35</v>
      </c>
      <c r="AB2" t="s">
        <v>35</v>
      </c>
      <c r="AC2" t="s">
        <v>35</v>
      </c>
      <c r="AD2" t="s">
        <v>35</v>
      </c>
    </row>
    <row r="3" spans="1:30" x14ac:dyDescent="0.2">
      <c r="A3">
        <v>6</v>
      </c>
      <c r="B3" t="s">
        <v>67</v>
      </c>
      <c r="C3" t="s">
        <v>68</v>
      </c>
      <c r="D3" t="str">
        <f t="shared" ref="D3:D32" si="0">_xlfn.TEXTJOIN(";", FALSE, H3, N3,P3,R3,T3,Z3,X3)</f>
        <v>1;Arthropoda;Insecta;Hymenoptera;Vespidae;Vespa;Vespa velutina</v>
      </c>
      <c r="E3" t="s">
        <v>31</v>
      </c>
      <c r="F3" t="s">
        <v>1436</v>
      </c>
      <c r="G3" t="s">
        <v>69</v>
      </c>
      <c r="H3" s="2">
        <v>1</v>
      </c>
      <c r="I3" t="s">
        <v>70</v>
      </c>
      <c r="J3" t="s">
        <v>35</v>
      </c>
      <c r="K3" t="s">
        <v>35</v>
      </c>
      <c r="L3" t="s">
        <v>35</v>
      </c>
      <c r="M3">
        <v>20</v>
      </c>
      <c r="N3" t="s">
        <v>36</v>
      </c>
      <c r="O3">
        <v>82</v>
      </c>
      <c r="P3" t="s">
        <v>37</v>
      </c>
      <c r="Q3">
        <v>125</v>
      </c>
      <c r="R3" t="s">
        <v>51</v>
      </c>
      <c r="S3">
        <v>449</v>
      </c>
      <c r="T3" t="s">
        <v>71</v>
      </c>
      <c r="U3">
        <v>78208</v>
      </c>
      <c r="V3" t="s">
        <v>72</v>
      </c>
      <c r="W3">
        <v>247514</v>
      </c>
      <c r="X3" t="s">
        <v>69</v>
      </c>
      <c r="Y3">
        <v>191307</v>
      </c>
      <c r="Z3" t="s">
        <v>73</v>
      </c>
      <c r="AA3" t="s">
        <v>35</v>
      </c>
      <c r="AB3" t="s">
        <v>35</v>
      </c>
      <c r="AC3" t="s">
        <v>35</v>
      </c>
      <c r="AD3" t="s">
        <v>35</v>
      </c>
    </row>
    <row r="4" spans="1:30" x14ac:dyDescent="0.2">
      <c r="A4">
        <v>7</v>
      </c>
      <c r="B4" t="s">
        <v>74</v>
      </c>
      <c r="C4" t="s">
        <v>75</v>
      </c>
      <c r="D4" t="str">
        <f t="shared" si="0"/>
        <v>1;Arthropoda;Insecta;Hymenoptera;NA;NA;NA</v>
      </c>
      <c r="E4" t="s">
        <v>31</v>
      </c>
      <c r="F4" t="s">
        <v>1436</v>
      </c>
      <c r="G4" t="s">
        <v>51</v>
      </c>
      <c r="H4" s="2">
        <v>1</v>
      </c>
      <c r="I4" t="s">
        <v>76</v>
      </c>
      <c r="J4" t="s">
        <v>77</v>
      </c>
      <c r="K4" t="s">
        <v>35</v>
      </c>
      <c r="L4" t="s">
        <v>35</v>
      </c>
      <c r="M4">
        <v>20</v>
      </c>
      <c r="N4" t="s">
        <v>36</v>
      </c>
      <c r="O4">
        <v>82</v>
      </c>
      <c r="P4" t="s">
        <v>37</v>
      </c>
      <c r="Q4">
        <v>125</v>
      </c>
      <c r="R4" t="s">
        <v>51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</row>
    <row r="5" spans="1:30" x14ac:dyDescent="0.2">
      <c r="A5">
        <v>16</v>
      </c>
      <c r="B5" t="s">
        <v>117</v>
      </c>
      <c r="C5" t="s">
        <v>118</v>
      </c>
      <c r="D5" t="str">
        <f t="shared" si="0"/>
        <v>1;Arthropoda;Insecta;Coleoptera;Silphidae;Nicrophorus;Nicrophorus nepalensis</v>
      </c>
      <c r="E5" t="s">
        <v>31</v>
      </c>
      <c r="F5" t="s">
        <v>1436</v>
      </c>
      <c r="G5" t="s">
        <v>119</v>
      </c>
      <c r="H5" s="2">
        <v>1</v>
      </c>
      <c r="I5" t="s">
        <v>120</v>
      </c>
      <c r="J5" t="s">
        <v>35</v>
      </c>
      <c r="K5" t="s">
        <v>35</v>
      </c>
      <c r="L5" t="s">
        <v>35</v>
      </c>
      <c r="M5">
        <v>20</v>
      </c>
      <c r="N5" t="s">
        <v>36</v>
      </c>
      <c r="O5">
        <v>82</v>
      </c>
      <c r="P5" t="s">
        <v>37</v>
      </c>
      <c r="Q5">
        <v>413</v>
      </c>
      <c r="R5" t="s">
        <v>60</v>
      </c>
      <c r="S5">
        <v>1078</v>
      </c>
      <c r="T5" t="s">
        <v>121</v>
      </c>
      <c r="U5">
        <v>160623</v>
      </c>
      <c r="V5" t="s">
        <v>122</v>
      </c>
      <c r="W5">
        <v>201051</v>
      </c>
      <c r="X5" t="s">
        <v>119</v>
      </c>
      <c r="Y5">
        <v>75096</v>
      </c>
      <c r="Z5" t="s">
        <v>123</v>
      </c>
      <c r="AA5" t="s">
        <v>35</v>
      </c>
      <c r="AB5" t="s">
        <v>35</v>
      </c>
      <c r="AC5" t="s">
        <v>35</v>
      </c>
      <c r="AD5" t="s">
        <v>35</v>
      </c>
    </row>
    <row r="6" spans="1:30" x14ac:dyDescent="0.2">
      <c r="A6">
        <v>18</v>
      </c>
      <c r="B6" t="s">
        <v>131</v>
      </c>
      <c r="C6" t="s">
        <v>132</v>
      </c>
      <c r="D6" t="str">
        <f t="shared" si="0"/>
        <v>1;Arthropoda;Insecta;Lepidoptera;Geometridae;NA;NA</v>
      </c>
      <c r="E6" t="s">
        <v>31</v>
      </c>
      <c r="F6" t="s">
        <v>1436</v>
      </c>
      <c r="G6" t="s">
        <v>133</v>
      </c>
      <c r="H6" s="2">
        <v>1</v>
      </c>
      <c r="I6" t="s">
        <v>134</v>
      </c>
      <c r="J6" t="s">
        <v>34</v>
      </c>
      <c r="K6">
        <v>21.620999999999999</v>
      </c>
      <c r="L6">
        <v>101.574</v>
      </c>
      <c r="M6">
        <v>20</v>
      </c>
      <c r="N6" t="s">
        <v>36</v>
      </c>
      <c r="O6">
        <v>82</v>
      </c>
      <c r="P6" t="s">
        <v>37</v>
      </c>
      <c r="Q6">
        <v>113</v>
      </c>
      <c r="R6" t="s">
        <v>135</v>
      </c>
      <c r="S6">
        <v>525</v>
      </c>
      <c r="T6" t="s">
        <v>136</v>
      </c>
      <c r="U6">
        <v>5242</v>
      </c>
      <c r="V6" t="s">
        <v>133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</row>
    <row r="7" spans="1:30" x14ac:dyDescent="0.2">
      <c r="A7">
        <v>19</v>
      </c>
      <c r="B7" t="s">
        <v>137</v>
      </c>
      <c r="C7" t="s">
        <v>138</v>
      </c>
      <c r="D7" t="str">
        <f t="shared" si="0"/>
        <v>1;Arthropoda;Insecta;Lepidoptera;NA;NA;NA</v>
      </c>
      <c r="E7" t="s">
        <v>31</v>
      </c>
      <c r="F7" t="s">
        <v>1436</v>
      </c>
      <c r="G7" t="s">
        <v>135</v>
      </c>
      <c r="H7" s="2">
        <v>1</v>
      </c>
      <c r="I7" t="s">
        <v>139</v>
      </c>
      <c r="J7" t="s">
        <v>34</v>
      </c>
      <c r="K7" t="s">
        <v>35</v>
      </c>
      <c r="L7" t="s">
        <v>35</v>
      </c>
      <c r="M7">
        <v>20</v>
      </c>
      <c r="N7" t="s">
        <v>36</v>
      </c>
      <c r="O7">
        <v>82</v>
      </c>
      <c r="P7" t="s">
        <v>37</v>
      </c>
      <c r="Q7">
        <v>113</v>
      </c>
      <c r="R7" t="s">
        <v>135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</row>
    <row r="8" spans="1:30" x14ac:dyDescent="0.2">
      <c r="A8">
        <v>23</v>
      </c>
      <c r="B8" t="s">
        <v>163</v>
      </c>
      <c r="C8" t="s">
        <v>164</v>
      </c>
      <c r="D8" t="str">
        <f t="shared" si="0"/>
        <v>1;Arthropoda;Arachnida;Araneae;NA;NA;NA</v>
      </c>
      <c r="E8" t="s">
        <v>31</v>
      </c>
      <c r="F8" t="s">
        <v>1436</v>
      </c>
      <c r="G8" t="s">
        <v>160</v>
      </c>
      <c r="H8" s="2">
        <v>1</v>
      </c>
      <c r="I8" t="s">
        <v>165</v>
      </c>
      <c r="J8" t="s">
        <v>96</v>
      </c>
      <c r="K8">
        <v>30.65</v>
      </c>
      <c r="L8">
        <v>73.099999999999994</v>
      </c>
      <c r="M8">
        <v>20</v>
      </c>
      <c r="N8" t="s">
        <v>36</v>
      </c>
      <c r="O8">
        <v>63</v>
      </c>
      <c r="P8" t="s">
        <v>159</v>
      </c>
      <c r="Q8">
        <v>251</v>
      </c>
      <c r="R8" t="s">
        <v>160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</row>
    <row r="9" spans="1:30" x14ac:dyDescent="0.2">
      <c r="A9">
        <v>25</v>
      </c>
      <c r="B9" t="s">
        <v>169</v>
      </c>
      <c r="C9" t="s">
        <v>170</v>
      </c>
      <c r="D9" t="str">
        <f t="shared" si="0"/>
        <v>1;Arthropoda;Arachnida;Araneae;Nephilidae;Nephila;Nephila clavata</v>
      </c>
      <c r="E9" t="s">
        <v>31</v>
      </c>
      <c r="F9" t="s">
        <v>1436</v>
      </c>
      <c r="G9" t="s">
        <v>171</v>
      </c>
      <c r="H9" s="2">
        <v>1</v>
      </c>
      <c r="I9" t="s">
        <v>172</v>
      </c>
      <c r="J9" t="s">
        <v>34</v>
      </c>
      <c r="K9" t="s">
        <v>35</v>
      </c>
      <c r="L9" t="s">
        <v>35</v>
      </c>
      <c r="M9">
        <v>20</v>
      </c>
      <c r="N9" t="s">
        <v>36</v>
      </c>
      <c r="O9">
        <v>63</v>
      </c>
      <c r="P9" t="s">
        <v>159</v>
      </c>
      <c r="Q9">
        <v>251</v>
      </c>
      <c r="R9" t="s">
        <v>160</v>
      </c>
      <c r="S9">
        <v>169082</v>
      </c>
      <c r="T9" t="s">
        <v>173</v>
      </c>
      <c r="U9" t="s">
        <v>35</v>
      </c>
      <c r="V9" t="s">
        <v>35</v>
      </c>
      <c r="W9">
        <v>30850</v>
      </c>
      <c r="X9" t="s">
        <v>171</v>
      </c>
      <c r="Y9">
        <v>4094</v>
      </c>
      <c r="Z9" t="s">
        <v>174</v>
      </c>
      <c r="AA9" t="s">
        <v>35</v>
      </c>
      <c r="AB9" t="s">
        <v>35</v>
      </c>
      <c r="AC9" t="s">
        <v>35</v>
      </c>
      <c r="AD9" t="s">
        <v>35</v>
      </c>
    </row>
    <row r="10" spans="1:30" x14ac:dyDescent="0.2">
      <c r="A10">
        <v>26</v>
      </c>
      <c r="B10" t="s">
        <v>175</v>
      </c>
      <c r="C10" t="s">
        <v>176</v>
      </c>
      <c r="D10" t="str">
        <f t="shared" si="0"/>
        <v>1;Arthropoda;Arachnida;Araneae;Tetragnathidae;Leucauge;NA</v>
      </c>
      <c r="E10" t="s">
        <v>31</v>
      </c>
      <c r="F10" t="s">
        <v>1436</v>
      </c>
      <c r="G10" t="s">
        <v>177</v>
      </c>
      <c r="H10" s="2">
        <v>1</v>
      </c>
      <c r="I10" t="s">
        <v>178</v>
      </c>
      <c r="J10" t="s">
        <v>107</v>
      </c>
      <c r="K10" t="s">
        <v>35</v>
      </c>
      <c r="L10" t="s">
        <v>35</v>
      </c>
      <c r="M10">
        <v>20</v>
      </c>
      <c r="N10" t="s">
        <v>36</v>
      </c>
      <c r="O10">
        <v>63</v>
      </c>
      <c r="P10" t="s">
        <v>159</v>
      </c>
      <c r="Q10">
        <v>251</v>
      </c>
      <c r="R10" t="s">
        <v>160</v>
      </c>
      <c r="S10">
        <v>1290</v>
      </c>
      <c r="T10" t="s">
        <v>179</v>
      </c>
      <c r="U10" t="s">
        <v>35</v>
      </c>
      <c r="V10" t="s">
        <v>35</v>
      </c>
      <c r="W10" t="s">
        <v>35</v>
      </c>
      <c r="X10" t="s">
        <v>35</v>
      </c>
      <c r="Y10">
        <v>24699</v>
      </c>
      <c r="Z10" t="s">
        <v>177</v>
      </c>
      <c r="AA10" t="s">
        <v>35</v>
      </c>
      <c r="AB10" t="s">
        <v>35</v>
      </c>
      <c r="AC10" t="s">
        <v>35</v>
      </c>
      <c r="AD10" t="s">
        <v>35</v>
      </c>
    </row>
    <row r="11" spans="1:30" x14ac:dyDescent="0.2">
      <c r="A11">
        <v>27</v>
      </c>
      <c r="B11" t="s">
        <v>180</v>
      </c>
      <c r="C11" t="s">
        <v>181</v>
      </c>
      <c r="D11" t="str">
        <f t="shared" si="0"/>
        <v>1;Arthropoda;Arachnida;Araneae;NA;NA;NA</v>
      </c>
      <c r="E11" t="s">
        <v>31</v>
      </c>
      <c r="F11" t="s">
        <v>1436</v>
      </c>
      <c r="G11" t="s">
        <v>160</v>
      </c>
      <c r="H11" s="2">
        <v>1</v>
      </c>
      <c r="I11" t="s">
        <v>182</v>
      </c>
      <c r="J11" t="s">
        <v>183</v>
      </c>
      <c r="K11">
        <v>18.648099999999999</v>
      </c>
      <c r="L11">
        <v>-68.360399999999998</v>
      </c>
      <c r="M11">
        <v>20</v>
      </c>
      <c r="N11" t="s">
        <v>36</v>
      </c>
      <c r="O11">
        <v>63</v>
      </c>
      <c r="P11" t="s">
        <v>159</v>
      </c>
      <c r="Q11">
        <v>251</v>
      </c>
      <c r="R11" t="s">
        <v>160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</row>
    <row r="12" spans="1:30" x14ac:dyDescent="0.2">
      <c r="A12">
        <v>28</v>
      </c>
      <c r="B12" t="s">
        <v>184</v>
      </c>
      <c r="C12" t="s">
        <v>185</v>
      </c>
      <c r="D12" t="str">
        <f t="shared" si="0"/>
        <v>1;Arthropoda;Arachnida;Araneae;Agelenidae;Tegenaria;Tegenaria domestica</v>
      </c>
      <c r="E12" t="s">
        <v>31</v>
      </c>
      <c r="F12" t="s">
        <v>1436</v>
      </c>
      <c r="G12" t="s">
        <v>186</v>
      </c>
      <c r="H12" s="2">
        <v>1</v>
      </c>
      <c r="I12" t="s">
        <v>187</v>
      </c>
      <c r="J12" t="s">
        <v>188</v>
      </c>
      <c r="K12">
        <v>49.889000000000003</v>
      </c>
      <c r="L12">
        <v>-119.477</v>
      </c>
      <c r="M12">
        <v>20</v>
      </c>
      <c r="N12" t="s">
        <v>36</v>
      </c>
      <c r="O12">
        <v>63</v>
      </c>
      <c r="P12" t="s">
        <v>159</v>
      </c>
      <c r="Q12">
        <v>251</v>
      </c>
      <c r="R12" t="s">
        <v>160</v>
      </c>
      <c r="S12">
        <v>1360</v>
      </c>
      <c r="T12" t="s">
        <v>189</v>
      </c>
      <c r="U12" t="s">
        <v>35</v>
      </c>
      <c r="V12" t="s">
        <v>35</v>
      </c>
      <c r="W12">
        <v>83049</v>
      </c>
      <c r="X12" t="s">
        <v>186</v>
      </c>
      <c r="Y12">
        <v>5125</v>
      </c>
      <c r="Z12" t="s">
        <v>190</v>
      </c>
      <c r="AA12" t="s">
        <v>35</v>
      </c>
      <c r="AB12" t="s">
        <v>35</v>
      </c>
      <c r="AC12" t="s">
        <v>35</v>
      </c>
      <c r="AD12" t="s">
        <v>35</v>
      </c>
    </row>
    <row r="13" spans="1:30" x14ac:dyDescent="0.2">
      <c r="A13">
        <v>31</v>
      </c>
      <c r="B13" t="s">
        <v>203</v>
      </c>
      <c r="C13" t="s">
        <v>204</v>
      </c>
      <c r="D13" t="str">
        <f t="shared" si="0"/>
        <v>1;Arthropoda;Insecta;Lepidoptera;Papilionidae;Papilio;Papilio palinurus</v>
      </c>
      <c r="E13" t="s">
        <v>31</v>
      </c>
      <c r="F13" t="s">
        <v>1436</v>
      </c>
      <c r="G13" t="s">
        <v>205</v>
      </c>
      <c r="H13" s="2">
        <v>1</v>
      </c>
      <c r="I13" t="s">
        <v>206</v>
      </c>
      <c r="J13" t="s">
        <v>207</v>
      </c>
      <c r="K13" t="s">
        <v>35</v>
      </c>
      <c r="L13" t="s">
        <v>35</v>
      </c>
      <c r="M13">
        <v>20</v>
      </c>
      <c r="N13" t="s">
        <v>36</v>
      </c>
      <c r="O13">
        <v>82</v>
      </c>
      <c r="P13" t="s">
        <v>37</v>
      </c>
      <c r="Q13">
        <v>113</v>
      </c>
      <c r="R13" t="s">
        <v>135</v>
      </c>
      <c r="S13">
        <v>489</v>
      </c>
      <c r="T13" t="s">
        <v>208</v>
      </c>
      <c r="U13">
        <v>3001</v>
      </c>
      <c r="V13" t="s">
        <v>209</v>
      </c>
      <c r="W13">
        <v>254882</v>
      </c>
      <c r="X13" t="s">
        <v>210</v>
      </c>
      <c r="Y13">
        <v>3050</v>
      </c>
      <c r="Z13" t="s">
        <v>211</v>
      </c>
      <c r="AA13" t="s">
        <v>35</v>
      </c>
      <c r="AB13" t="s">
        <v>35</v>
      </c>
      <c r="AC13">
        <v>523763</v>
      </c>
      <c r="AD13" t="s">
        <v>205</v>
      </c>
    </row>
    <row r="14" spans="1:30" x14ac:dyDescent="0.2">
      <c r="A14">
        <v>1</v>
      </c>
      <c r="B14" t="s">
        <v>29</v>
      </c>
      <c r="C14" t="s">
        <v>30</v>
      </c>
      <c r="D14" t="str">
        <f t="shared" si="0"/>
        <v>0.9984;Arthropoda;Insecta;Blattodea;Blattidae;Hebardina;Hebardina concinna</v>
      </c>
      <c r="E14" t="s">
        <v>31</v>
      </c>
      <c r="F14" t="s">
        <v>1436</v>
      </c>
      <c r="G14" t="s">
        <v>32</v>
      </c>
      <c r="H14" s="2">
        <v>0.99839999999999995</v>
      </c>
      <c r="I14" t="s">
        <v>33</v>
      </c>
      <c r="J14" t="s">
        <v>34</v>
      </c>
      <c r="K14" t="s">
        <v>35</v>
      </c>
      <c r="L14" t="s">
        <v>35</v>
      </c>
      <c r="M14">
        <v>20</v>
      </c>
      <c r="N14" t="s">
        <v>36</v>
      </c>
      <c r="O14">
        <v>82</v>
      </c>
      <c r="P14" t="s">
        <v>37</v>
      </c>
      <c r="Q14">
        <v>532349</v>
      </c>
      <c r="R14" t="s">
        <v>38</v>
      </c>
      <c r="S14">
        <v>713</v>
      </c>
      <c r="T14" t="s">
        <v>39</v>
      </c>
      <c r="U14">
        <v>127300</v>
      </c>
      <c r="V14" t="s">
        <v>40</v>
      </c>
      <c r="W14">
        <v>656724</v>
      </c>
      <c r="X14" t="s">
        <v>32</v>
      </c>
      <c r="Y14">
        <v>656723</v>
      </c>
      <c r="Z14" t="s">
        <v>41</v>
      </c>
      <c r="AA14" t="s">
        <v>35</v>
      </c>
      <c r="AB14" t="s">
        <v>35</v>
      </c>
      <c r="AC14" t="s">
        <v>35</v>
      </c>
      <c r="AD14" t="s">
        <v>35</v>
      </c>
    </row>
    <row r="15" spans="1:30" x14ac:dyDescent="0.2">
      <c r="A15">
        <v>14</v>
      </c>
      <c r="B15" t="s">
        <v>111</v>
      </c>
      <c r="C15" t="s">
        <v>112</v>
      </c>
      <c r="D15" t="str">
        <f t="shared" si="0"/>
        <v>0.9984;Arthropoda;Insecta;Diptera;NA;NA;NA</v>
      </c>
      <c r="E15" t="s">
        <v>31</v>
      </c>
      <c r="F15" t="s">
        <v>1436</v>
      </c>
      <c r="G15" t="s">
        <v>89</v>
      </c>
      <c r="H15" s="2">
        <v>0.99839999999999995</v>
      </c>
      <c r="I15" t="s">
        <v>113</v>
      </c>
      <c r="J15" t="s">
        <v>50</v>
      </c>
      <c r="K15">
        <v>14.955</v>
      </c>
      <c r="L15">
        <v>99.45</v>
      </c>
      <c r="M15">
        <v>20</v>
      </c>
      <c r="N15" t="s">
        <v>36</v>
      </c>
      <c r="O15">
        <v>82</v>
      </c>
      <c r="P15" t="s">
        <v>37</v>
      </c>
      <c r="Q15">
        <v>127</v>
      </c>
      <c r="R15" t="s">
        <v>89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</row>
    <row r="16" spans="1:30" x14ac:dyDescent="0.2">
      <c r="A16">
        <v>30</v>
      </c>
      <c r="B16" t="s">
        <v>197</v>
      </c>
      <c r="C16" t="s">
        <v>198</v>
      </c>
      <c r="D16" t="str">
        <f t="shared" si="0"/>
        <v>0.9976;Arthropoda;Arachnida;Araneae;Lycosidae;Pardosa;Pardosa digitaliformis</v>
      </c>
      <c r="E16" t="s">
        <v>31</v>
      </c>
      <c r="F16" t="s">
        <v>1436</v>
      </c>
      <c r="G16" t="s">
        <v>199</v>
      </c>
      <c r="H16" s="2">
        <v>0.99760000000000004</v>
      </c>
      <c r="I16" t="s">
        <v>200</v>
      </c>
      <c r="J16" t="s">
        <v>35</v>
      </c>
      <c r="K16" t="s">
        <v>35</v>
      </c>
      <c r="L16" t="s">
        <v>35</v>
      </c>
      <c r="M16">
        <v>20</v>
      </c>
      <c r="N16" t="s">
        <v>36</v>
      </c>
      <c r="O16">
        <v>63</v>
      </c>
      <c r="P16" t="s">
        <v>159</v>
      </c>
      <c r="Q16">
        <v>251</v>
      </c>
      <c r="R16" t="s">
        <v>160</v>
      </c>
      <c r="S16">
        <v>1311</v>
      </c>
      <c r="T16" t="s">
        <v>201</v>
      </c>
      <c r="U16" t="s">
        <v>35</v>
      </c>
      <c r="V16" t="s">
        <v>35</v>
      </c>
      <c r="W16">
        <v>103547</v>
      </c>
      <c r="X16" t="s">
        <v>199</v>
      </c>
      <c r="Y16">
        <v>4072</v>
      </c>
      <c r="Z16" t="s">
        <v>202</v>
      </c>
      <c r="AA16" t="s">
        <v>35</v>
      </c>
      <c r="AB16" t="s">
        <v>35</v>
      </c>
      <c r="AC16" t="s">
        <v>35</v>
      </c>
      <c r="AD16" t="s">
        <v>35</v>
      </c>
    </row>
    <row r="17" spans="1:30" x14ac:dyDescent="0.2">
      <c r="A17">
        <v>22</v>
      </c>
      <c r="B17" t="s">
        <v>155</v>
      </c>
      <c r="C17" t="s">
        <v>156</v>
      </c>
      <c r="D17" t="str">
        <f t="shared" si="0"/>
        <v>0.9968;Arthropoda;Arachnida;Araneae;Araneidae;Neoscona;Neoscona nautica</v>
      </c>
      <c r="E17" t="s">
        <v>31</v>
      </c>
      <c r="F17" t="s">
        <v>1436</v>
      </c>
      <c r="G17" t="s">
        <v>157</v>
      </c>
      <c r="H17" s="2">
        <v>0.99680000000000002</v>
      </c>
      <c r="I17" t="s">
        <v>158</v>
      </c>
      <c r="J17" t="s">
        <v>35</v>
      </c>
      <c r="K17" t="s">
        <v>35</v>
      </c>
      <c r="L17" t="s">
        <v>35</v>
      </c>
      <c r="M17">
        <v>20</v>
      </c>
      <c r="N17" t="s">
        <v>36</v>
      </c>
      <c r="O17">
        <v>63</v>
      </c>
      <c r="P17" t="s">
        <v>159</v>
      </c>
      <c r="Q17">
        <v>251</v>
      </c>
      <c r="R17" t="s">
        <v>160</v>
      </c>
      <c r="S17">
        <v>1376</v>
      </c>
      <c r="T17" t="s">
        <v>161</v>
      </c>
      <c r="U17" t="s">
        <v>35</v>
      </c>
      <c r="V17" t="s">
        <v>35</v>
      </c>
      <c r="W17">
        <v>666261</v>
      </c>
      <c r="X17" t="s">
        <v>157</v>
      </c>
      <c r="Y17">
        <v>5160</v>
      </c>
      <c r="Z17" t="s">
        <v>162</v>
      </c>
      <c r="AA17" t="s">
        <v>35</v>
      </c>
      <c r="AB17" t="s">
        <v>35</v>
      </c>
      <c r="AC17" t="s">
        <v>35</v>
      </c>
      <c r="AD17" t="s">
        <v>35</v>
      </c>
    </row>
    <row r="18" spans="1:30" x14ac:dyDescent="0.2">
      <c r="A18">
        <v>5</v>
      </c>
      <c r="B18" t="s">
        <v>64</v>
      </c>
      <c r="C18" t="s">
        <v>65</v>
      </c>
      <c r="D18" t="str">
        <f t="shared" si="0"/>
        <v>0.9966;Arthropoda;Insecta;Hymenoptera;NA;NA;NA</v>
      </c>
      <c r="E18" t="s">
        <v>31</v>
      </c>
      <c r="F18" t="s">
        <v>1436</v>
      </c>
      <c r="G18" t="s">
        <v>51</v>
      </c>
      <c r="H18" s="2">
        <v>0.99660000000000004</v>
      </c>
      <c r="I18" t="s">
        <v>66</v>
      </c>
      <c r="J18" t="s">
        <v>34</v>
      </c>
      <c r="K18" t="s">
        <v>35</v>
      </c>
      <c r="L18" t="s">
        <v>35</v>
      </c>
      <c r="M18">
        <v>20</v>
      </c>
      <c r="N18" t="s">
        <v>36</v>
      </c>
      <c r="O18">
        <v>82</v>
      </c>
      <c r="P18" t="s">
        <v>37</v>
      </c>
      <c r="Q18">
        <v>125</v>
      </c>
      <c r="R18" t="s">
        <v>51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</row>
    <row r="19" spans="1:30" x14ac:dyDescent="0.2">
      <c r="A19">
        <v>2</v>
      </c>
      <c r="B19" t="s">
        <v>42</v>
      </c>
      <c r="C19" t="s">
        <v>43</v>
      </c>
      <c r="D19" t="str">
        <f t="shared" si="0"/>
        <v>0.9961;Arthropoda;Insecta;Blattodea;NA;NA;NA</v>
      </c>
      <c r="E19" t="s">
        <v>31</v>
      </c>
      <c r="F19" t="s">
        <v>1436</v>
      </c>
      <c r="G19" t="s">
        <v>38</v>
      </c>
      <c r="H19" s="2">
        <v>0.99609999999999999</v>
      </c>
      <c r="I19" t="s">
        <v>44</v>
      </c>
      <c r="J19" t="s">
        <v>45</v>
      </c>
      <c r="K19" t="s">
        <v>35</v>
      </c>
      <c r="L19" t="s">
        <v>35</v>
      </c>
      <c r="M19">
        <v>20</v>
      </c>
      <c r="N19" t="s">
        <v>36</v>
      </c>
      <c r="O19">
        <v>82</v>
      </c>
      <c r="P19" t="s">
        <v>37</v>
      </c>
      <c r="Q19">
        <v>532349</v>
      </c>
      <c r="R19" t="s">
        <v>38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</row>
    <row r="20" spans="1:30" x14ac:dyDescent="0.2">
      <c r="A20">
        <v>13</v>
      </c>
      <c r="B20" t="s">
        <v>108</v>
      </c>
      <c r="C20" t="s">
        <v>109</v>
      </c>
      <c r="D20" t="str">
        <f t="shared" si="0"/>
        <v>0.9953;Arthropoda;Insecta;Diptera;NA;NA;NA</v>
      </c>
      <c r="E20" t="s">
        <v>31</v>
      </c>
      <c r="F20" t="s">
        <v>1436</v>
      </c>
      <c r="G20" t="s">
        <v>89</v>
      </c>
      <c r="H20" s="2">
        <v>0.99529999999999996</v>
      </c>
      <c r="I20" t="s">
        <v>110</v>
      </c>
      <c r="J20" t="s">
        <v>50</v>
      </c>
      <c r="K20">
        <v>18.523</v>
      </c>
      <c r="L20">
        <v>98.492999999999995</v>
      </c>
      <c r="M20">
        <v>20</v>
      </c>
      <c r="N20" t="s">
        <v>36</v>
      </c>
      <c r="O20">
        <v>82</v>
      </c>
      <c r="P20" t="s">
        <v>37</v>
      </c>
      <c r="Q20">
        <v>127</v>
      </c>
      <c r="R20" t="s">
        <v>89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</row>
    <row r="21" spans="1:30" x14ac:dyDescent="0.2">
      <c r="A21">
        <v>20</v>
      </c>
      <c r="B21" t="s">
        <v>140</v>
      </c>
      <c r="C21" t="s">
        <v>141</v>
      </c>
      <c r="D21" t="str">
        <f t="shared" si="0"/>
        <v>0.9953;Arthropoda;Insecta;Lepidoptera;Gracillariidae;Psydrocercops;Psydrocercops wisteriae</v>
      </c>
      <c r="E21" t="s">
        <v>31</v>
      </c>
      <c r="F21" t="s">
        <v>1436</v>
      </c>
      <c r="G21" t="s">
        <v>142</v>
      </c>
      <c r="H21" s="2">
        <v>0.99529999999999996</v>
      </c>
      <c r="I21" t="s">
        <v>143</v>
      </c>
      <c r="J21" t="s">
        <v>35</v>
      </c>
      <c r="K21" t="s">
        <v>35</v>
      </c>
      <c r="L21" t="s">
        <v>35</v>
      </c>
      <c r="M21">
        <v>20</v>
      </c>
      <c r="N21" t="s">
        <v>36</v>
      </c>
      <c r="O21">
        <v>82</v>
      </c>
      <c r="P21" t="s">
        <v>37</v>
      </c>
      <c r="Q21">
        <v>113</v>
      </c>
      <c r="R21" t="s">
        <v>135</v>
      </c>
      <c r="S21">
        <v>583</v>
      </c>
      <c r="T21" t="s">
        <v>144</v>
      </c>
      <c r="U21">
        <v>2386</v>
      </c>
      <c r="V21" t="s">
        <v>145</v>
      </c>
      <c r="W21">
        <v>373698</v>
      </c>
      <c r="X21" t="s">
        <v>142</v>
      </c>
      <c r="Y21">
        <v>149748</v>
      </c>
      <c r="Z21" t="s">
        <v>146</v>
      </c>
      <c r="AA21" t="s">
        <v>35</v>
      </c>
      <c r="AB21" t="s">
        <v>35</v>
      </c>
      <c r="AC21" t="s">
        <v>35</v>
      </c>
      <c r="AD21" t="s">
        <v>35</v>
      </c>
    </row>
    <row r="22" spans="1:30" x14ac:dyDescent="0.2">
      <c r="A22">
        <v>29</v>
      </c>
      <c r="B22" t="s">
        <v>191</v>
      </c>
      <c r="C22" t="s">
        <v>192</v>
      </c>
      <c r="D22" t="str">
        <f t="shared" si="0"/>
        <v>0.9932;Arthropoda;Arachnida;Araneae;Theridiidae;Parasteatoda;Parasteatoda tepidariorum</v>
      </c>
      <c r="E22" t="s">
        <v>31</v>
      </c>
      <c r="F22" t="s">
        <v>1436</v>
      </c>
      <c r="G22" t="s">
        <v>193</v>
      </c>
      <c r="H22" s="2">
        <v>0.99319999999999997</v>
      </c>
      <c r="I22" t="s">
        <v>194</v>
      </c>
      <c r="J22" t="s">
        <v>188</v>
      </c>
      <c r="K22">
        <v>42.262999999999998</v>
      </c>
      <c r="L22">
        <v>-83.075999999999993</v>
      </c>
      <c r="M22">
        <v>20</v>
      </c>
      <c r="N22" t="s">
        <v>36</v>
      </c>
      <c r="O22">
        <v>63</v>
      </c>
      <c r="P22" t="s">
        <v>159</v>
      </c>
      <c r="Q22">
        <v>251</v>
      </c>
      <c r="R22" t="s">
        <v>160</v>
      </c>
      <c r="S22">
        <v>1249</v>
      </c>
      <c r="T22" t="s">
        <v>195</v>
      </c>
      <c r="U22" t="s">
        <v>35</v>
      </c>
      <c r="V22" t="s">
        <v>35</v>
      </c>
      <c r="W22">
        <v>154747</v>
      </c>
      <c r="X22" t="s">
        <v>193</v>
      </c>
      <c r="Y22">
        <v>154746</v>
      </c>
      <c r="Z22" t="s">
        <v>196</v>
      </c>
      <c r="AA22" t="s">
        <v>35</v>
      </c>
      <c r="AB22" t="s">
        <v>35</v>
      </c>
      <c r="AC22" t="s">
        <v>35</v>
      </c>
      <c r="AD22" t="s">
        <v>35</v>
      </c>
    </row>
    <row r="23" spans="1:30" x14ac:dyDescent="0.2">
      <c r="A23">
        <v>24</v>
      </c>
      <c r="B23" t="s">
        <v>166</v>
      </c>
      <c r="C23" t="s">
        <v>167</v>
      </c>
      <c r="D23" t="str">
        <f t="shared" si="0"/>
        <v>0.9919;Arthropoda;Arachnida;Araneae;Araneidae;NA;NA</v>
      </c>
      <c r="E23" t="s">
        <v>31</v>
      </c>
      <c r="F23" t="s">
        <v>1436</v>
      </c>
      <c r="G23" t="s">
        <v>161</v>
      </c>
      <c r="H23" s="2">
        <v>0.9919</v>
      </c>
      <c r="I23" t="s">
        <v>168</v>
      </c>
      <c r="J23" t="s">
        <v>77</v>
      </c>
      <c r="K23">
        <v>20.797000000000001</v>
      </c>
      <c r="L23">
        <v>107.00700000000001</v>
      </c>
      <c r="M23">
        <v>20</v>
      </c>
      <c r="N23" t="s">
        <v>36</v>
      </c>
      <c r="O23">
        <v>63</v>
      </c>
      <c r="P23" t="s">
        <v>159</v>
      </c>
      <c r="Q23">
        <v>251</v>
      </c>
      <c r="R23" t="s">
        <v>160</v>
      </c>
      <c r="S23">
        <v>1376</v>
      </c>
      <c r="T23" t="s">
        <v>161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</row>
    <row r="24" spans="1:30" x14ac:dyDescent="0.2">
      <c r="A24">
        <v>9</v>
      </c>
      <c r="B24" t="s">
        <v>87</v>
      </c>
      <c r="C24" t="s">
        <v>88</v>
      </c>
      <c r="D24" t="str">
        <f t="shared" si="0"/>
        <v>0.9912;Arthropoda;Insecta;Diptera;NA;NA;NA</v>
      </c>
      <c r="E24" t="s">
        <v>31</v>
      </c>
      <c r="F24" t="s">
        <v>1436</v>
      </c>
      <c r="G24" t="s">
        <v>89</v>
      </c>
      <c r="H24" s="2">
        <v>0.99119999999999997</v>
      </c>
      <c r="I24" t="s">
        <v>90</v>
      </c>
      <c r="J24" t="s">
        <v>91</v>
      </c>
      <c r="K24">
        <v>22.468499999999999</v>
      </c>
      <c r="L24">
        <v>91.780799999999999</v>
      </c>
      <c r="M24">
        <v>20</v>
      </c>
      <c r="N24" t="s">
        <v>36</v>
      </c>
      <c r="O24">
        <v>82</v>
      </c>
      <c r="P24" t="s">
        <v>37</v>
      </c>
      <c r="Q24">
        <v>127</v>
      </c>
      <c r="R24" t="s">
        <v>89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</row>
    <row r="25" spans="1:30" x14ac:dyDescent="0.2">
      <c r="A25">
        <v>15</v>
      </c>
      <c r="B25" t="s">
        <v>114</v>
      </c>
      <c r="C25" t="s">
        <v>115</v>
      </c>
      <c r="D25" t="str">
        <f t="shared" si="0"/>
        <v>0.9904;Arthropoda;Insecta;Diptera;NA;NA;NA</v>
      </c>
      <c r="E25" t="s">
        <v>31</v>
      </c>
      <c r="F25" t="s">
        <v>1436</v>
      </c>
      <c r="G25" t="s">
        <v>89</v>
      </c>
      <c r="H25" s="2">
        <v>0.99039999999999995</v>
      </c>
      <c r="I25" t="s">
        <v>116</v>
      </c>
      <c r="J25" t="s">
        <v>82</v>
      </c>
      <c r="K25" t="s">
        <v>35</v>
      </c>
      <c r="L25" t="s">
        <v>35</v>
      </c>
      <c r="M25">
        <v>20</v>
      </c>
      <c r="N25" t="s">
        <v>36</v>
      </c>
      <c r="O25">
        <v>82</v>
      </c>
      <c r="P25" t="s">
        <v>37</v>
      </c>
      <c r="Q25">
        <v>127</v>
      </c>
      <c r="R25" t="s">
        <v>89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</row>
    <row r="26" spans="1:30" x14ac:dyDescent="0.2">
      <c r="A26">
        <v>11</v>
      </c>
      <c r="B26" t="s">
        <v>100</v>
      </c>
      <c r="C26" t="s">
        <v>101</v>
      </c>
      <c r="D26" t="str">
        <f t="shared" si="0"/>
        <v>0.9885;Arthropoda;Insecta;Diptera;NA;NA;NA</v>
      </c>
      <c r="E26" t="s">
        <v>31</v>
      </c>
      <c r="F26" t="s">
        <v>1436</v>
      </c>
      <c r="G26" t="s">
        <v>89</v>
      </c>
      <c r="H26" s="2">
        <v>0.98850000000000005</v>
      </c>
      <c r="I26" t="s">
        <v>102</v>
      </c>
      <c r="J26" t="s">
        <v>103</v>
      </c>
      <c r="K26">
        <v>3.3170000000000002</v>
      </c>
      <c r="L26">
        <v>101.75</v>
      </c>
      <c r="M26">
        <v>20</v>
      </c>
      <c r="N26" t="s">
        <v>36</v>
      </c>
      <c r="O26">
        <v>82</v>
      </c>
      <c r="P26" t="s">
        <v>37</v>
      </c>
      <c r="Q26">
        <v>127</v>
      </c>
      <c r="R26" t="s">
        <v>89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</row>
    <row r="27" spans="1:30" x14ac:dyDescent="0.2">
      <c r="A27">
        <v>10</v>
      </c>
      <c r="B27" t="s">
        <v>92</v>
      </c>
      <c r="C27" t="s">
        <v>93</v>
      </c>
      <c r="D27" t="str">
        <f t="shared" si="0"/>
        <v>0.9829;Arthropoda;Insecta;Diptera;Muscidae;Dichaetomyia;Dichaetomyia bibax</v>
      </c>
      <c r="E27" t="s">
        <v>31</v>
      </c>
      <c r="F27" t="s">
        <v>1436</v>
      </c>
      <c r="G27" t="s">
        <v>94</v>
      </c>
      <c r="H27" s="2">
        <v>0.9829</v>
      </c>
      <c r="I27" t="s">
        <v>95</v>
      </c>
      <c r="J27" t="s">
        <v>96</v>
      </c>
      <c r="K27">
        <v>33.686</v>
      </c>
      <c r="L27">
        <v>73.075999999999993</v>
      </c>
      <c r="M27">
        <v>20</v>
      </c>
      <c r="N27" t="s">
        <v>36</v>
      </c>
      <c r="O27">
        <v>82</v>
      </c>
      <c r="P27" t="s">
        <v>37</v>
      </c>
      <c r="Q27">
        <v>127</v>
      </c>
      <c r="R27" t="s">
        <v>89</v>
      </c>
      <c r="S27">
        <v>523</v>
      </c>
      <c r="T27" t="s">
        <v>97</v>
      </c>
      <c r="U27">
        <v>258515</v>
      </c>
      <c r="V27" t="s">
        <v>98</v>
      </c>
      <c r="W27">
        <v>650644</v>
      </c>
      <c r="X27" t="s">
        <v>94</v>
      </c>
      <c r="Y27">
        <v>373511</v>
      </c>
      <c r="Z27" t="s">
        <v>99</v>
      </c>
      <c r="AA27" t="s">
        <v>35</v>
      </c>
      <c r="AB27" t="s">
        <v>35</v>
      </c>
      <c r="AC27" t="s">
        <v>35</v>
      </c>
      <c r="AD27" t="s">
        <v>35</v>
      </c>
    </row>
    <row r="28" spans="1:30" x14ac:dyDescent="0.2">
      <c r="A28">
        <v>4</v>
      </c>
      <c r="B28" t="s">
        <v>55</v>
      </c>
      <c r="C28" t="s">
        <v>56</v>
      </c>
      <c r="D28" t="str">
        <f t="shared" si="0"/>
        <v>0.9815;Arthropoda;Insecta;Coleoptera;Cerambycidae;Astathes;Astathes bimaculata</v>
      </c>
      <c r="E28" t="s">
        <v>31</v>
      </c>
      <c r="F28" t="s">
        <v>1436</v>
      </c>
      <c r="G28" t="s">
        <v>57</v>
      </c>
      <c r="H28" s="2">
        <v>0.98150000000000004</v>
      </c>
      <c r="I28" t="s">
        <v>58</v>
      </c>
      <c r="J28" t="s">
        <v>59</v>
      </c>
      <c r="K28">
        <v>12.5222</v>
      </c>
      <c r="L28">
        <v>76.900899999999993</v>
      </c>
      <c r="M28">
        <v>20</v>
      </c>
      <c r="N28" t="s">
        <v>36</v>
      </c>
      <c r="O28">
        <v>82</v>
      </c>
      <c r="P28" t="s">
        <v>37</v>
      </c>
      <c r="Q28">
        <v>413</v>
      </c>
      <c r="R28" t="s">
        <v>60</v>
      </c>
      <c r="S28">
        <v>1751</v>
      </c>
      <c r="T28" t="s">
        <v>61</v>
      </c>
      <c r="U28">
        <v>2474</v>
      </c>
      <c r="V28" t="s">
        <v>62</v>
      </c>
      <c r="W28">
        <v>683211</v>
      </c>
      <c r="X28" t="s">
        <v>57</v>
      </c>
      <c r="Y28">
        <v>83341</v>
      </c>
      <c r="Z28" t="s">
        <v>63</v>
      </c>
      <c r="AA28" t="s">
        <v>35</v>
      </c>
      <c r="AB28" t="s">
        <v>35</v>
      </c>
      <c r="AC28" t="s">
        <v>35</v>
      </c>
      <c r="AD28" t="s">
        <v>35</v>
      </c>
    </row>
    <row r="29" spans="1:30" x14ac:dyDescent="0.2">
      <c r="A29">
        <v>8</v>
      </c>
      <c r="B29" t="s">
        <v>78</v>
      </c>
      <c r="C29" t="s">
        <v>79</v>
      </c>
      <c r="D29" t="str">
        <f t="shared" si="0"/>
        <v>0.9807;Arthropoda;Insecta;Hymenoptera;Megachilidae;Megachile;Megachile remota</v>
      </c>
      <c r="E29" t="s">
        <v>31</v>
      </c>
      <c r="F29" t="s">
        <v>1436</v>
      </c>
      <c r="G29" t="s">
        <v>80</v>
      </c>
      <c r="H29" s="2">
        <v>0.98070000000000002</v>
      </c>
      <c r="I29" t="s">
        <v>81</v>
      </c>
      <c r="J29" t="s">
        <v>82</v>
      </c>
      <c r="K29">
        <v>33.119</v>
      </c>
      <c r="L29">
        <v>131.22999999999999</v>
      </c>
      <c r="M29">
        <v>20</v>
      </c>
      <c r="N29" t="s">
        <v>36</v>
      </c>
      <c r="O29">
        <v>82</v>
      </c>
      <c r="P29" t="s">
        <v>37</v>
      </c>
      <c r="Q29">
        <v>125</v>
      </c>
      <c r="R29" t="s">
        <v>51</v>
      </c>
      <c r="S29">
        <v>443</v>
      </c>
      <c r="T29" t="s">
        <v>83</v>
      </c>
      <c r="U29">
        <v>4962</v>
      </c>
      <c r="V29" t="s">
        <v>84</v>
      </c>
      <c r="W29">
        <v>697627</v>
      </c>
      <c r="X29" t="s">
        <v>80</v>
      </c>
      <c r="Y29">
        <v>4941</v>
      </c>
      <c r="Z29" t="s">
        <v>85</v>
      </c>
      <c r="AA29">
        <v>762731</v>
      </c>
      <c r="AB29" t="s">
        <v>86</v>
      </c>
      <c r="AC29" t="s">
        <v>35</v>
      </c>
      <c r="AD29" t="s">
        <v>35</v>
      </c>
    </row>
    <row r="30" spans="1:30" x14ac:dyDescent="0.2">
      <c r="A30">
        <v>12</v>
      </c>
      <c r="B30" t="s">
        <v>104</v>
      </c>
      <c r="C30" t="s">
        <v>105</v>
      </c>
      <c r="D30" t="str">
        <f t="shared" si="0"/>
        <v>0.9747;Arthropoda;Insecta;Diptera;NA;NA;NA</v>
      </c>
      <c r="E30" t="s">
        <v>31</v>
      </c>
      <c r="F30" t="s">
        <v>1436</v>
      </c>
      <c r="G30" t="s">
        <v>89</v>
      </c>
      <c r="H30" s="2">
        <v>0.97470000000000001</v>
      </c>
      <c r="I30" t="s">
        <v>106</v>
      </c>
      <c r="J30" t="s">
        <v>107</v>
      </c>
      <c r="K30">
        <v>25.053999999999998</v>
      </c>
      <c r="L30">
        <v>121.673</v>
      </c>
      <c r="M30">
        <v>20</v>
      </c>
      <c r="N30" t="s">
        <v>36</v>
      </c>
      <c r="O30">
        <v>82</v>
      </c>
      <c r="P30" t="s">
        <v>37</v>
      </c>
      <c r="Q30">
        <v>127</v>
      </c>
      <c r="R30" t="s">
        <v>89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</row>
    <row r="31" spans="1:30" x14ac:dyDescent="0.2">
      <c r="A31">
        <v>17</v>
      </c>
      <c r="B31" t="s">
        <v>124</v>
      </c>
      <c r="C31" t="s">
        <v>125</v>
      </c>
      <c r="D31" t="str">
        <f t="shared" si="0"/>
        <v>0.9724;Arthropoda;Insecta;Coleoptera;Cerambycidae;Rhaphuma;Rhaphuma virens</v>
      </c>
      <c r="E31" t="s">
        <v>31</v>
      </c>
      <c r="F31" t="s">
        <v>1436</v>
      </c>
      <c r="G31" t="s">
        <v>126</v>
      </c>
      <c r="H31" s="2">
        <v>0.97240000000000004</v>
      </c>
      <c r="I31" t="s">
        <v>127</v>
      </c>
      <c r="J31" t="s">
        <v>107</v>
      </c>
      <c r="K31" t="s">
        <v>35</v>
      </c>
      <c r="L31" t="s">
        <v>35</v>
      </c>
      <c r="M31">
        <v>20</v>
      </c>
      <c r="N31" t="s">
        <v>36</v>
      </c>
      <c r="O31">
        <v>82</v>
      </c>
      <c r="P31" t="s">
        <v>37</v>
      </c>
      <c r="Q31">
        <v>413</v>
      </c>
      <c r="R31" t="s">
        <v>60</v>
      </c>
      <c r="S31">
        <v>1751</v>
      </c>
      <c r="T31" t="s">
        <v>61</v>
      </c>
      <c r="U31">
        <v>80645</v>
      </c>
      <c r="V31" t="s">
        <v>128</v>
      </c>
      <c r="W31">
        <v>202951</v>
      </c>
      <c r="X31" t="s">
        <v>126</v>
      </c>
      <c r="Y31">
        <v>155304</v>
      </c>
      <c r="Z31" t="s">
        <v>129</v>
      </c>
      <c r="AA31">
        <v>765538</v>
      </c>
      <c r="AB31" t="s">
        <v>130</v>
      </c>
      <c r="AC31" t="s">
        <v>35</v>
      </c>
      <c r="AD31" t="s">
        <v>35</v>
      </c>
    </row>
    <row r="32" spans="1:30" x14ac:dyDescent="0.2">
      <c r="A32">
        <v>21</v>
      </c>
      <c r="B32" t="s">
        <v>147</v>
      </c>
      <c r="C32" t="s">
        <v>148</v>
      </c>
      <c r="D32" t="str">
        <f t="shared" si="0"/>
        <v>0.9717;Arthropoda;Insecta;Orthoptera;Acrididae;Traulia;Traulia minuta</v>
      </c>
      <c r="E32" t="s">
        <v>31</v>
      </c>
      <c r="F32" t="s">
        <v>1436</v>
      </c>
      <c r="G32" t="s">
        <v>149</v>
      </c>
      <c r="H32" s="2">
        <v>0.97170000000000001</v>
      </c>
      <c r="I32" t="s">
        <v>150</v>
      </c>
      <c r="J32" t="s">
        <v>34</v>
      </c>
      <c r="K32" t="s">
        <v>35</v>
      </c>
      <c r="L32" t="s">
        <v>35</v>
      </c>
      <c r="M32">
        <v>20</v>
      </c>
      <c r="N32" t="s">
        <v>36</v>
      </c>
      <c r="O32">
        <v>82</v>
      </c>
      <c r="P32" t="s">
        <v>37</v>
      </c>
      <c r="Q32">
        <v>101</v>
      </c>
      <c r="R32" t="s">
        <v>151</v>
      </c>
      <c r="S32">
        <v>1872</v>
      </c>
      <c r="T32" t="s">
        <v>152</v>
      </c>
      <c r="U32">
        <v>178405</v>
      </c>
      <c r="V32" t="s">
        <v>153</v>
      </c>
      <c r="W32">
        <v>524237</v>
      </c>
      <c r="X32" t="s">
        <v>149</v>
      </c>
      <c r="Y32">
        <v>493746</v>
      </c>
      <c r="Z32" t="s">
        <v>154</v>
      </c>
      <c r="AA32" t="s">
        <v>35</v>
      </c>
      <c r="AB32" t="s">
        <v>35</v>
      </c>
      <c r="AC32" t="s">
        <v>35</v>
      </c>
      <c r="AD32" t="s">
        <v>35</v>
      </c>
    </row>
  </sheetData>
  <autoFilter ref="A1:AD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4"/>
  <sheetViews>
    <sheetView workbookViewId="0">
      <pane ySplit="1" topLeftCell="A3" activePane="bottomLeft" state="frozen"/>
      <selection pane="bottomLeft" activeCell="A7" sqref="A7"/>
    </sheetView>
  </sheetViews>
  <sheetFormatPr baseColWidth="10" defaultRowHeight="16" x14ac:dyDescent="0.2"/>
  <cols>
    <col min="1" max="1" width="31.33203125" bestFit="1" customWidth="1"/>
    <col min="2" max="2" width="4.5" bestFit="1" customWidth="1"/>
    <col min="3" max="3" width="15.83203125" bestFit="1" customWidth="1"/>
    <col min="4" max="4" width="9.33203125" bestFit="1" customWidth="1"/>
    <col min="5" max="5" width="12.1640625" bestFit="1" customWidth="1"/>
    <col min="6" max="6" width="8.1640625" bestFit="1" customWidth="1"/>
    <col min="7" max="7" width="10.1640625" bestFit="1" customWidth="1"/>
    <col min="8" max="8" width="7.83203125" bestFit="1" customWidth="1"/>
    <col min="9" max="9" width="11.1640625" bestFit="1" customWidth="1"/>
    <col min="10" max="10" width="9.5" bestFit="1" customWidth="1"/>
    <col min="11" max="11" width="13.33203125" bestFit="1" customWidth="1"/>
    <col min="12" max="12" width="10.5" bestFit="1" customWidth="1"/>
    <col min="13" max="13" width="11.5" bestFit="1" customWidth="1"/>
    <col min="14" max="14" width="12" bestFit="1" customWidth="1"/>
    <col min="15" max="15" width="9.33203125" bestFit="1" customWidth="1"/>
    <col min="16" max="16" width="14.33203125" bestFit="1" customWidth="1"/>
    <col min="17" max="17" width="11" bestFit="1" customWidth="1"/>
    <col min="18" max="18" width="22.6640625" bestFit="1" customWidth="1"/>
    <col min="19" max="19" width="12.5" bestFit="1" customWidth="1"/>
    <col min="20" max="20" width="14" bestFit="1" customWidth="1"/>
    <col min="21" max="21" width="19.5" bestFit="1" customWidth="1"/>
    <col min="22" max="22" width="23" bestFit="1" customWidth="1"/>
    <col min="23" max="23" width="27.1640625" bestFit="1" customWidth="1"/>
    <col min="24" max="24" width="26.5" bestFit="1" customWidth="1"/>
    <col min="25" max="25" width="20.33203125" bestFit="1" customWidth="1"/>
    <col min="26" max="26" width="23.6640625" bestFit="1" customWidth="1"/>
    <col min="27" max="27" width="31.83203125" bestFit="1" customWidth="1"/>
    <col min="28" max="28" width="29.6640625" bestFit="1" customWidth="1"/>
    <col min="29" max="29" width="30.83203125" bestFit="1" customWidth="1"/>
    <col min="30" max="30" width="32.33203125" bestFit="1" customWidth="1"/>
    <col min="31" max="31" width="28" bestFit="1" customWidth="1"/>
    <col min="32" max="32" width="35.5" bestFit="1" customWidth="1"/>
  </cols>
  <sheetData>
    <row r="1" spans="1:22" x14ac:dyDescent="0.2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t="s">
        <v>222</v>
      </c>
      <c r="L1" t="s">
        <v>36</v>
      </c>
      <c r="M1" t="s">
        <v>223</v>
      </c>
      <c r="N1" t="s">
        <v>159</v>
      </c>
      <c r="O1" t="s">
        <v>160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</row>
    <row r="2" spans="1:22" x14ac:dyDescent="0.2">
      <c r="A2" s="1" t="s">
        <v>163</v>
      </c>
      <c r="B2" s="1" t="s">
        <v>213</v>
      </c>
      <c r="C2" s="1" t="s">
        <v>214</v>
      </c>
      <c r="D2" s="1" t="s">
        <v>215</v>
      </c>
      <c r="E2" s="1" t="s">
        <v>216</v>
      </c>
      <c r="F2" s="1" t="s">
        <v>217</v>
      </c>
      <c r="G2" s="1" t="s">
        <v>218</v>
      </c>
      <c r="H2" s="1" t="s">
        <v>219</v>
      </c>
      <c r="I2" s="1" t="s">
        <v>220</v>
      </c>
      <c r="J2" s="1" t="s">
        <v>221</v>
      </c>
      <c r="K2" t="s">
        <v>222</v>
      </c>
      <c r="L2" t="s">
        <v>36</v>
      </c>
      <c r="M2" t="s">
        <v>223</v>
      </c>
      <c r="N2" t="s">
        <v>159</v>
      </c>
      <c r="O2" t="s">
        <v>160</v>
      </c>
      <c r="P2" t="s">
        <v>224</v>
      </c>
      <c r="Q2" t="s">
        <v>225</v>
      </c>
      <c r="R2" t="s">
        <v>230</v>
      </c>
      <c r="S2" t="s">
        <v>231</v>
      </c>
      <c r="T2" t="s">
        <v>161</v>
      </c>
      <c r="U2" t="s">
        <v>232</v>
      </c>
      <c r="V2" t="s">
        <v>233</v>
      </c>
    </row>
    <row r="3" spans="1:22" x14ac:dyDescent="0.2">
      <c r="A3" s="1" t="s">
        <v>166</v>
      </c>
      <c r="B3" s="1" t="s">
        <v>213</v>
      </c>
      <c r="C3" s="1" t="s">
        <v>214</v>
      </c>
      <c r="D3" s="1" t="s">
        <v>215</v>
      </c>
      <c r="E3" s="1" t="s">
        <v>216</v>
      </c>
      <c r="F3" s="1" t="s">
        <v>217</v>
      </c>
      <c r="G3" s="1" t="s">
        <v>218</v>
      </c>
      <c r="H3" s="1" t="s">
        <v>219</v>
      </c>
      <c r="I3" s="1" t="s">
        <v>220</v>
      </c>
      <c r="J3" s="1" t="s">
        <v>221</v>
      </c>
      <c r="K3" t="s">
        <v>222</v>
      </c>
      <c r="L3" t="s">
        <v>36</v>
      </c>
      <c r="M3" t="s">
        <v>223</v>
      </c>
      <c r="N3" t="s">
        <v>159</v>
      </c>
      <c r="O3" t="s">
        <v>160</v>
      </c>
      <c r="P3" t="s">
        <v>224</v>
      </c>
      <c r="Q3" t="s">
        <v>225</v>
      </c>
      <c r="R3" t="s">
        <v>230</v>
      </c>
      <c r="S3" t="s">
        <v>231</v>
      </c>
      <c r="T3" t="s">
        <v>161</v>
      </c>
      <c r="U3" t="s">
        <v>162</v>
      </c>
    </row>
    <row r="4" spans="1:22" x14ac:dyDescent="0.2">
      <c r="A4" s="1" t="s">
        <v>155</v>
      </c>
      <c r="B4" s="1" t="s">
        <v>213</v>
      </c>
      <c r="C4" s="1" t="s">
        <v>214</v>
      </c>
      <c r="D4" s="1" t="s">
        <v>215</v>
      </c>
      <c r="E4" s="1" t="s">
        <v>216</v>
      </c>
      <c r="F4" s="1" t="s">
        <v>217</v>
      </c>
      <c r="G4" s="1" t="s">
        <v>218</v>
      </c>
      <c r="H4" s="1" t="s">
        <v>219</v>
      </c>
      <c r="I4" s="1" t="s">
        <v>220</v>
      </c>
      <c r="J4" s="1" t="s">
        <v>221</v>
      </c>
      <c r="K4" t="s">
        <v>222</v>
      </c>
      <c r="L4" t="s">
        <v>36</v>
      </c>
      <c r="M4" t="s">
        <v>223</v>
      </c>
      <c r="N4" t="s">
        <v>159</v>
      </c>
      <c r="O4" t="s">
        <v>160</v>
      </c>
      <c r="P4" t="s">
        <v>224</v>
      </c>
      <c r="Q4" t="s">
        <v>225</v>
      </c>
      <c r="R4" t="s">
        <v>230</v>
      </c>
      <c r="S4" t="s">
        <v>231</v>
      </c>
      <c r="T4" t="s">
        <v>161</v>
      </c>
      <c r="U4" t="s">
        <v>162</v>
      </c>
      <c r="V4" t="s">
        <v>157</v>
      </c>
    </row>
    <row r="5" spans="1:22" x14ac:dyDescent="0.2">
      <c r="A5" s="1" t="s">
        <v>169</v>
      </c>
      <c r="B5" s="1" t="s">
        <v>213</v>
      </c>
      <c r="C5" s="1" t="s">
        <v>214</v>
      </c>
      <c r="D5" s="1" t="s">
        <v>215</v>
      </c>
      <c r="E5" s="1" t="s">
        <v>216</v>
      </c>
      <c r="F5" s="1" t="s">
        <v>217</v>
      </c>
      <c r="G5" s="1" t="s">
        <v>218</v>
      </c>
      <c r="H5" s="1" t="s">
        <v>219</v>
      </c>
      <c r="I5" s="1" t="s">
        <v>220</v>
      </c>
      <c r="J5" s="1" t="s">
        <v>221</v>
      </c>
      <c r="K5" t="s">
        <v>222</v>
      </c>
      <c r="L5" t="s">
        <v>36</v>
      </c>
      <c r="M5" t="s">
        <v>223</v>
      </c>
      <c r="N5" t="s">
        <v>159</v>
      </c>
      <c r="O5" t="s">
        <v>160</v>
      </c>
      <c r="P5" t="s">
        <v>224</v>
      </c>
      <c r="Q5" t="s">
        <v>225</v>
      </c>
      <c r="R5" t="s">
        <v>230</v>
      </c>
      <c r="S5" t="s">
        <v>231</v>
      </c>
      <c r="T5" t="s">
        <v>173</v>
      </c>
      <c r="U5" t="s">
        <v>174</v>
      </c>
      <c r="V5" t="s">
        <v>171</v>
      </c>
    </row>
    <row r="6" spans="1:22" x14ac:dyDescent="0.2">
      <c r="A6" s="1" t="s">
        <v>175</v>
      </c>
      <c r="B6" s="1" t="s">
        <v>213</v>
      </c>
      <c r="C6" s="1" t="s">
        <v>214</v>
      </c>
      <c r="D6" s="1" t="s">
        <v>215</v>
      </c>
      <c r="E6" s="1" t="s">
        <v>216</v>
      </c>
      <c r="F6" s="1" t="s">
        <v>217</v>
      </c>
      <c r="G6" s="1" t="s">
        <v>218</v>
      </c>
      <c r="H6" s="1" t="s">
        <v>219</v>
      </c>
      <c r="I6" s="1" t="s">
        <v>220</v>
      </c>
      <c r="J6" s="1" t="s">
        <v>221</v>
      </c>
      <c r="K6" t="s">
        <v>222</v>
      </c>
      <c r="L6" t="s">
        <v>36</v>
      </c>
      <c r="M6" t="s">
        <v>223</v>
      </c>
      <c r="N6" t="s">
        <v>159</v>
      </c>
      <c r="O6" t="s">
        <v>160</v>
      </c>
      <c r="P6" t="s">
        <v>224</v>
      </c>
      <c r="Q6" t="s">
        <v>225</v>
      </c>
      <c r="R6" t="s">
        <v>230</v>
      </c>
      <c r="S6" t="s">
        <v>231</v>
      </c>
      <c r="T6" t="s">
        <v>179</v>
      </c>
      <c r="U6" t="s">
        <v>177</v>
      </c>
    </row>
    <row r="7" spans="1:22" x14ac:dyDescent="0.2">
      <c r="A7" s="1" t="s">
        <v>191</v>
      </c>
      <c r="B7" s="1" t="s">
        <v>213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219</v>
      </c>
      <c r="I7" s="1" t="s">
        <v>220</v>
      </c>
      <c r="J7" s="1" t="s">
        <v>221</v>
      </c>
      <c r="K7" t="s">
        <v>222</v>
      </c>
      <c r="L7" t="s">
        <v>36</v>
      </c>
      <c r="M7" t="s">
        <v>223</v>
      </c>
      <c r="N7" t="s">
        <v>159</v>
      </c>
      <c r="O7" t="s">
        <v>160</v>
      </c>
      <c r="P7" t="s">
        <v>224</v>
      </c>
      <c r="Q7" t="s">
        <v>225</v>
      </c>
      <c r="R7" t="s">
        <v>230</v>
      </c>
      <c r="S7" t="s">
        <v>231</v>
      </c>
      <c r="T7" t="s">
        <v>195</v>
      </c>
      <c r="U7" t="s">
        <v>196</v>
      </c>
      <c r="V7" t="s">
        <v>193</v>
      </c>
    </row>
    <row r="8" spans="1:22" x14ac:dyDescent="0.2">
      <c r="A8" s="1" t="s">
        <v>234</v>
      </c>
      <c r="B8" s="1" t="s">
        <v>213</v>
      </c>
      <c r="C8" s="1" t="s">
        <v>214</v>
      </c>
      <c r="D8" s="1" t="s">
        <v>215</v>
      </c>
      <c r="E8" s="1" t="s">
        <v>216</v>
      </c>
      <c r="F8" s="1" t="s">
        <v>217</v>
      </c>
      <c r="G8" s="1" t="s">
        <v>218</v>
      </c>
      <c r="H8" s="1" t="s">
        <v>219</v>
      </c>
      <c r="I8" s="1" t="s">
        <v>220</v>
      </c>
      <c r="J8" s="1" t="s">
        <v>221</v>
      </c>
      <c r="K8" t="s">
        <v>222</v>
      </c>
      <c r="L8" t="s">
        <v>36</v>
      </c>
      <c r="M8" t="s">
        <v>223</v>
      </c>
      <c r="N8" t="s">
        <v>159</v>
      </c>
      <c r="O8" t="s">
        <v>160</v>
      </c>
      <c r="P8" t="s">
        <v>224</v>
      </c>
      <c r="Q8" t="s">
        <v>225</v>
      </c>
      <c r="R8" t="s">
        <v>230</v>
      </c>
      <c r="S8" t="s">
        <v>231</v>
      </c>
      <c r="T8" t="s">
        <v>195</v>
      </c>
      <c r="U8" t="s">
        <v>235</v>
      </c>
      <c r="V8" t="s">
        <v>236</v>
      </c>
    </row>
    <row r="9" spans="1:22" x14ac:dyDescent="0.2">
      <c r="A9" s="1" t="s">
        <v>184</v>
      </c>
      <c r="B9" s="1" t="s">
        <v>213</v>
      </c>
      <c r="C9" s="1" t="s">
        <v>214</v>
      </c>
      <c r="D9" s="1" t="s">
        <v>215</v>
      </c>
      <c r="E9" s="1" t="s">
        <v>216</v>
      </c>
      <c r="F9" s="1" t="s">
        <v>217</v>
      </c>
      <c r="G9" s="1" t="s">
        <v>218</v>
      </c>
      <c r="H9" s="1" t="s">
        <v>219</v>
      </c>
      <c r="I9" s="1" t="s">
        <v>220</v>
      </c>
      <c r="J9" s="1" t="s">
        <v>221</v>
      </c>
      <c r="K9" t="s">
        <v>222</v>
      </c>
      <c r="L9" t="s">
        <v>36</v>
      </c>
      <c r="M9" t="s">
        <v>223</v>
      </c>
      <c r="N9" t="s">
        <v>159</v>
      </c>
      <c r="O9" t="s">
        <v>160</v>
      </c>
      <c r="P9" t="s">
        <v>224</v>
      </c>
      <c r="Q9" t="s">
        <v>225</v>
      </c>
      <c r="R9" t="s">
        <v>237</v>
      </c>
      <c r="S9" t="s">
        <v>189</v>
      </c>
      <c r="T9" t="s">
        <v>190</v>
      </c>
      <c r="U9" t="s">
        <v>186</v>
      </c>
    </row>
    <row r="10" spans="1:22" x14ac:dyDescent="0.2">
      <c r="A10" s="1" t="s">
        <v>238</v>
      </c>
      <c r="B10" s="1" t="s">
        <v>213</v>
      </c>
      <c r="C10" s="1" t="s">
        <v>214</v>
      </c>
      <c r="D10" s="1" t="s">
        <v>215</v>
      </c>
      <c r="E10" s="1" t="s">
        <v>216</v>
      </c>
      <c r="F10" s="1" t="s">
        <v>217</v>
      </c>
      <c r="G10" s="1" t="s">
        <v>218</v>
      </c>
      <c r="H10" s="1" t="s">
        <v>219</v>
      </c>
      <c r="I10" s="1" t="s">
        <v>220</v>
      </c>
      <c r="J10" s="1" t="s">
        <v>221</v>
      </c>
      <c r="K10" t="s">
        <v>222</v>
      </c>
      <c r="L10" t="s">
        <v>36</v>
      </c>
      <c r="M10" t="s">
        <v>223</v>
      </c>
      <c r="N10" t="s">
        <v>159</v>
      </c>
      <c r="O10" t="s">
        <v>160</v>
      </c>
      <c r="P10" t="s">
        <v>224</v>
      </c>
      <c r="Q10" t="s">
        <v>225</v>
      </c>
      <c r="R10" t="s">
        <v>237</v>
      </c>
      <c r="S10" t="s">
        <v>239</v>
      </c>
      <c r="T10" t="s">
        <v>240</v>
      </c>
      <c r="U10" t="s">
        <v>241</v>
      </c>
    </row>
    <row r="11" spans="1:22" x14ac:dyDescent="0.2">
      <c r="A11" s="1" t="s">
        <v>180</v>
      </c>
      <c r="B11" s="1" t="s">
        <v>213</v>
      </c>
      <c r="C11" s="1" t="s">
        <v>214</v>
      </c>
      <c r="D11" s="1" t="s">
        <v>215</v>
      </c>
      <c r="E11" s="1" t="s">
        <v>216</v>
      </c>
      <c r="F11" s="1" t="s">
        <v>217</v>
      </c>
      <c r="G11" s="1" t="s">
        <v>218</v>
      </c>
      <c r="H11" s="1" t="s">
        <v>219</v>
      </c>
      <c r="I11" s="1" t="s">
        <v>220</v>
      </c>
      <c r="J11" s="1" t="s">
        <v>221</v>
      </c>
      <c r="K11" t="s">
        <v>222</v>
      </c>
      <c r="L11" t="s">
        <v>36</v>
      </c>
      <c r="M11" t="s">
        <v>223</v>
      </c>
      <c r="N11" t="s">
        <v>159</v>
      </c>
      <c r="O11" t="s">
        <v>160</v>
      </c>
      <c r="P11" t="s">
        <v>224</v>
      </c>
      <c r="Q11" t="s">
        <v>225</v>
      </c>
      <c r="R11" t="s">
        <v>237</v>
      </c>
      <c r="S11" t="s">
        <v>242</v>
      </c>
      <c r="T11" t="s">
        <v>243</v>
      </c>
    </row>
    <row r="12" spans="1:22" x14ac:dyDescent="0.2">
      <c r="A12" s="1" t="s">
        <v>244</v>
      </c>
      <c r="B12" s="1" t="s">
        <v>213</v>
      </c>
      <c r="C12" s="1" t="s">
        <v>214</v>
      </c>
      <c r="D12" s="1" t="s">
        <v>215</v>
      </c>
      <c r="E12" s="1" t="s">
        <v>216</v>
      </c>
      <c r="F12" s="1" t="s">
        <v>217</v>
      </c>
      <c r="G12" s="1" t="s">
        <v>218</v>
      </c>
      <c r="H12" s="1" t="s">
        <v>219</v>
      </c>
      <c r="I12" s="1" t="s">
        <v>220</v>
      </c>
      <c r="J12" s="1" t="s">
        <v>221</v>
      </c>
      <c r="K12" t="s">
        <v>222</v>
      </c>
      <c r="L12" t="s">
        <v>36</v>
      </c>
      <c r="M12" t="s">
        <v>223</v>
      </c>
      <c r="N12" t="s">
        <v>159</v>
      </c>
      <c r="O12" t="s">
        <v>160</v>
      </c>
      <c r="P12" t="s">
        <v>224</v>
      </c>
      <c r="Q12" t="s">
        <v>225</v>
      </c>
      <c r="R12" t="s">
        <v>237</v>
      </c>
      <c r="S12" t="s">
        <v>242</v>
      </c>
      <c r="T12" t="s">
        <v>245</v>
      </c>
      <c r="U12" t="s">
        <v>246</v>
      </c>
    </row>
    <row r="13" spans="1:22" x14ac:dyDescent="0.2">
      <c r="A13" s="1" t="s">
        <v>247</v>
      </c>
      <c r="B13" s="1" t="s">
        <v>213</v>
      </c>
      <c r="C13" s="1" t="s">
        <v>214</v>
      </c>
      <c r="D13" s="1" t="s">
        <v>215</v>
      </c>
      <c r="E13" s="1" t="s">
        <v>216</v>
      </c>
      <c r="F13" s="1" t="s">
        <v>217</v>
      </c>
      <c r="G13" s="1" t="s">
        <v>218</v>
      </c>
      <c r="H13" s="1" t="s">
        <v>219</v>
      </c>
      <c r="I13" s="1" t="s">
        <v>220</v>
      </c>
      <c r="J13" s="1" t="s">
        <v>221</v>
      </c>
      <c r="K13" t="s">
        <v>222</v>
      </c>
      <c r="L13" t="s">
        <v>36</v>
      </c>
      <c r="M13" t="s">
        <v>223</v>
      </c>
      <c r="N13" t="s">
        <v>159</v>
      </c>
      <c r="O13" t="s">
        <v>160</v>
      </c>
      <c r="P13" t="s">
        <v>224</v>
      </c>
      <c r="Q13" t="s">
        <v>225</v>
      </c>
      <c r="R13" t="s">
        <v>237</v>
      </c>
      <c r="S13" t="s">
        <v>248</v>
      </c>
      <c r="T13" t="s">
        <v>249</v>
      </c>
      <c r="U13" t="s">
        <v>250</v>
      </c>
      <c r="V13" t="s">
        <v>251</v>
      </c>
    </row>
    <row r="14" spans="1:22" x14ac:dyDescent="0.2">
      <c r="A14" s="1" t="s">
        <v>197</v>
      </c>
      <c r="B14" s="1" t="s">
        <v>213</v>
      </c>
      <c r="C14" s="1" t="s">
        <v>214</v>
      </c>
      <c r="D14" s="1" t="s">
        <v>215</v>
      </c>
      <c r="E14" s="1" t="s">
        <v>216</v>
      </c>
      <c r="F14" s="1" t="s">
        <v>217</v>
      </c>
      <c r="G14" s="1" t="s">
        <v>218</v>
      </c>
      <c r="H14" s="1" t="s">
        <v>219</v>
      </c>
      <c r="I14" s="1" t="s">
        <v>220</v>
      </c>
      <c r="J14" s="1" t="s">
        <v>221</v>
      </c>
      <c r="K14" t="s">
        <v>222</v>
      </c>
      <c r="L14" t="s">
        <v>36</v>
      </c>
      <c r="M14" t="s">
        <v>223</v>
      </c>
      <c r="N14" t="s">
        <v>159</v>
      </c>
      <c r="O14" t="s">
        <v>160</v>
      </c>
      <c r="P14" t="s">
        <v>224</v>
      </c>
      <c r="Q14" t="s">
        <v>225</v>
      </c>
      <c r="R14" t="s">
        <v>237</v>
      </c>
      <c r="S14" t="s">
        <v>248</v>
      </c>
      <c r="T14" t="s">
        <v>201</v>
      </c>
      <c r="U14" t="s">
        <v>202</v>
      </c>
    </row>
    <row r="15" spans="1:22" x14ac:dyDescent="0.2">
      <c r="A15" s="1" t="s">
        <v>252</v>
      </c>
      <c r="B15" s="1" t="s">
        <v>213</v>
      </c>
      <c r="C15" s="1" t="s">
        <v>214</v>
      </c>
      <c r="D15" s="1" t="s">
        <v>215</v>
      </c>
      <c r="E15" s="1" t="s">
        <v>216</v>
      </c>
      <c r="F15" s="1" t="s">
        <v>217</v>
      </c>
      <c r="G15" s="1" t="s">
        <v>218</v>
      </c>
      <c r="H15" s="1" t="s">
        <v>219</v>
      </c>
      <c r="I15" s="1" t="s">
        <v>220</v>
      </c>
      <c r="J15" s="1" t="s">
        <v>221</v>
      </c>
      <c r="K15" t="s">
        <v>222</v>
      </c>
      <c r="L15" t="s">
        <v>36</v>
      </c>
      <c r="M15" t="s">
        <v>253</v>
      </c>
      <c r="N15" t="s">
        <v>254</v>
      </c>
      <c r="O15" t="s">
        <v>255</v>
      </c>
      <c r="P15" t="s">
        <v>37</v>
      </c>
      <c r="Q15" t="s">
        <v>256</v>
      </c>
      <c r="R15" t="s">
        <v>257</v>
      </c>
      <c r="S15" t="s">
        <v>258</v>
      </c>
    </row>
    <row r="16" spans="1:22" x14ac:dyDescent="0.2">
      <c r="A16" s="1" t="s">
        <v>259</v>
      </c>
      <c r="B16" s="1" t="s">
        <v>213</v>
      </c>
      <c r="C16" s="1" t="s">
        <v>214</v>
      </c>
      <c r="D16" s="1" t="s">
        <v>215</v>
      </c>
      <c r="E16" s="1" t="s">
        <v>216</v>
      </c>
      <c r="F16" s="1" t="s">
        <v>217</v>
      </c>
      <c r="G16" s="1" t="s">
        <v>218</v>
      </c>
      <c r="H16" s="1" t="s">
        <v>219</v>
      </c>
      <c r="I16" s="1" t="s">
        <v>220</v>
      </c>
      <c r="J16" s="1" t="s">
        <v>221</v>
      </c>
      <c r="K16" t="s">
        <v>222</v>
      </c>
      <c r="L16" t="s">
        <v>36</v>
      </c>
      <c r="M16" t="s">
        <v>253</v>
      </c>
      <c r="N16" t="s">
        <v>254</v>
      </c>
      <c r="O16" t="s">
        <v>255</v>
      </c>
      <c r="P16" t="s">
        <v>37</v>
      </c>
      <c r="Q16" t="s">
        <v>256</v>
      </c>
      <c r="R16" t="s">
        <v>257</v>
      </c>
      <c r="S16" t="s">
        <v>258</v>
      </c>
      <c r="T16" t="s">
        <v>260</v>
      </c>
    </row>
    <row r="17" spans="1:31" x14ac:dyDescent="0.2">
      <c r="A17" s="1" t="s">
        <v>261</v>
      </c>
      <c r="B17" s="1" t="s">
        <v>213</v>
      </c>
      <c r="C17" s="1" t="s">
        <v>214</v>
      </c>
      <c r="D17" s="1" t="s">
        <v>215</v>
      </c>
      <c r="E17" s="1" t="s">
        <v>216</v>
      </c>
      <c r="F17" s="1" t="s">
        <v>217</v>
      </c>
      <c r="G17" s="1" t="s">
        <v>218</v>
      </c>
      <c r="H17" s="1" t="s">
        <v>219</v>
      </c>
      <c r="I17" s="1" t="s">
        <v>220</v>
      </c>
      <c r="J17" s="1" t="s">
        <v>221</v>
      </c>
      <c r="K17" t="s">
        <v>222</v>
      </c>
      <c r="L17" t="s">
        <v>36</v>
      </c>
      <c r="M17" t="s">
        <v>253</v>
      </c>
      <c r="N17" t="s">
        <v>254</v>
      </c>
      <c r="O17" t="s">
        <v>255</v>
      </c>
      <c r="P17" t="s">
        <v>37</v>
      </c>
      <c r="Q17" t="s">
        <v>256</v>
      </c>
      <c r="R17" t="s">
        <v>257</v>
      </c>
      <c r="S17" t="s">
        <v>258</v>
      </c>
      <c r="T17" t="s">
        <v>260</v>
      </c>
      <c r="U17" t="s">
        <v>262</v>
      </c>
      <c r="V17" t="s">
        <v>135</v>
      </c>
    </row>
    <row r="18" spans="1:31" x14ac:dyDescent="0.2">
      <c r="A18" s="1" t="s">
        <v>263</v>
      </c>
      <c r="B18" s="1" t="s">
        <v>213</v>
      </c>
      <c r="C18" s="1" t="s">
        <v>214</v>
      </c>
      <c r="D18" s="1" t="s">
        <v>215</v>
      </c>
      <c r="E18" s="1" t="s">
        <v>216</v>
      </c>
      <c r="F18" s="1" t="s">
        <v>217</v>
      </c>
      <c r="G18" s="1" t="s">
        <v>218</v>
      </c>
      <c r="H18" s="1" t="s">
        <v>219</v>
      </c>
      <c r="I18" s="1" t="s">
        <v>220</v>
      </c>
      <c r="J18" s="1" t="s">
        <v>221</v>
      </c>
      <c r="K18" t="s">
        <v>222</v>
      </c>
      <c r="L18" t="s">
        <v>36</v>
      </c>
      <c r="M18" t="s">
        <v>253</v>
      </c>
      <c r="N18" t="s">
        <v>254</v>
      </c>
      <c r="O18" t="s">
        <v>255</v>
      </c>
      <c r="P18" t="s">
        <v>37</v>
      </c>
      <c r="Q18" t="s">
        <v>256</v>
      </c>
      <c r="R18" t="s">
        <v>257</v>
      </c>
      <c r="S18" t="s">
        <v>258</v>
      </c>
      <c r="T18" t="s">
        <v>260</v>
      </c>
      <c r="U18" t="s">
        <v>262</v>
      </c>
      <c r="V18" t="s">
        <v>135</v>
      </c>
    </row>
    <row r="19" spans="1:31" x14ac:dyDescent="0.2">
      <c r="A19" s="1" t="s">
        <v>264</v>
      </c>
      <c r="B19" s="1" t="s">
        <v>213</v>
      </c>
      <c r="C19" s="1" t="s">
        <v>214</v>
      </c>
      <c r="D19" s="1" t="s">
        <v>215</v>
      </c>
      <c r="E19" s="1" t="s">
        <v>216</v>
      </c>
      <c r="F19" s="1" t="s">
        <v>217</v>
      </c>
      <c r="G19" s="1" t="s">
        <v>218</v>
      </c>
      <c r="H19" s="1" t="s">
        <v>219</v>
      </c>
      <c r="I19" s="1" t="s">
        <v>220</v>
      </c>
      <c r="J19" s="1" t="s">
        <v>221</v>
      </c>
      <c r="K19" t="s">
        <v>222</v>
      </c>
      <c r="L19" t="s">
        <v>36</v>
      </c>
      <c r="M19" t="s">
        <v>253</v>
      </c>
      <c r="N19" t="s">
        <v>254</v>
      </c>
      <c r="O19" t="s">
        <v>255</v>
      </c>
      <c r="P19" t="s">
        <v>37</v>
      </c>
      <c r="Q19" t="s">
        <v>256</v>
      </c>
      <c r="R19" t="s">
        <v>257</v>
      </c>
      <c r="S19" t="s">
        <v>258</v>
      </c>
      <c r="T19" t="s">
        <v>260</v>
      </c>
      <c r="U19" t="s">
        <v>262</v>
      </c>
      <c r="V19" t="s">
        <v>135</v>
      </c>
    </row>
    <row r="20" spans="1:31" x14ac:dyDescent="0.2">
      <c r="A20" s="1" t="s">
        <v>265</v>
      </c>
      <c r="B20" s="1" t="s">
        <v>213</v>
      </c>
      <c r="C20" s="1" t="s">
        <v>214</v>
      </c>
      <c r="D20" s="1" t="s">
        <v>215</v>
      </c>
      <c r="E20" s="1" t="s">
        <v>216</v>
      </c>
      <c r="F20" s="1" t="s">
        <v>217</v>
      </c>
      <c r="G20" s="1" t="s">
        <v>218</v>
      </c>
      <c r="H20" s="1" t="s">
        <v>219</v>
      </c>
      <c r="I20" s="1" t="s">
        <v>220</v>
      </c>
      <c r="J20" s="1" t="s">
        <v>221</v>
      </c>
      <c r="K20" t="s">
        <v>222</v>
      </c>
      <c r="L20" t="s">
        <v>36</v>
      </c>
      <c r="M20" t="s">
        <v>253</v>
      </c>
      <c r="N20" t="s">
        <v>254</v>
      </c>
      <c r="O20" t="s">
        <v>255</v>
      </c>
      <c r="P20" t="s">
        <v>37</v>
      </c>
      <c r="Q20" t="s">
        <v>256</v>
      </c>
      <c r="R20" t="s">
        <v>257</v>
      </c>
      <c r="S20" t="s">
        <v>258</v>
      </c>
      <c r="T20" t="s">
        <v>260</v>
      </c>
      <c r="U20" t="s">
        <v>262</v>
      </c>
      <c r="V20" t="s">
        <v>135</v>
      </c>
    </row>
    <row r="21" spans="1:31" x14ac:dyDescent="0.2">
      <c r="A21" s="1" t="s">
        <v>266</v>
      </c>
      <c r="B21" s="1" t="s">
        <v>213</v>
      </c>
      <c r="C21" s="1" t="s">
        <v>214</v>
      </c>
      <c r="D21" s="1" t="s">
        <v>215</v>
      </c>
      <c r="E21" s="1" t="s">
        <v>216</v>
      </c>
      <c r="F21" s="1" t="s">
        <v>217</v>
      </c>
      <c r="G21" s="1" t="s">
        <v>218</v>
      </c>
      <c r="H21" s="1" t="s">
        <v>219</v>
      </c>
      <c r="I21" s="1" t="s">
        <v>220</v>
      </c>
      <c r="J21" s="1" t="s">
        <v>221</v>
      </c>
      <c r="K21" t="s">
        <v>222</v>
      </c>
      <c r="L21" t="s">
        <v>36</v>
      </c>
      <c r="M21" t="s">
        <v>253</v>
      </c>
      <c r="N21" t="s">
        <v>254</v>
      </c>
      <c r="O21" t="s">
        <v>255</v>
      </c>
      <c r="P21" t="s">
        <v>37</v>
      </c>
      <c r="Q21" t="s">
        <v>256</v>
      </c>
      <c r="R21" t="s">
        <v>257</v>
      </c>
      <c r="S21" t="s">
        <v>258</v>
      </c>
      <c r="T21" t="s">
        <v>260</v>
      </c>
      <c r="U21" t="s">
        <v>262</v>
      </c>
      <c r="V21" t="s">
        <v>135</v>
      </c>
      <c r="W21" t="s">
        <v>267</v>
      </c>
      <c r="X21" t="s">
        <v>268</v>
      </c>
      <c r="Y21" t="s">
        <v>269</v>
      </c>
      <c r="Z21" t="s">
        <v>270</v>
      </c>
      <c r="AA21" t="s">
        <v>271</v>
      </c>
    </row>
    <row r="22" spans="1:31" x14ac:dyDescent="0.2">
      <c r="A22" s="1" t="s">
        <v>272</v>
      </c>
      <c r="B22" s="1" t="s">
        <v>213</v>
      </c>
      <c r="C22" s="1" t="s">
        <v>214</v>
      </c>
      <c r="D22" s="1" t="s">
        <v>215</v>
      </c>
      <c r="E22" s="1" t="s">
        <v>216</v>
      </c>
      <c r="F22" s="1" t="s">
        <v>217</v>
      </c>
      <c r="G22" s="1" t="s">
        <v>218</v>
      </c>
      <c r="H22" s="1" t="s">
        <v>219</v>
      </c>
      <c r="I22" s="1" t="s">
        <v>220</v>
      </c>
      <c r="J22" s="1" t="s">
        <v>221</v>
      </c>
      <c r="K22" t="s">
        <v>222</v>
      </c>
      <c r="L22" t="s">
        <v>36</v>
      </c>
      <c r="M22" t="s">
        <v>253</v>
      </c>
      <c r="N22" t="s">
        <v>254</v>
      </c>
      <c r="O22" t="s">
        <v>255</v>
      </c>
      <c r="P22" t="s">
        <v>37</v>
      </c>
      <c r="Q22" t="s">
        <v>256</v>
      </c>
      <c r="R22" t="s">
        <v>257</v>
      </c>
      <c r="S22" t="s">
        <v>258</v>
      </c>
      <c r="T22" t="s">
        <v>260</v>
      </c>
      <c r="U22" t="s">
        <v>262</v>
      </c>
      <c r="V22" t="s">
        <v>135</v>
      </c>
      <c r="W22" t="s">
        <v>267</v>
      </c>
      <c r="X22" t="s">
        <v>268</v>
      </c>
      <c r="Y22" t="s">
        <v>273</v>
      </c>
      <c r="Z22" t="s">
        <v>274</v>
      </c>
    </row>
    <row r="23" spans="1:31" x14ac:dyDescent="0.2">
      <c r="A23" s="1" t="s">
        <v>275</v>
      </c>
      <c r="B23" s="1" t="s">
        <v>213</v>
      </c>
      <c r="C23" s="1" t="s">
        <v>214</v>
      </c>
      <c r="D23" s="1" t="s">
        <v>215</v>
      </c>
      <c r="E23" s="1" t="s">
        <v>216</v>
      </c>
      <c r="F23" s="1" t="s">
        <v>217</v>
      </c>
      <c r="G23" s="1" t="s">
        <v>218</v>
      </c>
      <c r="H23" s="1" t="s">
        <v>219</v>
      </c>
      <c r="I23" s="1" t="s">
        <v>220</v>
      </c>
      <c r="J23" s="1" t="s">
        <v>221</v>
      </c>
      <c r="K23" t="s">
        <v>222</v>
      </c>
      <c r="L23" t="s">
        <v>36</v>
      </c>
      <c r="M23" t="s">
        <v>253</v>
      </c>
      <c r="N23" t="s">
        <v>254</v>
      </c>
      <c r="O23" t="s">
        <v>255</v>
      </c>
      <c r="P23" t="s">
        <v>37</v>
      </c>
      <c r="Q23" t="s">
        <v>256</v>
      </c>
      <c r="R23" t="s">
        <v>257</v>
      </c>
      <c r="S23" t="s">
        <v>258</v>
      </c>
      <c r="T23" t="s">
        <v>260</v>
      </c>
      <c r="U23" t="s">
        <v>262</v>
      </c>
      <c r="V23" t="s">
        <v>135</v>
      </c>
      <c r="W23" t="s">
        <v>267</v>
      </c>
      <c r="X23" t="s">
        <v>268</v>
      </c>
      <c r="Y23" t="s">
        <v>273</v>
      </c>
      <c r="Z23" t="s">
        <v>274</v>
      </c>
    </row>
    <row r="24" spans="1:31" x14ac:dyDescent="0.2">
      <c r="A24" s="1" t="s">
        <v>276</v>
      </c>
      <c r="B24" s="1" t="s">
        <v>213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t="s">
        <v>222</v>
      </c>
      <c r="L24" t="s">
        <v>36</v>
      </c>
      <c r="M24" t="s">
        <v>253</v>
      </c>
      <c r="N24" t="s">
        <v>254</v>
      </c>
      <c r="O24" t="s">
        <v>255</v>
      </c>
      <c r="P24" t="s">
        <v>37</v>
      </c>
      <c r="Q24" t="s">
        <v>256</v>
      </c>
      <c r="R24" t="s">
        <v>257</v>
      </c>
      <c r="S24" t="s">
        <v>258</v>
      </c>
      <c r="T24" t="s">
        <v>260</v>
      </c>
      <c r="U24" t="s">
        <v>262</v>
      </c>
      <c r="V24" t="s">
        <v>135</v>
      </c>
      <c r="W24" t="s">
        <v>267</v>
      </c>
      <c r="X24" t="s">
        <v>268</v>
      </c>
      <c r="Y24" t="s">
        <v>273</v>
      </c>
      <c r="Z24" t="s">
        <v>274</v>
      </c>
    </row>
    <row r="25" spans="1:31" x14ac:dyDescent="0.2">
      <c r="A25" s="1" t="s">
        <v>277</v>
      </c>
      <c r="B25" s="1" t="s">
        <v>213</v>
      </c>
      <c r="C25" s="1" t="s">
        <v>214</v>
      </c>
      <c r="D25" s="1" t="s">
        <v>215</v>
      </c>
      <c r="E25" s="1" t="s">
        <v>216</v>
      </c>
      <c r="F25" s="1" t="s">
        <v>217</v>
      </c>
      <c r="G25" s="1" t="s">
        <v>218</v>
      </c>
      <c r="H25" s="1" t="s">
        <v>219</v>
      </c>
      <c r="I25" s="1" t="s">
        <v>220</v>
      </c>
      <c r="J25" s="1" t="s">
        <v>221</v>
      </c>
      <c r="K25" t="s">
        <v>222</v>
      </c>
      <c r="L25" t="s">
        <v>36</v>
      </c>
      <c r="M25" t="s">
        <v>253</v>
      </c>
      <c r="N25" t="s">
        <v>254</v>
      </c>
      <c r="O25" t="s">
        <v>255</v>
      </c>
      <c r="P25" t="s">
        <v>37</v>
      </c>
      <c r="Q25" t="s">
        <v>256</v>
      </c>
      <c r="R25" t="s">
        <v>257</v>
      </c>
      <c r="S25" t="s">
        <v>258</v>
      </c>
      <c r="T25" t="s">
        <v>260</v>
      </c>
      <c r="U25" t="s">
        <v>262</v>
      </c>
      <c r="V25" t="s">
        <v>135</v>
      </c>
      <c r="W25" t="s">
        <v>267</v>
      </c>
      <c r="X25" t="s">
        <v>268</v>
      </c>
      <c r="Y25" t="s">
        <v>273</v>
      </c>
      <c r="Z25" t="s">
        <v>274</v>
      </c>
      <c r="AA25" t="s">
        <v>278</v>
      </c>
      <c r="AB25" t="s">
        <v>279</v>
      </c>
      <c r="AC25" t="s">
        <v>280</v>
      </c>
    </row>
    <row r="26" spans="1:31" x14ac:dyDescent="0.2">
      <c r="A26" s="1" t="s">
        <v>281</v>
      </c>
      <c r="B26" s="1" t="s">
        <v>213</v>
      </c>
      <c r="C26" s="1" t="s">
        <v>214</v>
      </c>
      <c r="D26" s="1" t="s">
        <v>215</v>
      </c>
      <c r="E26" s="1" t="s">
        <v>216</v>
      </c>
      <c r="F26" s="1" t="s">
        <v>217</v>
      </c>
      <c r="G26" s="1" t="s">
        <v>218</v>
      </c>
      <c r="H26" s="1" t="s">
        <v>219</v>
      </c>
      <c r="I26" s="1" t="s">
        <v>220</v>
      </c>
      <c r="J26" s="1" t="s">
        <v>221</v>
      </c>
      <c r="K26" t="s">
        <v>222</v>
      </c>
      <c r="L26" t="s">
        <v>36</v>
      </c>
      <c r="M26" t="s">
        <v>253</v>
      </c>
      <c r="N26" t="s">
        <v>254</v>
      </c>
      <c r="O26" t="s">
        <v>255</v>
      </c>
      <c r="P26" t="s">
        <v>37</v>
      </c>
      <c r="Q26" t="s">
        <v>256</v>
      </c>
      <c r="R26" t="s">
        <v>257</v>
      </c>
      <c r="S26" t="s">
        <v>258</v>
      </c>
      <c r="T26" t="s">
        <v>260</v>
      </c>
      <c r="U26" t="s">
        <v>262</v>
      </c>
      <c r="V26" t="s">
        <v>135</v>
      </c>
      <c r="W26" t="s">
        <v>267</v>
      </c>
      <c r="X26" t="s">
        <v>268</v>
      </c>
      <c r="Y26" t="s">
        <v>273</v>
      </c>
      <c r="Z26" t="s">
        <v>274</v>
      </c>
      <c r="AA26" t="s">
        <v>278</v>
      </c>
      <c r="AB26" t="s">
        <v>279</v>
      </c>
      <c r="AC26" t="s">
        <v>280</v>
      </c>
      <c r="AD26" t="s">
        <v>282</v>
      </c>
      <c r="AE26" t="s">
        <v>283</v>
      </c>
    </row>
    <row r="27" spans="1:31" x14ac:dyDescent="0.2">
      <c r="A27" s="1" t="s">
        <v>284</v>
      </c>
      <c r="B27" s="1" t="s">
        <v>213</v>
      </c>
      <c r="C27" s="1" t="s">
        <v>214</v>
      </c>
      <c r="D27" s="1" t="s">
        <v>215</v>
      </c>
      <c r="E27" s="1" t="s">
        <v>216</v>
      </c>
      <c r="F27" s="1" t="s">
        <v>217</v>
      </c>
      <c r="G27" s="1" t="s">
        <v>218</v>
      </c>
      <c r="H27" s="1" t="s">
        <v>219</v>
      </c>
      <c r="I27" s="1" t="s">
        <v>220</v>
      </c>
      <c r="J27" s="1" t="s">
        <v>221</v>
      </c>
      <c r="K27" t="s">
        <v>222</v>
      </c>
      <c r="L27" t="s">
        <v>36</v>
      </c>
      <c r="M27" t="s">
        <v>253</v>
      </c>
      <c r="N27" t="s">
        <v>254</v>
      </c>
      <c r="O27" t="s">
        <v>255</v>
      </c>
      <c r="P27" t="s">
        <v>37</v>
      </c>
      <c r="Q27" t="s">
        <v>256</v>
      </c>
      <c r="R27" t="s">
        <v>257</v>
      </c>
      <c r="S27" t="s">
        <v>258</v>
      </c>
      <c r="T27" t="s">
        <v>260</v>
      </c>
      <c r="U27" t="s">
        <v>262</v>
      </c>
      <c r="V27" t="s">
        <v>135</v>
      </c>
      <c r="W27" t="s">
        <v>267</v>
      </c>
      <c r="X27" t="s">
        <v>268</v>
      </c>
      <c r="Y27" t="s">
        <v>273</v>
      </c>
      <c r="Z27" t="s">
        <v>274</v>
      </c>
      <c r="AA27" t="s">
        <v>278</v>
      </c>
      <c r="AB27" t="s">
        <v>279</v>
      </c>
      <c r="AC27" t="s">
        <v>280</v>
      </c>
      <c r="AD27" t="s">
        <v>282</v>
      </c>
      <c r="AE27" t="s">
        <v>285</v>
      </c>
    </row>
    <row r="28" spans="1:31" x14ac:dyDescent="0.2">
      <c r="A28" s="1" t="s">
        <v>286</v>
      </c>
      <c r="B28" s="1" t="s">
        <v>213</v>
      </c>
      <c r="C28" s="1" t="s">
        <v>214</v>
      </c>
      <c r="D28" s="1" t="s">
        <v>215</v>
      </c>
      <c r="E28" s="1" t="s">
        <v>216</v>
      </c>
      <c r="F28" s="1" t="s">
        <v>217</v>
      </c>
      <c r="G28" s="1" t="s">
        <v>218</v>
      </c>
      <c r="H28" s="1" t="s">
        <v>219</v>
      </c>
      <c r="I28" s="1" t="s">
        <v>220</v>
      </c>
      <c r="J28" s="1" t="s">
        <v>221</v>
      </c>
      <c r="K28" t="s">
        <v>222</v>
      </c>
      <c r="L28" t="s">
        <v>36</v>
      </c>
      <c r="M28" t="s">
        <v>253</v>
      </c>
      <c r="N28" t="s">
        <v>254</v>
      </c>
      <c r="O28" t="s">
        <v>255</v>
      </c>
      <c r="P28" t="s">
        <v>37</v>
      </c>
      <c r="Q28" t="s">
        <v>256</v>
      </c>
      <c r="R28" t="s">
        <v>257</v>
      </c>
      <c r="S28" t="s">
        <v>258</v>
      </c>
      <c r="T28" t="s">
        <v>260</v>
      </c>
      <c r="U28" t="s">
        <v>262</v>
      </c>
      <c r="V28" t="s">
        <v>135</v>
      </c>
      <c r="W28" t="s">
        <v>267</v>
      </c>
      <c r="X28" t="s">
        <v>268</v>
      </c>
      <c r="Y28" t="s">
        <v>273</v>
      </c>
      <c r="Z28" t="s">
        <v>274</v>
      </c>
      <c r="AA28" t="s">
        <v>287</v>
      </c>
      <c r="AB28" t="s">
        <v>288</v>
      </c>
      <c r="AC28" t="s">
        <v>289</v>
      </c>
      <c r="AD28" t="s">
        <v>290</v>
      </c>
      <c r="AE28" t="s">
        <v>291</v>
      </c>
    </row>
    <row r="29" spans="1:31" x14ac:dyDescent="0.2">
      <c r="A29" s="1" t="s">
        <v>292</v>
      </c>
      <c r="B29" s="1" t="s">
        <v>213</v>
      </c>
      <c r="C29" s="1" t="s">
        <v>214</v>
      </c>
      <c r="D29" s="1" t="s">
        <v>215</v>
      </c>
      <c r="E29" s="1" t="s">
        <v>216</v>
      </c>
      <c r="F29" s="1" t="s">
        <v>217</v>
      </c>
      <c r="G29" s="1" t="s">
        <v>218</v>
      </c>
      <c r="H29" s="1" t="s">
        <v>219</v>
      </c>
      <c r="I29" s="1" t="s">
        <v>220</v>
      </c>
      <c r="J29" s="1" t="s">
        <v>221</v>
      </c>
      <c r="K29" t="s">
        <v>222</v>
      </c>
      <c r="L29" t="s">
        <v>36</v>
      </c>
      <c r="M29" t="s">
        <v>253</v>
      </c>
      <c r="N29" t="s">
        <v>254</v>
      </c>
      <c r="O29" t="s">
        <v>255</v>
      </c>
      <c r="P29" t="s">
        <v>37</v>
      </c>
      <c r="Q29" t="s">
        <v>256</v>
      </c>
      <c r="R29" t="s">
        <v>257</v>
      </c>
      <c r="S29" t="s">
        <v>258</v>
      </c>
      <c r="T29" t="s">
        <v>260</v>
      </c>
      <c r="U29" t="s">
        <v>262</v>
      </c>
      <c r="V29" t="s">
        <v>135</v>
      </c>
      <c r="W29" t="s">
        <v>267</v>
      </c>
      <c r="X29" t="s">
        <v>268</v>
      </c>
      <c r="Y29" t="s">
        <v>273</v>
      </c>
      <c r="Z29" t="s">
        <v>274</v>
      </c>
      <c r="AA29" t="s">
        <v>287</v>
      </c>
      <c r="AB29" t="s">
        <v>288</v>
      </c>
      <c r="AC29" t="s">
        <v>293</v>
      </c>
      <c r="AD29" t="s">
        <v>294</v>
      </c>
      <c r="AE29" t="s">
        <v>295</v>
      </c>
    </row>
    <row r="30" spans="1:31" x14ac:dyDescent="0.2">
      <c r="A30" s="1" t="s">
        <v>296</v>
      </c>
      <c r="B30" s="1" t="s">
        <v>213</v>
      </c>
      <c r="C30" s="1" t="s">
        <v>214</v>
      </c>
      <c r="D30" s="1" t="s">
        <v>215</v>
      </c>
      <c r="E30" s="1" t="s">
        <v>216</v>
      </c>
      <c r="F30" s="1" t="s">
        <v>217</v>
      </c>
      <c r="G30" s="1" t="s">
        <v>218</v>
      </c>
      <c r="H30" s="1" t="s">
        <v>219</v>
      </c>
      <c r="I30" s="1" t="s">
        <v>220</v>
      </c>
      <c r="J30" s="1" t="s">
        <v>221</v>
      </c>
      <c r="K30" t="s">
        <v>222</v>
      </c>
      <c r="L30" t="s">
        <v>36</v>
      </c>
      <c r="M30" t="s">
        <v>253</v>
      </c>
      <c r="N30" t="s">
        <v>254</v>
      </c>
      <c r="O30" t="s">
        <v>255</v>
      </c>
      <c r="P30" t="s">
        <v>37</v>
      </c>
      <c r="Q30" t="s">
        <v>256</v>
      </c>
      <c r="R30" t="s">
        <v>257</v>
      </c>
      <c r="S30" t="s">
        <v>258</v>
      </c>
      <c r="T30" t="s">
        <v>260</v>
      </c>
      <c r="U30" t="s">
        <v>262</v>
      </c>
      <c r="V30" t="s">
        <v>135</v>
      </c>
      <c r="W30" t="s">
        <v>267</v>
      </c>
      <c r="X30" t="s">
        <v>268</v>
      </c>
      <c r="Y30" t="s">
        <v>273</v>
      </c>
      <c r="Z30" t="s">
        <v>274</v>
      </c>
      <c r="AA30" t="s">
        <v>287</v>
      </c>
      <c r="AB30" t="s">
        <v>297</v>
      </c>
      <c r="AC30" t="s">
        <v>298</v>
      </c>
      <c r="AD30" t="s">
        <v>299</v>
      </c>
    </row>
    <row r="31" spans="1:31" x14ac:dyDescent="0.2">
      <c r="A31" s="1" t="s">
        <v>300</v>
      </c>
      <c r="B31" s="1" t="s">
        <v>213</v>
      </c>
      <c r="C31" s="1" t="s">
        <v>214</v>
      </c>
      <c r="D31" s="1" t="s">
        <v>215</v>
      </c>
      <c r="E31" s="1" t="s">
        <v>216</v>
      </c>
      <c r="F31" s="1" t="s">
        <v>217</v>
      </c>
      <c r="G31" s="1" t="s">
        <v>218</v>
      </c>
      <c r="H31" s="1" t="s">
        <v>219</v>
      </c>
      <c r="I31" s="1" t="s">
        <v>220</v>
      </c>
      <c r="J31" s="1" t="s">
        <v>221</v>
      </c>
      <c r="K31" t="s">
        <v>222</v>
      </c>
      <c r="L31" t="s">
        <v>36</v>
      </c>
      <c r="M31" t="s">
        <v>253</v>
      </c>
      <c r="N31" t="s">
        <v>254</v>
      </c>
      <c r="O31" t="s">
        <v>255</v>
      </c>
      <c r="P31" t="s">
        <v>37</v>
      </c>
      <c r="Q31" t="s">
        <v>256</v>
      </c>
      <c r="R31" t="s">
        <v>257</v>
      </c>
      <c r="S31" t="s">
        <v>258</v>
      </c>
      <c r="T31" t="s">
        <v>260</v>
      </c>
      <c r="U31" t="s">
        <v>262</v>
      </c>
      <c r="V31" t="s">
        <v>135</v>
      </c>
      <c r="W31" t="s">
        <v>267</v>
      </c>
      <c r="X31" t="s">
        <v>268</v>
      </c>
      <c r="Y31" t="s">
        <v>273</v>
      </c>
      <c r="Z31" t="s">
        <v>274</v>
      </c>
      <c r="AA31" t="s">
        <v>287</v>
      </c>
      <c r="AB31" t="s">
        <v>297</v>
      </c>
      <c r="AC31" t="s">
        <v>298</v>
      </c>
      <c r="AD31" t="s">
        <v>301</v>
      </c>
      <c r="AE31" t="s">
        <v>302</v>
      </c>
    </row>
    <row r="32" spans="1:31" x14ac:dyDescent="0.2">
      <c r="A32" s="1" t="s">
        <v>303</v>
      </c>
      <c r="B32" s="1" t="s">
        <v>213</v>
      </c>
      <c r="C32" s="1" t="s">
        <v>214</v>
      </c>
      <c r="D32" s="1" t="s">
        <v>215</v>
      </c>
      <c r="E32" s="1" t="s">
        <v>216</v>
      </c>
      <c r="F32" s="1" t="s">
        <v>217</v>
      </c>
      <c r="G32" s="1" t="s">
        <v>218</v>
      </c>
      <c r="H32" s="1" t="s">
        <v>219</v>
      </c>
      <c r="I32" s="1" t="s">
        <v>220</v>
      </c>
      <c r="J32" s="1" t="s">
        <v>221</v>
      </c>
      <c r="K32" t="s">
        <v>222</v>
      </c>
      <c r="L32" t="s">
        <v>36</v>
      </c>
      <c r="M32" t="s">
        <v>253</v>
      </c>
      <c r="N32" t="s">
        <v>254</v>
      </c>
      <c r="O32" t="s">
        <v>255</v>
      </c>
      <c r="P32" t="s">
        <v>37</v>
      </c>
      <c r="Q32" t="s">
        <v>256</v>
      </c>
      <c r="R32" t="s">
        <v>257</v>
      </c>
      <c r="S32" t="s">
        <v>258</v>
      </c>
      <c r="T32" t="s">
        <v>260</v>
      </c>
      <c r="U32" t="s">
        <v>262</v>
      </c>
      <c r="V32" t="s">
        <v>135</v>
      </c>
      <c r="W32" t="s">
        <v>267</v>
      </c>
      <c r="X32" t="s">
        <v>268</v>
      </c>
      <c r="Y32" t="s">
        <v>273</v>
      </c>
      <c r="Z32" t="s">
        <v>274</v>
      </c>
      <c r="AA32" t="s">
        <v>287</v>
      </c>
      <c r="AB32" t="s">
        <v>297</v>
      </c>
      <c r="AC32" t="s">
        <v>304</v>
      </c>
      <c r="AD32" t="s">
        <v>305</v>
      </c>
    </row>
    <row r="33" spans="1:32" x14ac:dyDescent="0.2">
      <c r="A33" s="1" t="s">
        <v>306</v>
      </c>
      <c r="B33" s="1" t="s">
        <v>213</v>
      </c>
      <c r="C33" s="1" t="s">
        <v>214</v>
      </c>
      <c r="D33" s="1" t="s">
        <v>215</v>
      </c>
      <c r="E33" s="1" t="s">
        <v>216</v>
      </c>
      <c r="F33" s="1" t="s">
        <v>217</v>
      </c>
      <c r="G33" s="1" t="s">
        <v>218</v>
      </c>
      <c r="H33" s="1" t="s">
        <v>219</v>
      </c>
      <c r="I33" s="1" t="s">
        <v>220</v>
      </c>
      <c r="J33" s="1" t="s">
        <v>221</v>
      </c>
      <c r="K33" t="s">
        <v>222</v>
      </c>
      <c r="L33" t="s">
        <v>36</v>
      </c>
      <c r="M33" t="s">
        <v>253</v>
      </c>
      <c r="N33" t="s">
        <v>254</v>
      </c>
      <c r="O33" t="s">
        <v>255</v>
      </c>
      <c r="P33" t="s">
        <v>37</v>
      </c>
      <c r="Q33" t="s">
        <v>256</v>
      </c>
      <c r="R33" t="s">
        <v>257</v>
      </c>
      <c r="S33" t="s">
        <v>258</v>
      </c>
      <c r="T33" t="s">
        <v>260</v>
      </c>
      <c r="U33" t="s">
        <v>262</v>
      </c>
      <c r="V33" t="s">
        <v>135</v>
      </c>
      <c r="W33" t="s">
        <v>267</v>
      </c>
      <c r="X33" t="s">
        <v>268</v>
      </c>
      <c r="Y33" t="s">
        <v>273</v>
      </c>
      <c r="Z33" t="s">
        <v>274</v>
      </c>
      <c r="AA33" t="s">
        <v>287</v>
      </c>
      <c r="AB33" t="s">
        <v>307</v>
      </c>
      <c r="AC33" t="s">
        <v>308</v>
      </c>
      <c r="AD33" t="s">
        <v>309</v>
      </c>
      <c r="AE33" t="s">
        <v>310</v>
      </c>
    </row>
    <row r="34" spans="1:32" x14ac:dyDescent="0.2">
      <c r="A34" s="1" t="s">
        <v>311</v>
      </c>
      <c r="B34" s="1" t="s">
        <v>213</v>
      </c>
      <c r="C34" s="1" t="s">
        <v>214</v>
      </c>
      <c r="D34" s="1" t="s">
        <v>215</v>
      </c>
      <c r="E34" s="1" t="s">
        <v>216</v>
      </c>
      <c r="F34" s="1" t="s">
        <v>217</v>
      </c>
      <c r="G34" s="1" t="s">
        <v>218</v>
      </c>
      <c r="H34" s="1" t="s">
        <v>219</v>
      </c>
      <c r="I34" s="1" t="s">
        <v>220</v>
      </c>
      <c r="J34" s="1" t="s">
        <v>221</v>
      </c>
      <c r="K34" t="s">
        <v>222</v>
      </c>
      <c r="L34" t="s">
        <v>36</v>
      </c>
      <c r="M34" t="s">
        <v>253</v>
      </c>
      <c r="N34" t="s">
        <v>254</v>
      </c>
      <c r="O34" t="s">
        <v>255</v>
      </c>
      <c r="P34" t="s">
        <v>37</v>
      </c>
      <c r="Q34" t="s">
        <v>256</v>
      </c>
      <c r="R34" t="s">
        <v>257</v>
      </c>
      <c r="S34" t="s">
        <v>258</v>
      </c>
      <c r="T34" t="s">
        <v>260</v>
      </c>
      <c r="U34" t="s">
        <v>262</v>
      </c>
      <c r="V34" t="s">
        <v>135</v>
      </c>
      <c r="W34" t="s">
        <v>267</v>
      </c>
      <c r="X34" t="s">
        <v>268</v>
      </c>
      <c r="Y34" t="s">
        <v>273</v>
      </c>
      <c r="Z34" t="s">
        <v>274</v>
      </c>
      <c r="AA34" t="s">
        <v>287</v>
      </c>
      <c r="AB34" t="s">
        <v>312</v>
      </c>
      <c r="AC34" t="s">
        <v>313</v>
      </c>
    </row>
    <row r="35" spans="1:32" x14ac:dyDescent="0.2">
      <c r="A35" s="1" t="s">
        <v>314</v>
      </c>
      <c r="B35" s="1" t="s">
        <v>213</v>
      </c>
      <c r="C35" s="1" t="s">
        <v>214</v>
      </c>
      <c r="D35" s="1" t="s">
        <v>215</v>
      </c>
      <c r="E35" s="1" t="s">
        <v>216</v>
      </c>
      <c r="F35" s="1" t="s">
        <v>217</v>
      </c>
      <c r="G35" s="1" t="s">
        <v>218</v>
      </c>
      <c r="H35" s="1" t="s">
        <v>219</v>
      </c>
      <c r="I35" s="1" t="s">
        <v>220</v>
      </c>
      <c r="J35" s="1" t="s">
        <v>221</v>
      </c>
      <c r="K35" t="s">
        <v>222</v>
      </c>
      <c r="L35" t="s">
        <v>36</v>
      </c>
      <c r="M35" t="s">
        <v>253</v>
      </c>
      <c r="N35" t="s">
        <v>254</v>
      </c>
      <c r="O35" t="s">
        <v>255</v>
      </c>
      <c r="P35" t="s">
        <v>37</v>
      </c>
      <c r="Q35" t="s">
        <v>256</v>
      </c>
      <c r="R35" t="s">
        <v>257</v>
      </c>
      <c r="S35" t="s">
        <v>258</v>
      </c>
      <c r="T35" t="s">
        <v>260</v>
      </c>
      <c r="U35" t="s">
        <v>262</v>
      </c>
      <c r="V35" t="s">
        <v>135</v>
      </c>
      <c r="W35" t="s">
        <v>267</v>
      </c>
      <c r="X35" t="s">
        <v>268</v>
      </c>
      <c r="Y35" t="s">
        <v>273</v>
      </c>
      <c r="Z35" t="s">
        <v>274</v>
      </c>
      <c r="AA35" t="s">
        <v>287</v>
      </c>
      <c r="AB35" t="s">
        <v>315</v>
      </c>
      <c r="AC35" t="s">
        <v>316</v>
      </c>
      <c r="AD35" t="s">
        <v>317</v>
      </c>
    </row>
    <row r="36" spans="1:32" x14ac:dyDescent="0.2">
      <c r="A36" s="1" t="s">
        <v>318</v>
      </c>
      <c r="B36" s="1" t="s">
        <v>213</v>
      </c>
      <c r="C36" s="1" t="s">
        <v>214</v>
      </c>
      <c r="D36" s="1" t="s">
        <v>215</v>
      </c>
      <c r="E36" s="1" t="s">
        <v>216</v>
      </c>
      <c r="F36" s="1" t="s">
        <v>217</v>
      </c>
      <c r="G36" s="1" t="s">
        <v>218</v>
      </c>
      <c r="H36" s="1" t="s">
        <v>219</v>
      </c>
      <c r="I36" s="1" t="s">
        <v>220</v>
      </c>
      <c r="J36" s="1" t="s">
        <v>221</v>
      </c>
      <c r="K36" t="s">
        <v>222</v>
      </c>
      <c r="L36" t="s">
        <v>36</v>
      </c>
      <c r="M36" t="s">
        <v>253</v>
      </c>
      <c r="N36" t="s">
        <v>254</v>
      </c>
      <c r="O36" t="s">
        <v>255</v>
      </c>
      <c r="P36" t="s">
        <v>37</v>
      </c>
      <c r="Q36" t="s">
        <v>256</v>
      </c>
      <c r="R36" t="s">
        <v>257</v>
      </c>
      <c r="S36" t="s">
        <v>258</v>
      </c>
      <c r="T36" t="s">
        <v>260</v>
      </c>
      <c r="U36" t="s">
        <v>262</v>
      </c>
      <c r="V36" t="s">
        <v>135</v>
      </c>
      <c r="W36" t="s">
        <v>267</v>
      </c>
      <c r="X36" t="s">
        <v>268</v>
      </c>
      <c r="Y36" t="s">
        <v>273</v>
      </c>
      <c r="Z36" t="s">
        <v>274</v>
      </c>
      <c r="AA36" t="s">
        <v>287</v>
      </c>
      <c r="AB36" t="s">
        <v>315</v>
      </c>
      <c r="AC36" t="s">
        <v>319</v>
      </c>
      <c r="AD36" t="s">
        <v>320</v>
      </c>
      <c r="AE36" t="s">
        <v>321</v>
      </c>
    </row>
    <row r="37" spans="1:32" x14ac:dyDescent="0.2">
      <c r="A37" s="1" t="s">
        <v>322</v>
      </c>
      <c r="B37" s="1" t="s">
        <v>213</v>
      </c>
      <c r="C37" s="1" t="s">
        <v>214</v>
      </c>
      <c r="D37" s="1" t="s">
        <v>215</v>
      </c>
      <c r="E37" s="1" t="s">
        <v>216</v>
      </c>
      <c r="F37" s="1" t="s">
        <v>217</v>
      </c>
      <c r="G37" s="1" t="s">
        <v>218</v>
      </c>
      <c r="H37" s="1" t="s">
        <v>219</v>
      </c>
      <c r="I37" s="1" t="s">
        <v>220</v>
      </c>
      <c r="J37" s="1" t="s">
        <v>221</v>
      </c>
      <c r="K37" t="s">
        <v>222</v>
      </c>
      <c r="L37" t="s">
        <v>36</v>
      </c>
      <c r="M37" t="s">
        <v>253</v>
      </c>
      <c r="N37" t="s">
        <v>254</v>
      </c>
      <c r="O37" t="s">
        <v>255</v>
      </c>
      <c r="P37" t="s">
        <v>37</v>
      </c>
      <c r="Q37" t="s">
        <v>256</v>
      </c>
      <c r="R37" t="s">
        <v>257</v>
      </c>
      <c r="S37" t="s">
        <v>258</v>
      </c>
      <c r="T37" t="s">
        <v>260</v>
      </c>
      <c r="U37" t="s">
        <v>262</v>
      </c>
      <c r="V37" t="s">
        <v>135</v>
      </c>
      <c r="W37" t="s">
        <v>267</v>
      </c>
      <c r="X37" t="s">
        <v>268</v>
      </c>
      <c r="Y37" t="s">
        <v>273</v>
      </c>
      <c r="Z37" t="s">
        <v>274</v>
      </c>
      <c r="AA37" t="s">
        <v>287</v>
      </c>
      <c r="AB37" t="s">
        <v>315</v>
      </c>
      <c r="AC37" t="s">
        <v>323</v>
      </c>
      <c r="AD37" t="s">
        <v>324</v>
      </c>
      <c r="AE37" t="s">
        <v>325</v>
      </c>
    </row>
    <row r="38" spans="1:32" x14ac:dyDescent="0.2">
      <c r="A38" s="1" t="s">
        <v>326</v>
      </c>
      <c r="B38" s="1" t="s">
        <v>213</v>
      </c>
      <c r="C38" s="1" t="s">
        <v>214</v>
      </c>
      <c r="D38" s="1" t="s">
        <v>215</v>
      </c>
      <c r="E38" s="1" t="s">
        <v>216</v>
      </c>
      <c r="F38" s="1" t="s">
        <v>217</v>
      </c>
      <c r="G38" s="1" t="s">
        <v>218</v>
      </c>
      <c r="H38" s="1" t="s">
        <v>219</v>
      </c>
      <c r="I38" s="1" t="s">
        <v>220</v>
      </c>
      <c r="J38" s="1" t="s">
        <v>221</v>
      </c>
      <c r="K38" t="s">
        <v>222</v>
      </c>
      <c r="L38" t="s">
        <v>36</v>
      </c>
      <c r="M38" t="s">
        <v>253</v>
      </c>
      <c r="N38" t="s">
        <v>254</v>
      </c>
      <c r="O38" t="s">
        <v>255</v>
      </c>
      <c r="P38" t="s">
        <v>37</v>
      </c>
      <c r="Q38" t="s">
        <v>256</v>
      </c>
      <c r="R38" t="s">
        <v>257</v>
      </c>
      <c r="S38" t="s">
        <v>258</v>
      </c>
      <c r="T38" t="s">
        <v>260</v>
      </c>
      <c r="U38" t="s">
        <v>262</v>
      </c>
      <c r="V38" t="s">
        <v>135</v>
      </c>
      <c r="W38" t="s">
        <v>267</v>
      </c>
      <c r="X38" t="s">
        <v>268</v>
      </c>
      <c r="Y38" t="s">
        <v>273</v>
      </c>
      <c r="Z38" t="s">
        <v>274</v>
      </c>
      <c r="AA38" t="s">
        <v>327</v>
      </c>
    </row>
    <row r="39" spans="1:32" x14ac:dyDescent="0.2">
      <c r="A39" s="1" t="s">
        <v>328</v>
      </c>
      <c r="B39" s="1" t="s">
        <v>213</v>
      </c>
      <c r="C39" s="1" t="s">
        <v>214</v>
      </c>
      <c r="D39" s="1" t="s">
        <v>215</v>
      </c>
      <c r="E39" s="1" t="s">
        <v>216</v>
      </c>
      <c r="F39" s="1" t="s">
        <v>217</v>
      </c>
      <c r="G39" s="1" t="s">
        <v>218</v>
      </c>
      <c r="H39" s="1" t="s">
        <v>219</v>
      </c>
      <c r="I39" s="1" t="s">
        <v>220</v>
      </c>
      <c r="J39" s="1" t="s">
        <v>221</v>
      </c>
      <c r="K39" t="s">
        <v>222</v>
      </c>
      <c r="L39" t="s">
        <v>36</v>
      </c>
      <c r="M39" t="s">
        <v>253</v>
      </c>
      <c r="N39" t="s">
        <v>254</v>
      </c>
      <c r="O39" t="s">
        <v>255</v>
      </c>
      <c r="P39" t="s">
        <v>37</v>
      </c>
      <c r="Q39" t="s">
        <v>256</v>
      </c>
      <c r="R39" t="s">
        <v>257</v>
      </c>
      <c r="S39" t="s">
        <v>258</v>
      </c>
      <c r="T39" t="s">
        <v>260</v>
      </c>
      <c r="U39" t="s">
        <v>262</v>
      </c>
      <c r="V39" t="s">
        <v>135</v>
      </c>
      <c r="W39" t="s">
        <v>267</v>
      </c>
      <c r="X39" t="s">
        <v>268</v>
      </c>
      <c r="Y39" t="s">
        <v>273</v>
      </c>
      <c r="Z39" t="s">
        <v>274</v>
      </c>
      <c r="AA39" t="s">
        <v>327</v>
      </c>
      <c r="AB39" t="s">
        <v>329</v>
      </c>
      <c r="AC39" t="s">
        <v>136</v>
      </c>
      <c r="AD39" t="s">
        <v>330</v>
      </c>
      <c r="AE39" t="s">
        <v>331</v>
      </c>
    </row>
    <row r="40" spans="1:32" x14ac:dyDescent="0.2">
      <c r="A40" s="1" t="s">
        <v>332</v>
      </c>
      <c r="B40" s="1" t="s">
        <v>213</v>
      </c>
      <c r="C40" s="1" t="s">
        <v>214</v>
      </c>
      <c r="D40" s="1" t="s">
        <v>215</v>
      </c>
      <c r="E40" s="1" t="s">
        <v>216</v>
      </c>
      <c r="F40" s="1" t="s">
        <v>217</v>
      </c>
      <c r="G40" s="1" t="s">
        <v>218</v>
      </c>
      <c r="H40" s="1" t="s">
        <v>219</v>
      </c>
      <c r="I40" s="1" t="s">
        <v>220</v>
      </c>
      <c r="J40" s="1" t="s">
        <v>221</v>
      </c>
      <c r="K40" t="s">
        <v>222</v>
      </c>
      <c r="L40" t="s">
        <v>36</v>
      </c>
      <c r="M40" t="s">
        <v>253</v>
      </c>
      <c r="N40" t="s">
        <v>254</v>
      </c>
      <c r="O40" t="s">
        <v>255</v>
      </c>
      <c r="P40" t="s">
        <v>37</v>
      </c>
      <c r="Q40" t="s">
        <v>256</v>
      </c>
      <c r="R40" t="s">
        <v>257</v>
      </c>
      <c r="S40" t="s">
        <v>258</v>
      </c>
      <c r="T40" t="s">
        <v>260</v>
      </c>
      <c r="U40" t="s">
        <v>262</v>
      </c>
      <c r="V40" t="s">
        <v>135</v>
      </c>
      <c r="W40" t="s">
        <v>267</v>
      </c>
      <c r="X40" t="s">
        <v>268</v>
      </c>
      <c r="Y40" t="s">
        <v>273</v>
      </c>
      <c r="Z40" t="s">
        <v>274</v>
      </c>
      <c r="AA40" t="s">
        <v>327</v>
      </c>
      <c r="AB40" t="s">
        <v>329</v>
      </c>
      <c r="AC40" t="s">
        <v>136</v>
      </c>
      <c r="AD40" t="s">
        <v>333</v>
      </c>
      <c r="AE40" t="s">
        <v>334</v>
      </c>
    </row>
    <row r="41" spans="1:32" x14ac:dyDescent="0.2">
      <c r="A41" s="1" t="s">
        <v>335</v>
      </c>
      <c r="B41" s="1" t="s">
        <v>213</v>
      </c>
      <c r="C41" s="1" t="s">
        <v>214</v>
      </c>
      <c r="D41" s="1" t="s">
        <v>215</v>
      </c>
      <c r="E41" s="1" t="s">
        <v>216</v>
      </c>
      <c r="F41" s="1" t="s">
        <v>217</v>
      </c>
      <c r="G41" s="1" t="s">
        <v>218</v>
      </c>
      <c r="H41" s="1" t="s">
        <v>219</v>
      </c>
      <c r="I41" s="1" t="s">
        <v>220</v>
      </c>
      <c r="J41" s="1" t="s">
        <v>221</v>
      </c>
      <c r="K41" t="s">
        <v>222</v>
      </c>
      <c r="L41" t="s">
        <v>36</v>
      </c>
      <c r="M41" t="s">
        <v>253</v>
      </c>
      <c r="N41" t="s">
        <v>254</v>
      </c>
      <c r="O41" t="s">
        <v>255</v>
      </c>
      <c r="P41" t="s">
        <v>37</v>
      </c>
      <c r="Q41" t="s">
        <v>256</v>
      </c>
      <c r="R41" t="s">
        <v>257</v>
      </c>
      <c r="S41" t="s">
        <v>258</v>
      </c>
      <c r="T41" t="s">
        <v>260</v>
      </c>
      <c r="U41" t="s">
        <v>262</v>
      </c>
      <c r="V41" t="s">
        <v>135</v>
      </c>
      <c r="W41" t="s">
        <v>267</v>
      </c>
      <c r="X41" t="s">
        <v>268</v>
      </c>
      <c r="Y41" t="s">
        <v>273</v>
      </c>
      <c r="Z41" t="s">
        <v>274</v>
      </c>
      <c r="AA41" t="s">
        <v>327</v>
      </c>
      <c r="AB41" t="s">
        <v>336</v>
      </c>
    </row>
    <row r="42" spans="1:32" x14ac:dyDescent="0.2">
      <c r="A42" s="1" t="s">
        <v>131</v>
      </c>
      <c r="B42" s="1" t="s">
        <v>213</v>
      </c>
      <c r="C42" s="1" t="s">
        <v>214</v>
      </c>
      <c r="D42" s="1" t="s">
        <v>215</v>
      </c>
      <c r="E42" s="1" t="s">
        <v>216</v>
      </c>
      <c r="F42" s="1" t="s">
        <v>217</v>
      </c>
      <c r="G42" s="1" t="s">
        <v>218</v>
      </c>
      <c r="H42" s="1" t="s">
        <v>219</v>
      </c>
      <c r="I42" s="1" t="s">
        <v>220</v>
      </c>
      <c r="J42" s="1" t="s">
        <v>221</v>
      </c>
      <c r="K42" t="s">
        <v>222</v>
      </c>
      <c r="L42" t="s">
        <v>36</v>
      </c>
      <c r="M42" t="s">
        <v>253</v>
      </c>
      <c r="N42" t="s">
        <v>254</v>
      </c>
      <c r="O42" t="s">
        <v>255</v>
      </c>
      <c r="P42" t="s">
        <v>37</v>
      </c>
      <c r="Q42" t="s">
        <v>256</v>
      </c>
      <c r="R42" t="s">
        <v>257</v>
      </c>
      <c r="S42" t="s">
        <v>258</v>
      </c>
      <c r="T42" t="s">
        <v>260</v>
      </c>
      <c r="U42" t="s">
        <v>262</v>
      </c>
      <c r="V42" t="s">
        <v>135</v>
      </c>
      <c r="W42" t="s">
        <v>267</v>
      </c>
      <c r="X42" t="s">
        <v>268</v>
      </c>
      <c r="Y42" t="s">
        <v>273</v>
      </c>
      <c r="Z42" t="s">
        <v>274</v>
      </c>
      <c r="AA42" t="s">
        <v>327</v>
      </c>
      <c r="AB42" t="s">
        <v>336</v>
      </c>
      <c r="AC42" t="s">
        <v>337</v>
      </c>
      <c r="AD42" t="s">
        <v>338</v>
      </c>
      <c r="AE42" t="s">
        <v>339</v>
      </c>
      <c r="AF42" t="s">
        <v>340</v>
      </c>
    </row>
    <row r="43" spans="1:32" x14ac:dyDescent="0.2">
      <c r="A43" s="1" t="s">
        <v>341</v>
      </c>
      <c r="B43" s="1" t="s">
        <v>213</v>
      </c>
      <c r="C43" s="1" t="s">
        <v>214</v>
      </c>
      <c r="D43" s="1" t="s">
        <v>215</v>
      </c>
      <c r="E43" s="1" t="s">
        <v>216</v>
      </c>
      <c r="F43" s="1" t="s">
        <v>217</v>
      </c>
      <c r="G43" s="1" t="s">
        <v>218</v>
      </c>
      <c r="H43" s="1" t="s">
        <v>219</v>
      </c>
      <c r="I43" s="1" t="s">
        <v>220</v>
      </c>
      <c r="J43" s="1" t="s">
        <v>221</v>
      </c>
      <c r="K43" t="s">
        <v>222</v>
      </c>
      <c r="L43" t="s">
        <v>36</v>
      </c>
      <c r="M43" t="s">
        <v>253</v>
      </c>
      <c r="N43" t="s">
        <v>254</v>
      </c>
      <c r="O43" t="s">
        <v>255</v>
      </c>
      <c r="P43" t="s">
        <v>37</v>
      </c>
      <c r="Q43" t="s">
        <v>256</v>
      </c>
      <c r="R43" t="s">
        <v>257</v>
      </c>
      <c r="S43" t="s">
        <v>258</v>
      </c>
      <c r="T43" t="s">
        <v>260</v>
      </c>
      <c r="U43" t="s">
        <v>262</v>
      </c>
      <c r="V43" t="s">
        <v>135</v>
      </c>
      <c r="W43" t="s">
        <v>267</v>
      </c>
      <c r="X43" t="s">
        <v>268</v>
      </c>
      <c r="Y43" t="s">
        <v>273</v>
      </c>
      <c r="Z43" t="s">
        <v>274</v>
      </c>
      <c r="AA43" t="s">
        <v>327</v>
      </c>
      <c r="AB43" t="s">
        <v>336</v>
      </c>
      <c r="AC43" t="s">
        <v>337</v>
      </c>
      <c r="AD43" t="s">
        <v>342</v>
      </c>
      <c r="AE43" t="s">
        <v>343</v>
      </c>
      <c r="AF43" t="s">
        <v>344</v>
      </c>
    </row>
    <row r="44" spans="1:32" x14ac:dyDescent="0.2">
      <c r="A44" s="1" t="s">
        <v>345</v>
      </c>
      <c r="B44" s="1" t="s">
        <v>213</v>
      </c>
      <c r="C44" s="1" t="s">
        <v>214</v>
      </c>
      <c r="D44" s="1" t="s">
        <v>215</v>
      </c>
      <c r="E44" s="1" t="s">
        <v>216</v>
      </c>
      <c r="F44" s="1" t="s">
        <v>217</v>
      </c>
      <c r="G44" s="1" t="s">
        <v>218</v>
      </c>
      <c r="H44" s="1" t="s">
        <v>219</v>
      </c>
      <c r="I44" s="1" t="s">
        <v>220</v>
      </c>
      <c r="J44" s="1" t="s">
        <v>221</v>
      </c>
      <c r="K44" t="s">
        <v>222</v>
      </c>
      <c r="L44" t="s">
        <v>36</v>
      </c>
      <c r="M44" t="s">
        <v>253</v>
      </c>
      <c r="N44" t="s">
        <v>254</v>
      </c>
      <c r="O44" t="s">
        <v>255</v>
      </c>
      <c r="P44" t="s">
        <v>37</v>
      </c>
      <c r="Q44" t="s">
        <v>256</v>
      </c>
      <c r="R44" t="s">
        <v>257</v>
      </c>
      <c r="S44" t="s">
        <v>258</v>
      </c>
      <c r="T44" t="s">
        <v>260</v>
      </c>
      <c r="U44" t="s">
        <v>262</v>
      </c>
      <c r="V44" t="s">
        <v>135</v>
      </c>
      <c r="W44" t="s">
        <v>267</v>
      </c>
      <c r="X44" t="s">
        <v>268</v>
      </c>
      <c r="Y44" t="s">
        <v>273</v>
      </c>
      <c r="Z44" t="s">
        <v>274</v>
      </c>
      <c r="AA44" t="s">
        <v>327</v>
      </c>
      <c r="AB44" t="s">
        <v>336</v>
      </c>
      <c r="AC44" t="s">
        <v>346</v>
      </c>
      <c r="AD44" t="s">
        <v>347</v>
      </c>
      <c r="AE44" t="s">
        <v>348</v>
      </c>
      <c r="AF44" t="s">
        <v>349</v>
      </c>
    </row>
    <row r="45" spans="1:32" x14ac:dyDescent="0.2">
      <c r="A45" s="1" t="s">
        <v>350</v>
      </c>
      <c r="B45" s="1" t="s">
        <v>213</v>
      </c>
      <c r="C45" s="1" t="s">
        <v>214</v>
      </c>
      <c r="D45" s="1" t="s">
        <v>215</v>
      </c>
      <c r="E45" s="1" t="s">
        <v>216</v>
      </c>
      <c r="F45" s="1" t="s">
        <v>217</v>
      </c>
      <c r="G45" s="1" t="s">
        <v>218</v>
      </c>
      <c r="H45" s="1" t="s">
        <v>219</v>
      </c>
      <c r="I45" s="1" t="s">
        <v>220</v>
      </c>
      <c r="J45" s="1" t="s">
        <v>221</v>
      </c>
      <c r="K45" t="s">
        <v>222</v>
      </c>
      <c r="L45" t="s">
        <v>36</v>
      </c>
      <c r="M45" t="s">
        <v>253</v>
      </c>
      <c r="N45" t="s">
        <v>254</v>
      </c>
      <c r="O45" t="s">
        <v>255</v>
      </c>
      <c r="P45" t="s">
        <v>37</v>
      </c>
      <c r="Q45" t="s">
        <v>256</v>
      </c>
      <c r="R45" t="s">
        <v>257</v>
      </c>
      <c r="S45" t="s">
        <v>258</v>
      </c>
      <c r="T45" t="s">
        <v>260</v>
      </c>
      <c r="U45" t="s">
        <v>262</v>
      </c>
      <c r="V45" t="s">
        <v>135</v>
      </c>
      <c r="W45" t="s">
        <v>267</v>
      </c>
      <c r="X45" t="s">
        <v>268</v>
      </c>
      <c r="Y45" t="s">
        <v>273</v>
      </c>
      <c r="Z45" t="s">
        <v>274</v>
      </c>
      <c r="AA45" t="s">
        <v>327</v>
      </c>
      <c r="AB45" t="s">
        <v>336</v>
      </c>
      <c r="AC45" t="s">
        <v>346</v>
      </c>
      <c r="AD45" t="s">
        <v>347</v>
      </c>
      <c r="AE45" t="s">
        <v>348</v>
      </c>
      <c r="AF45" t="s">
        <v>349</v>
      </c>
    </row>
    <row r="46" spans="1:32" x14ac:dyDescent="0.2">
      <c r="A46" s="1" t="s">
        <v>351</v>
      </c>
      <c r="B46" s="1" t="s">
        <v>213</v>
      </c>
      <c r="C46" s="1" t="s">
        <v>214</v>
      </c>
      <c r="D46" s="1" t="s">
        <v>215</v>
      </c>
      <c r="E46" s="1" t="s">
        <v>216</v>
      </c>
      <c r="F46" s="1" t="s">
        <v>217</v>
      </c>
      <c r="G46" s="1" t="s">
        <v>218</v>
      </c>
      <c r="H46" s="1" t="s">
        <v>219</v>
      </c>
      <c r="I46" s="1" t="s">
        <v>220</v>
      </c>
      <c r="J46" s="1" t="s">
        <v>221</v>
      </c>
      <c r="K46" t="s">
        <v>222</v>
      </c>
      <c r="L46" t="s">
        <v>36</v>
      </c>
      <c r="M46" t="s">
        <v>253</v>
      </c>
      <c r="N46" t="s">
        <v>254</v>
      </c>
      <c r="O46" t="s">
        <v>255</v>
      </c>
      <c r="P46" t="s">
        <v>37</v>
      </c>
      <c r="Q46" t="s">
        <v>256</v>
      </c>
      <c r="R46" t="s">
        <v>257</v>
      </c>
      <c r="S46" t="s">
        <v>258</v>
      </c>
      <c r="T46" t="s">
        <v>260</v>
      </c>
      <c r="U46" t="s">
        <v>262</v>
      </c>
      <c r="V46" t="s">
        <v>135</v>
      </c>
      <c r="W46" t="s">
        <v>267</v>
      </c>
      <c r="X46" t="s">
        <v>268</v>
      </c>
      <c r="Y46" t="s">
        <v>273</v>
      </c>
      <c r="Z46" t="s">
        <v>274</v>
      </c>
      <c r="AA46" t="s">
        <v>327</v>
      </c>
      <c r="AB46" t="s">
        <v>336</v>
      </c>
      <c r="AC46" t="s">
        <v>346</v>
      </c>
      <c r="AD46" t="s">
        <v>347</v>
      </c>
      <c r="AE46" t="s">
        <v>348</v>
      </c>
      <c r="AF46" t="s">
        <v>349</v>
      </c>
    </row>
    <row r="47" spans="1:32" x14ac:dyDescent="0.2">
      <c r="A47" s="1" t="s">
        <v>352</v>
      </c>
      <c r="B47" s="1" t="s">
        <v>213</v>
      </c>
      <c r="C47" s="1" t="s">
        <v>214</v>
      </c>
      <c r="D47" s="1" t="s">
        <v>215</v>
      </c>
      <c r="E47" s="1" t="s">
        <v>216</v>
      </c>
      <c r="F47" s="1" t="s">
        <v>217</v>
      </c>
      <c r="G47" s="1" t="s">
        <v>218</v>
      </c>
      <c r="H47" s="1" t="s">
        <v>219</v>
      </c>
      <c r="I47" s="1" t="s">
        <v>220</v>
      </c>
      <c r="J47" s="1" t="s">
        <v>221</v>
      </c>
      <c r="K47" t="s">
        <v>222</v>
      </c>
      <c r="L47" t="s">
        <v>36</v>
      </c>
      <c r="M47" t="s">
        <v>253</v>
      </c>
      <c r="N47" t="s">
        <v>254</v>
      </c>
      <c r="O47" t="s">
        <v>255</v>
      </c>
      <c r="P47" t="s">
        <v>37</v>
      </c>
      <c r="Q47" t="s">
        <v>256</v>
      </c>
      <c r="R47" t="s">
        <v>257</v>
      </c>
      <c r="S47" t="s">
        <v>258</v>
      </c>
      <c r="T47" t="s">
        <v>260</v>
      </c>
      <c r="U47" t="s">
        <v>262</v>
      </c>
      <c r="V47" t="s">
        <v>135</v>
      </c>
      <c r="W47" t="s">
        <v>267</v>
      </c>
      <c r="X47" t="s">
        <v>268</v>
      </c>
      <c r="Y47" t="s">
        <v>273</v>
      </c>
      <c r="Z47" t="s">
        <v>274</v>
      </c>
      <c r="AA47" t="s">
        <v>327</v>
      </c>
      <c r="AB47" t="s">
        <v>336</v>
      </c>
      <c r="AC47" t="s">
        <v>346</v>
      </c>
      <c r="AD47" t="s">
        <v>353</v>
      </c>
      <c r="AE47" t="s">
        <v>354</v>
      </c>
      <c r="AF47" t="s">
        <v>355</v>
      </c>
    </row>
    <row r="48" spans="1:32" x14ac:dyDescent="0.2">
      <c r="A48" s="1" t="s">
        <v>356</v>
      </c>
      <c r="B48" s="1" t="s">
        <v>213</v>
      </c>
      <c r="C48" s="1" t="s">
        <v>214</v>
      </c>
      <c r="D48" s="1" t="s">
        <v>215</v>
      </c>
      <c r="E48" s="1" t="s">
        <v>216</v>
      </c>
      <c r="F48" s="1" t="s">
        <v>217</v>
      </c>
      <c r="G48" s="1" t="s">
        <v>218</v>
      </c>
      <c r="H48" s="1" t="s">
        <v>219</v>
      </c>
      <c r="I48" s="1" t="s">
        <v>220</v>
      </c>
      <c r="J48" s="1" t="s">
        <v>221</v>
      </c>
      <c r="K48" t="s">
        <v>222</v>
      </c>
      <c r="L48" t="s">
        <v>36</v>
      </c>
      <c r="M48" t="s">
        <v>253</v>
      </c>
      <c r="N48" t="s">
        <v>254</v>
      </c>
      <c r="O48" t="s">
        <v>255</v>
      </c>
      <c r="P48" t="s">
        <v>37</v>
      </c>
      <c r="Q48" t="s">
        <v>256</v>
      </c>
      <c r="R48" t="s">
        <v>257</v>
      </c>
      <c r="S48" t="s">
        <v>258</v>
      </c>
      <c r="T48" t="s">
        <v>260</v>
      </c>
      <c r="U48" t="s">
        <v>262</v>
      </c>
      <c r="V48" t="s">
        <v>135</v>
      </c>
      <c r="W48" t="s">
        <v>267</v>
      </c>
      <c r="X48" t="s">
        <v>268</v>
      </c>
      <c r="Y48" t="s">
        <v>273</v>
      </c>
      <c r="Z48" t="s">
        <v>274</v>
      </c>
      <c r="AA48" t="s">
        <v>327</v>
      </c>
      <c r="AB48" t="s">
        <v>336</v>
      </c>
      <c r="AC48" t="s">
        <v>346</v>
      </c>
      <c r="AD48" t="s">
        <v>357</v>
      </c>
      <c r="AE48" t="s">
        <v>358</v>
      </c>
      <c r="AF48" t="s">
        <v>359</v>
      </c>
    </row>
    <row r="49" spans="1:34" x14ac:dyDescent="0.2">
      <c r="A49" s="1" t="s">
        <v>360</v>
      </c>
      <c r="B49" s="1" t="s">
        <v>213</v>
      </c>
      <c r="C49" s="1" t="s">
        <v>214</v>
      </c>
      <c r="D49" s="1" t="s">
        <v>215</v>
      </c>
      <c r="E49" s="1" t="s">
        <v>216</v>
      </c>
      <c r="F49" s="1" t="s">
        <v>217</v>
      </c>
      <c r="G49" s="1" t="s">
        <v>218</v>
      </c>
      <c r="H49" s="1" t="s">
        <v>219</v>
      </c>
      <c r="I49" s="1" t="s">
        <v>220</v>
      </c>
      <c r="J49" s="1" t="s">
        <v>221</v>
      </c>
      <c r="K49" t="s">
        <v>222</v>
      </c>
      <c r="L49" t="s">
        <v>36</v>
      </c>
      <c r="M49" t="s">
        <v>253</v>
      </c>
      <c r="N49" t="s">
        <v>254</v>
      </c>
      <c r="O49" t="s">
        <v>255</v>
      </c>
      <c r="P49" t="s">
        <v>37</v>
      </c>
      <c r="Q49" t="s">
        <v>256</v>
      </c>
      <c r="R49" t="s">
        <v>257</v>
      </c>
      <c r="S49" t="s">
        <v>258</v>
      </c>
      <c r="T49" t="s">
        <v>260</v>
      </c>
      <c r="U49" t="s">
        <v>262</v>
      </c>
      <c r="V49" t="s">
        <v>135</v>
      </c>
      <c r="W49" t="s">
        <v>267</v>
      </c>
      <c r="X49" t="s">
        <v>268</v>
      </c>
      <c r="Y49" t="s">
        <v>273</v>
      </c>
      <c r="Z49" t="s">
        <v>274</v>
      </c>
      <c r="AA49" t="s">
        <v>327</v>
      </c>
      <c r="AB49" t="s">
        <v>361</v>
      </c>
      <c r="AC49" t="s">
        <v>362</v>
      </c>
      <c r="AD49" t="s">
        <v>363</v>
      </c>
      <c r="AE49" t="s">
        <v>364</v>
      </c>
      <c r="AF49" t="s">
        <v>365</v>
      </c>
      <c r="AG49" t="s">
        <v>366</v>
      </c>
      <c r="AH49" t="s">
        <v>367</v>
      </c>
    </row>
    <row r="50" spans="1:34" x14ac:dyDescent="0.2">
      <c r="A50" s="1" t="s">
        <v>203</v>
      </c>
      <c r="B50" s="1" t="s">
        <v>213</v>
      </c>
      <c r="C50" s="1" t="s">
        <v>214</v>
      </c>
      <c r="D50" s="1" t="s">
        <v>215</v>
      </c>
      <c r="E50" s="1" t="s">
        <v>216</v>
      </c>
      <c r="F50" s="1" t="s">
        <v>217</v>
      </c>
      <c r="G50" s="1" t="s">
        <v>218</v>
      </c>
      <c r="H50" s="1" t="s">
        <v>219</v>
      </c>
      <c r="I50" s="1" t="s">
        <v>220</v>
      </c>
      <c r="J50" s="1" t="s">
        <v>221</v>
      </c>
      <c r="K50" t="s">
        <v>222</v>
      </c>
      <c r="L50" t="s">
        <v>36</v>
      </c>
      <c r="M50" t="s">
        <v>253</v>
      </c>
      <c r="N50" t="s">
        <v>254</v>
      </c>
      <c r="O50" t="s">
        <v>255</v>
      </c>
      <c r="P50" t="s">
        <v>37</v>
      </c>
      <c r="Q50" t="s">
        <v>256</v>
      </c>
      <c r="R50" t="s">
        <v>257</v>
      </c>
      <c r="S50" t="s">
        <v>258</v>
      </c>
      <c r="T50" t="s">
        <v>260</v>
      </c>
      <c r="U50" t="s">
        <v>262</v>
      </c>
      <c r="V50" t="s">
        <v>135</v>
      </c>
      <c r="W50" t="s">
        <v>267</v>
      </c>
      <c r="X50" t="s">
        <v>268</v>
      </c>
      <c r="Y50" t="s">
        <v>273</v>
      </c>
      <c r="Z50" t="s">
        <v>274</v>
      </c>
      <c r="AA50" t="s">
        <v>327</v>
      </c>
      <c r="AB50" t="s">
        <v>361</v>
      </c>
      <c r="AC50" t="s">
        <v>208</v>
      </c>
      <c r="AD50" t="s">
        <v>209</v>
      </c>
      <c r="AE50" t="s">
        <v>368</v>
      </c>
      <c r="AF50" t="s">
        <v>211</v>
      </c>
      <c r="AG50" t="s">
        <v>210</v>
      </c>
      <c r="AH50" t="s">
        <v>205</v>
      </c>
    </row>
    <row r="51" spans="1:34" x14ac:dyDescent="0.2">
      <c r="A51" s="1" t="s">
        <v>369</v>
      </c>
      <c r="B51" s="1" t="s">
        <v>213</v>
      </c>
      <c r="C51" s="1" t="s">
        <v>214</v>
      </c>
      <c r="D51" s="1" t="s">
        <v>215</v>
      </c>
      <c r="E51" s="1" t="s">
        <v>216</v>
      </c>
      <c r="F51" s="1" t="s">
        <v>217</v>
      </c>
      <c r="G51" s="1" t="s">
        <v>218</v>
      </c>
      <c r="H51" s="1" t="s">
        <v>219</v>
      </c>
      <c r="I51" s="1" t="s">
        <v>220</v>
      </c>
      <c r="J51" s="1" t="s">
        <v>221</v>
      </c>
      <c r="K51" t="s">
        <v>222</v>
      </c>
      <c r="L51" t="s">
        <v>36</v>
      </c>
      <c r="M51" t="s">
        <v>253</v>
      </c>
      <c r="N51" t="s">
        <v>254</v>
      </c>
      <c r="O51" t="s">
        <v>255</v>
      </c>
      <c r="P51" t="s">
        <v>37</v>
      </c>
      <c r="Q51" t="s">
        <v>256</v>
      </c>
      <c r="R51" t="s">
        <v>257</v>
      </c>
      <c r="S51" t="s">
        <v>258</v>
      </c>
      <c r="T51" t="s">
        <v>260</v>
      </c>
      <c r="U51" t="s">
        <v>262</v>
      </c>
      <c r="V51" t="s">
        <v>135</v>
      </c>
      <c r="W51" t="s">
        <v>267</v>
      </c>
      <c r="X51" t="s">
        <v>268</v>
      </c>
      <c r="Y51" t="s">
        <v>273</v>
      </c>
      <c r="Z51" t="s">
        <v>274</v>
      </c>
      <c r="AA51" t="s">
        <v>327</v>
      </c>
      <c r="AB51" t="s">
        <v>370</v>
      </c>
      <c r="AC51" t="s">
        <v>371</v>
      </c>
    </row>
    <row r="52" spans="1:34" x14ac:dyDescent="0.2">
      <c r="A52" s="1" t="s">
        <v>372</v>
      </c>
      <c r="B52" s="1" t="s">
        <v>213</v>
      </c>
      <c r="C52" s="1" t="s">
        <v>214</v>
      </c>
      <c r="D52" s="1" t="s">
        <v>215</v>
      </c>
      <c r="E52" s="1" t="s">
        <v>216</v>
      </c>
      <c r="F52" s="1" t="s">
        <v>217</v>
      </c>
      <c r="G52" s="1" t="s">
        <v>218</v>
      </c>
      <c r="H52" s="1" t="s">
        <v>219</v>
      </c>
      <c r="I52" s="1" t="s">
        <v>220</v>
      </c>
      <c r="J52" s="1" t="s">
        <v>221</v>
      </c>
      <c r="K52" t="s">
        <v>222</v>
      </c>
      <c r="L52" t="s">
        <v>36</v>
      </c>
      <c r="M52" t="s">
        <v>253</v>
      </c>
      <c r="N52" t="s">
        <v>254</v>
      </c>
      <c r="O52" t="s">
        <v>255</v>
      </c>
      <c r="P52" t="s">
        <v>37</v>
      </c>
      <c r="Q52" t="s">
        <v>256</v>
      </c>
      <c r="R52" t="s">
        <v>257</v>
      </c>
      <c r="S52" t="s">
        <v>258</v>
      </c>
      <c r="T52" t="s">
        <v>260</v>
      </c>
      <c r="U52" t="s">
        <v>262</v>
      </c>
      <c r="V52" t="s">
        <v>135</v>
      </c>
      <c r="W52" t="s">
        <v>267</v>
      </c>
      <c r="X52" t="s">
        <v>268</v>
      </c>
      <c r="Y52" t="s">
        <v>273</v>
      </c>
      <c r="Z52" t="s">
        <v>274</v>
      </c>
      <c r="AA52" t="s">
        <v>327</v>
      </c>
      <c r="AB52" t="s">
        <v>370</v>
      </c>
      <c r="AC52" t="s">
        <v>371</v>
      </c>
      <c r="AD52" t="s">
        <v>373</v>
      </c>
      <c r="AE52" t="s">
        <v>374</v>
      </c>
      <c r="AF52" t="s">
        <v>375</v>
      </c>
    </row>
    <row r="53" spans="1:34" x14ac:dyDescent="0.2">
      <c r="A53" s="1" t="s">
        <v>376</v>
      </c>
      <c r="B53" s="1" t="s">
        <v>213</v>
      </c>
      <c r="C53" s="1" t="s">
        <v>214</v>
      </c>
      <c r="D53" s="1" t="s">
        <v>215</v>
      </c>
      <c r="E53" s="1" t="s">
        <v>216</v>
      </c>
      <c r="F53" s="1" t="s">
        <v>217</v>
      </c>
      <c r="G53" s="1" t="s">
        <v>218</v>
      </c>
      <c r="H53" s="1" t="s">
        <v>219</v>
      </c>
      <c r="I53" s="1" t="s">
        <v>220</v>
      </c>
      <c r="J53" s="1" t="s">
        <v>221</v>
      </c>
      <c r="K53" t="s">
        <v>222</v>
      </c>
      <c r="L53" t="s">
        <v>36</v>
      </c>
      <c r="M53" t="s">
        <v>253</v>
      </c>
      <c r="N53" t="s">
        <v>254</v>
      </c>
      <c r="O53" t="s">
        <v>255</v>
      </c>
      <c r="P53" t="s">
        <v>37</v>
      </c>
      <c r="Q53" t="s">
        <v>256</v>
      </c>
      <c r="R53" t="s">
        <v>257</v>
      </c>
      <c r="S53" t="s">
        <v>258</v>
      </c>
      <c r="T53" t="s">
        <v>260</v>
      </c>
      <c r="U53" t="s">
        <v>262</v>
      </c>
      <c r="V53" t="s">
        <v>135</v>
      </c>
      <c r="W53" t="s">
        <v>267</v>
      </c>
      <c r="X53" t="s">
        <v>268</v>
      </c>
      <c r="Y53" t="s">
        <v>273</v>
      </c>
      <c r="Z53" t="s">
        <v>274</v>
      </c>
      <c r="AA53" t="s">
        <v>327</v>
      </c>
      <c r="AB53" t="s">
        <v>377</v>
      </c>
      <c r="AC53" t="s">
        <v>378</v>
      </c>
      <c r="AD53" t="s">
        <v>379</v>
      </c>
      <c r="AE53" t="s">
        <v>380</v>
      </c>
    </row>
    <row r="54" spans="1:34" x14ac:dyDescent="0.2">
      <c r="A54" s="1" t="s">
        <v>140</v>
      </c>
      <c r="B54" s="1" t="s">
        <v>213</v>
      </c>
      <c r="C54" s="1" t="s">
        <v>214</v>
      </c>
      <c r="D54" s="1" t="s">
        <v>215</v>
      </c>
      <c r="E54" s="1" t="s">
        <v>216</v>
      </c>
      <c r="F54" s="1" t="s">
        <v>217</v>
      </c>
      <c r="G54" s="1" t="s">
        <v>218</v>
      </c>
      <c r="H54" s="1" t="s">
        <v>219</v>
      </c>
      <c r="I54" s="1" t="s">
        <v>220</v>
      </c>
      <c r="J54" s="1" t="s">
        <v>221</v>
      </c>
      <c r="K54" t="s">
        <v>222</v>
      </c>
      <c r="L54" t="s">
        <v>36</v>
      </c>
      <c r="M54" t="s">
        <v>253</v>
      </c>
      <c r="N54" t="s">
        <v>254</v>
      </c>
      <c r="O54" t="s">
        <v>255</v>
      </c>
      <c r="P54" t="s">
        <v>37</v>
      </c>
      <c r="Q54" t="s">
        <v>256</v>
      </c>
      <c r="R54" t="s">
        <v>257</v>
      </c>
      <c r="S54" t="s">
        <v>258</v>
      </c>
      <c r="T54" t="s">
        <v>260</v>
      </c>
      <c r="U54" t="s">
        <v>262</v>
      </c>
      <c r="V54" t="s">
        <v>135</v>
      </c>
      <c r="W54" t="s">
        <v>267</v>
      </c>
      <c r="X54" t="s">
        <v>268</v>
      </c>
      <c r="Y54" t="s">
        <v>273</v>
      </c>
      <c r="Z54" t="s">
        <v>274</v>
      </c>
      <c r="AA54" t="s">
        <v>381</v>
      </c>
      <c r="AB54" t="s">
        <v>144</v>
      </c>
      <c r="AC54" t="s">
        <v>382</v>
      </c>
      <c r="AD54" t="s">
        <v>383</v>
      </c>
    </row>
    <row r="55" spans="1:34" x14ac:dyDescent="0.2">
      <c r="A55" s="1" t="s">
        <v>384</v>
      </c>
      <c r="B55" s="1" t="s">
        <v>213</v>
      </c>
      <c r="C55" s="1" t="s">
        <v>214</v>
      </c>
      <c r="D55" s="1" t="s">
        <v>215</v>
      </c>
      <c r="E55" s="1" t="s">
        <v>216</v>
      </c>
      <c r="F55" s="1" t="s">
        <v>217</v>
      </c>
      <c r="G55" s="1" t="s">
        <v>218</v>
      </c>
      <c r="H55" s="1" t="s">
        <v>219</v>
      </c>
      <c r="I55" s="1" t="s">
        <v>220</v>
      </c>
      <c r="J55" s="1" t="s">
        <v>221</v>
      </c>
      <c r="K55" t="s">
        <v>222</v>
      </c>
      <c r="L55" t="s">
        <v>36</v>
      </c>
      <c r="M55" t="s">
        <v>253</v>
      </c>
      <c r="N55" t="s">
        <v>254</v>
      </c>
      <c r="O55" t="s">
        <v>255</v>
      </c>
      <c r="P55" t="s">
        <v>37</v>
      </c>
      <c r="Q55" t="s">
        <v>256</v>
      </c>
      <c r="R55" t="s">
        <v>257</v>
      </c>
      <c r="S55" t="s">
        <v>258</v>
      </c>
      <c r="T55" t="s">
        <v>260</v>
      </c>
      <c r="U55" t="s">
        <v>262</v>
      </c>
      <c r="V55" t="s">
        <v>135</v>
      </c>
      <c r="W55" t="s">
        <v>267</v>
      </c>
      <c r="X55" t="s">
        <v>268</v>
      </c>
      <c r="Y55" t="s">
        <v>273</v>
      </c>
      <c r="Z55" t="s">
        <v>274</v>
      </c>
      <c r="AA55" t="s">
        <v>381</v>
      </c>
      <c r="AB55" t="s">
        <v>385</v>
      </c>
      <c r="AC55" t="s">
        <v>386</v>
      </c>
      <c r="AD55" t="s">
        <v>387</v>
      </c>
      <c r="AE55" t="s">
        <v>388</v>
      </c>
    </row>
    <row r="56" spans="1:34" x14ac:dyDescent="0.2">
      <c r="A56" s="1" t="s">
        <v>389</v>
      </c>
      <c r="B56" s="1" t="s">
        <v>213</v>
      </c>
      <c r="C56" s="1" t="s">
        <v>214</v>
      </c>
      <c r="D56" s="1" t="s">
        <v>215</v>
      </c>
      <c r="E56" s="1" t="s">
        <v>216</v>
      </c>
      <c r="F56" s="1" t="s">
        <v>217</v>
      </c>
      <c r="G56" s="1" t="s">
        <v>218</v>
      </c>
      <c r="H56" s="1" t="s">
        <v>219</v>
      </c>
      <c r="I56" s="1" t="s">
        <v>220</v>
      </c>
      <c r="J56" s="1" t="s">
        <v>221</v>
      </c>
      <c r="K56" t="s">
        <v>222</v>
      </c>
      <c r="L56" t="s">
        <v>36</v>
      </c>
      <c r="M56" t="s">
        <v>253</v>
      </c>
      <c r="N56" t="s">
        <v>254</v>
      </c>
      <c r="O56" t="s">
        <v>255</v>
      </c>
      <c r="P56" t="s">
        <v>37</v>
      </c>
      <c r="Q56" t="s">
        <v>256</v>
      </c>
      <c r="R56" t="s">
        <v>257</v>
      </c>
      <c r="S56" t="s">
        <v>258</v>
      </c>
      <c r="T56" t="s">
        <v>260</v>
      </c>
      <c r="U56" t="s">
        <v>262</v>
      </c>
      <c r="V56" t="s">
        <v>135</v>
      </c>
      <c r="W56" t="s">
        <v>267</v>
      </c>
      <c r="X56" t="s">
        <v>268</v>
      </c>
      <c r="Y56" t="s">
        <v>273</v>
      </c>
      <c r="Z56" t="s">
        <v>274</v>
      </c>
      <c r="AA56" t="s">
        <v>381</v>
      </c>
      <c r="AB56" t="s">
        <v>385</v>
      </c>
      <c r="AC56" t="s">
        <v>386</v>
      </c>
      <c r="AD56" t="s">
        <v>387</v>
      </c>
      <c r="AE56" t="s">
        <v>390</v>
      </c>
    </row>
    <row r="57" spans="1:34" x14ac:dyDescent="0.2">
      <c r="A57" s="1" t="s">
        <v>391</v>
      </c>
      <c r="B57" s="1" t="s">
        <v>213</v>
      </c>
      <c r="C57" s="1" t="s">
        <v>214</v>
      </c>
      <c r="D57" s="1" t="s">
        <v>215</v>
      </c>
      <c r="E57" s="1" t="s">
        <v>216</v>
      </c>
      <c r="F57" s="1" t="s">
        <v>217</v>
      </c>
      <c r="G57" s="1" t="s">
        <v>218</v>
      </c>
      <c r="H57" s="1" t="s">
        <v>219</v>
      </c>
      <c r="I57" s="1" t="s">
        <v>220</v>
      </c>
      <c r="J57" s="1" t="s">
        <v>221</v>
      </c>
      <c r="K57" t="s">
        <v>222</v>
      </c>
      <c r="L57" t="s">
        <v>36</v>
      </c>
      <c r="M57" t="s">
        <v>253</v>
      </c>
      <c r="N57" t="s">
        <v>254</v>
      </c>
      <c r="O57" t="s">
        <v>255</v>
      </c>
      <c r="P57" t="s">
        <v>37</v>
      </c>
      <c r="Q57" t="s">
        <v>256</v>
      </c>
      <c r="R57" t="s">
        <v>257</v>
      </c>
      <c r="S57" t="s">
        <v>258</v>
      </c>
      <c r="T57" t="s">
        <v>260</v>
      </c>
      <c r="U57" t="s">
        <v>262</v>
      </c>
      <c r="V57" t="s">
        <v>135</v>
      </c>
      <c r="W57" t="s">
        <v>392</v>
      </c>
    </row>
    <row r="58" spans="1:34" x14ac:dyDescent="0.2">
      <c r="A58" s="1" t="s">
        <v>393</v>
      </c>
      <c r="B58" s="1" t="s">
        <v>213</v>
      </c>
      <c r="C58" s="1" t="s">
        <v>214</v>
      </c>
      <c r="D58" s="1" t="s">
        <v>215</v>
      </c>
      <c r="E58" s="1" t="s">
        <v>216</v>
      </c>
      <c r="F58" s="1" t="s">
        <v>217</v>
      </c>
      <c r="G58" s="1" t="s">
        <v>218</v>
      </c>
      <c r="H58" s="1" t="s">
        <v>219</v>
      </c>
      <c r="I58" s="1" t="s">
        <v>220</v>
      </c>
      <c r="J58" s="1" t="s">
        <v>221</v>
      </c>
      <c r="K58" t="s">
        <v>222</v>
      </c>
      <c r="L58" t="s">
        <v>36</v>
      </c>
      <c r="M58" t="s">
        <v>253</v>
      </c>
      <c r="N58" t="s">
        <v>254</v>
      </c>
      <c r="O58" t="s">
        <v>255</v>
      </c>
      <c r="P58" t="s">
        <v>37</v>
      </c>
      <c r="Q58" t="s">
        <v>256</v>
      </c>
      <c r="R58" t="s">
        <v>257</v>
      </c>
      <c r="S58" t="s">
        <v>258</v>
      </c>
      <c r="T58" t="s">
        <v>260</v>
      </c>
      <c r="U58" t="s">
        <v>262</v>
      </c>
      <c r="V58" t="s">
        <v>135</v>
      </c>
      <c r="W58" t="s">
        <v>392</v>
      </c>
      <c r="X58" t="s">
        <v>394</v>
      </c>
    </row>
    <row r="59" spans="1:34" x14ac:dyDescent="0.2">
      <c r="A59" s="1" t="s">
        <v>137</v>
      </c>
      <c r="B59" s="1" t="s">
        <v>213</v>
      </c>
      <c r="C59" s="1" t="s">
        <v>214</v>
      </c>
      <c r="D59" s="1" t="s">
        <v>215</v>
      </c>
      <c r="E59" s="1" t="s">
        <v>216</v>
      </c>
      <c r="F59" s="1" t="s">
        <v>217</v>
      </c>
      <c r="G59" s="1" t="s">
        <v>218</v>
      </c>
      <c r="H59" s="1" t="s">
        <v>219</v>
      </c>
      <c r="I59" s="1" t="s">
        <v>220</v>
      </c>
      <c r="J59" s="1" t="s">
        <v>221</v>
      </c>
      <c r="K59" t="s">
        <v>222</v>
      </c>
      <c r="L59" t="s">
        <v>36</v>
      </c>
      <c r="M59" t="s">
        <v>253</v>
      </c>
      <c r="N59" t="s">
        <v>254</v>
      </c>
      <c r="O59" t="s">
        <v>255</v>
      </c>
      <c r="P59" t="s">
        <v>37</v>
      </c>
      <c r="Q59" t="s">
        <v>256</v>
      </c>
      <c r="R59" t="s">
        <v>257</v>
      </c>
      <c r="S59" t="s">
        <v>258</v>
      </c>
      <c r="T59" t="s">
        <v>260</v>
      </c>
      <c r="U59" t="s">
        <v>262</v>
      </c>
      <c r="V59" t="s">
        <v>135</v>
      </c>
      <c r="W59" t="s">
        <v>392</v>
      </c>
      <c r="X59" t="s">
        <v>395</v>
      </c>
    </row>
    <row r="60" spans="1:34" x14ac:dyDescent="0.2">
      <c r="A60" s="1" t="s">
        <v>396</v>
      </c>
      <c r="B60" s="1" t="s">
        <v>213</v>
      </c>
      <c r="C60" s="1" t="s">
        <v>214</v>
      </c>
      <c r="D60" s="1" t="s">
        <v>215</v>
      </c>
      <c r="E60" s="1" t="s">
        <v>216</v>
      </c>
      <c r="F60" s="1" t="s">
        <v>217</v>
      </c>
      <c r="G60" s="1" t="s">
        <v>218</v>
      </c>
      <c r="H60" s="1" t="s">
        <v>219</v>
      </c>
      <c r="I60" s="1" t="s">
        <v>220</v>
      </c>
      <c r="J60" s="1" t="s">
        <v>221</v>
      </c>
      <c r="K60" t="s">
        <v>222</v>
      </c>
      <c r="L60" t="s">
        <v>36</v>
      </c>
      <c r="M60" t="s">
        <v>253</v>
      </c>
      <c r="N60" t="s">
        <v>254</v>
      </c>
      <c r="O60" t="s">
        <v>255</v>
      </c>
      <c r="P60" t="s">
        <v>37</v>
      </c>
      <c r="Q60" t="s">
        <v>256</v>
      </c>
      <c r="R60" t="s">
        <v>257</v>
      </c>
      <c r="S60" t="s">
        <v>258</v>
      </c>
      <c r="T60" t="s">
        <v>260</v>
      </c>
      <c r="U60" t="s">
        <v>60</v>
      </c>
    </row>
    <row r="61" spans="1:34" x14ac:dyDescent="0.2">
      <c r="A61" s="1" t="s">
        <v>397</v>
      </c>
      <c r="B61" s="1" t="s">
        <v>213</v>
      </c>
      <c r="C61" s="1" t="s">
        <v>214</v>
      </c>
      <c r="D61" s="1" t="s">
        <v>215</v>
      </c>
      <c r="E61" s="1" t="s">
        <v>216</v>
      </c>
      <c r="F61" s="1" t="s">
        <v>217</v>
      </c>
      <c r="G61" s="1" t="s">
        <v>218</v>
      </c>
      <c r="H61" s="1" t="s">
        <v>219</v>
      </c>
      <c r="I61" s="1" t="s">
        <v>220</v>
      </c>
      <c r="J61" s="1" t="s">
        <v>221</v>
      </c>
      <c r="K61" t="s">
        <v>222</v>
      </c>
      <c r="L61" t="s">
        <v>36</v>
      </c>
      <c r="M61" t="s">
        <v>253</v>
      </c>
      <c r="N61" t="s">
        <v>254</v>
      </c>
      <c r="O61" t="s">
        <v>255</v>
      </c>
      <c r="P61" t="s">
        <v>37</v>
      </c>
      <c r="Q61" t="s">
        <v>256</v>
      </c>
      <c r="R61" t="s">
        <v>257</v>
      </c>
      <c r="S61" t="s">
        <v>258</v>
      </c>
      <c r="T61" t="s">
        <v>260</v>
      </c>
      <c r="U61" t="s">
        <v>60</v>
      </c>
      <c r="V61" t="s">
        <v>398</v>
      </c>
      <c r="W61" t="s">
        <v>399</v>
      </c>
      <c r="X61" t="s">
        <v>400</v>
      </c>
      <c r="Y61" t="s">
        <v>401</v>
      </c>
      <c r="Z61" t="s">
        <v>402</v>
      </c>
      <c r="AA61" t="s">
        <v>403</v>
      </c>
      <c r="AB61" t="s">
        <v>404</v>
      </c>
      <c r="AC61" t="s">
        <v>405</v>
      </c>
      <c r="AD61" t="s">
        <v>406</v>
      </c>
    </row>
    <row r="62" spans="1:34" x14ac:dyDescent="0.2">
      <c r="A62" s="1" t="s">
        <v>407</v>
      </c>
      <c r="B62" s="1" t="s">
        <v>213</v>
      </c>
      <c r="C62" s="1" t="s">
        <v>214</v>
      </c>
      <c r="D62" s="1" t="s">
        <v>215</v>
      </c>
      <c r="E62" s="1" t="s">
        <v>216</v>
      </c>
      <c r="F62" s="1" t="s">
        <v>217</v>
      </c>
      <c r="G62" s="1" t="s">
        <v>218</v>
      </c>
      <c r="H62" s="1" t="s">
        <v>219</v>
      </c>
      <c r="I62" s="1" t="s">
        <v>220</v>
      </c>
      <c r="J62" s="1" t="s">
        <v>221</v>
      </c>
      <c r="K62" t="s">
        <v>222</v>
      </c>
      <c r="L62" t="s">
        <v>36</v>
      </c>
      <c r="M62" t="s">
        <v>253</v>
      </c>
      <c r="N62" t="s">
        <v>254</v>
      </c>
      <c r="O62" t="s">
        <v>255</v>
      </c>
      <c r="P62" t="s">
        <v>37</v>
      </c>
      <c r="Q62" t="s">
        <v>256</v>
      </c>
      <c r="R62" t="s">
        <v>257</v>
      </c>
      <c r="S62" t="s">
        <v>258</v>
      </c>
      <c r="T62" t="s">
        <v>260</v>
      </c>
      <c r="U62" t="s">
        <v>60</v>
      </c>
      <c r="V62" t="s">
        <v>408</v>
      </c>
    </row>
    <row r="63" spans="1:34" x14ac:dyDescent="0.2">
      <c r="A63" s="1" t="s">
        <v>409</v>
      </c>
      <c r="B63" s="1" t="s">
        <v>213</v>
      </c>
      <c r="C63" s="1" t="s">
        <v>214</v>
      </c>
      <c r="D63" s="1" t="s">
        <v>215</v>
      </c>
      <c r="E63" s="1" t="s">
        <v>216</v>
      </c>
      <c r="F63" s="1" t="s">
        <v>217</v>
      </c>
      <c r="G63" s="1" t="s">
        <v>218</v>
      </c>
      <c r="H63" s="1" t="s">
        <v>219</v>
      </c>
      <c r="I63" s="1" t="s">
        <v>220</v>
      </c>
      <c r="J63" s="1" t="s">
        <v>221</v>
      </c>
      <c r="K63" t="s">
        <v>222</v>
      </c>
      <c r="L63" t="s">
        <v>36</v>
      </c>
      <c r="M63" t="s">
        <v>253</v>
      </c>
      <c r="N63" t="s">
        <v>254</v>
      </c>
      <c r="O63" t="s">
        <v>255</v>
      </c>
      <c r="P63" t="s">
        <v>37</v>
      </c>
      <c r="Q63" t="s">
        <v>256</v>
      </c>
      <c r="R63" t="s">
        <v>257</v>
      </c>
      <c r="S63" t="s">
        <v>258</v>
      </c>
      <c r="T63" t="s">
        <v>260</v>
      </c>
      <c r="U63" t="s">
        <v>60</v>
      </c>
      <c r="V63" t="s">
        <v>408</v>
      </c>
      <c r="W63" t="s">
        <v>410</v>
      </c>
      <c r="X63" t="s">
        <v>411</v>
      </c>
      <c r="Y63" t="s">
        <v>61</v>
      </c>
    </row>
    <row r="64" spans="1:34" x14ac:dyDescent="0.2">
      <c r="A64" s="1" t="s">
        <v>412</v>
      </c>
      <c r="B64" s="1" t="s">
        <v>213</v>
      </c>
      <c r="C64" s="1" t="s">
        <v>214</v>
      </c>
      <c r="D64" s="1" t="s">
        <v>215</v>
      </c>
      <c r="E64" s="1" t="s">
        <v>216</v>
      </c>
      <c r="F64" s="1" t="s">
        <v>217</v>
      </c>
      <c r="G64" s="1" t="s">
        <v>218</v>
      </c>
      <c r="H64" s="1" t="s">
        <v>219</v>
      </c>
      <c r="I64" s="1" t="s">
        <v>220</v>
      </c>
      <c r="J64" s="1" t="s">
        <v>221</v>
      </c>
      <c r="K64" t="s">
        <v>222</v>
      </c>
      <c r="L64" t="s">
        <v>36</v>
      </c>
      <c r="M64" t="s">
        <v>253</v>
      </c>
      <c r="N64" t="s">
        <v>254</v>
      </c>
      <c r="O64" t="s">
        <v>255</v>
      </c>
      <c r="P64" t="s">
        <v>37</v>
      </c>
      <c r="Q64" t="s">
        <v>256</v>
      </c>
      <c r="R64" t="s">
        <v>257</v>
      </c>
      <c r="S64" t="s">
        <v>258</v>
      </c>
      <c r="T64" t="s">
        <v>260</v>
      </c>
      <c r="U64" t="s">
        <v>60</v>
      </c>
      <c r="V64" t="s">
        <v>408</v>
      </c>
      <c r="W64" t="s">
        <v>410</v>
      </c>
      <c r="X64" t="s">
        <v>411</v>
      </c>
      <c r="Y64" t="s">
        <v>61</v>
      </c>
      <c r="Z64" t="s">
        <v>128</v>
      </c>
      <c r="AA64" t="s">
        <v>130</v>
      </c>
      <c r="AB64" t="s">
        <v>413</v>
      </c>
      <c r="AC64" t="s">
        <v>414</v>
      </c>
    </row>
    <row r="65" spans="1:30" x14ac:dyDescent="0.2">
      <c r="A65" s="1" t="s">
        <v>415</v>
      </c>
      <c r="B65" s="1" t="s">
        <v>213</v>
      </c>
      <c r="C65" s="1" t="s">
        <v>214</v>
      </c>
      <c r="D65" s="1" t="s">
        <v>215</v>
      </c>
      <c r="E65" s="1" t="s">
        <v>216</v>
      </c>
      <c r="F65" s="1" t="s">
        <v>217</v>
      </c>
      <c r="G65" s="1" t="s">
        <v>218</v>
      </c>
      <c r="H65" s="1" t="s">
        <v>219</v>
      </c>
      <c r="I65" s="1" t="s">
        <v>220</v>
      </c>
      <c r="J65" s="1" t="s">
        <v>221</v>
      </c>
      <c r="K65" t="s">
        <v>222</v>
      </c>
      <c r="L65" t="s">
        <v>36</v>
      </c>
      <c r="M65" t="s">
        <v>253</v>
      </c>
      <c r="N65" t="s">
        <v>254</v>
      </c>
      <c r="O65" t="s">
        <v>255</v>
      </c>
      <c r="P65" t="s">
        <v>37</v>
      </c>
      <c r="Q65" t="s">
        <v>256</v>
      </c>
      <c r="R65" t="s">
        <v>257</v>
      </c>
      <c r="S65" t="s">
        <v>258</v>
      </c>
      <c r="T65" t="s">
        <v>260</v>
      </c>
      <c r="U65" t="s">
        <v>60</v>
      </c>
      <c r="V65" t="s">
        <v>408</v>
      </c>
      <c r="W65" t="s">
        <v>410</v>
      </c>
      <c r="X65" t="s">
        <v>411</v>
      </c>
      <c r="Y65" t="s">
        <v>61</v>
      </c>
      <c r="Z65" t="s">
        <v>128</v>
      </c>
      <c r="AA65" t="s">
        <v>130</v>
      </c>
      <c r="AB65" t="s">
        <v>413</v>
      </c>
      <c r="AC65" t="s">
        <v>416</v>
      </c>
    </row>
    <row r="66" spans="1:30" x14ac:dyDescent="0.2">
      <c r="A66" s="1" t="s">
        <v>417</v>
      </c>
      <c r="B66" s="1" t="s">
        <v>213</v>
      </c>
      <c r="C66" s="1" t="s">
        <v>214</v>
      </c>
      <c r="D66" s="1" t="s">
        <v>215</v>
      </c>
      <c r="E66" s="1" t="s">
        <v>216</v>
      </c>
      <c r="F66" s="1" t="s">
        <v>217</v>
      </c>
      <c r="G66" s="1" t="s">
        <v>218</v>
      </c>
      <c r="H66" s="1" t="s">
        <v>219</v>
      </c>
      <c r="I66" s="1" t="s">
        <v>220</v>
      </c>
      <c r="J66" s="1" t="s">
        <v>221</v>
      </c>
      <c r="K66" t="s">
        <v>222</v>
      </c>
      <c r="L66" t="s">
        <v>36</v>
      </c>
      <c r="M66" t="s">
        <v>253</v>
      </c>
      <c r="N66" t="s">
        <v>254</v>
      </c>
      <c r="O66" t="s">
        <v>255</v>
      </c>
      <c r="P66" t="s">
        <v>37</v>
      </c>
      <c r="Q66" t="s">
        <v>256</v>
      </c>
      <c r="R66" t="s">
        <v>257</v>
      </c>
      <c r="S66" t="s">
        <v>258</v>
      </c>
      <c r="T66" t="s">
        <v>260</v>
      </c>
      <c r="U66" t="s">
        <v>60</v>
      </c>
      <c r="V66" t="s">
        <v>408</v>
      </c>
      <c r="W66" t="s">
        <v>410</v>
      </c>
      <c r="X66" t="s">
        <v>411</v>
      </c>
      <c r="Y66" t="s">
        <v>61</v>
      </c>
      <c r="Z66" t="s">
        <v>128</v>
      </c>
      <c r="AA66" t="s">
        <v>130</v>
      </c>
      <c r="AB66" t="s">
        <v>418</v>
      </c>
      <c r="AC66" t="s">
        <v>419</v>
      </c>
    </row>
    <row r="67" spans="1:30" x14ac:dyDescent="0.2">
      <c r="A67" s="1" t="s">
        <v>420</v>
      </c>
      <c r="B67" s="1" t="s">
        <v>213</v>
      </c>
      <c r="C67" s="1" t="s">
        <v>214</v>
      </c>
      <c r="D67" s="1" t="s">
        <v>215</v>
      </c>
      <c r="E67" s="1" t="s">
        <v>216</v>
      </c>
      <c r="F67" s="1" t="s">
        <v>217</v>
      </c>
      <c r="G67" s="1" t="s">
        <v>218</v>
      </c>
      <c r="H67" s="1" t="s">
        <v>219</v>
      </c>
      <c r="I67" s="1" t="s">
        <v>220</v>
      </c>
      <c r="J67" s="1" t="s">
        <v>221</v>
      </c>
      <c r="K67" t="s">
        <v>222</v>
      </c>
      <c r="L67" t="s">
        <v>36</v>
      </c>
      <c r="M67" t="s">
        <v>253</v>
      </c>
      <c r="N67" t="s">
        <v>254</v>
      </c>
      <c r="O67" t="s">
        <v>255</v>
      </c>
      <c r="P67" t="s">
        <v>37</v>
      </c>
      <c r="Q67" t="s">
        <v>256</v>
      </c>
      <c r="R67" t="s">
        <v>257</v>
      </c>
      <c r="S67" t="s">
        <v>258</v>
      </c>
      <c r="T67" t="s">
        <v>260</v>
      </c>
      <c r="U67" t="s">
        <v>60</v>
      </c>
      <c r="V67" t="s">
        <v>408</v>
      </c>
      <c r="W67" t="s">
        <v>410</v>
      </c>
      <c r="X67" t="s">
        <v>411</v>
      </c>
      <c r="Y67" t="s">
        <v>61</v>
      </c>
      <c r="Z67" t="s">
        <v>128</v>
      </c>
      <c r="AA67" t="s">
        <v>130</v>
      </c>
      <c r="AB67" t="s">
        <v>421</v>
      </c>
      <c r="AC67" t="s">
        <v>422</v>
      </c>
    </row>
    <row r="68" spans="1:30" x14ac:dyDescent="0.2">
      <c r="A68" s="1" t="s">
        <v>124</v>
      </c>
      <c r="B68" s="1" t="s">
        <v>213</v>
      </c>
      <c r="C68" s="1" t="s">
        <v>214</v>
      </c>
      <c r="D68" s="1" t="s">
        <v>215</v>
      </c>
      <c r="E68" s="1" t="s">
        <v>216</v>
      </c>
      <c r="F68" s="1" t="s">
        <v>217</v>
      </c>
      <c r="G68" s="1" t="s">
        <v>218</v>
      </c>
      <c r="H68" s="1" t="s">
        <v>219</v>
      </c>
      <c r="I68" s="1" t="s">
        <v>220</v>
      </c>
      <c r="J68" s="1" t="s">
        <v>221</v>
      </c>
      <c r="K68" t="s">
        <v>222</v>
      </c>
      <c r="L68" t="s">
        <v>36</v>
      </c>
      <c r="M68" t="s">
        <v>253</v>
      </c>
      <c r="N68" t="s">
        <v>254</v>
      </c>
      <c r="O68" t="s">
        <v>255</v>
      </c>
      <c r="P68" t="s">
        <v>37</v>
      </c>
      <c r="Q68" t="s">
        <v>256</v>
      </c>
      <c r="R68" t="s">
        <v>257</v>
      </c>
      <c r="S68" t="s">
        <v>258</v>
      </c>
      <c r="T68" t="s">
        <v>260</v>
      </c>
      <c r="U68" t="s">
        <v>60</v>
      </c>
      <c r="V68" t="s">
        <v>408</v>
      </c>
      <c r="W68" t="s">
        <v>410</v>
      </c>
      <c r="X68" t="s">
        <v>411</v>
      </c>
      <c r="Y68" t="s">
        <v>61</v>
      </c>
      <c r="Z68" t="s">
        <v>128</v>
      </c>
      <c r="AA68" t="s">
        <v>130</v>
      </c>
      <c r="AB68" t="s">
        <v>129</v>
      </c>
      <c r="AC68" t="s">
        <v>126</v>
      </c>
    </row>
    <row r="69" spans="1:30" x14ac:dyDescent="0.2">
      <c r="A69" s="1" t="s">
        <v>423</v>
      </c>
      <c r="B69" s="1" t="s">
        <v>213</v>
      </c>
      <c r="C69" s="1" t="s">
        <v>214</v>
      </c>
      <c r="D69" s="1" t="s">
        <v>215</v>
      </c>
      <c r="E69" s="1" t="s">
        <v>216</v>
      </c>
      <c r="F69" s="1" t="s">
        <v>217</v>
      </c>
      <c r="G69" s="1" t="s">
        <v>218</v>
      </c>
      <c r="H69" s="1" t="s">
        <v>219</v>
      </c>
      <c r="I69" s="1" t="s">
        <v>220</v>
      </c>
      <c r="J69" s="1" t="s">
        <v>221</v>
      </c>
      <c r="K69" t="s">
        <v>222</v>
      </c>
      <c r="L69" t="s">
        <v>36</v>
      </c>
      <c r="M69" t="s">
        <v>253</v>
      </c>
      <c r="N69" t="s">
        <v>254</v>
      </c>
      <c r="O69" t="s">
        <v>255</v>
      </c>
      <c r="P69" t="s">
        <v>37</v>
      </c>
      <c r="Q69" t="s">
        <v>256</v>
      </c>
      <c r="R69" t="s">
        <v>257</v>
      </c>
      <c r="S69" t="s">
        <v>258</v>
      </c>
      <c r="T69" t="s">
        <v>260</v>
      </c>
      <c r="U69" t="s">
        <v>60</v>
      </c>
      <c r="V69" t="s">
        <v>408</v>
      </c>
      <c r="W69" t="s">
        <v>410</v>
      </c>
      <c r="X69" t="s">
        <v>411</v>
      </c>
      <c r="Y69" t="s">
        <v>61</v>
      </c>
      <c r="Z69" t="s">
        <v>128</v>
      </c>
      <c r="AA69" t="s">
        <v>424</v>
      </c>
      <c r="AB69" t="s">
        <v>425</v>
      </c>
      <c r="AC69" t="s">
        <v>426</v>
      </c>
    </row>
    <row r="70" spans="1:30" x14ac:dyDescent="0.2">
      <c r="A70" s="1" t="s">
        <v>427</v>
      </c>
      <c r="B70" s="1" t="s">
        <v>213</v>
      </c>
      <c r="C70" s="1" t="s">
        <v>214</v>
      </c>
      <c r="D70" s="1" t="s">
        <v>215</v>
      </c>
      <c r="E70" s="1" t="s">
        <v>216</v>
      </c>
      <c r="F70" s="1" t="s">
        <v>217</v>
      </c>
      <c r="G70" s="1" t="s">
        <v>218</v>
      </c>
      <c r="H70" s="1" t="s">
        <v>219</v>
      </c>
      <c r="I70" s="1" t="s">
        <v>220</v>
      </c>
      <c r="J70" s="1" t="s">
        <v>221</v>
      </c>
      <c r="K70" t="s">
        <v>222</v>
      </c>
      <c r="L70" t="s">
        <v>36</v>
      </c>
      <c r="M70" t="s">
        <v>253</v>
      </c>
      <c r="N70" t="s">
        <v>254</v>
      </c>
      <c r="O70" t="s">
        <v>255</v>
      </c>
      <c r="P70" t="s">
        <v>37</v>
      </c>
      <c r="Q70" t="s">
        <v>256</v>
      </c>
      <c r="R70" t="s">
        <v>257</v>
      </c>
      <c r="S70" t="s">
        <v>258</v>
      </c>
      <c r="T70" t="s">
        <v>260</v>
      </c>
      <c r="U70" t="s">
        <v>60</v>
      </c>
      <c r="V70" t="s">
        <v>408</v>
      </c>
      <c r="W70" t="s">
        <v>410</v>
      </c>
      <c r="X70" t="s">
        <v>411</v>
      </c>
      <c r="Y70" t="s">
        <v>61</v>
      </c>
      <c r="Z70" t="s">
        <v>62</v>
      </c>
    </row>
    <row r="71" spans="1:30" x14ac:dyDescent="0.2">
      <c r="A71" s="1" t="s">
        <v>428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 t="s">
        <v>218</v>
      </c>
      <c r="H71" s="1" t="s">
        <v>219</v>
      </c>
      <c r="I71" s="1" t="s">
        <v>220</v>
      </c>
      <c r="J71" s="1" t="s">
        <v>221</v>
      </c>
      <c r="K71" t="s">
        <v>222</v>
      </c>
      <c r="L71" t="s">
        <v>36</v>
      </c>
      <c r="M71" t="s">
        <v>253</v>
      </c>
      <c r="N71" t="s">
        <v>254</v>
      </c>
      <c r="O71" t="s">
        <v>255</v>
      </c>
      <c r="P71" t="s">
        <v>37</v>
      </c>
      <c r="Q71" t="s">
        <v>256</v>
      </c>
      <c r="R71" t="s">
        <v>257</v>
      </c>
      <c r="S71" t="s">
        <v>258</v>
      </c>
      <c r="T71" t="s">
        <v>260</v>
      </c>
      <c r="U71" t="s">
        <v>60</v>
      </c>
      <c r="V71" t="s">
        <v>408</v>
      </c>
      <c r="W71" t="s">
        <v>410</v>
      </c>
      <c r="X71" t="s">
        <v>411</v>
      </c>
      <c r="Y71" t="s">
        <v>61</v>
      </c>
      <c r="Z71" t="s">
        <v>62</v>
      </c>
      <c r="AA71" t="s">
        <v>429</v>
      </c>
      <c r="AB71" t="s">
        <v>430</v>
      </c>
      <c r="AC71" t="s">
        <v>431</v>
      </c>
    </row>
    <row r="72" spans="1:30" x14ac:dyDescent="0.2">
      <c r="A72" s="1" t="s">
        <v>432</v>
      </c>
      <c r="B72" s="1" t="s">
        <v>213</v>
      </c>
      <c r="C72" s="1" t="s">
        <v>214</v>
      </c>
      <c r="D72" s="1" t="s">
        <v>215</v>
      </c>
      <c r="E72" s="1" t="s">
        <v>216</v>
      </c>
      <c r="F72" s="1" t="s">
        <v>217</v>
      </c>
      <c r="G72" s="1" t="s">
        <v>218</v>
      </c>
      <c r="H72" s="1" t="s">
        <v>219</v>
      </c>
      <c r="I72" s="1" t="s">
        <v>220</v>
      </c>
      <c r="J72" s="1" t="s">
        <v>221</v>
      </c>
      <c r="K72" t="s">
        <v>222</v>
      </c>
      <c r="L72" t="s">
        <v>36</v>
      </c>
      <c r="M72" t="s">
        <v>253</v>
      </c>
      <c r="N72" t="s">
        <v>254</v>
      </c>
      <c r="O72" t="s">
        <v>255</v>
      </c>
      <c r="P72" t="s">
        <v>37</v>
      </c>
      <c r="Q72" t="s">
        <v>256</v>
      </c>
      <c r="R72" t="s">
        <v>257</v>
      </c>
      <c r="S72" t="s">
        <v>258</v>
      </c>
      <c r="T72" t="s">
        <v>260</v>
      </c>
      <c r="U72" t="s">
        <v>60</v>
      </c>
      <c r="V72" t="s">
        <v>408</v>
      </c>
      <c r="W72" t="s">
        <v>410</v>
      </c>
      <c r="X72" t="s">
        <v>411</v>
      </c>
      <c r="Y72" t="s">
        <v>61</v>
      </c>
      <c r="Z72" t="s">
        <v>62</v>
      </c>
      <c r="AA72" t="s">
        <v>433</v>
      </c>
      <c r="AB72" t="s">
        <v>434</v>
      </c>
      <c r="AC72" t="s">
        <v>435</v>
      </c>
    </row>
    <row r="73" spans="1:30" x14ac:dyDescent="0.2">
      <c r="A73" s="1" t="s">
        <v>436</v>
      </c>
      <c r="B73" s="1" t="s">
        <v>213</v>
      </c>
      <c r="C73" s="1" t="s">
        <v>214</v>
      </c>
      <c r="D73" s="1" t="s">
        <v>215</v>
      </c>
      <c r="E73" s="1" t="s">
        <v>216</v>
      </c>
      <c r="F73" s="1" t="s">
        <v>217</v>
      </c>
      <c r="G73" s="1" t="s">
        <v>218</v>
      </c>
      <c r="H73" s="1" t="s">
        <v>219</v>
      </c>
      <c r="I73" s="1" t="s">
        <v>220</v>
      </c>
      <c r="J73" s="1" t="s">
        <v>221</v>
      </c>
      <c r="K73" t="s">
        <v>222</v>
      </c>
      <c r="L73" t="s">
        <v>36</v>
      </c>
      <c r="M73" t="s">
        <v>253</v>
      </c>
      <c r="N73" t="s">
        <v>254</v>
      </c>
      <c r="O73" t="s">
        <v>255</v>
      </c>
      <c r="P73" t="s">
        <v>37</v>
      </c>
      <c r="Q73" t="s">
        <v>256</v>
      </c>
      <c r="R73" t="s">
        <v>257</v>
      </c>
      <c r="S73" t="s">
        <v>258</v>
      </c>
      <c r="T73" t="s">
        <v>260</v>
      </c>
      <c r="U73" t="s">
        <v>60</v>
      </c>
      <c r="V73" t="s">
        <v>408</v>
      </c>
      <c r="W73" t="s">
        <v>410</v>
      </c>
      <c r="X73" t="s">
        <v>411</v>
      </c>
      <c r="Y73" t="s">
        <v>61</v>
      </c>
      <c r="Z73" t="s">
        <v>62</v>
      </c>
      <c r="AA73" t="s">
        <v>437</v>
      </c>
      <c r="AB73" t="s">
        <v>438</v>
      </c>
      <c r="AC73" t="s">
        <v>439</v>
      </c>
    </row>
    <row r="74" spans="1:30" x14ac:dyDescent="0.2">
      <c r="A74" s="1" t="s">
        <v>55</v>
      </c>
      <c r="B74" s="1" t="s">
        <v>213</v>
      </c>
      <c r="C74" s="1" t="s">
        <v>214</v>
      </c>
      <c r="D74" s="1" t="s">
        <v>215</v>
      </c>
      <c r="E74" s="1" t="s">
        <v>216</v>
      </c>
      <c r="F74" s="1" t="s">
        <v>217</v>
      </c>
      <c r="G74" s="1" t="s">
        <v>218</v>
      </c>
      <c r="H74" s="1" t="s">
        <v>219</v>
      </c>
      <c r="I74" s="1" t="s">
        <v>220</v>
      </c>
      <c r="J74" s="1" t="s">
        <v>221</v>
      </c>
      <c r="K74" t="s">
        <v>222</v>
      </c>
      <c r="L74" t="s">
        <v>36</v>
      </c>
      <c r="M74" t="s">
        <v>253</v>
      </c>
      <c r="N74" t="s">
        <v>254</v>
      </c>
      <c r="O74" t="s">
        <v>255</v>
      </c>
      <c r="P74" t="s">
        <v>37</v>
      </c>
      <c r="Q74" t="s">
        <v>256</v>
      </c>
      <c r="R74" t="s">
        <v>257</v>
      </c>
      <c r="S74" t="s">
        <v>258</v>
      </c>
      <c r="T74" t="s">
        <v>260</v>
      </c>
      <c r="U74" t="s">
        <v>60</v>
      </c>
      <c r="V74" t="s">
        <v>408</v>
      </c>
      <c r="W74" t="s">
        <v>410</v>
      </c>
      <c r="X74" t="s">
        <v>411</v>
      </c>
      <c r="Y74" t="s">
        <v>61</v>
      </c>
      <c r="Z74" t="s">
        <v>62</v>
      </c>
      <c r="AA74" t="s">
        <v>440</v>
      </c>
      <c r="AB74" t="s">
        <v>63</v>
      </c>
      <c r="AC74" t="s">
        <v>57</v>
      </c>
    </row>
    <row r="75" spans="1:30" x14ac:dyDescent="0.2">
      <c r="A75" s="1" t="s">
        <v>441</v>
      </c>
      <c r="B75" s="1" t="s">
        <v>213</v>
      </c>
      <c r="C75" s="1" t="s">
        <v>214</v>
      </c>
      <c r="D75" s="1" t="s">
        <v>215</v>
      </c>
      <c r="E75" s="1" t="s">
        <v>216</v>
      </c>
      <c r="F75" s="1" t="s">
        <v>217</v>
      </c>
      <c r="G75" s="1" t="s">
        <v>218</v>
      </c>
      <c r="H75" s="1" t="s">
        <v>219</v>
      </c>
      <c r="I75" s="1" t="s">
        <v>220</v>
      </c>
      <c r="J75" s="1" t="s">
        <v>221</v>
      </c>
      <c r="K75" t="s">
        <v>222</v>
      </c>
      <c r="L75" t="s">
        <v>36</v>
      </c>
      <c r="M75" t="s">
        <v>253</v>
      </c>
      <c r="N75" t="s">
        <v>254</v>
      </c>
      <c r="O75" t="s">
        <v>255</v>
      </c>
      <c r="P75" t="s">
        <v>37</v>
      </c>
      <c r="Q75" t="s">
        <v>256</v>
      </c>
      <c r="R75" t="s">
        <v>257</v>
      </c>
      <c r="S75" t="s">
        <v>258</v>
      </c>
      <c r="T75" t="s">
        <v>260</v>
      </c>
      <c r="U75" t="s">
        <v>60</v>
      </c>
      <c r="V75" t="s">
        <v>408</v>
      </c>
      <c r="W75" t="s">
        <v>410</v>
      </c>
      <c r="X75" t="s">
        <v>411</v>
      </c>
      <c r="Y75" t="s">
        <v>442</v>
      </c>
      <c r="Z75" t="s">
        <v>443</v>
      </c>
      <c r="AA75" t="s">
        <v>444</v>
      </c>
      <c r="AB75" t="s">
        <v>445</v>
      </c>
    </row>
    <row r="76" spans="1:30" x14ac:dyDescent="0.2">
      <c r="A76" s="1" t="s">
        <v>446</v>
      </c>
      <c r="B76" s="1" t="s">
        <v>213</v>
      </c>
      <c r="C76" s="1" t="s">
        <v>214</v>
      </c>
      <c r="D76" s="1" t="s">
        <v>215</v>
      </c>
      <c r="E76" s="1" t="s">
        <v>216</v>
      </c>
      <c r="F76" s="1" t="s">
        <v>217</v>
      </c>
      <c r="G76" s="1" t="s">
        <v>218</v>
      </c>
      <c r="H76" s="1" t="s">
        <v>219</v>
      </c>
      <c r="I76" s="1" t="s">
        <v>220</v>
      </c>
      <c r="J76" s="1" t="s">
        <v>221</v>
      </c>
      <c r="K76" t="s">
        <v>222</v>
      </c>
      <c r="L76" t="s">
        <v>36</v>
      </c>
      <c r="M76" t="s">
        <v>253</v>
      </c>
      <c r="N76" t="s">
        <v>254</v>
      </c>
      <c r="O76" t="s">
        <v>255</v>
      </c>
      <c r="P76" t="s">
        <v>37</v>
      </c>
      <c r="Q76" t="s">
        <v>256</v>
      </c>
      <c r="R76" t="s">
        <v>257</v>
      </c>
      <c r="S76" t="s">
        <v>258</v>
      </c>
      <c r="T76" t="s">
        <v>260</v>
      </c>
      <c r="U76" t="s">
        <v>60</v>
      </c>
      <c r="V76" t="s">
        <v>408</v>
      </c>
      <c r="W76" t="s">
        <v>410</v>
      </c>
      <c r="X76" t="s">
        <v>411</v>
      </c>
      <c r="Y76" t="s">
        <v>442</v>
      </c>
      <c r="Z76" t="s">
        <v>447</v>
      </c>
    </row>
    <row r="77" spans="1:30" x14ac:dyDescent="0.2">
      <c r="A77" s="1" t="s">
        <v>448</v>
      </c>
      <c r="B77" s="1" t="s">
        <v>213</v>
      </c>
      <c r="C77" s="1" t="s">
        <v>214</v>
      </c>
      <c r="D77" s="1" t="s">
        <v>215</v>
      </c>
      <c r="E77" s="1" t="s">
        <v>216</v>
      </c>
      <c r="F77" s="1" t="s">
        <v>217</v>
      </c>
      <c r="G77" s="1" t="s">
        <v>218</v>
      </c>
      <c r="H77" s="1" t="s">
        <v>219</v>
      </c>
      <c r="I77" s="1" t="s">
        <v>220</v>
      </c>
      <c r="J77" s="1" t="s">
        <v>221</v>
      </c>
      <c r="K77" t="s">
        <v>222</v>
      </c>
      <c r="L77" t="s">
        <v>36</v>
      </c>
      <c r="M77" t="s">
        <v>253</v>
      </c>
      <c r="N77" t="s">
        <v>254</v>
      </c>
      <c r="O77" t="s">
        <v>255</v>
      </c>
      <c r="P77" t="s">
        <v>37</v>
      </c>
      <c r="Q77" t="s">
        <v>256</v>
      </c>
      <c r="R77" t="s">
        <v>257</v>
      </c>
      <c r="S77" t="s">
        <v>258</v>
      </c>
      <c r="T77" t="s">
        <v>260</v>
      </c>
      <c r="U77" t="s">
        <v>60</v>
      </c>
      <c r="V77" t="s">
        <v>408</v>
      </c>
      <c r="W77" t="s">
        <v>410</v>
      </c>
      <c r="X77" t="s">
        <v>411</v>
      </c>
      <c r="Y77" t="s">
        <v>442</v>
      </c>
      <c r="Z77" t="s">
        <v>447</v>
      </c>
    </row>
    <row r="78" spans="1:30" x14ac:dyDescent="0.2">
      <c r="A78" s="1" t="s">
        <v>449</v>
      </c>
      <c r="B78" s="1" t="s">
        <v>213</v>
      </c>
      <c r="C78" s="1" t="s">
        <v>214</v>
      </c>
      <c r="D78" s="1" t="s">
        <v>215</v>
      </c>
      <c r="E78" s="1" t="s">
        <v>216</v>
      </c>
      <c r="F78" s="1" t="s">
        <v>217</v>
      </c>
      <c r="G78" s="1" t="s">
        <v>218</v>
      </c>
      <c r="H78" s="1" t="s">
        <v>219</v>
      </c>
      <c r="I78" s="1" t="s">
        <v>220</v>
      </c>
      <c r="J78" s="1" t="s">
        <v>221</v>
      </c>
      <c r="K78" t="s">
        <v>222</v>
      </c>
      <c r="L78" t="s">
        <v>36</v>
      </c>
      <c r="M78" t="s">
        <v>253</v>
      </c>
      <c r="N78" t="s">
        <v>254</v>
      </c>
      <c r="O78" t="s">
        <v>255</v>
      </c>
      <c r="P78" t="s">
        <v>37</v>
      </c>
      <c r="Q78" t="s">
        <v>256</v>
      </c>
      <c r="R78" t="s">
        <v>257</v>
      </c>
      <c r="S78" t="s">
        <v>258</v>
      </c>
      <c r="T78" t="s">
        <v>260</v>
      </c>
      <c r="U78" t="s">
        <v>60</v>
      </c>
      <c r="V78" t="s">
        <v>408</v>
      </c>
      <c r="W78" t="s">
        <v>410</v>
      </c>
      <c r="X78" t="s">
        <v>411</v>
      </c>
      <c r="Y78" t="s">
        <v>442</v>
      </c>
      <c r="Z78" t="s">
        <v>447</v>
      </c>
      <c r="AA78" t="s">
        <v>450</v>
      </c>
      <c r="AB78" t="s">
        <v>451</v>
      </c>
      <c r="AC78" t="s">
        <v>452</v>
      </c>
    </row>
    <row r="79" spans="1:30" x14ac:dyDescent="0.2">
      <c r="A79" s="1" t="s">
        <v>453</v>
      </c>
      <c r="B79" s="1" t="s">
        <v>213</v>
      </c>
      <c r="C79" s="1" t="s">
        <v>214</v>
      </c>
      <c r="D79" s="1" t="s">
        <v>215</v>
      </c>
      <c r="E79" s="1" t="s">
        <v>216</v>
      </c>
      <c r="F79" s="1" t="s">
        <v>217</v>
      </c>
      <c r="G79" s="1" t="s">
        <v>218</v>
      </c>
      <c r="H79" s="1" t="s">
        <v>219</v>
      </c>
      <c r="I79" s="1" t="s">
        <v>220</v>
      </c>
      <c r="J79" s="1" t="s">
        <v>221</v>
      </c>
      <c r="K79" t="s">
        <v>222</v>
      </c>
      <c r="L79" t="s">
        <v>36</v>
      </c>
      <c r="M79" t="s">
        <v>253</v>
      </c>
      <c r="N79" t="s">
        <v>254</v>
      </c>
      <c r="O79" t="s">
        <v>255</v>
      </c>
      <c r="P79" t="s">
        <v>37</v>
      </c>
      <c r="Q79" t="s">
        <v>256</v>
      </c>
      <c r="R79" t="s">
        <v>257</v>
      </c>
      <c r="S79" t="s">
        <v>258</v>
      </c>
      <c r="T79" t="s">
        <v>260</v>
      </c>
      <c r="U79" t="s">
        <v>60</v>
      </c>
      <c r="V79" t="s">
        <v>408</v>
      </c>
      <c r="W79" t="s">
        <v>410</v>
      </c>
      <c r="X79" t="s">
        <v>411</v>
      </c>
      <c r="Y79" t="s">
        <v>442</v>
      </c>
      <c r="Z79" t="s">
        <v>447</v>
      </c>
      <c r="AA79" t="s">
        <v>454</v>
      </c>
      <c r="AB79" t="s">
        <v>455</v>
      </c>
      <c r="AC79" t="s">
        <v>456</v>
      </c>
    </row>
    <row r="80" spans="1:30" x14ac:dyDescent="0.2">
      <c r="A80" s="1" t="s">
        <v>457</v>
      </c>
      <c r="B80" s="1" t="s">
        <v>213</v>
      </c>
      <c r="C80" s="1" t="s">
        <v>214</v>
      </c>
      <c r="D80" s="1" t="s">
        <v>215</v>
      </c>
      <c r="E80" s="1" t="s">
        <v>216</v>
      </c>
      <c r="F80" s="1" t="s">
        <v>217</v>
      </c>
      <c r="G80" s="1" t="s">
        <v>218</v>
      </c>
      <c r="H80" s="1" t="s">
        <v>219</v>
      </c>
      <c r="I80" s="1" t="s">
        <v>220</v>
      </c>
      <c r="J80" s="1" t="s">
        <v>221</v>
      </c>
      <c r="K80" t="s">
        <v>222</v>
      </c>
      <c r="L80" t="s">
        <v>36</v>
      </c>
      <c r="M80" t="s">
        <v>253</v>
      </c>
      <c r="N80" t="s">
        <v>254</v>
      </c>
      <c r="O80" t="s">
        <v>255</v>
      </c>
      <c r="P80" t="s">
        <v>37</v>
      </c>
      <c r="Q80" t="s">
        <v>256</v>
      </c>
      <c r="R80" t="s">
        <v>257</v>
      </c>
      <c r="S80" t="s">
        <v>258</v>
      </c>
      <c r="T80" t="s">
        <v>260</v>
      </c>
      <c r="U80" t="s">
        <v>60</v>
      </c>
      <c r="V80" t="s">
        <v>408</v>
      </c>
      <c r="W80" t="s">
        <v>410</v>
      </c>
      <c r="X80" t="s">
        <v>411</v>
      </c>
      <c r="Y80" t="s">
        <v>442</v>
      </c>
      <c r="Z80" t="s">
        <v>447</v>
      </c>
      <c r="AA80" t="s">
        <v>454</v>
      </c>
      <c r="AB80" t="s">
        <v>458</v>
      </c>
      <c r="AC80" t="s">
        <v>459</v>
      </c>
      <c r="AD80" t="s">
        <v>460</v>
      </c>
    </row>
    <row r="81" spans="1:31" x14ac:dyDescent="0.2">
      <c r="A81" s="1" t="s">
        <v>461</v>
      </c>
      <c r="B81" s="1" t="s">
        <v>213</v>
      </c>
      <c r="C81" s="1" t="s">
        <v>214</v>
      </c>
      <c r="D81" s="1" t="s">
        <v>215</v>
      </c>
      <c r="E81" s="1" t="s">
        <v>216</v>
      </c>
      <c r="F81" s="1" t="s">
        <v>217</v>
      </c>
      <c r="G81" s="1" t="s">
        <v>218</v>
      </c>
      <c r="H81" s="1" t="s">
        <v>219</v>
      </c>
      <c r="I81" s="1" t="s">
        <v>220</v>
      </c>
      <c r="J81" s="1" t="s">
        <v>221</v>
      </c>
      <c r="K81" t="s">
        <v>222</v>
      </c>
      <c r="L81" t="s">
        <v>36</v>
      </c>
      <c r="M81" t="s">
        <v>253</v>
      </c>
      <c r="N81" t="s">
        <v>254</v>
      </c>
      <c r="O81" t="s">
        <v>255</v>
      </c>
      <c r="P81" t="s">
        <v>37</v>
      </c>
      <c r="Q81" t="s">
        <v>256</v>
      </c>
      <c r="R81" t="s">
        <v>257</v>
      </c>
      <c r="S81" t="s">
        <v>258</v>
      </c>
      <c r="T81" t="s">
        <v>260</v>
      </c>
      <c r="U81" t="s">
        <v>60</v>
      </c>
      <c r="V81" t="s">
        <v>408</v>
      </c>
      <c r="W81" t="s">
        <v>410</v>
      </c>
      <c r="X81" t="s">
        <v>411</v>
      </c>
      <c r="Y81" t="s">
        <v>442</v>
      </c>
      <c r="Z81" t="s">
        <v>447</v>
      </c>
      <c r="AA81" t="s">
        <v>454</v>
      </c>
      <c r="AB81" t="s">
        <v>458</v>
      </c>
      <c r="AC81" t="s">
        <v>462</v>
      </c>
      <c r="AD81" t="s">
        <v>463</v>
      </c>
      <c r="AE81" t="s">
        <v>464</v>
      </c>
    </row>
    <row r="82" spans="1:31" x14ac:dyDescent="0.2">
      <c r="A82" s="1" t="s">
        <v>465</v>
      </c>
      <c r="B82" s="1" t="s">
        <v>213</v>
      </c>
      <c r="C82" s="1" t="s">
        <v>214</v>
      </c>
      <c r="D82" s="1" t="s">
        <v>215</v>
      </c>
      <c r="E82" s="1" t="s">
        <v>216</v>
      </c>
      <c r="F82" s="1" t="s">
        <v>217</v>
      </c>
      <c r="G82" s="1" t="s">
        <v>218</v>
      </c>
      <c r="H82" s="1" t="s">
        <v>219</v>
      </c>
      <c r="I82" s="1" t="s">
        <v>220</v>
      </c>
      <c r="J82" s="1" t="s">
        <v>221</v>
      </c>
      <c r="K82" t="s">
        <v>222</v>
      </c>
      <c r="L82" t="s">
        <v>36</v>
      </c>
      <c r="M82" t="s">
        <v>253</v>
      </c>
      <c r="N82" t="s">
        <v>254</v>
      </c>
      <c r="O82" t="s">
        <v>255</v>
      </c>
      <c r="P82" t="s">
        <v>37</v>
      </c>
      <c r="Q82" t="s">
        <v>256</v>
      </c>
      <c r="R82" t="s">
        <v>257</v>
      </c>
      <c r="S82" t="s">
        <v>258</v>
      </c>
      <c r="T82" t="s">
        <v>260</v>
      </c>
      <c r="U82" t="s">
        <v>60</v>
      </c>
      <c r="V82" t="s">
        <v>408</v>
      </c>
      <c r="W82" t="s">
        <v>410</v>
      </c>
      <c r="X82" t="s">
        <v>411</v>
      </c>
      <c r="Y82" t="s">
        <v>442</v>
      </c>
      <c r="Z82" t="s">
        <v>447</v>
      </c>
      <c r="AA82" t="s">
        <v>454</v>
      </c>
      <c r="AB82" t="s">
        <v>458</v>
      </c>
      <c r="AC82" t="s">
        <v>462</v>
      </c>
      <c r="AD82" t="s">
        <v>463</v>
      </c>
      <c r="AE82" t="s">
        <v>466</v>
      </c>
    </row>
    <row r="83" spans="1:31" x14ac:dyDescent="0.2">
      <c r="A83" s="1" t="s">
        <v>467</v>
      </c>
      <c r="B83" s="1" t="s">
        <v>213</v>
      </c>
      <c r="C83" s="1" t="s">
        <v>214</v>
      </c>
      <c r="D83" s="1" t="s">
        <v>215</v>
      </c>
      <c r="E83" s="1" t="s">
        <v>216</v>
      </c>
      <c r="F83" s="1" t="s">
        <v>217</v>
      </c>
      <c r="G83" s="1" t="s">
        <v>218</v>
      </c>
      <c r="H83" s="1" t="s">
        <v>219</v>
      </c>
      <c r="I83" s="1" t="s">
        <v>220</v>
      </c>
      <c r="J83" s="1" t="s">
        <v>221</v>
      </c>
      <c r="K83" t="s">
        <v>222</v>
      </c>
      <c r="L83" t="s">
        <v>36</v>
      </c>
      <c r="M83" t="s">
        <v>253</v>
      </c>
      <c r="N83" t="s">
        <v>254</v>
      </c>
      <c r="O83" t="s">
        <v>255</v>
      </c>
      <c r="P83" t="s">
        <v>37</v>
      </c>
      <c r="Q83" t="s">
        <v>256</v>
      </c>
      <c r="R83" t="s">
        <v>257</v>
      </c>
      <c r="S83" t="s">
        <v>258</v>
      </c>
      <c r="T83" t="s">
        <v>260</v>
      </c>
      <c r="U83" t="s">
        <v>60</v>
      </c>
      <c r="V83" t="s">
        <v>408</v>
      </c>
      <c r="W83" t="s">
        <v>410</v>
      </c>
      <c r="X83" t="s">
        <v>411</v>
      </c>
      <c r="Y83" t="s">
        <v>442</v>
      </c>
      <c r="Z83" t="s">
        <v>447</v>
      </c>
      <c r="AA83" t="s">
        <v>454</v>
      </c>
      <c r="AB83" t="s">
        <v>468</v>
      </c>
      <c r="AC83" t="s">
        <v>469</v>
      </c>
      <c r="AD83" t="s">
        <v>470</v>
      </c>
    </row>
    <row r="84" spans="1:31" x14ac:dyDescent="0.2">
      <c r="A84" s="1" t="s">
        <v>471</v>
      </c>
      <c r="B84" s="1" t="s">
        <v>213</v>
      </c>
      <c r="C84" s="1" t="s">
        <v>214</v>
      </c>
      <c r="D84" s="1" t="s">
        <v>215</v>
      </c>
      <c r="E84" s="1" t="s">
        <v>216</v>
      </c>
      <c r="F84" s="1" t="s">
        <v>217</v>
      </c>
      <c r="G84" s="1" t="s">
        <v>218</v>
      </c>
      <c r="H84" s="1" t="s">
        <v>219</v>
      </c>
      <c r="I84" s="1" t="s">
        <v>220</v>
      </c>
      <c r="J84" s="1" t="s">
        <v>221</v>
      </c>
      <c r="K84" t="s">
        <v>222</v>
      </c>
      <c r="L84" t="s">
        <v>36</v>
      </c>
      <c r="M84" t="s">
        <v>253</v>
      </c>
      <c r="N84" t="s">
        <v>254</v>
      </c>
      <c r="O84" t="s">
        <v>255</v>
      </c>
      <c r="P84" t="s">
        <v>37</v>
      </c>
      <c r="Q84" t="s">
        <v>256</v>
      </c>
      <c r="R84" t="s">
        <v>257</v>
      </c>
      <c r="S84" t="s">
        <v>258</v>
      </c>
      <c r="T84" t="s">
        <v>260</v>
      </c>
      <c r="U84" t="s">
        <v>60</v>
      </c>
      <c r="V84" t="s">
        <v>408</v>
      </c>
      <c r="W84" t="s">
        <v>410</v>
      </c>
      <c r="X84" t="s">
        <v>411</v>
      </c>
      <c r="Y84" t="s">
        <v>442</v>
      </c>
      <c r="Z84" t="s">
        <v>447</v>
      </c>
      <c r="AA84" t="s">
        <v>472</v>
      </c>
      <c r="AB84" t="s">
        <v>473</v>
      </c>
      <c r="AC84" t="s">
        <v>474</v>
      </c>
    </row>
    <row r="85" spans="1:31" x14ac:dyDescent="0.2">
      <c r="A85" s="1" t="s">
        <v>475</v>
      </c>
      <c r="B85" s="1" t="s">
        <v>213</v>
      </c>
      <c r="C85" s="1" t="s">
        <v>214</v>
      </c>
      <c r="D85" s="1" t="s">
        <v>215</v>
      </c>
      <c r="E85" s="1" t="s">
        <v>216</v>
      </c>
      <c r="F85" s="1" t="s">
        <v>217</v>
      </c>
      <c r="G85" s="1" t="s">
        <v>218</v>
      </c>
      <c r="H85" s="1" t="s">
        <v>219</v>
      </c>
      <c r="I85" s="1" t="s">
        <v>220</v>
      </c>
      <c r="J85" s="1" t="s">
        <v>221</v>
      </c>
      <c r="K85" t="s">
        <v>222</v>
      </c>
      <c r="L85" t="s">
        <v>36</v>
      </c>
      <c r="M85" t="s">
        <v>253</v>
      </c>
      <c r="N85" t="s">
        <v>254</v>
      </c>
      <c r="O85" t="s">
        <v>255</v>
      </c>
      <c r="P85" t="s">
        <v>37</v>
      </c>
      <c r="Q85" t="s">
        <v>256</v>
      </c>
      <c r="R85" t="s">
        <v>257</v>
      </c>
      <c r="S85" t="s">
        <v>258</v>
      </c>
      <c r="T85" t="s">
        <v>260</v>
      </c>
      <c r="U85" t="s">
        <v>60</v>
      </c>
      <c r="V85" t="s">
        <v>408</v>
      </c>
      <c r="W85" t="s">
        <v>410</v>
      </c>
      <c r="X85" t="s">
        <v>411</v>
      </c>
      <c r="Y85" t="s">
        <v>442</v>
      </c>
      <c r="Z85" t="s">
        <v>447</v>
      </c>
      <c r="AA85" t="s">
        <v>472</v>
      </c>
      <c r="AB85" t="s">
        <v>476</v>
      </c>
      <c r="AC85" t="s">
        <v>477</v>
      </c>
    </row>
    <row r="86" spans="1:31" x14ac:dyDescent="0.2">
      <c r="A86" s="1" t="s">
        <v>478</v>
      </c>
      <c r="B86" s="1" t="s">
        <v>213</v>
      </c>
      <c r="C86" s="1" t="s">
        <v>214</v>
      </c>
      <c r="D86" s="1" t="s">
        <v>215</v>
      </c>
      <c r="E86" s="1" t="s">
        <v>216</v>
      </c>
      <c r="F86" s="1" t="s">
        <v>217</v>
      </c>
      <c r="G86" s="1" t="s">
        <v>218</v>
      </c>
      <c r="H86" s="1" t="s">
        <v>219</v>
      </c>
      <c r="I86" s="1" t="s">
        <v>220</v>
      </c>
      <c r="J86" s="1" t="s">
        <v>221</v>
      </c>
      <c r="K86" t="s">
        <v>222</v>
      </c>
      <c r="L86" t="s">
        <v>36</v>
      </c>
      <c r="M86" t="s">
        <v>253</v>
      </c>
      <c r="N86" t="s">
        <v>254</v>
      </c>
      <c r="O86" t="s">
        <v>255</v>
      </c>
      <c r="P86" t="s">
        <v>37</v>
      </c>
      <c r="Q86" t="s">
        <v>256</v>
      </c>
      <c r="R86" t="s">
        <v>257</v>
      </c>
      <c r="S86" t="s">
        <v>258</v>
      </c>
      <c r="T86" t="s">
        <v>260</v>
      </c>
      <c r="U86" t="s">
        <v>60</v>
      </c>
      <c r="V86" t="s">
        <v>408</v>
      </c>
      <c r="W86" t="s">
        <v>410</v>
      </c>
      <c r="X86" t="s">
        <v>479</v>
      </c>
      <c r="Y86" t="s">
        <v>480</v>
      </c>
    </row>
    <row r="87" spans="1:31" x14ac:dyDescent="0.2">
      <c r="A87" s="1" t="s">
        <v>481</v>
      </c>
      <c r="B87" s="1" t="s">
        <v>213</v>
      </c>
      <c r="C87" s="1" t="s">
        <v>214</v>
      </c>
      <c r="D87" s="1" t="s">
        <v>215</v>
      </c>
      <c r="E87" s="1" t="s">
        <v>216</v>
      </c>
      <c r="F87" s="1" t="s">
        <v>217</v>
      </c>
      <c r="G87" s="1" t="s">
        <v>218</v>
      </c>
      <c r="H87" s="1" t="s">
        <v>219</v>
      </c>
      <c r="I87" s="1" t="s">
        <v>220</v>
      </c>
      <c r="J87" s="1" t="s">
        <v>221</v>
      </c>
      <c r="K87" t="s">
        <v>222</v>
      </c>
      <c r="L87" t="s">
        <v>36</v>
      </c>
      <c r="M87" t="s">
        <v>253</v>
      </c>
      <c r="N87" t="s">
        <v>254</v>
      </c>
      <c r="O87" t="s">
        <v>255</v>
      </c>
      <c r="P87" t="s">
        <v>37</v>
      </c>
      <c r="Q87" t="s">
        <v>256</v>
      </c>
      <c r="R87" t="s">
        <v>257</v>
      </c>
      <c r="S87" t="s">
        <v>258</v>
      </c>
      <c r="T87" t="s">
        <v>260</v>
      </c>
      <c r="U87" t="s">
        <v>60</v>
      </c>
      <c r="V87" t="s">
        <v>408</v>
      </c>
      <c r="W87" t="s">
        <v>410</v>
      </c>
      <c r="X87" t="s">
        <v>479</v>
      </c>
      <c r="Y87" t="s">
        <v>480</v>
      </c>
    </row>
    <row r="88" spans="1:31" x14ac:dyDescent="0.2">
      <c r="A88" s="1" t="s">
        <v>482</v>
      </c>
      <c r="B88" s="1" t="s">
        <v>213</v>
      </c>
      <c r="C88" s="1" t="s">
        <v>214</v>
      </c>
      <c r="D88" s="1" t="s">
        <v>215</v>
      </c>
      <c r="E88" s="1" t="s">
        <v>216</v>
      </c>
      <c r="F88" s="1" t="s">
        <v>217</v>
      </c>
      <c r="G88" s="1" t="s">
        <v>218</v>
      </c>
      <c r="H88" s="1" t="s">
        <v>219</v>
      </c>
      <c r="I88" s="1" t="s">
        <v>220</v>
      </c>
      <c r="J88" s="1" t="s">
        <v>221</v>
      </c>
      <c r="K88" t="s">
        <v>222</v>
      </c>
      <c r="L88" t="s">
        <v>36</v>
      </c>
      <c r="M88" t="s">
        <v>253</v>
      </c>
      <c r="N88" t="s">
        <v>254</v>
      </c>
      <c r="O88" t="s">
        <v>255</v>
      </c>
      <c r="P88" t="s">
        <v>37</v>
      </c>
      <c r="Q88" t="s">
        <v>256</v>
      </c>
      <c r="R88" t="s">
        <v>257</v>
      </c>
      <c r="S88" t="s">
        <v>258</v>
      </c>
      <c r="T88" t="s">
        <v>260</v>
      </c>
      <c r="U88" t="s">
        <v>60</v>
      </c>
      <c r="V88" t="s">
        <v>408</v>
      </c>
      <c r="W88" t="s">
        <v>410</v>
      </c>
      <c r="X88" t="s">
        <v>479</v>
      </c>
      <c r="Y88" t="s">
        <v>480</v>
      </c>
      <c r="Z88" t="s">
        <v>483</v>
      </c>
      <c r="AA88" t="s">
        <v>484</v>
      </c>
    </row>
    <row r="89" spans="1:31" x14ac:dyDescent="0.2">
      <c r="A89" s="1" t="s">
        <v>485</v>
      </c>
      <c r="B89" s="1" t="s">
        <v>213</v>
      </c>
      <c r="C89" s="1" t="s">
        <v>214</v>
      </c>
      <c r="D89" s="1" t="s">
        <v>215</v>
      </c>
      <c r="E89" s="1" t="s">
        <v>216</v>
      </c>
      <c r="F89" s="1" t="s">
        <v>217</v>
      </c>
      <c r="G89" s="1" t="s">
        <v>218</v>
      </c>
      <c r="H89" s="1" t="s">
        <v>219</v>
      </c>
      <c r="I89" s="1" t="s">
        <v>220</v>
      </c>
      <c r="J89" s="1" t="s">
        <v>221</v>
      </c>
      <c r="K89" t="s">
        <v>222</v>
      </c>
      <c r="L89" t="s">
        <v>36</v>
      </c>
      <c r="M89" t="s">
        <v>253</v>
      </c>
      <c r="N89" t="s">
        <v>254</v>
      </c>
      <c r="O89" t="s">
        <v>255</v>
      </c>
      <c r="P89" t="s">
        <v>37</v>
      </c>
      <c r="Q89" t="s">
        <v>256</v>
      </c>
      <c r="R89" t="s">
        <v>257</v>
      </c>
      <c r="S89" t="s">
        <v>258</v>
      </c>
      <c r="T89" t="s">
        <v>260</v>
      </c>
      <c r="U89" t="s">
        <v>60</v>
      </c>
      <c r="V89" t="s">
        <v>408</v>
      </c>
      <c r="W89" t="s">
        <v>410</v>
      </c>
      <c r="X89" t="s">
        <v>486</v>
      </c>
      <c r="Y89" t="s">
        <v>487</v>
      </c>
      <c r="Z89" t="s">
        <v>488</v>
      </c>
      <c r="AA89" t="s">
        <v>489</v>
      </c>
      <c r="AB89" t="s">
        <v>490</v>
      </c>
    </row>
    <row r="90" spans="1:31" x14ac:dyDescent="0.2">
      <c r="A90" s="1" t="s">
        <v>491</v>
      </c>
      <c r="B90" s="1" t="s">
        <v>213</v>
      </c>
      <c r="C90" s="1" t="s">
        <v>214</v>
      </c>
      <c r="D90" s="1" t="s">
        <v>215</v>
      </c>
      <c r="E90" s="1" t="s">
        <v>216</v>
      </c>
      <c r="F90" s="1" t="s">
        <v>217</v>
      </c>
      <c r="G90" s="1" t="s">
        <v>218</v>
      </c>
      <c r="H90" s="1" t="s">
        <v>219</v>
      </c>
      <c r="I90" s="1" t="s">
        <v>220</v>
      </c>
      <c r="J90" s="1" t="s">
        <v>221</v>
      </c>
      <c r="K90" t="s">
        <v>222</v>
      </c>
      <c r="L90" t="s">
        <v>36</v>
      </c>
      <c r="M90" t="s">
        <v>253</v>
      </c>
      <c r="N90" t="s">
        <v>254</v>
      </c>
      <c r="O90" t="s">
        <v>255</v>
      </c>
      <c r="P90" t="s">
        <v>37</v>
      </c>
      <c r="Q90" t="s">
        <v>256</v>
      </c>
      <c r="R90" t="s">
        <v>257</v>
      </c>
      <c r="S90" t="s">
        <v>258</v>
      </c>
      <c r="T90" t="s">
        <v>260</v>
      </c>
      <c r="U90" t="s">
        <v>60</v>
      </c>
      <c r="V90" t="s">
        <v>408</v>
      </c>
      <c r="W90" t="s">
        <v>410</v>
      </c>
      <c r="X90" t="s">
        <v>486</v>
      </c>
      <c r="Y90" t="s">
        <v>487</v>
      </c>
      <c r="Z90" t="s">
        <v>488</v>
      </c>
      <c r="AA90" t="s">
        <v>489</v>
      </c>
      <c r="AB90" t="s">
        <v>490</v>
      </c>
      <c r="AC90" t="s">
        <v>492</v>
      </c>
    </row>
    <row r="91" spans="1:31" x14ac:dyDescent="0.2">
      <c r="A91" s="1" t="s">
        <v>493</v>
      </c>
      <c r="B91" s="1" t="s">
        <v>213</v>
      </c>
      <c r="C91" s="1" t="s">
        <v>214</v>
      </c>
      <c r="D91" s="1" t="s">
        <v>215</v>
      </c>
      <c r="E91" s="1" t="s">
        <v>216</v>
      </c>
      <c r="F91" s="1" t="s">
        <v>217</v>
      </c>
      <c r="G91" s="1" t="s">
        <v>218</v>
      </c>
      <c r="H91" s="1" t="s">
        <v>219</v>
      </c>
      <c r="I91" s="1" t="s">
        <v>220</v>
      </c>
      <c r="J91" s="1" t="s">
        <v>221</v>
      </c>
      <c r="K91" t="s">
        <v>222</v>
      </c>
      <c r="L91" t="s">
        <v>36</v>
      </c>
      <c r="M91" t="s">
        <v>253</v>
      </c>
      <c r="N91" t="s">
        <v>254</v>
      </c>
      <c r="O91" t="s">
        <v>255</v>
      </c>
      <c r="P91" t="s">
        <v>37</v>
      </c>
      <c r="Q91" t="s">
        <v>256</v>
      </c>
      <c r="R91" t="s">
        <v>257</v>
      </c>
      <c r="S91" t="s">
        <v>258</v>
      </c>
      <c r="T91" t="s">
        <v>260</v>
      </c>
      <c r="U91" t="s">
        <v>60</v>
      </c>
      <c r="V91" t="s">
        <v>408</v>
      </c>
      <c r="W91" t="s">
        <v>410</v>
      </c>
      <c r="X91" t="s">
        <v>494</v>
      </c>
    </row>
    <row r="92" spans="1:31" x14ac:dyDescent="0.2">
      <c r="A92" s="1" t="s">
        <v>495</v>
      </c>
      <c r="B92" s="1" t="s">
        <v>213</v>
      </c>
      <c r="C92" s="1" t="s">
        <v>214</v>
      </c>
      <c r="D92" s="1" t="s">
        <v>215</v>
      </c>
      <c r="E92" s="1" t="s">
        <v>216</v>
      </c>
      <c r="F92" s="1" t="s">
        <v>217</v>
      </c>
      <c r="G92" s="1" t="s">
        <v>218</v>
      </c>
      <c r="H92" s="1" t="s">
        <v>219</v>
      </c>
      <c r="I92" s="1" t="s">
        <v>220</v>
      </c>
      <c r="J92" s="1" t="s">
        <v>221</v>
      </c>
      <c r="K92" t="s">
        <v>222</v>
      </c>
      <c r="L92" t="s">
        <v>36</v>
      </c>
      <c r="M92" t="s">
        <v>253</v>
      </c>
      <c r="N92" t="s">
        <v>254</v>
      </c>
      <c r="O92" t="s">
        <v>255</v>
      </c>
      <c r="P92" t="s">
        <v>37</v>
      </c>
      <c r="Q92" t="s">
        <v>256</v>
      </c>
      <c r="R92" t="s">
        <v>257</v>
      </c>
      <c r="S92" t="s">
        <v>258</v>
      </c>
      <c r="T92" t="s">
        <v>260</v>
      </c>
      <c r="U92" t="s">
        <v>60</v>
      </c>
      <c r="V92" t="s">
        <v>408</v>
      </c>
      <c r="W92" t="s">
        <v>410</v>
      </c>
      <c r="X92" t="s">
        <v>494</v>
      </c>
      <c r="Y92" t="s">
        <v>496</v>
      </c>
    </row>
    <row r="93" spans="1:31" x14ac:dyDescent="0.2">
      <c r="A93" s="1" t="s">
        <v>497</v>
      </c>
      <c r="B93" s="1" t="s">
        <v>213</v>
      </c>
      <c r="C93" s="1" t="s">
        <v>214</v>
      </c>
      <c r="D93" s="1" t="s">
        <v>215</v>
      </c>
      <c r="E93" s="1" t="s">
        <v>216</v>
      </c>
      <c r="F93" s="1" t="s">
        <v>217</v>
      </c>
      <c r="G93" s="1" t="s">
        <v>218</v>
      </c>
      <c r="H93" s="1" t="s">
        <v>219</v>
      </c>
      <c r="I93" s="1" t="s">
        <v>220</v>
      </c>
      <c r="J93" s="1" t="s">
        <v>221</v>
      </c>
      <c r="K93" t="s">
        <v>222</v>
      </c>
      <c r="L93" t="s">
        <v>36</v>
      </c>
      <c r="M93" t="s">
        <v>253</v>
      </c>
      <c r="N93" t="s">
        <v>254</v>
      </c>
      <c r="O93" t="s">
        <v>255</v>
      </c>
      <c r="P93" t="s">
        <v>37</v>
      </c>
      <c r="Q93" t="s">
        <v>256</v>
      </c>
      <c r="R93" t="s">
        <v>257</v>
      </c>
      <c r="S93" t="s">
        <v>258</v>
      </c>
      <c r="T93" t="s">
        <v>260</v>
      </c>
      <c r="U93" t="s">
        <v>60</v>
      </c>
      <c r="V93" t="s">
        <v>408</v>
      </c>
      <c r="W93" t="s">
        <v>410</v>
      </c>
      <c r="X93" t="s">
        <v>494</v>
      </c>
      <c r="Y93" t="s">
        <v>496</v>
      </c>
      <c r="Z93" t="s">
        <v>498</v>
      </c>
      <c r="AA93" t="s">
        <v>499</v>
      </c>
      <c r="AB93" t="s">
        <v>500</v>
      </c>
    </row>
    <row r="94" spans="1:31" x14ac:dyDescent="0.2">
      <c r="A94" s="1" t="s">
        <v>501</v>
      </c>
      <c r="B94" s="1" t="s">
        <v>213</v>
      </c>
      <c r="C94" s="1" t="s">
        <v>214</v>
      </c>
      <c r="D94" s="1" t="s">
        <v>215</v>
      </c>
      <c r="E94" s="1" t="s">
        <v>216</v>
      </c>
      <c r="F94" s="1" t="s">
        <v>217</v>
      </c>
      <c r="G94" s="1" t="s">
        <v>218</v>
      </c>
      <c r="H94" s="1" t="s">
        <v>219</v>
      </c>
      <c r="I94" s="1" t="s">
        <v>220</v>
      </c>
      <c r="J94" s="1" t="s">
        <v>221</v>
      </c>
      <c r="K94" t="s">
        <v>222</v>
      </c>
      <c r="L94" t="s">
        <v>36</v>
      </c>
      <c r="M94" t="s">
        <v>253</v>
      </c>
      <c r="N94" t="s">
        <v>254</v>
      </c>
      <c r="O94" t="s">
        <v>255</v>
      </c>
      <c r="P94" t="s">
        <v>37</v>
      </c>
      <c r="Q94" t="s">
        <v>256</v>
      </c>
      <c r="R94" t="s">
        <v>257</v>
      </c>
      <c r="S94" t="s">
        <v>258</v>
      </c>
      <c r="T94" t="s">
        <v>260</v>
      </c>
      <c r="U94" t="s">
        <v>60</v>
      </c>
      <c r="V94" t="s">
        <v>408</v>
      </c>
      <c r="W94" t="s">
        <v>410</v>
      </c>
      <c r="X94" t="s">
        <v>502</v>
      </c>
      <c r="Y94" t="s">
        <v>503</v>
      </c>
      <c r="Z94" t="s">
        <v>504</v>
      </c>
      <c r="AA94" t="s">
        <v>505</v>
      </c>
      <c r="AB94" t="s">
        <v>506</v>
      </c>
    </row>
    <row r="95" spans="1:31" x14ac:dyDescent="0.2">
      <c r="A95" s="1" t="s">
        <v>507</v>
      </c>
      <c r="B95" s="1" t="s">
        <v>213</v>
      </c>
      <c r="C95" s="1" t="s">
        <v>214</v>
      </c>
      <c r="D95" s="1" t="s">
        <v>215</v>
      </c>
      <c r="E95" s="1" t="s">
        <v>216</v>
      </c>
      <c r="F95" s="1" t="s">
        <v>217</v>
      </c>
      <c r="G95" s="1" t="s">
        <v>218</v>
      </c>
      <c r="H95" s="1" t="s">
        <v>219</v>
      </c>
      <c r="I95" s="1" t="s">
        <v>220</v>
      </c>
      <c r="J95" s="1" t="s">
        <v>221</v>
      </c>
      <c r="K95" t="s">
        <v>222</v>
      </c>
      <c r="L95" t="s">
        <v>36</v>
      </c>
      <c r="M95" t="s">
        <v>253</v>
      </c>
      <c r="N95" t="s">
        <v>254</v>
      </c>
      <c r="O95" t="s">
        <v>255</v>
      </c>
      <c r="P95" t="s">
        <v>37</v>
      </c>
      <c r="Q95" t="s">
        <v>256</v>
      </c>
      <c r="R95" t="s">
        <v>257</v>
      </c>
      <c r="S95" t="s">
        <v>258</v>
      </c>
      <c r="T95" t="s">
        <v>260</v>
      </c>
      <c r="U95" t="s">
        <v>60</v>
      </c>
      <c r="V95" t="s">
        <v>408</v>
      </c>
      <c r="W95" t="s">
        <v>410</v>
      </c>
      <c r="X95" t="s">
        <v>502</v>
      </c>
      <c r="Y95" t="s">
        <v>508</v>
      </c>
      <c r="Z95" t="s">
        <v>509</v>
      </c>
      <c r="AA95" t="s">
        <v>510</v>
      </c>
      <c r="AB95" t="s">
        <v>511</v>
      </c>
    </row>
    <row r="96" spans="1:31" x14ac:dyDescent="0.2">
      <c r="A96" s="1" t="s">
        <v>512</v>
      </c>
      <c r="B96" s="1" t="s">
        <v>213</v>
      </c>
      <c r="C96" s="1" t="s">
        <v>214</v>
      </c>
      <c r="D96" s="1" t="s">
        <v>215</v>
      </c>
      <c r="E96" s="1" t="s">
        <v>216</v>
      </c>
      <c r="F96" s="1" t="s">
        <v>217</v>
      </c>
      <c r="G96" s="1" t="s">
        <v>218</v>
      </c>
      <c r="H96" s="1" t="s">
        <v>219</v>
      </c>
      <c r="I96" s="1" t="s">
        <v>220</v>
      </c>
      <c r="J96" s="1" t="s">
        <v>221</v>
      </c>
      <c r="K96" t="s">
        <v>222</v>
      </c>
      <c r="L96" t="s">
        <v>36</v>
      </c>
      <c r="M96" t="s">
        <v>253</v>
      </c>
      <c r="N96" t="s">
        <v>254</v>
      </c>
      <c r="O96" t="s">
        <v>255</v>
      </c>
      <c r="P96" t="s">
        <v>37</v>
      </c>
      <c r="Q96" t="s">
        <v>256</v>
      </c>
      <c r="R96" t="s">
        <v>257</v>
      </c>
      <c r="S96" t="s">
        <v>258</v>
      </c>
      <c r="T96" t="s">
        <v>260</v>
      </c>
      <c r="U96" t="s">
        <v>60</v>
      </c>
      <c r="V96" t="s">
        <v>408</v>
      </c>
      <c r="W96" t="s">
        <v>410</v>
      </c>
      <c r="X96" t="s">
        <v>502</v>
      </c>
      <c r="Y96" t="s">
        <v>508</v>
      </c>
      <c r="Z96" t="s">
        <v>513</v>
      </c>
      <c r="AA96" t="s">
        <v>514</v>
      </c>
      <c r="AB96" t="s">
        <v>515</v>
      </c>
    </row>
    <row r="97" spans="1:28" x14ac:dyDescent="0.2">
      <c r="A97" s="1" t="s">
        <v>516</v>
      </c>
      <c r="B97" s="1" t="s">
        <v>213</v>
      </c>
      <c r="C97" s="1" t="s">
        <v>214</v>
      </c>
      <c r="D97" s="1" t="s">
        <v>215</v>
      </c>
      <c r="E97" s="1" t="s">
        <v>216</v>
      </c>
      <c r="F97" s="1" t="s">
        <v>217</v>
      </c>
      <c r="G97" s="1" t="s">
        <v>218</v>
      </c>
      <c r="H97" s="1" t="s">
        <v>219</v>
      </c>
      <c r="I97" s="1" t="s">
        <v>220</v>
      </c>
      <c r="J97" s="1" t="s">
        <v>221</v>
      </c>
      <c r="K97" t="s">
        <v>222</v>
      </c>
      <c r="L97" t="s">
        <v>36</v>
      </c>
      <c r="M97" t="s">
        <v>253</v>
      </c>
      <c r="N97" t="s">
        <v>254</v>
      </c>
      <c r="O97" t="s">
        <v>255</v>
      </c>
      <c r="P97" t="s">
        <v>37</v>
      </c>
      <c r="Q97" t="s">
        <v>256</v>
      </c>
      <c r="R97" t="s">
        <v>257</v>
      </c>
      <c r="S97" t="s">
        <v>258</v>
      </c>
      <c r="T97" t="s">
        <v>260</v>
      </c>
      <c r="U97" t="s">
        <v>60</v>
      </c>
      <c r="V97" t="s">
        <v>408</v>
      </c>
      <c r="W97" t="s">
        <v>517</v>
      </c>
      <c r="X97" t="s">
        <v>518</v>
      </c>
    </row>
    <row r="98" spans="1:28" x14ac:dyDescent="0.2">
      <c r="A98" s="1" t="s">
        <v>519</v>
      </c>
      <c r="B98" s="1" t="s">
        <v>213</v>
      </c>
      <c r="C98" s="1" t="s">
        <v>214</v>
      </c>
      <c r="D98" s="1" t="s">
        <v>215</v>
      </c>
      <c r="E98" s="1" t="s">
        <v>216</v>
      </c>
      <c r="F98" s="1" t="s">
        <v>217</v>
      </c>
      <c r="G98" s="1" t="s">
        <v>218</v>
      </c>
      <c r="H98" s="1" t="s">
        <v>219</v>
      </c>
      <c r="I98" s="1" t="s">
        <v>220</v>
      </c>
      <c r="J98" s="1" t="s">
        <v>221</v>
      </c>
      <c r="K98" t="s">
        <v>222</v>
      </c>
      <c r="L98" t="s">
        <v>36</v>
      </c>
      <c r="M98" t="s">
        <v>253</v>
      </c>
      <c r="N98" t="s">
        <v>254</v>
      </c>
      <c r="O98" t="s">
        <v>255</v>
      </c>
      <c r="P98" t="s">
        <v>37</v>
      </c>
      <c r="Q98" t="s">
        <v>256</v>
      </c>
      <c r="R98" t="s">
        <v>257</v>
      </c>
      <c r="S98" t="s">
        <v>258</v>
      </c>
      <c r="T98" t="s">
        <v>260</v>
      </c>
      <c r="U98" t="s">
        <v>60</v>
      </c>
      <c r="V98" t="s">
        <v>408</v>
      </c>
      <c r="W98" t="s">
        <v>517</v>
      </c>
      <c r="X98" t="s">
        <v>518</v>
      </c>
      <c r="Y98" t="s">
        <v>520</v>
      </c>
      <c r="Z98" t="s">
        <v>521</v>
      </c>
      <c r="AA98" t="s">
        <v>522</v>
      </c>
    </row>
    <row r="99" spans="1:28" x14ac:dyDescent="0.2">
      <c r="A99" s="1" t="s">
        <v>523</v>
      </c>
      <c r="B99" s="1" t="s">
        <v>213</v>
      </c>
      <c r="C99" s="1" t="s">
        <v>214</v>
      </c>
      <c r="D99" s="1" t="s">
        <v>215</v>
      </c>
      <c r="E99" s="1" t="s">
        <v>216</v>
      </c>
      <c r="F99" s="1" t="s">
        <v>217</v>
      </c>
      <c r="G99" s="1" t="s">
        <v>218</v>
      </c>
      <c r="H99" s="1" t="s">
        <v>219</v>
      </c>
      <c r="I99" s="1" t="s">
        <v>220</v>
      </c>
      <c r="J99" s="1" t="s">
        <v>221</v>
      </c>
      <c r="K99" t="s">
        <v>222</v>
      </c>
      <c r="L99" t="s">
        <v>36</v>
      </c>
      <c r="M99" t="s">
        <v>253</v>
      </c>
      <c r="N99" t="s">
        <v>254</v>
      </c>
      <c r="O99" t="s">
        <v>255</v>
      </c>
      <c r="P99" t="s">
        <v>37</v>
      </c>
      <c r="Q99" t="s">
        <v>256</v>
      </c>
      <c r="R99" t="s">
        <v>257</v>
      </c>
      <c r="S99" t="s">
        <v>258</v>
      </c>
      <c r="T99" t="s">
        <v>260</v>
      </c>
      <c r="U99" t="s">
        <v>60</v>
      </c>
      <c r="V99" t="s">
        <v>408</v>
      </c>
      <c r="W99" t="s">
        <v>517</v>
      </c>
      <c r="X99" t="s">
        <v>518</v>
      </c>
      <c r="Y99" t="s">
        <v>520</v>
      </c>
      <c r="Z99" t="s">
        <v>524</v>
      </c>
      <c r="AA99" t="s">
        <v>525</v>
      </c>
      <c r="AB99" t="s">
        <v>526</v>
      </c>
    </row>
    <row r="100" spans="1:28" x14ac:dyDescent="0.2">
      <c r="A100" s="1" t="s">
        <v>527</v>
      </c>
      <c r="B100" s="1" t="s">
        <v>213</v>
      </c>
      <c r="C100" s="1" t="s">
        <v>214</v>
      </c>
      <c r="D100" s="1" t="s">
        <v>215</v>
      </c>
      <c r="E100" s="1" t="s">
        <v>216</v>
      </c>
      <c r="F100" s="1" t="s">
        <v>217</v>
      </c>
      <c r="G100" s="1" t="s">
        <v>218</v>
      </c>
      <c r="H100" s="1" t="s">
        <v>219</v>
      </c>
      <c r="I100" s="1" t="s">
        <v>220</v>
      </c>
      <c r="J100" s="1" t="s">
        <v>221</v>
      </c>
      <c r="K100" t="s">
        <v>222</v>
      </c>
      <c r="L100" t="s">
        <v>36</v>
      </c>
      <c r="M100" t="s">
        <v>253</v>
      </c>
      <c r="N100" t="s">
        <v>254</v>
      </c>
      <c r="O100" t="s">
        <v>255</v>
      </c>
      <c r="P100" t="s">
        <v>37</v>
      </c>
      <c r="Q100" t="s">
        <v>256</v>
      </c>
      <c r="R100" t="s">
        <v>257</v>
      </c>
      <c r="S100" t="s">
        <v>258</v>
      </c>
      <c r="T100" t="s">
        <v>260</v>
      </c>
      <c r="U100" t="s">
        <v>60</v>
      </c>
      <c r="V100" t="s">
        <v>408</v>
      </c>
      <c r="W100" t="s">
        <v>517</v>
      </c>
      <c r="X100" t="s">
        <v>518</v>
      </c>
      <c r="Y100" t="s">
        <v>520</v>
      </c>
      <c r="Z100" t="s">
        <v>528</v>
      </c>
    </row>
    <row r="101" spans="1:28" x14ac:dyDescent="0.2">
      <c r="A101" s="1" t="s">
        <v>529</v>
      </c>
      <c r="B101" s="1" t="s">
        <v>213</v>
      </c>
      <c r="C101" s="1" t="s">
        <v>214</v>
      </c>
      <c r="D101" s="1" t="s">
        <v>215</v>
      </c>
      <c r="E101" s="1" t="s">
        <v>216</v>
      </c>
      <c r="F101" s="1" t="s">
        <v>217</v>
      </c>
      <c r="G101" s="1" t="s">
        <v>218</v>
      </c>
      <c r="H101" s="1" t="s">
        <v>219</v>
      </c>
      <c r="I101" s="1" t="s">
        <v>220</v>
      </c>
      <c r="J101" s="1" t="s">
        <v>221</v>
      </c>
      <c r="K101" t="s">
        <v>222</v>
      </c>
      <c r="L101" t="s">
        <v>36</v>
      </c>
      <c r="M101" t="s">
        <v>253</v>
      </c>
      <c r="N101" t="s">
        <v>254</v>
      </c>
      <c r="O101" t="s">
        <v>255</v>
      </c>
      <c r="P101" t="s">
        <v>37</v>
      </c>
      <c r="Q101" t="s">
        <v>256</v>
      </c>
      <c r="R101" t="s">
        <v>257</v>
      </c>
      <c r="S101" t="s">
        <v>258</v>
      </c>
      <c r="T101" t="s">
        <v>260</v>
      </c>
      <c r="U101" t="s">
        <v>60</v>
      </c>
      <c r="V101" t="s">
        <v>408</v>
      </c>
      <c r="W101" t="s">
        <v>517</v>
      </c>
      <c r="X101" t="s">
        <v>518</v>
      </c>
      <c r="Y101" t="s">
        <v>520</v>
      </c>
      <c r="Z101" t="s">
        <v>528</v>
      </c>
    </row>
    <row r="102" spans="1:28" x14ac:dyDescent="0.2">
      <c r="A102" s="1" t="s">
        <v>530</v>
      </c>
      <c r="B102" s="1" t="s">
        <v>213</v>
      </c>
      <c r="C102" s="1" t="s">
        <v>214</v>
      </c>
      <c r="D102" s="1" t="s">
        <v>215</v>
      </c>
      <c r="E102" s="1" t="s">
        <v>216</v>
      </c>
      <c r="F102" s="1" t="s">
        <v>217</v>
      </c>
      <c r="G102" s="1" t="s">
        <v>218</v>
      </c>
      <c r="H102" s="1" t="s">
        <v>219</v>
      </c>
      <c r="I102" s="1" t="s">
        <v>220</v>
      </c>
      <c r="J102" s="1" t="s">
        <v>221</v>
      </c>
      <c r="K102" t="s">
        <v>222</v>
      </c>
      <c r="L102" t="s">
        <v>36</v>
      </c>
      <c r="M102" t="s">
        <v>253</v>
      </c>
      <c r="N102" t="s">
        <v>254</v>
      </c>
      <c r="O102" t="s">
        <v>255</v>
      </c>
      <c r="P102" t="s">
        <v>37</v>
      </c>
      <c r="Q102" t="s">
        <v>256</v>
      </c>
      <c r="R102" t="s">
        <v>257</v>
      </c>
      <c r="S102" t="s">
        <v>258</v>
      </c>
      <c r="T102" t="s">
        <v>260</v>
      </c>
      <c r="U102" t="s">
        <v>60</v>
      </c>
      <c r="V102" t="s">
        <v>408</v>
      </c>
      <c r="W102" t="s">
        <v>517</v>
      </c>
      <c r="X102" t="s">
        <v>518</v>
      </c>
      <c r="Y102" t="s">
        <v>520</v>
      </c>
      <c r="Z102" t="s">
        <v>531</v>
      </c>
      <c r="AA102" t="s">
        <v>532</v>
      </c>
    </row>
    <row r="103" spans="1:28" x14ac:dyDescent="0.2">
      <c r="A103" s="1" t="s">
        <v>533</v>
      </c>
      <c r="B103" s="1" t="s">
        <v>213</v>
      </c>
      <c r="C103" s="1" t="s">
        <v>214</v>
      </c>
      <c r="D103" s="1" t="s">
        <v>215</v>
      </c>
      <c r="E103" s="1" t="s">
        <v>216</v>
      </c>
      <c r="F103" s="1" t="s">
        <v>217</v>
      </c>
      <c r="G103" s="1" t="s">
        <v>218</v>
      </c>
      <c r="H103" s="1" t="s">
        <v>219</v>
      </c>
      <c r="I103" s="1" t="s">
        <v>220</v>
      </c>
      <c r="J103" s="1" t="s">
        <v>221</v>
      </c>
      <c r="K103" t="s">
        <v>222</v>
      </c>
      <c r="L103" t="s">
        <v>36</v>
      </c>
      <c r="M103" t="s">
        <v>253</v>
      </c>
      <c r="N103" t="s">
        <v>254</v>
      </c>
      <c r="O103" t="s">
        <v>255</v>
      </c>
      <c r="P103" t="s">
        <v>37</v>
      </c>
      <c r="Q103" t="s">
        <v>256</v>
      </c>
      <c r="R103" t="s">
        <v>257</v>
      </c>
      <c r="S103" t="s">
        <v>258</v>
      </c>
      <c r="T103" t="s">
        <v>260</v>
      </c>
      <c r="U103" t="s">
        <v>60</v>
      </c>
      <c r="V103" t="s">
        <v>408</v>
      </c>
      <c r="W103" t="s">
        <v>517</v>
      </c>
      <c r="X103" t="s">
        <v>518</v>
      </c>
      <c r="Y103" t="s">
        <v>534</v>
      </c>
      <c r="Z103" t="s">
        <v>535</v>
      </c>
      <c r="AA103" t="s">
        <v>536</v>
      </c>
      <c r="AB103" t="s">
        <v>537</v>
      </c>
    </row>
    <row r="104" spans="1:28" x14ac:dyDescent="0.2">
      <c r="A104" s="1" t="s">
        <v>538</v>
      </c>
      <c r="B104" s="1" t="s">
        <v>213</v>
      </c>
      <c r="C104" s="1" t="s">
        <v>214</v>
      </c>
      <c r="D104" s="1" t="s">
        <v>215</v>
      </c>
      <c r="E104" s="1" t="s">
        <v>216</v>
      </c>
      <c r="F104" s="1" t="s">
        <v>217</v>
      </c>
      <c r="G104" s="1" t="s">
        <v>218</v>
      </c>
      <c r="H104" s="1" t="s">
        <v>219</v>
      </c>
      <c r="I104" s="1" t="s">
        <v>220</v>
      </c>
      <c r="J104" s="1" t="s">
        <v>221</v>
      </c>
      <c r="K104" t="s">
        <v>222</v>
      </c>
      <c r="L104" t="s">
        <v>36</v>
      </c>
      <c r="M104" t="s">
        <v>253</v>
      </c>
      <c r="N104" t="s">
        <v>254</v>
      </c>
      <c r="O104" t="s">
        <v>255</v>
      </c>
      <c r="P104" t="s">
        <v>37</v>
      </c>
      <c r="Q104" t="s">
        <v>256</v>
      </c>
      <c r="R104" t="s">
        <v>257</v>
      </c>
      <c r="S104" t="s">
        <v>258</v>
      </c>
      <c r="T104" t="s">
        <v>260</v>
      </c>
      <c r="U104" t="s">
        <v>60</v>
      </c>
      <c r="V104" t="s">
        <v>408</v>
      </c>
      <c r="W104" t="s">
        <v>539</v>
      </c>
      <c r="X104" t="s">
        <v>540</v>
      </c>
      <c r="Y104" t="s">
        <v>541</v>
      </c>
      <c r="Z104" t="s">
        <v>542</v>
      </c>
      <c r="AA104" t="s">
        <v>543</v>
      </c>
    </row>
    <row r="105" spans="1:28" x14ac:dyDescent="0.2">
      <c r="A105" s="1" t="s">
        <v>544</v>
      </c>
      <c r="B105" s="1" t="s">
        <v>213</v>
      </c>
      <c r="C105" s="1" t="s">
        <v>214</v>
      </c>
      <c r="D105" s="1" t="s">
        <v>215</v>
      </c>
      <c r="E105" s="1" t="s">
        <v>216</v>
      </c>
      <c r="F105" s="1" t="s">
        <v>217</v>
      </c>
      <c r="G105" s="1" t="s">
        <v>218</v>
      </c>
      <c r="H105" s="1" t="s">
        <v>219</v>
      </c>
      <c r="I105" s="1" t="s">
        <v>220</v>
      </c>
      <c r="J105" s="1" t="s">
        <v>221</v>
      </c>
      <c r="K105" t="s">
        <v>222</v>
      </c>
      <c r="L105" t="s">
        <v>36</v>
      </c>
      <c r="M105" t="s">
        <v>253</v>
      </c>
      <c r="N105" t="s">
        <v>254</v>
      </c>
      <c r="O105" t="s">
        <v>255</v>
      </c>
      <c r="P105" t="s">
        <v>37</v>
      </c>
      <c r="Q105" t="s">
        <v>256</v>
      </c>
      <c r="R105" t="s">
        <v>257</v>
      </c>
      <c r="S105" t="s">
        <v>258</v>
      </c>
      <c r="T105" t="s">
        <v>260</v>
      </c>
      <c r="U105" t="s">
        <v>60</v>
      </c>
      <c r="V105" t="s">
        <v>408</v>
      </c>
      <c r="W105" t="s">
        <v>539</v>
      </c>
      <c r="X105" t="s">
        <v>540</v>
      </c>
      <c r="Y105" t="s">
        <v>541</v>
      </c>
      <c r="Z105" t="s">
        <v>545</v>
      </c>
      <c r="AA105" t="s">
        <v>546</v>
      </c>
      <c r="AB105" t="s">
        <v>547</v>
      </c>
    </row>
    <row r="106" spans="1:28" x14ac:dyDescent="0.2">
      <c r="A106" s="1" t="s">
        <v>548</v>
      </c>
      <c r="B106" s="1" t="s">
        <v>213</v>
      </c>
      <c r="C106" s="1" t="s">
        <v>214</v>
      </c>
      <c r="D106" s="1" t="s">
        <v>215</v>
      </c>
      <c r="E106" s="1" t="s">
        <v>216</v>
      </c>
      <c r="F106" s="1" t="s">
        <v>217</v>
      </c>
      <c r="G106" s="1" t="s">
        <v>218</v>
      </c>
      <c r="H106" s="1" t="s">
        <v>219</v>
      </c>
      <c r="I106" s="1" t="s">
        <v>220</v>
      </c>
      <c r="J106" s="1" t="s">
        <v>221</v>
      </c>
      <c r="K106" t="s">
        <v>222</v>
      </c>
      <c r="L106" t="s">
        <v>36</v>
      </c>
      <c r="M106" t="s">
        <v>253</v>
      </c>
      <c r="N106" t="s">
        <v>254</v>
      </c>
      <c r="O106" t="s">
        <v>255</v>
      </c>
      <c r="P106" t="s">
        <v>37</v>
      </c>
      <c r="Q106" t="s">
        <v>256</v>
      </c>
      <c r="R106" t="s">
        <v>257</v>
      </c>
      <c r="S106" t="s">
        <v>258</v>
      </c>
      <c r="T106" t="s">
        <v>260</v>
      </c>
      <c r="U106" t="s">
        <v>60</v>
      </c>
      <c r="V106" t="s">
        <v>408</v>
      </c>
      <c r="W106" t="s">
        <v>539</v>
      </c>
      <c r="X106" t="s">
        <v>540</v>
      </c>
      <c r="Y106" t="s">
        <v>541</v>
      </c>
      <c r="Z106" t="s">
        <v>545</v>
      </c>
      <c r="AA106" t="s">
        <v>549</v>
      </c>
    </row>
    <row r="107" spans="1:28" x14ac:dyDescent="0.2">
      <c r="A107" s="1" t="s">
        <v>550</v>
      </c>
      <c r="B107" s="1" t="s">
        <v>213</v>
      </c>
      <c r="C107" s="1" t="s">
        <v>214</v>
      </c>
      <c r="D107" s="1" t="s">
        <v>215</v>
      </c>
      <c r="E107" s="1" t="s">
        <v>216</v>
      </c>
      <c r="F107" s="1" t="s">
        <v>217</v>
      </c>
      <c r="G107" s="1" t="s">
        <v>218</v>
      </c>
      <c r="H107" s="1" t="s">
        <v>219</v>
      </c>
      <c r="I107" s="1" t="s">
        <v>220</v>
      </c>
      <c r="J107" s="1" t="s">
        <v>221</v>
      </c>
      <c r="K107" t="s">
        <v>222</v>
      </c>
      <c r="L107" t="s">
        <v>36</v>
      </c>
      <c r="M107" t="s">
        <v>253</v>
      </c>
      <c r="N107" t="s">
        <v>254</v>
      </c>
      <c r="O107" t="s">
        <v>255</v>
      </c>
      <c r="P107" t="s">
        <v>37</v>
      </c>
      <c r="Q107" t="s">
        <v>256</v>
      </c>
      <c r="R107" t="s">
        <v>257</v>
      </c>
      <c r="S107" t="s">
        <v>258</v>
      </c>
      <c r="T107" t="s">
        <v>260</v>
      </c>
      <c r="U107" t="s">
        <v>60</v>
      </c>
      <c r="V107" t="s">
        <v>408</v>
      </c>
      <c r="W107" t="s">
        <v>539</v>
      </c>
      <c r="X107" t="s">
        <v>540</v>
      </c>
      <c r="Y107" t="s">
        <v>541</v>
      </c>
      <c r="Z107" t="s">
        <v>545</v>
      </c>
      <c r="AA107" t="s">
        <v>549</v>
      </c>
      <c r="AB107" t="s">
        <v>551</v>
      </c>
    </row>
    <row r="108" spans="1:28" x14ac:dyDescent="0.2">
      <c r="A108" s="1" t="s">
        <v>552</v>
      </c>
      <c r="B108" s="1" t="s">
        <v>213</v>
      </c>
      <c r="C108" s="1" t="s">
        <v>214</v>
      </c>
      <c r="D108" s="1" t="s">
        <v>215</v>
      </c>
      <c r="E108" s="1" t="s">
        <v>216</v>
      </c>
      <c r="F108" s="1" t="s">
        <v>217</v>
      </c>
      <c r="G108" s="1" t="s">
        <v>218</v>
      </c>
      <c r="H108" s="1" t="s">
        <v>219</v>
      </c>
      <c r="I108" s="1" t="s">
        <v>220</v>
      </c>
      <c r="J108" s="1" t="s">
        <v>221</v>
      </c>
      <c r="K108" t="s">
        <v>222</v>
      </c>
      <c r="L108" t="s">
        <v>36</v>
      </c>
      <c r="M108" t="s">
        <v>253</v>
      </c>
      <c r="N108" t="s">
        <v>254</v>
      </c>
      <c r="O108" t="s">
        <v>255</v>
      </c>
      <c r="P108" t="s">
        <v>37</v>
      </c>
      <c r="Q108" t="s">
        <v>256</v>
      </c>
      <c r="R108" t="s">
        <v>257</v>
      </c>
      <c r="S108" t="s">
        <v>258</v>
      </c>
      <c r="T108" t="s">
        <v>260</v>
      </c>
      <c r="U108" t="s">
        <v>60</v>
      </c>
      <c r="V108" t="s">
        <v>408</v>
      </c>
      <c r="W108" t="s">
        <v>539</v>
      </c>
      <c r="X108" t="s">
        <v>540</v>
      </c>
      <c r="Y108" t="s">
        <v>541</v>
      </c>
      <c r="Z108" t="s">
        <v>545</v>
      </c>
      <c r="AA108" t="s">
        <v>553</v>
      </c>
      <c r="AB108" t="s">
        <v>554</v>
      </c>
    </row>
    <row r="109" spans="1:28" x14ac:dyDescent="0.2">
      <c r="A109" s="1" t="s">
        <v>555</v>
      </c>
      <c r="B109" s="1" t="s">
        <v>213</v>
      </c>
      <c r="C109" s="1" t="s">
        <v>214</v>
      </c>
      <c r="D109" s="1" t="s">
        <v>215</v>
      </c>
      <c r="E109" s="1" t="s">
        <v>216</v>
      </c>
      <c r="F109" s="1" t="s">
        <v>217</v>
      </c>
      <c r="G109" s="1" t="s">
        <v>218</v>
      </c>
      <c r="H109" s="1" t="s">
        <v>219</v>
      </c>
      <c r="I109" s="1" t="s">
        <v>220</v>
      </c>
      <c r="J109" s="1" t="s">
        <v>221</v>
      </c>
      <c r="K109" t="s">
        <v>222</v>
      </c>
      <c r="L109" t="s">
        <v>36</v>
      </c>
      <c r="M109" t="s">
        <v>253</v>
      </c>
      <c r="N109" t="s">
        <v>254</v>
      </c>
      <c r="O109" t="s">
        <v>255</v>
      </c>
      <c r="P109" t="s">
        <v>37</v>
      </c>
      <c r="Q109" t="s">
        <v>256</v>
      </c>
      <c r="R109" t="s">
        <v>257</v>
      </c>
      <c r="S109" t="s">
        <v>258</v>
      </c>
      <c r="T109" t="s">
        <v>260</v>
      </c>
      <c r="U109" t="s">
        <v>60</v>
      </c>
      <c r="V109" t="s">
        <v>408</v>
      </c>
      <c r="W109" t="s">
        <v>539</v>
      </c>
      <c r="X109" t="s">
        <v>540</v>
      </c>
      <c r="Y109" t="s">
        <v>541</v>
      </c>
      <c r="Z109" t="s">
        <v>556</v>
      </c>
      <c r="AA109" t="s">
        <v>557</v>
      </c>
      <c r="AB109" t="s">
        <v>558</v>
      </c>
    </row>
    <row r="110" spans="1:28" x14ac:dyDescent="0.2">
      <c r="A110" s="1" t="s">
        <v>559</v>
      </c>
      <c r="B110" s="1" t="s">
        <v>213</v>
      </c>
      <c r="C110" s="1" t="s">
        <v>214</v>
      </c>
      <c r="D110" s="1" t="s">
        <v>215</v>
      </c>
      <c r="E110" s="1" t="s">
        <v>216</v>
      </c>
      <c r="F110" s="1" t="s">
        <v>217</v>
      </c>
      <c r="G110" s="1" t="s">
        <v>218</v>
      </c>
      <c r="H110" s="1" t="s">
        <v>219</v>
      </c>
      <c r="I110" s="1" t="s">
        <v>220</v>
      </c>
      <c r="J110" s="1" t="s">
        <v>221</v>
      </c>
      <c r="K110" t="s">
        <v>222</v>
      </c>
      <c r="L110" t="s">
        <v>36</v>
      </c>
      <c r="M110" t="s">
        <v>253</v>
      </c>
      <c r="N110" t="s">
        <v>254</v>
      </c>
      <c r="O110" t="s">
        <v>255</v>
      </c>
      <c r="P110" t="s">
        <v>37</v>
      </c>
      <c r="Q110" t="s">
        <v>256</v>
      </c>
      <c r="R110" t="s">
        <v>257</v>
      </c>
      <c r="S110" t="s">
        <v>258</v>
      </c>
      <c r="T110" t="s">
        <v>260</v>
      </c>
      <c r="U110" t="s">
        <v>60</v>
      </c>
      <c r="V110" t="s">
        <v>408</v>
      </c>
      <c r="W110" t="s">
        <v>539</v>
      </c>
      <c r="X110" t="s">
        <v>540</v>
      </c>
      <c r="Y110" t="s">
        <v>541</v>
      </c>
      <c r="Z110" t="s">
        <v>556</v>
      </c>
      <c r="AA110" t="s">
        <v>557</v>
      </c>
      <c r="AB110" t="s">
        <v>558</v>
      </c>
    </row>
    <row r="111" spans="1:28" x14ac:dyDescent="0.2">
      <c r="A111" s="1" t="s">
        <v>560</v>
      </c>
      <c r="B111" s="1" t="s">
        <v>213</v>
      </c>
      <c r="C111" s="1" t="s">
        <v>214</v>
      </c>
      <c r="D111" s="1" t="s">
        <v>215</v>
      </c>
      <c r="E111" s="1" t="s">
        <v>216</v>
      </c>
      <c r="F111" s="1" t="s">
        <v>217</v>
      </c>
      <c r="G111" s="1" t="s">
        <v>218</v>
      </c>
      <c r="H111" s="1" t="s">
        <v>219</v>
      </c>
      <c r="I111" s="1" t="s">
        <v>220</v>
      </c>
      <c r="J111" s="1" t="s">
        <v>221</v>
      </c>
      <c r="K111" t="s">
        <v>222</v>
      </c>
      <c r="L111" t="s">
        <v>36</v>
      </c>
      <c r="M111" t="s">
        <v>253</v>
      </c>
      <c r="N111" t="s">
        <v>254</v>
      </c>
      <c r="O111" t="s">
        <v>255</v>
      </c>
      <c r="P111" t="s">
        <v>37</v>
      </c>
      <c r="Q111" t="s">
        <v>256</v>
      </c>
      <c r="R111" t="s">
        <v>257</v>
      </c>
      <c r="S111" t="s">
        <v>258</v>
      </c>
      <c r="T111" t="s">
        <v>260</v>
      </c>
      <c r="U111" t="s">
        <v>60</v>
      </c>
      <c r="V111" t="s">
        <v>408</v>
      </c>
      <c r="W111" t="s">
        <v>561</v>
      </c>
      <c r="X111" t="s">
        <v>562</v>
      </c>
    </row>
    <row r="112" spans="1:28" x14ac:dyDescent="0.2">
      <c r="A112" s="1" t="s">
        <v>117</v>
      </c>
      <c r="B112" s="1" t="s">
        <v>213</v>
      </c>
      <c r="C112" s="1" t="s">
        <v>214</v>
      </c>
      <c r="D112" s="1" t="s">
        <v>215</v>
      </c>
      <c r="E112" s="1" t="s">
        <v>216</v>
      </c>
      <c r="F112" s="1" t="s">
        <v>217</v>
      </c>
      <c r="G112" s="1" t="s">
        <v>218</v>
      </c>
      <c r="H112" s="1" t="s">
        <v>219</v>
      </c>
      <c r="I112" s="1" t="s">
        <v>220</v>
      </c>
      <c r="J112" s="1" t="s">
        <v>221</v>
      </c>
      <c r="K112" t="s">
        <v>222</v>
      </c>
      <c r="L112" t="s">
        <v>36</v>
      </c>
      <c r="M112" t="s">
        <v>253</v>
      </c>
      <c r="N112" t="s">
        <v>254</v>
      </c>
      <c r="O112" t="s">
        <v>255</v>
      </c>
      <c r="P112" t="s">
        <v>37</v>
      </c>
      <c r="Q112" t="s">
        <v>256</v>
      </c>
      <c r="R112" t="s">
        <v>257</v>
      </c>
      <c r="S112" t="s">
        <v>258</v>
      </c>
      <c r="T112" t="s">
        <v>260</v>
      </c>
      <c r="U112" t="s">
        <v>60</v>
      </c>
      <c r="V112" t="s">
        <v>408</v>
      </c>
      <c r="W112" t="s">
        <v>561</v>
      </c>
      <c r="X112" t="s">
        <v>562</v>
      </c>
      <c r="Y112" t="s">
        <v>121</v>
      </c>
      <c r="Z112" t="s">
        <v>122</v>
      </c>
      <c r="AA112" t="s">
        <v>123</v>
      </c>
      <c r="AB112" t="s">
        <v>119</v>
      </c>
    </row>
    <row r="113" spans="1:32" x14ac:dyDescent="0.2">
      <c r="A113" s="1" t="s">
        <v>563</v>
      </c>
      <c r="B113" s="1" t="s">
        <v>213</v>
      </c>
      <c r="C113" s="1" t="s">
        <v>214</v>
      </c>
      <c r="D113" s="1" t="s">
        <v>215</v>
      </c>
      <c r="E113" s="1" t="s">
        <v>216</v>
      </c>
      <c r="F113" s="1" t="s">
        <v>217</v>
      </c>
      <c r="G113" s="1" t="s">
        <v>218</v>
      </c>
      <c r="H113" s="1" t="s">
        <v>219</v>
      </c>
      <c r="I113" s="1" t="s">
        <v>220</v>
      </c>
      <c r="J113" s="1" t="s">
        <v>221</v>
      </c>
      <c r="K113" t="s">
        <v>222</v>
      </c>
      <c r="L113" t="s">
        <v>36</v>
      </c>
      <c r="M113" t="s">
        <v>253</v>
      </c>
      <c r="N113" t="s">
        <v>254</v>
      </c>
      <c r="O113" t="s">
        <v>255</v>
      </c>
      <c r="P113" t="s">
        <v>37</v>
      </c>
      <c r="Q113" t="s">
        <v>256</v>
      </c>
      <c r="R113" t="s">
        <v>257</v>
      </c>
      <c r="S113" t="s">
        <v>258</v>
      </c>
      <c r="T113" t="s">
        <v>260</v>
      </c>
      <c r="U113" t="s">
        <v>60</v>
      </c>
      <c r="V113" t="s">
        <v>408</v>
      </c>
      <c r="W113" t="s">
        <v>561</v>
      </c>
      <c r="X113" t="s">
        <v>562</v>
      </c>
      <c r="Y113" t="s">
        <v>564</v>
      </c>
      <c r="Z113" t="s">
        <v>565</v>
      </c>
      <c r="AA113" t="s">
        <v>566</v>
      </c>
      <c r="AB113" t="s">
        <v>567</v>
      </c>
    </row>
    <row r="114" spans="1:32" x14ac:dyDescent="0.2">
      <c r="A114" s="1" t="s">
        <v>568</v>
      </c>
      <c r="B114" s="1" t="s">
        <v>213</v>
      </c>
      <c r="C114" s="1" t="s">
        <v>214</v>
      </c>
      <c r="D114" s="1" t="s">
        <v>215</v>
      </c>
      <c r="E114" s="1" t="s">
        <v>216</v>
      </c>
      <c r="F114" s="1" t="s">
        <v>217</v>
      </c>
      <c r="G114" s="1" t="s">
        <v>218</v>
      </c>
      <c r="H114" s="1" t="s">
        <v>219</v>
      </c>
      <c r="I114" s="1" t="s">
        <v>220</v>
      </c>
      <c r="J114" s="1" t="s">
        <v>221</v>
      </c>
      <c r="K114" t="s">
        <v>222</v>
      </c>
      <c r="L114" t="s">
        <v>36</v>
      </c>
      <c r="M114" t="s">
        <v>253</v>
      </c>
      <c r="N114" t="s">
        <v>254</v>
      </c>
      <c r="O114" t="s">
        <v>255</v>
      </c>
      <c r="P114" t="s">
        <v>37</v>
      </c>
      <c r="Q114" t="s">
        <v>256</v>
      </c>
      <c r="R114" t="s">
        <v>257</v>
      </c>
      <c r="S114" t="s">
        <v>258</v>
      </c>
      <c r="T114" t="s">
        <v>260</v>
      </c>
      <c r="U114" t="s">
        <v>60</v>
      </c>
      <c r="V114" t="s">
        <v>408</v>
      </c>
      <c r="W114" t="s">
        <v>561</v>
      </c>
      <c r="X114" t="s">
        <v>562</v>
      </c>
      <c r="Y114" t="s">
        <v>564</v>
      </c>
      <c r="Z114" t="s">
        <v>565</v>
      </c>
      <c r="AA114" t="s">
        <v>566</v>
      </c>
      <c r="AB114" t="s">
        <v>567</v>
      </c>
    </row>
    <row r="115" spans="1:32" x14ac:dyDescent="0.2">
      <c r="A115" s="1" t="s">
        <v>569</v>
      </c>
      <c r="B115" s="1" t="s">
        <v>213</v>
      </c>
      <c r="C115" s="1" t="s">
        <v>214</v>
      </c>
      <c r="D115" s="1" t="s">
        <v>215</v>
      </c>
      <c r="E115" s="1" t="s">
        <v>216</v>
      </c>
      <c r="F115" s="1" t="s">
        <v>217</v>
      </c>
      <c r="G115" s="1" t="s">
        <v>218</v>
      </c>
      <c r="H115" s="1" t="s">
        <v>219</v>
      </c>
      <c r="I115" s="1" t="s">
        <v>220</v>
      </c>
      <c r="J115" s="1" t="s">
        <v>221</v>
      </c>
      <c r="K115" t="s">
        <v>222</v>
      </c>
      <c r="L115" t="s">
        <v>36</v>
      </c>
      <c r="M115" t="s">
        <v>253</v>
      </c>
      <c r="N115" t="s">
        <v>254</v>
      </c>
      <c r="O115" t="s">
        <v>255</v>
      </c>
      <c r="P115" t="s">
        <v>37</v>
      </c>
      <c r="Q115" t="s">
        <v>256</v>
      </c>
      <c r="R115" t="s">
        <v>257</v>
      </c>
      <c r="S115" t="s">
        <v>258</v>
      </c>
      <c r="T115" t="s">
        <v>260</v>
      </c>
      <c r="U115" t="s">
        <v>60</v>
      </c>
      <c r="V115" t="s">
        <v>408</v>
      </c>
      <c r="W115" t="s">
        <v>561</v>
      </c>
      <c r="X115" t="s">
        <v>562</v>
      </c>
      <c r="Y115" t="s">
        <v>564</v>
      </c>
      <c r="Z115" t="s">
        <v>570</v>
      </c>
    </row>
    <row r="116" spans="1:32" x14ac:dyDescent="0.2">
      <c r="A116" s="1" t="s">
        <v>571</v>
      </c>
      <c r="B116" s="1" t="s">
        <v>213</v>
      </c>
      <c r="C116" s="1" t="s">
        <v>214</v>
      </c>
      <c r="D116" s="1" t="s">
        <v>215</v>
      </c>
      <c r="E116" s="1" t="s">
        <v>216</v>
      </c>
      <c r="F116" s="1" t="s">
        <v>217</v>
      </c>
      <c r="G116" s="1" t="s">
        <v>218</v>
      </c>
      <c r="H116" s="1" t="s">
        <v>219</v>
      </c>
      <c r="I116" s="1" t="s">
        <v>220</v>
      </c>
      <c r="J116" s="1" t="s">
        <v>221</v>
      </c>
      <c r="K116" t="s">
        <v>222</v>
      </c>
      <c r="L116" t="s">
        <v>36</v>
      </c>
      <c r="M116" t="s">
        <v>253</v>
      </c>
      <c r="N116" t="s">
        <v>254</v>
      </c>
      <c r="O116" t="s">
        <v>255</v>
      </c>
      <c r="P116" t="s">
        <v>37</v>
      </c>
      <c r="Q116" t="s">
        <v>256</v>
      </c>
      <c r="R116" t="s">
        <v>257</v>
      </c>
      <c r="S116" t="s">
        <v>258</v>
      </c>
      <c r="T116" t="s">
        <v>260</v>
      </c>
      <c r="U116" t="s">
        <v>89</v>
      </c>
    </row>
    <row r="117" spans="1:32" x14ac:dyDescent="0.2">
      <c r="A117" s="1" t="s">
        <v>572</v>
      </c>
      <c r="B117" s="1" t="s">
        <v>213</v>
      </c>
      <c r="C117" s="1" t="s">
        <v>214</v>
      </c>
      <c r="D117" s="1" t="s">
        <v>215</v>
      </c>
      <c r="E117" s="1" t="s">
        <v>216</v>
      </c>
      <c r="F117" s="1" t="s">
        <v>217</v>
      </c>
      <c r="G117" s="1" t="s">
        <v>218</v>
      </c>
      <c r="H117" s="1" t="s">
        <v>219</v>
      </c>
      <c r="I117" s="1" t="s">
        <v>220</v>
      </c>
      <c r="J117" s="1" t="s">
        <v>221</v>
      </c>
      <c r="K117" t="s">
        <v>222</v>
      </c>
      <c r="L117" t="s">
        <v>36</v>
      </c>
      <c r="M117" t="s">
        <v>253</v>
      </c>
      <c r="N117" t="s">
        <v>254</v>
      </c>
      <c r="O117" t="s">
        <v>255</v>
      </c>
      <c r="P117" t="s">
        <v>37</v>
      </c>
      <c r="Q117" t="s">
        <v>256</v>
      </c>
      <c r="R117" t="s">
        <v>257</v>
      </c>
      <c r="S117" t="s">
        <v>258</v>
      </c>
      <c r="T117" t="s">
        <v>260</v>
      </c>
      <c r="U117" t="s">
        <v>89</v>
      </c>
      <c r="V117" t="s">
        <v>573</v>
      </c>
      <c r="W117" t="s">
        <v>574</v>
      </c>
      <c r="X117" t="s">
        <v>575</v>
      </c>
      <c r="Y117" t="s">
        <v>576</v>
      </c>
      <c r="Z117" t="s">
        <v>577</v>
      </c>
      <c r="AA117" t="s">
        <v>578</v>
      </c>
      <c r="AB117" t="s">
        <v>579</v>
      </c>
    </row>
    <row r="118" spans="1:32" x14ac:dyDescent="0.2">
      <c r="A118" s="1" t="s">
        <v>580</v>
      </c>
      <c r="B118" s="1" t="s">
        <v>213</v>
      </c>
      <c r="C118" s="1" t="s">
        <v>214</v>
      </c>
      <c r="D118" s="1" t="s">
        <v>215</v>
      </c>
      <c r="E118" s="1" t="s">
        <v>216</v>
      </c>
      <c r="F118" s="1" t="s">
        <v>217</v>
      </c>
      <c r="G118" s="1" t="s">
        <v>218</v>
      </c>
      <c r="H118" s="1" t="s">
        <v>219</v>
      </c>
      <c r="I118" s="1" t="s">
        <v>220</v>
      </c>
      <c r="J118" s="1" t="s">
        <v>221</v>
      </c>
      <c r="K118" t="s">
        <v>222</v>
      </c>
      <c r="L118" t="s">
        <v>36</v>
      </c>
      <c r="M118" t="s">
        <v>253</v>
      </c>
      <c r="N118" t="s">
        <v>254</v>
      </c>
      <c r="O118" t="s">
        <v>255</v>
      </c>
      <c r="P118" t="s">
        <v>37</v>
      </c>
      <c r="Q118" t="s">
        <v>256</v>
      </c>
      <c r="R118" t="s">
        <v>257</v>
      </c>
      <c r="S118" t="s">
        <v>258</v>
      </c>
      <c r="T118" t="s">
        <v>260</v>
      </c>
      <c r="U118" t="s">
        <v>89</v>
      </c>
      <c r="V118" t="s">
        <v>573</v>
      </c>
      <c r="W118" t="s">
        <v>574</v>
      </c>
      <c r="X118" t="s">
        <v>575</v>
      </c>
      <c r="Y118" t="s">
        <v>576</v>
      </c>
      <c r="Z118" t="s">
        <v>577</v>
      </c>
      <c r="AA118" t="s">
        <v>581</v>
      </c>
      <c r="AB118" t="s">
        <v>582</v>
      </c>
    </row>
    <row r="119" spans="1:32" x14ac:dyDescent="0.2">
      <c r="A119" s="1" t="s">
        <v>583</v>
      </c>
      <c r="B119" s="1" t="s">
        <v>213</v>
      </c>
      <c r="C119" s="1" t="s">
        <v>214</v>
      </c>
      <c r="D119" s="1" t="s">
        <v>215</v>
      </c>
      <c r="E119" s="1" t="s">
        <v>216</v>
      </c>
      <c r="F119" s="1" t="s">
        <v>217</v>
      </c>
      <c r="G119" s="1" t="s">
        <v>218</v>
      </c>
      <c r="H119" s="1" t="s">
        <v>219</v>
      </c>
      <c r="I119" s="1" t="s">
        <v>220</v>
      </c>
      <c r="J119" s="1" t="s">
        <v>221</v>
      </c>
      <c r="K119" t="s">
        <v>222</v>
      </c>
      <c r="L119" t="s">
        <v>36</v>
      </c>
      <c r="M119" t="s">
        <v>253</v>
      </c>
      <c r="N119" t="s">
        <v>254</v>
      </c>
      <c r="O119" t="s">
        <v>255</v>
      </c>
      <c r="P119" t="s">
        <v>37</v>
      </c>
      <c r="Q119" t="s">
        <v>256</v>
      </c>
      <c r="R119" t="s">
        <v>257</v>
      </c>
      <c r="S119" t="s">
        <v>258</v>
      </c>
      <c r="T119" t="s">
        <v>260</v>
      </c>
      <c r="U119" t="s">
        <v>89</v>
      </c>
      <c r="V119" t="s">
        <v>573</v>
      </c>
      <c r="W119" t="s">
        <v>574</v>
      </c>
      <c r="X119" t="s">
        <v>575</v>
      </c>
      <c r="Y119" t="s">
        <v>576</v>
      </c>
      <c r="Z119" t="s">
        <v>577</v>
      </c>
      <c r="AA119" t="s">
        <v>584</v>
      </c>
      <c r="AB119" t="s">
        <v>585</v>
      </c>
    </row>
    <row r="120" spans="1:32" x14ac:dyDescent="0.2">
      <c r="A120" s="1" t="s">
        <v>586</v>
      </c>
      <c r="B120" s="1" t="s">
        <v>213</v>
      </c>
      <c r="C120" s="1" t="s">
        <v>214</v>
      </c>
      <c r="D120" s="1" t="s">
        <v>215</v>
      </c>
      <c r="E120" s="1" t="s">
        <v>216</v>
      </c>
      <c r="F120" s="1" t="s">
        <v>217</v>
      </c>
      <c r="G120" s="1" t="s">
        <v>218</v>
      </c>
      <c r="H120" s="1" t="s">
        <v>219</v>
      </c>
      <c r="I120" s="1" t="s">
        <v>220</v>
      </c>
      <c r="J120" s="1" t="s">
        <v>221</v>
      </c>
      <c r="K120" t="s">
        <v>222</v>
      </c>
      <c r="L120" t="s">
        <v>36</v>
      </c>
      <c r="M120" t="s">
        <v>253</v>
      </c>
      <c r="N120" t="s">
        <v>254</v>
      </c>
      <c r="O120" t="s">
        <v>255</v>
      </c>
      <c r="P120" t="s">
        <v>37</v>
      </c>
      <c r="Q120" t="s">
        <v>256</v>
      </c>
      <c r="R120" t="s">
        <v>257</v>
      </c>
      <c r="S120" t="s">
        <v>258</v>
      </c>
      <c r="T120" t="s">
        <v>260</v>
      </c>
      <c r="U120" t="s">
        <v>89</v>
      </c>
      <c r="V120" t="s">
        <v>573</v>
      </c>
      <c r="W120" t="s">
        <v>574</v>
      </c>
      <c r="X120" t="s">
        <v>575</v>
      </c>
      <c r="Y120" t="s">
        <v>576</v>
      </c>
      <c r="Z120" t="s">
        <v>587</v>
      </c>
      <c r="AA120" t="s">
        <v>588</v>
      </c>
    </row>
    <row r="121" spans="1:32" x14ac:dyDescent="0.2">
      <c r="A121" s="1" t="s">
        <v>589</v>
      </c>
      <c r="B121" s="1" t="s">
        <v>213</v>
      </c>
      <c r="C121" s="1" t="s">
        <v>214</v>
      </c>
      <c r="D121" s="1" t="s">
        <v>215</v>
      </c>
      <c r="E121" s="1" t="s">
        <v>216</v>
      </c>
      <c r="F121" s="1" t="s">
        <v>217</v>
      </c>
      <c r="G121" s="1" t="s">
        <v>218</v>
      </c>
      <c r="H121" s="1" t="s">
        <v>219</v>
      </c>
      <c r="I121" s="1" t="s">
        <v>220</v>
      </c>
      <c r="J121" s="1" t="s">
        <v>221</v>
      </c>
      <c r="K121" t="s">
        <v>222</v>
      </c>
      <c r="L121" t="s">
        <v>36</v>
      </c>
      <c r="M121" t="s">
        <v>253</v>
      </c>
      <c r="N121" t="s">
        <v>254</v>
      </c>
      <c r="O121" t="s">
        <v>255</v>
      </c>
      <c r="P121" t="s">
        <v>37</v>
      </c>
      <c r="Q121" t="s">
        <v>256</v>
      </c>
      <c r="R121" t="s">
        <v>257</v>
      </c>
      <c r="S121" t="s">
        <v>258</v>
      </c>
      <c r="T121" t="s">
        <v>260</v>
      </c>
      <c r="U121" t="s">
        <v>89</v>
      </c>
      <c r="V121" t="s">
        <v>573</v>
      </c>
      <c r="W121" t="s">
        <v>574</v>
      </c>
      <c r="X121" t="s">
        <v>575</v>
      </c>
      <c r="Y121" t="s">
        <v>576</v>
      </c>
      <c r="Z121" t="s">
        <v>590</v>
      </c>
    </row>
    <row r="122" spans="1:32" x14ac:dyDescent="0.2">
      <c r="A122" s="1" t="s">
        <v>591</v>
      </c>
      <c r="B122" s="1" t="s">
        <v>213</v>
      </c>
      <c r="C122" s="1" t="s">
        <v>214</v>
      </c>
      <c r="D122" s="1" t="s">
        <v>215</v>
      </c>
      <c r="E122" s="1" t="s">
        <v>216</v>
      </c>
      <c r="F122" s="1" t="s">
        <v>217</v>
      </c>
      <c r="G122" s="1" t="s">
        <v>218</v>
      </c>
      <c r="H122" s="1" t="s">
        <v>219</v>
      </c>
      <c r="I122" s="1" t="s">
        <v>220</v>
      </c>
      <c r="J122" s="1" t="s">
        <v>221</v>
      </c>
      <c r="K122" t="s">
        <v>222</v>
      </c>
      <c r="L122" t="s">
        <v>36</v>
      </c>
      <c r="M122" t="s">
        <v>253</v>
      </c>
      <c r="N122" t="s">
        <v>254</v>
      </c>
      <c r="O122" t="s">
        <v>255</v>
      </c>
      <c r="P122" t="s">
        <v>37</v>
      </c>
      <c r="Q122" t="s">
        <v>256</v>
      </c>
      <c r="R122" t="s">
        <v>257</v>
      </c>
      <c r="S122" t="s">
        <v>258</v>
      </c>
      <c r="T122" t="s">
        <v>260</v>
      </c>
      <c r="U122" t="s">
        <v>89</v>
      </c>
      <c r="V122" t="s">
        <v>573</v>
      </c>
      <c r="W122" t="s">
        <v>574</v>
      </c>
      <c r="X122" t="s">
        <v>575</v>
      </c>
      <c r="Y122" t="s">
        <v>576</v>
      </c>
      <c r="Z122" t="s">
        <v>590</v>
      </c>
      <c r="AA122" t="s">
        <v>592</v>
      </c>
      <c r="AB122" t="s">
        <v>593</v>
      </c>
    </row>
    <row r="123" spans="1:32" x14ac:dyDescent="0.2">
      <c r="A123" s="1" t="s">
        <v>594</v>
      </c>
      <c r="B123" s="1" t="s">
        <v>213</v>
      </c>
      <c r="C123" s="1" t="s">
        <v>214</v>
      </c>
      <c r="D123" s="1" t="s">
        <v>215</v>
      </c>
      <c r="E123" s="1" t="s">
        <v>216</v>
      </c>
      <c r="F123" s="1" t="s">
        <v>217</v>
      </c>
      <c r="G123" s="1" t="s">
        <v>218</v>
      </c>
      <c r="H123" s="1" t="s">
        <v>219</v>
      </c>
      <c r="I123" s="1" t="s">
        <v>220</v>
      </c>
      <c r="J123" s="1" t="s">
        <v>221</v>
      </c>
      <c r="K123" t="s">
        <v>222</v>
      </c>
      <c r="L123" t="s">
        <v>36</v>
      </c>
      <c r="M123" t="s">
        <v>253</v>
      </c>
      <c r="N123" t="s">
        <v>254</v>
      </c>
      <c r="O123" t="s">
        <v>255</v>
      </c>
      <c r="P123" t="s">
        <v>37</v>
      </c>
      <c r="Q123" t="s">
        <v>256</v>
      </c>
      <c r="R123" t="s">
        <v>257</v>
      </c>
      <c r="S123" t="s">
        <v>258</v>
      </c>
      <c r="T123" t="s">
        <v>260</v>
      </c>
      <c r="U123" t="s">
        <v>89</v>
      </c>
      <c r="V123" t="s">
        <v>573</v>
      </c>
      <c r="W123" t="s">
        <v>574</v>
      </c>
      <c r="X123" t="s">
        <v>575</v>
      </c>
      <c r="Y123" t="s">
        <v>576</v>
      </c>
      <c r="Z123" t="s">
        <v>590</v>
      </c>
      <c r="AA123" t="s">
        <v>595</v>
      </c>
      <c r="AB123" t="s">
        <v>596</v>
      </c>
    </row>
    <row r="124" spans="1:32" x14ac:dyDescent="0.2">
      <c r="A124" s="1" t="s">
        <v>597</v>
      </c>
      <c r="B124" s="1" t="s">
        <v>213</v>
      </c>
      <c r="C124" s="1" t="s">
        <v>214</v>
      </c>
      <c r="D124" s="1" t="s">
        <v>215</v>
      </c>
      <c r="E124" s="1" t="s">
        <v>216</v>
      </c>
      <c r="F124" s="1" t="s">
        <v>217</v>
      </c>
      <c r="G124" s="1" t="s">
        <v>218</v>
      </c>
      <c r="H124" s="1" t="s">
        <v>219</v>
      </c>
      <c r="I124" s="1" t="s">
        <v>220</v>
      </c>
      <c r="J124" s="1" t="s">
        <v>221</v>
      </c>
      <c r="K124" t="s">
        <v>222</v>
      </c>
      <c r="L124" t="s">
        <v>36</v>
      </c>
      <c r="M124" t="s">
        <v>253</v>
      </c>
      <c r="N124" t="s">
        <v>254</v>
      </c>
      <c r="O124" t="s">
        <v>255</v>
      </c>
      <c r="P124" t="s">
        <v>37</v>
      </c>
      <c r="Q124" t="s">
        <v>256</v>
      </c>
      <c r="R124" t="s">
        <v>257</v>
      </c>
      <c r="S124" t="s">
        <v>258</v>
      </c>
      <c r="T124" t="s">
        <v>260</v>
      </c>
      <c r="U124" t="s">
        <v>89</v>
      </c>
      <c r="V124" t="s">
        <v>573</v>
      </c>
      <c r="W124" t="s">
        <v>574</v>
      </c>
      <c r="X124" t="s">
        <v>575</v>
      </c>
      <c r="Y124" t="s">
        <v>576</v>
      </c>
      <c r="Z124" t="s">
        <v>598</v>
      </c>
      <c r="AA124" t="s">
        <v>599</v>
      </c>
      <c r="AB124" t="s">
        <v>600</v>
      </c>
    </row>
    <row r="125" spans="1:32" x14ac:dyDescent="0.2">
      <c r="A125" s="1" t="s">
        <v>601</v>
      </c>
      <c r="B125" s="1" t="s">
        <v>213</v>
      </c>
      <c r="C125" s="1" t="s">
        <v>214</v>
      </c>
      <c r="D125" s="1" t="s">
        <v>215</v>
      </c>
      <c r="E125" s="1" t="s">
        <v>216</v>
      </c>
      <c r="F125" s="1" t="s">
        <v>217</v>
      </c>
      <c r="G125" s="1" t="s">
        <v>218</v>
      </c>
      <c r="H125" s="1" t="s">
        <v>219</v>
      </c>
      <c r="I125" s="1" t="s">
        <v>220</v>
      </c>
      <c r="J125" s="1" t="s">
        <v>221</v>
      </c>
      <c r="K125" t="s">
        <v>222</v>
      </c>
      <c r="L125" t="s">
        <v>36</v>
      </c>
      <c r="M125" t="s">
        <v>253</v>
      </c>
      <c r="N125" t="s">
        <v>254</v>
      </c>
      <c r="O125" t="s">
        <v>255</v>
      </c>
      <c r="P125" t="s">
        <v>37</v>
      </c>
      <c r="Q125" t="s">
        <v>256</v>
      </c>
      <c r="R125" t="s">
        <v>257</v>
      </c>
      <c r="S125" t="s">
        <v>258</v>
      </c>
      <c r="T125" t="s">
        <v>260</v>
      </c>
      <c r="U125" t="s">
        <v>89</v>
      </c>
      <c r="V125" t="s">
        <v>573</v>
      </c>
      <c r="W125" t="s">
        <v>574</v>
      </c>
      <c r="X125" t="s">
        <v>575</v>
      </c>
      <c r="Y125" t="s">
        <v>602</v>
      </c>
      <c r="Z125" t="s">
        <v>603</v>
      </c>
      <c r="AA125" t="s">
        <v>604</v>
      </c>
    </row>
    <row r="126" spans="1:32" x14ac:dyDescent="0.2">
      <c r="A126" s="1" t="s">
        <v>108</v>
      </c>
      <c r="B126" s="1" t="s">
        <v>213</v>
      </c>
      <c r="C126" s="1" t="s">
        <v>214</v>
      </c>
      <c r="D126" s="1" t="s">
        <v>215</v>
      </c>
      <c r="E126" s="1" t="s">
        <v>216</v>
      </c>
      <c r="F126" s="1" t="s">
        <v>217</v>
      </c>
      <c r="G126" s="1" t="s">
        <v>218</v>
      </c>
      <c r="H126" s="1" t="s">
        <v>219</v>
      </c>
      <c r="I126" s="1" t="s">
        <v>220</v>
      </c>
      <c r="J126" s="1" t="s">
        <v>221</v>
      </c>
      <c r="K126" t="s">
        <v>222</v>
      </c>
      <c r="L126" t="s">
        <v>36</v>
      </c>
      <c r="M126" t="s">
        <v>253</v>
      </c>
      <c r="N126" t="s">
        <v>254</v>
      </c>
      <c r="O126" t="s">
        <v>255</v>
      </c>
      <c r="P126" t="s">
        <v>37</v>
      </c>
      <c r="Q126" t="s">
        <v>256</v>
      </c>
      <c r="R126" t="s">
        <v>257</v>
      </c>
      <c r="S126" t="s">
        <v>258</v>
      </c>
      <c r="T126" t="s">
        <v>260</v>
      </c>
      <c r="U126" t="s">
        <v>89</v>
      </c>
      <c r="V126" t="s">
        <v>573</v>
      </c>
      <c r="W126" t="s">
        <v>574</v>
      </c>
      <c r="X126" t="s">
        <v>605</v>
      </c>
      <c r="Y126" t="s">
        <v>606</v>
      </c>
      <c r="Z126" t="s">
        <v>607</v>
      </c>
      <c r="AA126" t="s">
        <v>608</v>
      </c>
      <c r="AB126" t="s">
        <v>609</v>
      </c>
      <c r="AC126" t="s">
        <v>610</v>
      </c>
      <c r="AD126" t="s">
        <v>611</v>
      </c>
      <c r="AE126" t="s">
        <v>612</v>
      </c>
      <c r="AF126" t="s">
        <v>613</v>
      </c>
    </row>
    <row r="127" spans="1:32" x14ac:dyDescent="0.2">
      <c r="A127" s="1" t="s">
        <v>114</v>
      </c>
      <c r="B127" s="1" t="s">
        <v>213</v>
      </c>
      <c r="C127" s="1" t="s">
        <v>214</v>
      </c>
      <c r="D127" s="1" t="s">
        <v>215</v>
      </c>
      <c r="E127" s="1" t="s">
        <v>216</v>
      </c>
      <c r="F127" s="1" t="s">
        <v>217</v>
      </c>
      <c r="G127" s="1" t="s">
        <v>218</v>
      </c>
      <c r="H127" s="1" t="s">
        <v>219</v>
      </c>
      <c r="I127" s="1" t="s">
        <v>220</v>
      </c>
      <c r="J127" s="1" t="s">
        <v>221</v>
      </c>
      <c r="K127" t="s">
        <v>222</v>
      </c>
      <c r="L127" t="s">
        <v>36</v>
      </c>
      <c r="M127" t="s">
        <v>253</v>
      </c>
      <c r="N127" t="s">
        <v>254</v>
      </c>
      <c r="O127" t="s">
        <v>255</v>
      </c>
      <c r="P127" t="s">
        <v>37</v>
      </c>
      <c r="Q127" t="s">
        <v>256</v>
      </c>
      <c r="R127" t="s">
        <v>257</v>
      </c>
      <c r="S127" t="s">
        <v>258</v>
      </c>
      <c r="T127" t="s">
        <v>260</v>
      </c>
      <c r="U127" t="s">
        <v>89</v>
      </c>
      <c r="V127" t="s">
        <v>573</v>
      </c>
      <c r="W127" t="s">
        <v>574</v>
      </c>
      <c r="X127" t="s">
        <v>605</v>
      </c>
      <c r="Y127" t="s">
        <v>606</v>
      </c>
      <c r="Z127" t="s">
        <v>607</v>
      </c>
      <c r="AA127" t="s">
        <v>608</v>
      </c>
      <c r="AB127" t="s">
        <v>609</v>
      </c>
      <c r="AC127" t="s">
        <v>610</v>
      </c>
      <c r="AD127" t="s">
        <v>611</v>
      </c>
      <c r="AE127" t="s">
        <v>614</v>
      </c>
    </row>
    <row r="128" spans="1:32" x14ac:dyDescent="0.2">
      <c r="A128" s="1" t="s">
        <v>615</v>
      </c>
      <c r="B128" s="1" t="s">
        <v>213</v>
      </c>
      <c r="C128" s="1" t="s">
        <v>214</v>
      </c>
      <c r="D128" s="1" t="s">
        <v>215</v>
      </c>
      <c r="E128" s="1" t="s">
        <v>216</v>
      </c>
      <c r="F128" s="1" t="s">
        <v>217</v>
      </c>
      <c r="G128" s="1" t="s">
        <v>218</v>
      </c>
      <c r="H128" s="1" t="s">
        <v>219</v>
      </c>
      <c r="I128" s="1" t="s">
        <v>220</v>
      </c>
      <c r="J128" s="1" t="s">
        <v>221</v>
      </c>
      <c r="K128" t="s">
        <v>222</v>
      </c>
      <c r="L128" t="s">
        <v>36</v>
      </c>
      <c r="M128" t="s">
        <v>253</v>
      </c>
      <c r="N128" t="s">
        <v>254</v>
      </c>
      <c r="O128" t="s">
        <v>255</v>
      </c>
      <c r="P128" t="s">
        <v>37</v>
      </c>
      <c r="Q128" t="s">
        <v>256</v>
      </c>
      <c r="R128" t="s">
        <v>257</v>
      </c>
      <c r="S128" t="s">
        <v>258</v>
      </c>
      <c r="T128" t="s">
        <v>260</v>
      </c>
      <c r="U128" t="s">
        <v>89</v>
      </c>
      <c r="V128" t="s">
        <v>573</v>
      </c>
      <c r="W128" t="s">
        <v>574</v>
      </c>
      <c r="X128" t="s">
        <v>605</v>
      </c>
      <c r="Y128" t="s">
        <v>606</v>
      </c>
      <c r="Z128" t="s">
        <v>607</v>
      </c>
      <c r="AA128" t="s">
        <v>608</v>
      </c>
      <c r="AB128" t="s">
        <v>609</v>
      </c>
      <c r="AC128" t="s">
        <v>616</v>
      </c>
    </row>
    <row r="129" spans="1:33" x14ac:dyDescent="0.2">
      <c r="A129" s="1" t="s">
        <v>87</v>
      </c>
      <c r="B129" s="1" t="s">
        <v>213</v>
      </c>
      <c r="C129" s="1" t="s">
        <v>214</v>
      </c>
      <c r="D129" s="1" t="s">
        <v>215</v>
      </c>
      <c r="E129" s="1" t="s">
        <v>216</v>
      </c>
      <c r="F129" s="1" t="s">
        <v>217</v>
      </c>
      <c r="G129" s="1" t="s">
        <v>218</v>
      </c>
      <c r="H129" s="1" t="s">
        <v>219</v>
      </c>
      <c r="I129" s="1" t="s">
        <v>220</v>
      </c>
      <c r="J129" s="1" t="s">
        <v>221</v>
      </c>
      <c r="K129" t="s">
        <v>222</v>
      </c>
      <c r="L129" t="s">
        <v>36</v>
      </c>
      <c r="M129" t="s">
        <v>253</v>
      </c>
      <c r="N129" t="s">
        <v>254</v>
      </c>
      <c r="O129" t="s">
        <v>255</v>
      </c>
      <c r="P129" t="s">
        <v>37</v>
      </c>
      <c r="Q129" t="s">
        <v>256</v>
      </c>
      <c r="R129" t="s">
        <v>257</v>
      </c>
      <c r="S129" t="s">
        <v>258</v>
      </c>
      <c r="T129" t="s">
        <v>260</v>
      </c>
      <c r="U129" t="s">
        <v>89</v>
      </c>
      <c r="V129" t="s">
        <v>573</v>
      </c>
      <c r="W129" t="s">
        <v>574</v>
      </c>
      <c r="X129" t="s">
        <v>605</v>
      </c>
      <c r="Y129" t="s">
        <v>606</v>
      </c>
      <c r="Z129" t="s">
        <v>617</v>
      </c>
    </row>
    <row r="130" spans="1:33" x14ac:dyDescent="0.2">
      <c r="A130" s="1" t="s">
        <v>618</v>
      </c>
      <c r="B130" s="1" t="s">
        <v>213</v>
      </c>
      <c r="C130" s="1" t="s">
        <v>214</v>
      </c>
      <c r="D130" s="1" t="s">
        <v>215</v>
      </c>
      <c r="E130" s="1" t="s">
        <v>216</v>
      </c>
      <c r="F130" s="1" t="s">
        <v>217</v>
      </c>
      <c r="G130" s="1" t="s">
        <v>218</v>
      </c>
      <c r="H130" s="1" t="s">
        <v>219</v>
      </c>
      <c r="I130" s="1" t="s">
        <v>220</v>
      </c>
      <c r="J130" s="1" t="s">
        <v>221</v>
      </c>
      <c r="K130" t="s">
        <v>222</v>
      </c>
      <c r="L130" t="s">
        <v>36</v>
      </c>
      <c r="M130" t="s">
        <v>253</v>
      </c>
      <c r="N130" t="s">
        <v>254</v>
      </c>
      <c r="O130" t="s">
        <v>255</v>
      </c>
      <c r="P130" t="s">
        <v>37</v>
      </c>
      <c r="Q130" t="s">
        <v>256</v>
      </c>
      <c r="R130" t="s">
        <v>257</v>
      </c>
      <c r="S130" t="s">
        <v>258</v>
      </c>
      <c r="T130" t="s">
        <v>260</v>
      </c>
      <c r="U130" t="s">
        <v>89</v>
      </c>
      <c r="V130" t="s">
        <v>573</v>
      </c>
      <c r="W130" t="s">
        <v>574</v>
      </c>
      <c r="X130" t="s">
        <v>605</v>
      </c>
      <c r="Y130" t="s">
        <v>606</v>
      </c>
      <c r="Z130" t="s">
        <v>617</v>
      </c>
      <c r="AA130" t="s">
        <v>619</v>
      </c>
    </row>
    <row r="131" spans="1:33" x14ac:dyDescent="0.2">
      <c r="A131" s="1" t="s">
        <v>92</v>
      </c>
      <c r="B131" s="1" t="s">
        <v>213</v>
      </c>
      <c r="C131" s="1" t="s">
        <v>214</v>
      </c>
      <c r="D131" s="1" t="s">
        <v>215</v>
      </c>
      <c r="E131" s="1" t="s">
        <v>216</v>
      </c>
      <c r="F131" s="1" t="s">
        <v>217</v>
      </c>
      <c r="G131" s="1" t="s">
        <v>218</v>
      </c>
      <c r="H131" s="1" t="s">
        <v>219</v>
      </c>
      <c r="I131" s="1" t="s">
        <v>220</v>
      </c>
      <c r="J131" s="1" t="s">
        <v>221</v>
      </c>
      <c r="K131" t="s">
        <v>222</v>
      </c>
      <c r="L131" t="s">
        <v>36</v>
      </c>
      <c r="M131" t="s">
        <v>253</v>
      </c>
      <c r="N131" t="s">
        <v>254</v>
      </c>
      <c r="O131" t="s">
        <v>255</v>
      </c>
      <c r="P131" t="s">
        <v>37</v>
      </c>
      <c r="Q131" t="s">
        <v>256</v>
      </c>
      <c r="R131" t="s">
        <v>257</v>
      </c>
      <c r="S131" t="s">
        <v>258</v>
      </c>
      <c r="T131" t="s">
        <v>260</v>
      </c>
      <c r="U131" t="s">
        <v>89</v>
      </c>
      <c r="V131" t="s">
        <v>573</v>
      </c>
      <c r="W131" t="s">
        <v>574</v>
      </c>
      <c r="X131" t="s">
        <v>605</v>
      </c>
      <c r="Y131" t="s">
        <v>606</v>
      </c>
      <c r="Z131" t="s">
        <v>617</v>
      </c>
      <c r="AA131" t="s">
        <v>619</v>
      </c>
      <c r="AB131" t="s">
        <v>620</v>
      </c>
      <c r="AC131" t="s">
        <v>97</v>
      </c>
      <c r="AD131" t="s">
        <v>98</v>
      </c>
      <c r="AE131" t="s">
        <v>99</v>
      </c>
      <c r="AF131" t="s">
        <v>94</v>
      </c>
    </row>
    <row r="132" spans="1:33" x14ac:dyDescent="0.2">
      <c r="A132" s="1" t="s">
        <v>621</v>
      </c>
      <c r="B132" s="1" t="s">
        <v>213</v>
      </c>
      <c r="C132" s="1" t="s">
        <v>214</v>
      </c>
      <c r="D132" s="1" t="s">
        <v>215</v>
      </c>
      <c r="E132" s="1" t="s">
        <v>216</v>
      </c>
      <c r="F132" s="1" t="s">
        <v>217</v>
      </c>
      <c r="G132" s="1" t="s">
        <v>218</v>
      </c>
      <c r="H132" s="1" t="s">
        <v>219</v>
      </c>
      <c r="I132" s="1" t="s">
        <v>220</v>
      </c>
      <c r="J132" s="1" t="s">
        <v>221</v>
      </c>
      <c r="K132" t="s">
        <v>222</v>
      </c>
      <c r="L132" t="s">
        <v>36</v>
      </c>
      <c r="M132" t="s">
        <v>253</v>
      </c>
      <c r="N132" t="s">
        <v>254</v>
      </c>
      <c r="O132" t="s">
        <v>255</v>
      </c>
      <c r="P132" t="s">
        <v>37</v>
      </c>
      <c r="Q132" t="s">
        <v>256</v>
      </c>
      <c r="R132" t="s">
        <v>257</v>
      </c>
      <c r="S132" t="s">
        <v>258</v>
      </c>
      <c r="T132" t="s">
        <v>260</v>
      </c>
      <c r="U132" t="s">
        <v>89</v>
      </c>
      <c r="V132" t="s">
        <v>573</v>
      </c>
      <c r="W132" t="s">
        <v>574</v>
      </c>
      <c r="X132" t="s">
        <v>605</v>
      </c>
      <c r="Y132" t="s">
        <v>606</v>
      </c>
      <c r="Z132" t="s">
        <v>617</v>
      </c>
      <c r="AA132" t="s">
        <v>619</v>
      </c>
      <c r="AB132" t="s">
        <v>622</v>
      </c>
      <c r="AC132" t="s">
        <v>623</v>
      </c>
    </row>
    <row r="133" spans="1:33" x14ac:dyDescent="0.2">
      <c r="A133" s="1" t="s">
        <v>624</v>
      </c>
      <c r="B133" s="1" t="s">
        <v>213</v>
      </c>
      <c r="C133" s="1" t="s">
        <v>214</v>
      </c>
      <c r="D133" s="1" t="s">
        <v>215</v>
      </c>
      <c r="E133" s="1" t="s">
        <v>216</v>
      </c>
      <c r="F133" s="1" t="s">
        <v>217</v>
      </c>
      <c r="G133" s="1" t="s">
        <v>218</v>
      </c>
      <c r="H133" s="1" t="s">
        <v>219</v>
      </c>
      <c r="I133" s="1" t="s">
        <v>220</v>
      </c>
      <c r="J133" s="1" t="s">
        <v>221</v>
      </c>
      <c r="K133" t="s">
        <v>222</v>
      </c>
      <c r="L133" t="s">
        <v>36</v>
      </c>
      <c r="M133" t="s">
        <v>253</v>
      </c>
      <c r="N133" t="s">
        <v>254</v>
      </c>
      <c r="O133" t="s">
        <v>255</v>
      </c>
      <c r="P133" t="s">
        <v>37</v>
      </c>
      <c r="Q133" t="s">
        <v>256</v>
      </c>
      <c r="R133" t="s">
        <v>257</v>
      </c>
      <c r="S133" t="s">
        <v>258</v>
      </c>
      <c r="T133" t="s">
        <v>260</v>
      </c>
      <c r="U133" t="s">
        <v>89</v>
      </c>
      <c r="V133" t="s">
        <v>573</v>
      </c>
      <c r="W133" t="s">
        <v>574</v>
      </c>
      <c r="X133" t="s">
        <v>605</v>
      </c>
      <c r="Y133" t="s">
        <v>606</v>
      </c>
      <c r="Z133" t="s">
        <v>617</v>
      </c>
      <c r="AA133" t="s">
        <v>619</v>
      </c>
      <c r="AB133" t="s">
        <v>622</v>
      </c>
      <c r="AC133" t="s">
        <v>623</v>
      </c>
      <c r="AD133" t="s">
        <v>625</v>
      </c>
      <c r="AE133" t="s">
        <v>626</v>
      </c>
      <c r="AF133" t="s">
        <v>627</v>
      </c>
      <c r="AG133" t="s">
        <v>628</v>
      </c>
    </row>
    <row r="134" spans="1:33" x14ac:dyDescent="0.2">
      <c r="A134" s="1" t="s">
        <v>629</v>
      </c>
      <c r="B134" s="1" t="s">
        <v>213</v>
      </c>
      <c r="C134" s="1" t="s">
        <v>214</v>
      </c>
      <c r="D134" s="1" t="s">
        <v>215</v>
      </c>
      <c r="E134" s="1" t="s">
        <v>216</v>
      </c>
      <c r="F134" s="1" t="s">
        <v>217</v>
      </c>
      <c r="G134" s="1" t="s">
        <v>218</v>
      </c>
      <c r="H134" s="1" t="s">
        <v>219</v>
      </c>
      <c r="I134" s="1" t="s">
        <v>220</v>
      </c>
      <c r="J134" s="1" t="s">
        <v>221</v>
      </c>
      <c r="K134" t="s">
        <v>222</v>
      </c>
      <c r="L134" t="s">
        <v>36</v>
      </c>
      <c r="M134" t="s">
        <v>253</v>
      </c>
      <c r="N134" t="s">
        <v>254</v>
      </c>
      <c r="O134" t="s">
        <v>255</v>
      </c>
      <c r="P134" t="s">
        <v>37</v>
      </c>
      <c r="Q134" t="s">
        <v>256</v>
      </c>
      <c r="R134" t="s">
        <v>257</v>
      </c>
      <c r="S134" t="s">
        <v>258</v>
      </c>
      <c r="T134" t="s">
        <v>260</v>
      </c>
      <c r="U134" t="s">
        <v>89</v>
      </c>
      <c r="V134" t="s">
        <v>573</v>
      </c>
      <c r="W134" t="s">
        <v>574</v>
      </c>
      <c r="X134" t="s">
        <v>605</v>
      </c>
      <c r="Y134" t="s">
        <v>606</v>
      </c>
      <c r="Z134" t="s">
        <v>617</v>
      </c>
      <c r="AA134" t="s">
        <v>619</v>
      </c>
      <c r="AB134" t="s">
        <v>622</v>
      </c>
      <c r="AC134" t="s">
        <v>623</v>
      </c>
      <c r="AD134" t="s">
        <v>630</v>
      </c>
      <c r="AE134" t="s">
        <v>631</v>
      </c>
    </row>
    <row r="135" spans="1:33" x14ac:dyDescent="0.2">
      <c r="A135" s="1" t="s">
        <v>632</v>
      </c>
      <c r="B135" s="1" t="s">
        <v>213</v>
      </c>
      <c r="C135" s="1" t="s">
        <v>214</v>
      </c>
      <c r="D135" s="1" t="s">
        <v>215</v>
      </c>
      <c r="E135" s="1" t="s">
        <v>216</v>
      </c>
      <c r="F135" s="1" t="s">
        <v>217</v>
      </c>
      <c r="G135" s="1" t="s">
        <v>218</v>
      </c>
      <c r="H135" s="1" t="s">
        <v>219</v>
      </c>
      <c r="I135" s="1" t="s">
        <v>220</v>
      </c>
      <c r="J135" s="1" t="s">
        <v>221</v>
      </c>
      <c r="K135" t="s">
        <v>222</v>
      </c>
      <c r="L135" t="s">
        <v>36</v>
      </c>
      <c r="M135" t="s">
        <v>253</v>
      </c>
      <c r="N135" t="s">
        <v>254</v>
      </c>
      <c r="O135" t="s">
        <v>255</v>
      </c>
      <c r="P135" t="s">
        <v>37</v>
      </c>
      <c r="Q135" t="s">
        <v>256</v>
      </c>
      <c r="R135" t="s">
        <v>257</v>
      </c>
      <c r="S135" t="s">
        <v>258</v>
      </c>
      <c r="T135" t="s">
        <v>260</v>
      </c>
      <c r="U135" t="s">
        <v>89</v>
      </c>
      <c r="V135" t="s">
        <v>573</v>
      </c>
      <c r="W135" t="s">
        <v>574</v>
      </c>
      <c r="X135" t="s">
        <v>605</v>
      </c>
      <c r="Y135" t="s">
        <v>606</v>
      </c>
      <c r="Z135" t="s">
        <v>617</v>
      </c>
      <c r="AA135" t="s">
        <v>619</v>
      </c>
      <c r="AB135" t="s">
        <v>622</v>
      </c>
      <c r="AC135" t="s">
        <v>623</v>
      </c>
      <c r="AD135" t="s">
        <v>633</v>
      </c>
      <c r="AE135" t="s">
        <v>634</v>
      </c>
    </row>
    <row r="136" spans="1:33" x14ac:dyDescent="0.2">
      <c r="A136" s="1" t="s">
        <v>635</v>
      </c>
      <c r="B136" s="1" t="s">
        <v>213</v>
      </c>
      <c r="C136" s="1" t="s">
        <v>214</v>
      </c>
      <c r="D136" s="1" t="s">
        <v>215</v>
      </c>
      <c r="E136" s="1" t="s">
        <v>216</v>
      </c>
      <c r="F136" s="1" t="s">
        <v>217</v>
      </c>
      <c r="G136" s="1" t="s">
        <v>218</v>
      </c>
      <c r="H136" s="1" t="s">
        <v>219</v>
      </c>
      <c r="I136" s="1" t="s">
        <v>220</v>
      </c>
      <c r="J136" s="1" t="s">
        <v>221</v>
      </c>
      <c r="K136" t="s">
        <v>222</v>
      </c>
      <c r="L136" t="s">
        <v>36</v>
      </c>
      <c r="M136" t="s">
        <v>253</v>
      </c>
      <c r="N136" t="s">
        <v>254</v>
      </c>
      <c r="O136" t="s">
        <v>255</v>
      </c>
      <c r="P136" t="s">
        <v>37</v>
      </c>
      <c r="Q136" t="s">
        <v>256</v>
      </c>
      <c r="R136" t="s">
        <v>257</v>
      </c>
      <c r="S136" t="s">
        <v>258</v>
      </c>
      <c r="T136" t="s">
        <v>260</v>
      </c>
      <c r="U136" t="s">
        <v>89</v>
      </c>
      <c r="V136" t="s">
        <v>573</v>
      </c>
      <c r="W136" t="s">
        <v>574</v>
      </c>
      <c r="X136" t="s">
        <v>605</v>
      </c>
      <c r="Y136" t="s">
        <v>636</v>
      </c>
      <c r="Z136" t="s">
        <v>637</v>
      </c>
    </row>
    <row r="137" spans="1:33" x14ac:dyDescent="0.2">
      <c r="A137" s="1" t="s">
        <v>638</v>
      </c>
      <c r="B137" s="1" t="s">
        <v>213</v>
      </c>
      <c r="C137" s="1" t="s">
        <v>214</v>
      </c>
      <c r="D137" s="1" t="s">
        <v>215</v>
      </c>
      <c r="E137" s="1" t="s">
        <v>216</v>
      </c>
      <c r="F137" s="1" t="s">
        <v>217</v>
      </c>
      <c r="G137" s="1" t="s">
        <v>218</v>
      </c>
      <c r="H137" s="1" t="s">
        <v>219</v>
      </c>
      <c r="I137" s="1" t="s">
        <v>220</v>
      </c>
      <c r="J137" s="1" t="s">
        <v>221</v>
      </c>
      <c r="K137" t="s">
        <v>222</v>
      </c>
      <c r="L137" t="s">
        <v>36</v>
      </c>
      <c r="M137" t="s">
        <v>253</v>
      </c>
      <c r="N137" t="s">
        <v>254</v>
      </c>
      <c r="O137" t="s">
        <v>255</v>
      </c>
      <c r="P137" t="s">
        <v>37</v>
      </c>
      <c r="Q137" t="s">
        <v>256</v>
      </c>
      <c r="R137" t="s">
        <v>257</v>
      </c>
      <c r="S137" t="s">
        <v>258</v>
      </c>
      <c r="T137" t="s">
        <v>260</v>
      </c>
      <c r="U137" t="s">
        <v>89</v>
      </c>
      <c r="V137" t="s">
        <v>573</v>
      </c>
      <c r="W137" t="s">
        <v>639</v>
      </c>
      <c r="X137" t="s">
        <v>640</v>
      </c>
      <c r="Y137" t="s">
        <v>641</v>
      </c>
      <c r="Z137" t="s">
        <v>642</v>
      </c>
    </row>
    <row r="138" spans="1:33" x14ac:dyDescent="0.2">
      <c r="A138" s="1" t="s">
        <v>100</v>
      </c>
      <c r="B138" s="1" t="s">
        <v>213</v>
      </c>
      <c r="C138" s="1" t="s">
        <v>214</v>
      </c>
      <c r="D138" s="1" t="s">
        <v>215</v>
      </c>
      <c r="E138" s="1" t="s">
        <v>216</v>
      </c>
      <c r="F138" s="1" t="s">
        <v>217</v>
      </c>
      <c r="G138" s="1" t="s">
        <v>218</v>
      </c>
      <c r="H138" s="1" t="s">
        <v>219</v>
      </c>
      <c r="I138" s="1" t="s">
        <v>220</v>
      </c>
      <c r="J138" s="1" t="s">
        <v>221</v>
      </c>
      <c r="K138" t="s">
        <v>222</v>
      </c>
      <c r="L138" t="s">
        <v>36</v>
      </c>
      <c r="M138" t="s">
        <v>253</v>
      </c>
      <c r="N138" t="s">
        <v>254</v>
      </c>
      <c r="O138" t="s">
        <v>255</v>
      </c>
      <c r="P138" t="s">
        <v>37</v>
      </c>
      <c r="Q138" t="s">
        <v>256</v>
      </c>
      <c r="R138" t="s">
        <v>257</v>
      </c>
      <c r="S138" t="s">
        <v>258</v>
      </c>
      <c r="T138" t="s">
        <v>260</v>
      </c>
      <c r="U138" t="s">
        <v>89</v>
      </c>
      <c r="V138" t="s">
        <v>573</v>
      </c>
      <c r="W138" t="s">
        <v>639</v>
      </c>
      <c r="X138" t="s">
        <v>640</v>
      </c>
      <c r="Y138" t="s">
        <v>641</v>
      </c>
      <c r="Z138" t="s">
        <v>642</v>
      </c>
      <c r="AA138" t="s">
        <v>643</v>
      </c>
    </row>
    <row r="139" spans="1:33" x14ac:dyDescent="0.2">
      <c r="A139" s="1" t="s">
        <v>644</v>
      </c>
      <c r="B139" s="1" t="s">
        <v>213</v>
      </c>
      <c r="C139" s="1" t="s">
        <v>214</v>
      </c>
      <c r="D139" s="1" t="s">
        <v>215</v>
      </c>
      <c r="E139" s="1" t="s">
        <v>216</v>
      </c>
      <c r="F139" s="1" t="s">
        <v>217</v>
      </c>
      <c r="G139" s="1" t="s">
        <v>218</v>
      </c>
      <c r="H139" s="1" t="s">
        <v>219</v>
      </c>
      <c r="I139" s="1" t="s">
        <v>220</v>
      </c>
      <c r="J139" s="1" t="s">
        <v>221</v>
      </c>
      <c r="K139" t="s">
        <v>222</v>
      </c>
      <c r="L139" t="s">
        <v>36</v>
      </c>
      <c r="M139" t="s">
        <v>253</v>
      </c>
      <c r="N139" t="s">
        <v>254</v>
      </c>
      <c r="O139" t="s">
        <v>255</v>
      </c>
      <c r="P139" t="s">
        <v>37</v>
      </c>
      <c r="Q139" t="s">
        <v>256</v>
      </c>
      <c r="R139" t="s">
        <v>257</v>
      </c>
      <c r="S139" t="s">
        <v>258</v>
      </c>
      <c r="T139" t="s">
        <v>260</v>
      </c>
      <c r="U139" t="s">
        <v>89</v>
      </c>
      <c r="V139" t="s">
        <v>573</v>
      </c>
      <c r="W139" t="s">
        <v>645</v>
      </c>
      <c r="X139" t="s">
        <v>646</v>
      </c>
      <c r="Y139" t="s">
        <v>647</v>
      </c>
      <c r="Z139" t="s">
        <v>648</v>
      </c>
      <c r="AA139" t="s">
        <v>649</v>
      </c>
    </row>
    <row r="140" spans="1:33" x14ac:dyDescent="0.2">
      <c r="A140" s="1" t="s">
        <v>650</v>
      </c>
      <c r="B140" s="1" t="s">
        <v>213</v>
      </c>
      <c r="C140" s="1" t="s">
        <v>214</v>
      </c>
      <c r="D140" s="1" t="s">
        <v>215</v>
      </c>
      <c r="E140" s="1" t="s">
        <v>216</v>
      </c>
      <c r="F140" s="1" t="s">
        <v>217</v>
      </c>
      <c r="G140" s="1" t="s">
        <v>218</v>
      </c>
      <c r="H140" s="1" t="s">
        <v>219</v>
      </c>
      <c r="I140" s="1" t="s">
        <v>220</v>
      </c>
      <c r="J140" s="1" t="s">
        <v>221</v>
      </c>
      <c r="K140" t="s">
        <v>222</v>
      </c>
      <c r="L140" t="s">
        <v>36</v>
      </c>
      <c r="M140" t="s">
        <v>253</v>
      </c>
      <c r="N140" t="s">
        <v>254</v>
      </c>
      <c r="O140" t="s">
        <v>255</v>
      </c>
      <c r="P140" t="s">
        <v>37</v>
      </c>
      <c r="Q140" t="s">
        <v>256</v>
      </c>
      <c r="R140" t="s">
        <v>257</v>
      </c>
      <c r="S140" t="s">
        <v>258</v>
      </c>
      <c r="T140" t="s">
        <v>260</v>
      </c>
      <c r="U140" t="s">
        <v>89</v>
      </c>
      <c r="V140" t="s">
        <v>573</v>
      </c>
      <c r="W140" t="s">
        <v>645</v>
      </c>
      <c r="X140" t="s">
        <v>646</v>
      </c>
      <c r="Y140" t="s">
        <v>651</v>
      </c>
      <c r="Z140" t="s">
        <v>652</v>
      </c>
    </row>
    <row r="141" spans="1:33" x14ac:dyDescent="0.2">
      <c r="A141" s="1" t="s">
        <v>653</v>
      </c>
      <c r="B141" s="1" t="s">
        <v>213</v>
      </c>
      <c r="C141" s="1" t="s">
        <v>214</v>
      </c>
      <c r="D141" s="1" t="s">
        <v>215</v>
      </c>
      <c r="E141" s="1" t="s">
        <v>216</v>
      </c>
      <c r="F141" s="1" t="s">
        <v>217</v>
      </c>
      <c r="G141" s="1" t="s">
        <v>218</v>
      </c>
      <c r="H141" s="1" t="s">
        <v>219</v>
      </c>
      <c r="I141" s="1" t="s">
        <v>220</v>
      </c>
      <c r="J141" s="1" t="s">
        <v>221</v>
      </c>
      <c r="K141" t="s">
        <v>222</v>
      </c>
      <c r="L141" t="s">
        <v>36</v>
      </c>
      <c r="M141" t="s">
        <v>253</v>
      </c>
      <c r="N141" t="s">
        <v>254</v>
      </c>
      <c r="O141" t="s">
        <v>255</v>
      </c>
      <c r="P141" t="s">
        <v>37</v>
      </c>
      <c r="Q141" t="s">
        <v>256</v>
      </c>
      <c r="R141" t="s">
        <v>257</v>
      </c>
      <c r="S141" t="s">
        <v>258</v>
      </c>
      <c r="T141" t="s">
        <v>260</v>
      </c>
      <c r="U141" t="s">
        <v>89</v>
      </c>
      <c r="V141" t="s">
        <v>573</v>
      </c>
      <c r="W141" t="s">
        <v>645</v>
      </c>
      <c r="X141" t="s">
        <v>646</v>
      </c>
      <c r="Y141" t="s">
        <v>651</v>
      </c>
      <c r="Z141" t="s">
        <v>652</v>
      </c>
      <c r="AA141" t="s">
        <v>654</v>
      </c>
      <c r="AB141" t="s">
        <v>655</v>
      </c>
      <c r="AC141" t="s">
        <v>656</v>
      </c>
    </row>
    <row r="142" spans="1:33" x14ac:dyDescent="0.2">
      <c r="A142" s="1" t="s">
        <v>657</v>
      </c>
      <c r="B142" s="1" t="s">
        <v>213</v>
      </c>
      <c r="C142" s="1" t="s">
        <v>214</v>
      </c>
      <c r="D142" s="1" t="s">
        <v>215</v>
      </c>
      <c r="E142" s="1" t="s">
        <v>216</v>
      </c>
      <c r="F142" s="1" t="s">
        <v>217</v>
      </c>
      <c r="G142" s="1" t="s">
        <v>218</v>
      </c>
      <c r="H142" s="1" t="s">
        <v>219</v>
      </c>
      <c r="I142" s="1" t="s">
        <v>220</v>
      </c>
      <c r="J142" s="1" t="s">
        <v>221</v>
      </c>
      <c r="K142" t="s">
        <v>222</v>
      </c>
      <c r="L142" t="s">
        <v>36</v>
      </c>
      <c r="M142" t="s">
        <v>253</v>
      </c>
      <c r="N142" t="s">
        <v>254</v>
      </c>
      <c r="O142" t="s">
        <v>255</v>
      </c>
      <c r="P142" t="s">
        <v>37</v>
      </c>
      <c r="Q142" t="s">
        <v>256</v>
      </c>
      <c r="R142" t="s">
        <v>257</v>
      </c>
      <c r="S142" t="s">
        <v>258</v>
      </c>
      <c r="T142" t="s">
        <v>260</v>
      </c>
      <c r="U142" t="s">
        <v>89</v>
      </c>
      <c r="V142" t="s">
        <v>573</v>
      </c>
      <c r="W142" t="s">
        <v>645</v>
      </c>
      <c r="X142" t="s">
        <v>646</v>
      </c>
      <c r="Y142" t="s">
        <v>651</v>
      </c>
      <c r="Z142" t="s">
        <v>652</v>
      </c>
      <c r="AA142" t="s">
        <v>654</v>
      </c>
      <c r="AB142" t="s">
        <v>655</v>
      </c>
      <c r="AC142" t="s">
        <v>658</v>
      </c>
    </row>
    <row r="143" spans="1:33" x14ac:dyDescent="0.2">
      <c r="A143" s="1" t="s">
        <v>659</v>
      </c>
      <c r="B143" s="1" t="s">
        <v>213</v>
      </c>
      <c r="C143" s="1" t="s">
        <v>214</v>
      </c>
      <c r="D143" s="1" t="s">
        <v>215</v>
      </c>
      <c r="E143" s="1" t="s">
        <v>216</v>
      </c>
      <c r="F143" s="1" t="s">
        <v>217</v>
      </c>
      <c r="G143" s="1" t="s">
        <v>218</v>
      </c>
      <c r="H143" s="1" t="s">
        <v>219</v>
      </c>
      <c r="I143" s="1" t="s">
        <v>220</v>
      </c>
      <c r="J143" s="1" t="s">
        <v>221</v>
      </c>
      <c r="K143" t="s">
        <v>222</v>
      </c>
      <c r="L143" t="s">
        <v>36</v>
      </c>
      <c r="M143" t="s">
        <v>253</v>
      </c>
      <c r="N143" t="s">
        <v>254</v>
      </c>
      <c r="O143" t="s">
        <v>255</v>
      </c>
      <c r="P143" t="s">
        <v>37</v>
      </c>
      <c r="Q143" t="s">
        <v>256</v>
      </c>
      <c r="R143" t="s">
        <v>257</v>
      </c>
      <c r="S143" t="s">
        <v>258</v>
      </c>
      <c r="T143" t="s">
        <v>260</v>
      </c>
      <c r="U143" t="s">
        <v>89</v>
      </c>
      <c r="V143" t="s">
        <v>660</v>
      </c>
      <c r="W143" t="s">
        <v>661</v>
      </c>
      <c r="X143" t="s">
        <v>662</v>
      </c>
      <c r="Y143" t="s">
        <v>663</v>
      </c>
    </row>
    <row r="144" spans="1:33" x14ac:dyDescent="0.2">
      <c r="A144" s="1" t="s">
        <v>664</v>
      </c>
      <c r="B144" s="1" t="s">
        <v>213</v>
      </c>
      <c r="C144" s="1" t="s">
        <v>214</v>
      </c>
      <c r="D144" s="1" t="s">
        <v>215</v>
      </c>
      <c r="E144" s="1" t="s">
        <v>216</v>
      </c>
      <c r="F144" s="1" t="s">
        <v>217</v>
      </c>
      <c r="G144" s="1" t="s">
        <v>218</v>
      </c>
      <c r="H144" s="1" t="s">
        <v>219</v>
      </c>
      <c r="I144" s="1" t="s">
        <v>220</v>
      </c>
      <c r="J144" s="1" t="s">
        <v>221</v>
      </c>
      <c r="K144" t="s">
        <v>222</v>
      </c>
      <c r="L144" t="s">
        <v>36</v>
      </c>
      <c r="M144" t="s">
        <v>253</v>
      </c>
      <c r="N144" t="s">
        <v>254</v>
      </c>
      <c r="O144" t="s">
        <v>255</v>
      </c>
      <c r="P144" t="s">
        <v>37</v>
      </c>
      <c r="Q144" t="s">
        <v>256</v>
      </c>
      <c r="R144" t="s">
        <v>257</v>
      </c>
      <c r="S144" t="s">
        <v>258</v>
      </c>
      <c r="T144" t="s">
        <v>260</v>
      </c>
      <c r="U144" t="s">
        <v>89</v>
      </c>
      <c r="V144" t="s">
        <v>660</v>
      </c>
      <c r="W144" t="s">
        <v>661</v>
      </c>
      <c r="X144" t="s">
        <v>662</v>
      </c>
      <c r="Y144" t="s">
        <v>663</v>
      </c>
    </row>
    <row r="145" spans="1:30" x14ac:dyDescent="0.2">
      <c r="A145" s="1" t="s">
        <v>104</v>
      </c>
      <c r="B145" s="1" t="s">
        <v>213</v>
      </c>
      <c r="C145" s="1" t="s">
        <v>214</v>
      </c>
      <c r="D145" s="1" t="s">
        <v>215</v>
      </c>
      <c r="E145" s="1" t="s">
        <v>216</v>
      </c>
      <c r="F145" s="1" t="s">
        <v>217</v>
      </c>
      <c r="G145" s="1" t="s">
        <v>218</v>
      </c>
      <c r="H145" s="1" t="s">
        <v>219</v>
      </c>
      <c r="I145" s="1" t="s">
        <v>220</v>
      </c>
      <c r="J145" s="1" t="s">
        <v>221</v>
      </c>
      <c r="K145" t="s">
        <v>222</v>
      </c>
      <c r="L145" t="s">
        <v>36</v>
      </c>
      <c r="M145" t="s">
        <v>253</v>
      </c>
      <c r="N145" t="s">
        <v>254</v>
      </c>
      <c r="O145" t="s">
        <v>255</v>
      </c>
      <c r="P145" t="s">
        <v>37</v>
      </c>
      <c r="Q145" t="s">
        <v>256</v>
      </c>
      <c r="R145" t="s">
        <v>257</v>
      </c>
      <c r="S145" t="s">
        <v>258</v>
      </c>
      <c r="T145" t="s">
        <v>260</v>
      </c>
      <c r="U145" t="s">
        <v>89</v>
      </c>
      <c r="V145" t="s">
        <v>660</v>
      </c>
      <c r="W145" t="s">
        <v>661</v>
      </c>
      <c r="X145" t="s">
        <v>662</v>
      </c>
      <c r="Y145" t="s">
        <v>663</v>
      </c>
      <c r="Z145" t="s">
        <v>665</v>
      </c>
      <c r="AA145" t="s">
        <v>666</v>
      </c>
      <c r="AB145" t="s">
        <v>667</v>
      </c>
    </row>
    <row r="146" spans="1:30" x14ac:dyDescent="0.2">
      <c r="A146" s="1" t="s">
        <v>668</v>
      </c>
      <c r="B146" s="1" t="s">
        <v>213</v>
      </c>
      <c r="C146" s="1" t="s">
        <v>214</v>
      </c>
      <c r="D146" s="1" t="s">
        <v>215</v>
      </c>
      <c r="E146" s="1" t="s">
        <v>216</v>
      </c>
      <c r="F146" s="1" t="s">
        <v>217</v>
      </c>
      <c r="G146" s="1" t="s">
        <v>218</v>
      </c>
      <c r="H146" s="1" t="s">
        <v>219</v>
      </c>
      <c r="I146" s="1" t="s">
        <v>220</v>
      </c>
      <c r="J146" s="1" t="s">
        <v>221</v>
      </c>
      <c r="K146" t="s">
        <v>222</v>
      </c>
      <c r="L146" t="s">
        <v>36</v>
      </c>
      <c r="M146" t="s">
        <v>253</v>
      </c>
      <c r="N146" t="s">
        <v>254</v>
      </c>
      <c r="O146" t="s">
        <v>255</v>
      </c>
      <c r="P146" t="s">
        <v>37</v>
      </c>
      <c r="Q146" t="s">
        <v>256</v>
      </c>
      <c r="R146" t="s">
        <v>257</v>
      </c>
      <c r="S146" t="s">
        <v>258</v>
      </c>
      <c r="T146" t="s">
        <v>260</v>
      </c>
      <c r="U146" t="s">
        <v>89</v>
      </c>
      <c r="V146" t="s">
        <v>660</v>
      </c>
      <c r="W146" t="s">
        <v>661</v>
      </c>
      <c r="X146" t="s">
        <v>662</v>
      </c>
      <c r="Y146" t="s">
        <v>663</v>
      </c>
      <c r="Z146" t="s">
        <v>669</v>
      </c>
      <c r="AA146" t="s">
        <v>670</v>
      </c>
      <c r="AB146" t="s">
        <v>671</v>
      </c>
      <c r="AC146" t="s">
        <v>672</v>
      </c>
    </row>
    <row r="147" spans="1:30" x14ac:dyDescent="0.2">
      <c r="A147" s="1" t="s">
        <v>111</v>
      </c>
      <c r="B147" s="1" t="s">
        <v>213</v>
      </c>
      <c r="C147" s="1" t="s">
        <v>214</v>
      </c>
      <c r="D147" s="1" t="s">
        <v>215</v>
      </c>
      <c r="E147" s="1" t="s">
        <v>216</v>
      </c>
      <c r="F147" s="1" t="s">
        <v>217</v>
      </c>
      <c r="G147" s="1" t="s">
        <v>218</v>
      </c>
      <c r="H147" s="1" t="s">
        <v>219</v>
      </c>
      <c r="I147" s="1" t="s">
        <v>220</v>
      </c>
      <c r="J147" s="1" t="s">
        <v>221</v>
      </c>
      <c r="K147" t="s">
        <v>222</v>
      </c>
      <c r="L147" t="s">
        <v>36</v>
      </c>
      <c r="M147" t="s">
        <v>253</v>
      </c>
      <c r="N147" t="s">
        <v>254</v>
      </c>
      <c r="O147" t="s">
        <v>255</v>
      </c>
      <c r="P147" t="s">
        <v>37</v>
      </c>
      <c r="Q147" t="s">
        <v>256</v>
      </c>
      <c r="R147" t="s">
        <v>257</v>
      </c>
      <c r="S147" t="s">
        <v>258</v>
      </c>
      <c r="T147" t="s">
        <v>260</v>
      </c>
      <c r="U147" t="s">
        <v>89</v>
      </c>
      <c r="V147" t="s">
        <v>660</v>
      </c>
      <c r="W147" t="s">
        <v>661</v>
      </c>
      <c r="X147" t="s">
        <v>662</v>
      </c>
      <c r="Y147" t="s">
        <v>663</v>
      </c>
      <c r="Z147" t="s">
        <v>669</v>
      </c>
      <c r="AA147" t="s">
        <v>670</v>
      </c>
      <c r="AB147" t="s">
        <v>673</v>
      </c>
    </row>
    <row r="148" spans="1:30" x14ac:dyDescent="0.2">
      <c r="A148" s="1" t="s">
        <v>674</v>
      </c>
      <c r="B148" s="1" t="s">
        <v>213</v>
      </c>
      <c r="C148" s="1" t="s">
        <v>214</v>
      </c>
      <c r="D148" s="1" t="s">
        <v>215</v>
      </c>
      <c r="E148" s="1" t="s">
        <v>216</v>
      </c>
      <c r="F148" s="1" t="s">
        <v>217</v>
      </c>
      <c r="G148" s="1" t="s">
        <v>218</v>
      </c>
      <c r="H148" s="1" t="s">
        <v>219</v>
      </c>
      <c r="I148" s="1" t="s">
        <v>220</v>
      </c>
      <c r="J148" s="1" t="s">
        <v>221</v>
      </c>
      <c r="K148" t="s">
        <v>222</v>
      </c>
      <c r="L148" t="s">
        <v>36</v>
      </c>
      <c r="M148" t="s">
        <v>253</v>
      </c>
      <c r="N148" t="s">
        <v>254</v>
      </c>
      <c r="O148" t="s">
        <v>255</v>
      </c>
      <c r="P148" t="s">
        <v>37</v>
      </c>
      <c r="Q148" t="s">
        <v>256</v>
      </c>
      <c r="R148" t="s">
        <v>257</v>
      </c>
      <c r="S148" t="s">
        <v>258</v>
      </c>
      <c r="T148" t="s">
        <v>260</v>
      </c>
      <c r="U148" t="s">
        <v>89</v>
      </c>
      <c r="V148" t="s">
        <v>660</v>
      </c>
      <c r="W148" t="s">
        <v>661</v>
      </c>
      <c r="X148" t="s">
        <v>662</v>
      </c>
      <c r="Y148" t="s">
        <v>663</v>
      </c>
      <c r="Z148" t="s">
        <v>675</v>
      </c>
      <c r="AA148" t="s">
        <v>676</v>
      </c>
    </row>
    <row r="149" spans="1:30" x14ac:dyDescent="0.2">
      <c r="A149" s="1" t="s">
        <v>677</v>
      </c>
      <c r="B149" s="1" t="s">
        <v>213</v>
      </c>
      <c r="C149" s="1" t="s">
        <v>214</v>
      </c>
      <c r="D149" s="1" t="s">
        <v>215</v>
      </c>
      <c r="E149" s="1" t="s">
        <v>216</v>
      </c>
      <c r="F149" s="1" t="s">
        <v>217</v>
      </c>
      <c r="G149" s="1" t="s">
        <v>218</v>
      </c>
      <c r="H149" s="1" t="s">
        <v>219</v>
      </c>
      <c r="I149" s="1" t="s">
        <v>220</v>
      </c>
      <c r="J149" s="1" t="s">
        <v>221</v>
      </c>
      <c r="K149" t="s">
        <v>222</v>
      </c>
      <c r="L149" t="s">
        <v>36</v>
      </c>
      <c r="M149" t="s">
        <v>253</v>
      </c>
      <c r="N149" t="s">
        <v>254</v>
      </c>
      <c r="O149" t="s">
        <v>255</v>
      </c>
      <c r="P149" t="s">
        <v>37</v>
      </c>
      <c r="Q149" t="s">
        <v>256</v>
      </c>
      <c r="R149" t="s">
        <v>257</v>
      </c>
      <c r="S149" t="s">
        <v>258</v>
      </c>
      <c r="T149" t="s">
        <v>260</v>
      </c>
      <c r="U149" t="s">
        <v>89</v>
      </c>
      <c r="V149" t="s">
        <v>660</v>
      </c>
      <c r="W149" t="s">
        <v>661</v>
      </c>
      <c r="X149" t="s">
        <v>662</v>
      </c>
      <c r="Y149" t="s">
        <v>663</v>
      </c>
      <c r="Z149" t="s">
        <v>675</v>
      </c>
      <c r="AA149" t="s">
        <v>678</v>
      </c>
    </row>
    <row r="150" spans="1:30" x14ac:dyDescent="0.2">
      <c r="A150" s="1" t="s">
        <v>679</v>
      </c>
      <c r="B150" s="1" t="s">
        <v>213</v>
      </c>
      <c r="C150" s="1" t="s">
        <v>214</v>
      </c>
      <c r="D150" s="1" t="s">
        <v>215</v>
      </c>
      <c r="E150" s="1" t="s">
        <v>216</v>
      </c>
      <c r="F150" s="1" t="s">
        <v>217</v>
      </c>
      <c r="G150" s="1" t="s">
        <v>218</v>
      </c>
      <c r="H150" s="1" t="s">
        <v>219</v>
      </c>
      <c r="I150" s="1" t="s">
        <v>220</v>
      </c>
      <c r="J150" s="1" t="s">
        <v>221</v>
      </c>
      <c r="K150" t="s">
        <v>222</v>
      </c>
      <c r="L150" t="s">
        <v>36</v>
      </c>
      <c r="M150" t="s">
        <v>253</v>
      </c>
      <c r="N150" t="s">
        <v>254</v>
      </c>
      <c r="O150" t="s">
        <v>255</v>
      </c>
      <c r="P150" t="s">
        <v>37</v>
      </c>
      <c r="Q150" t="s">
        <v>256</v>
      </c>
      <c r="R150" t="s">
        <v>257</v>
      </c>
      <c r="S150" t="s">
        <v>258</v>
      </c>
      <c r="T150" t="s">
        <v>260</v>
      </c>
      <c r="U150" t="s">
        <v>89</v>
      </c>
      <c r="V150" t="s">
        <v>660</v>
      </c>
      <c r="W150" t="s">
        <v>661</v>
      </c>
      <c r="X150" t="s">
        <v>662</v>
      </c>
      <c r="Y150" t="s">
        <v>663</v>
      </c>
      <c r="Z150" t="s">
        <v>675</v>
      </c>
      <c r="AA150" t="s">
        <v>678</v>
      </c>
    </row>
    <row r="151" spans="1:30" x14ac:dyDescent="0.2">
      <c r="A151" s="1" t="s">
        <v>680</v>
      </c>
      <c r="B151" s="1" t="s">
        <v>213</v>
      </c>
      <c r="C151" s="1" t="s">
        <v>214</v>
      </c>
      <c r="D151" s="1" t="s">
        <v>215</v>
      </c>
      <c r="E151" s="1" t="s">
        <v>216</v>
      </c>
      <c r="F151" s="1" t="s">
        <v>217</v>
      </c>
      <c r="G151" s="1" t="s">
        <v>218</v>
      </c>
      <c r="H151" s="1" t="s">
        <v>219</v>
      </c>
      <c r="I151" s="1" t="s">
        <v>220</v>
      </c>
      <c r="J151" s="1" t="s">
        <v>221</v>
      </c>
      <c r="K151" t="s">
        <v>222</v>
      </c>
      <c r="L151" t="s">
        <v>36</v>
      </c>
      <c r="M151" t="s">
        <v>253</v>
      </c>
      <c r="N151" t="s">
        <v>254</v>
      </c>
      <c r="O151" t="s">
        <v>255</v>
      </c>
      <c r="P151" t="s">
        <v>37</v>
      </c>
      <c r="Q151" t="s">
        <v>256</v>
      </c>
      <c r="R151" t="s">
        <v>257</v>
      </c>
      <c r="S151" t="s">
        <v>258</v>
      </c>
      <c r="T151" t="s">
        <v>260</v>
      </c>
      <c r="U151" t="s">
        <v>89</v>
      </c>
      <c r="V151" t="s">
        <v>681</v>
      </c>
      <c r="W151" t="s">
        <v>682</v>
      </c>
    </row>
    <row r="152" spans="1:30" x14ac:dyDescent="0.2">
      <c r="A152" s="1" t="s">
        <v>683</v>
      </c>
      <c r="B152" s="1" t="s">
        <v>213</v>
      </c>
      <c r="C152" s="1" t="s">
        <v>214</v>
      </c>
      <c r="D152" s="1" t="s">
        <v>215</v>
      </c>
      <c r="E152" s="1" t="s">
        <v>216</v>
      </c>
      <c r="F152" s="1" t="s">
        <v>217</v>
      </c>
      <c r="G152" s="1" t="s">
        <v>218</v>
      </c>
      <c r="H152" s="1" t="s">
        <v>219</v>
      </c>
      <c r="I152" s="1" t="s">
        <v>220</v>
      </c>
      <c r="J152" s="1" t="s">
        <v>221</v>
      </c>
      <c r="K152" t="s">
        <v>222</v>
      </c>
      <c r="L152" t="s">
        <v>36</v>
      </c>
      <c r="M152" t="s">
        <v>253</v>
      </c>
      <c r="N152" t="s">
        <v>254</v>
      </c>
      <c r="O152" t="s">
        <v>255</v>
      </c>
      <c r="P152" t="s">
        <v>37</v>
      </c>
      <c r="Q152" t="s">
        <v>256</v>
      </c>
      <c r="R152" t="s">
        <v>257</v>
      </c>
      <c r="S152" t="s">
        <v>258</v>
      </c>
      <c r="T152" t="s">
        <v>260</v>
      </c>
      <c r="U152" t="s">
        <v>51</v>
      </c>
    </row>
    <row r="153" spans="1:30" x14ac:dyDescent="0.2">
      <c r="A153" s="1" t="s">
        <v>684</v>
      </c>
      <c r="B153" s="1" t="s">
        <v>213</v>
      </c>
      <c r="C153" s="1" t="s">
        <v>214</v>
      </c>
      <c r="D153" s="1" t="s">
        <v>215</v>
      </c>
      <c r="E153" s="1" t="s">
        <v>216</v>
      </c>
      <c r="F153" s="1" t="s">
        <v>217</v>
      </c>
      <c r="G153" s="1" t="s">
        <v>218</v>
      </c>
      <c r="H153" s="1" t="s">
        <v>219</v>
      </c>
      <c r="I153" s="1" t="s">
        <v>220</v>
      </c>
      <c r="J153" s="1" t="s">
        <v>221</v>
      </c>
      <c r="K153" t="s">
        <v>222</v>
      </c>
      <c r="L153" t="s">
        <v>36</v>
      </c>
      <c r="M153" t="s">
        <v>253</v>
      </c>
      <c r="N153" t="s">
        <v>254</v>
      </c>
      <c r="O153" t="s">
        <v>255</v>
      </c>
      <c r="P153" t="s">
        <v>37</v>
      </c>
      <c r="Q153" t="s">
        <v>256</v>
      </c>
      <c r="R153" t="s">
        <v>257</v>
      </c>
      <c r="S153" t="s">
        <v>258</v>
      </c>
      <c r="T153" t="s">
        <v>260</v>
      </c>
      <c r="U153" t="s">
        <v>51</v>
      </c>
    </row>
    <row r="154" spans="1:30" x14ac:dyDescent="0.2">
      <c r="A154" s="1" t="s">
        <v>685</v>
      </c>
      <c r="B154" s="1" t="s">
        <v>213</v>
      </c>
      <c r="C154" s="1" t="s">
        <v>214</v>
      </c>
      <c r="D154" s="1" t="s">
        <v>215</v>
      </c>
      <c r="E154" s="1" t="s">
        <v>216</v>
      </c>
      <c r="F154" s="1" t="s">
        <v>217</v>
      </c>
      <c r="G154" s="1" t="s">
        <v>218</v>
      </c>
      <c r="H154" s="1" t="s">
        <v>219</v>
      </c>
      <c r="I154" s="1" t="s">
        <v>220</v>
      </c>
      <c r="J154" s="1" t="s">
        <v>221</v>
      </c>
      <c r="K154" t="s">
        <v>222</v>
      </c>
      <c r="L154" t="s">
        <v>36</v>
      </c>
      <c r="M154" t="s">
        <v>253</v>
      </c>
      <c r="N154" t="s">
        <v>254</v>
      </c>
      <c r="O154" t="s">
        <v>255</v>
      </c>
      <c r="P154" t="s">
        <v>37</v>
      </c>
      <c r="Q154" t="s">
        <v>256</v>
      </c>
      <c r="R154" t="s">
        <v>257</v>
      </c>
      <c r="S154" t="s">
        <v>258</v>
      </c>
      <c r="T154" t="s">
        <v>260</v>
      </c>
      <c r="U154" t="s">
        <v>51</v>
      </c>
    </row>
    <row r="155" spans="1:30" x14ac:dyDescent="0.2">
      <c r="A155" s="1" t="s">
        <v>686</v>
      </c>
      <c r="B155" s="1" t="s">
        <v>213</v>
      </c>
      <c r="C155" s="1" t="s">
        <v>214</v>
      </c>
      <c r="D155" s="1" t="s">
        <v>215</v>
      </c>
      <c r="E155" s="1" t="s">
        <v>216</v>
      </c>
      <c r="F155" s="1" t="s">
        <v>217</v>
      </c>
      <c r="G155" s="1" t="s">
        <v>218</v>
      </c>
      <c r="H155" s="1" t="s">
        <v>219</v>
      </c>
      <c r="I155" s="1" t="s">
        <v>220</v>
      </c>
      <c r="J155" s="1" t="s">
        <v>221</v>
      </c>
      <c r="K155" t="s">
        <v>222</v>
      </c>
      <c r="L155" t="s">
        <v>36</v>
      </c>
      <c r="M155" t="s">
        <v>253</v>
      </c>
      <c r="N155" t="s">
        <v>254</v>
      </c>
      <c r="O155" t="s">
        <v>255</v>
      </c>
      <c r="P155" t="s">
        <v>37</v>
      </c>
      <c r="Q155" t="s">
        <v>256</v>
      </c>
      <c r="R155" t="s">
        <v>257</v>
      </c>
      <c r="S155" t="s">
        <v>258</v>
      </c>
      <c r="T155" t="s">
        <v>260</v>
      </c>
      <c r="U155" t="s">
        <v>51</v>
      </c>
    </row>
    <row r="156" spans="1:30" x14ac:dyDescent="0.2">
      <c r="A156" s="1" t="s">
        <v>687</v>
      </c>
      <c r="B156" s="1" t="s">
        <v>213</v>
      </c>
      <c r="C156" s="1" t="s">
        <v>214</v>
      </c>
      <c r="D156" s="1" t="s">
        <v>215</v>
      </c>
      <c r="E156" s="1" t="s">
        <v>216</v>
      </c>
      <c r="F156" s="1" t="s">
        <v>217</v>
      </c>
      <c r="G156" s="1" t="s">
        <v>218</v>
      </c>
      <c r="H156" s="1" t="s">
        <v>219</v>
      </c>
      <c r="I156" s="1" t="s">
        <v>220</v>
      </c>
      <c r="J156" s="1" t="s">
        <v>221</v>
      </c>
      <c r="K156" t="s">
        <v>222</v>
      </c>
      <c r="L156" t="s">
        <v>36</v>
      </c>
      <c r="M156" t="s">
        <v>253</v>
      </c>
      <c r="N156" t="s">
        <v>254</v>
      </c>
      <c r="O156" t="s">
        <v>255</v>
      </c>
      <c r="P156" t="s">
        <v>37</v>
      </c>
      <c r="Q156" t="s">
        <v>256</v>
      </c>
      <c r="R156" t="s">
        <v>257</v>
      </c>
      <c r="S156" t="s">
        <v>258</v>
      </c>
      <c r="T156" t="s">
        <v>260</v>
      </c>
      <c r="U156" t="s">
        <v>51</v>
      </c>
      <c r="V156" t="s">
        <v>688</v>
      </c>
      <c r="W156" t="s">
        <v>689</v>
      </c>
      <c r="X156" t="s">
        <v>690</v>
      </c>
      <c r="Y156" t="s">
        <v>52</v>
      </c>
      <c r="Z156" t="s">
        <v>691</v>
      </c>
      <c r="AA156" t="s">
        <v>692</v>
      </c>
      <c r="AB156" t="s">
        <v>693</v>
      </c>
    </row>
    <row r="157" spans="1:30" x14ac:dyDescent="0.2">
      <c r="A157" s="1" t="s">
        <v>74</v>
      </c>
      <c r="B157" s="1" t="s">
        <v>213</v>
      </c>
      <c r="C157" s="1" t="s">
        <v>214</v>
      </c>
      <c r="D157" s="1" t="s">
        <v>215</v>
      </c>
      <c r="E157" s="1" t="s">
        <v>216</v>
      </c>
      <c r="F157" s="1" t="s">
        <v>217</v>
      </c>
      <c r="G157" s="1" t="s">
        <v>218</v>
      </c>
      <c r="H157" s="1" t="s">
        <v>219</v>
      </c>
      <c r="I157" s="1" t="s">
        <v>220</v>
      </c>
      <c r="J157" s="1" t="s">
        <v>221</v>
      </c>
      <c r="K157" t="s">
        <v>222</v>
      </c>
      <c r="L157" t="s">
        <v>36</v>
      </c>
      <c r="M157" t="s">
        <v>253</v>
      </c>
      <c r="N157" t="s">
        <v>254</v>
      </c>
      <c r="O157" t="s">
        <v>255</v>
      </c>
      <c r="P157" t="s">
        <v>37</v>
      </c>
      <c r="Q157" t="s">
        <v>256</v>
      </c>
      <c r="R157" t="s">
        <v>257</v>
      </c>
      <c r="S157" t="s">
        <v>258</v>
      </c>
      <c r="T157" t="s">
        <v>260</v>
      </c>
      <c r="U157" t="s">
        <v>51</v>
      </c>
      <c r="V157" t="s">
        <v>688</v>
      </c>
      <c r="W157" t="s">
        <v>689</v>
      </c>
      <c r="X157" t="s">
        <v>690</v>
      </c>
      <c r="Y157" t="s">
        <v>52</v>
      </c>
      <c r="Z157" t="s">
        <v>53</v>
      </c>
      <c r="AA157" t="s">
        <v>694</v>
      </c>
      <c r="AB157" t="s">
        <v>695</v>
      </c>
    </row>
    <row r="158" spans="1:30" x14ac:dyDescent="0.2">
      <c r="A158" s="1" t="s">
        <v>696</v>
      </c>
      <c r="B158" s="1" t="s">
        <v>213</v>
      </c>
      <c r="C158" s="1" t="s">
        <v>214</v>
      </c>
      <c r="D158" s="1" t="s">
        <v>215</v>
      </c>
      <c r="E158" s="1" t="s">
        <v>216</v>
      </c>
      <c r="F158" s="1" t="s">
        <v>217</v>
      </c>
      <c r="G158" s="1" t="s">
        <v>218</v>
      </c>
      <c r="H158" s="1" t="s">
        <v>219</v>
      </c>
      <c r="I158" s="1" t="s">
        <v>220</v>
      </c>
      <c r="J158" s="1" t="s">
        <v>221</v>
      </c>
      <c r="K158" t="s">
        <v>222</v>
      </c>
      <c r="L158" t="s">
        <v>36</v>
      </c>
      <c r="M158" t="s">
        <v>253</v>
      </c>
      <c r="N158" t="s">
        <v>254</v>
      </c>
      <c r="O158" t="s">
        <v>255</v>
      </c>
      <c r="P158" t="s">
        <v>37</v>
      </c>
      <c r="Q158" t="s">
        <v>256</v>
      </c>
      <c r="R158" t="s">
        <v>257</v>
      </c>
      <c r="S158" t="s">
        <v>258</v>
      </c>
      <c r="T158" t="s">
        <v>260</v>
      </c>
      <c r="U158" t="s">
        <v>51</v>
      </c>
      <c r="V158" t="s">
        <v>688</v>
      </c>
      <c r="W158" t="s">
        <v>689</v>
      </c>
      <c r="X158" t="s">
        <v>690</v>
      </c>
      <c r="Y158" t="s">
        <v>52</v>
      </c>
      <c r="Z158" t="s">
        <v>697</v>
      </c>
      <c r="AA158" t="s">
        <v>698</v>
      </c>
      <c r="AB158" t="s">
        <v>54</v>
      </c>
      <c r="AC158" t="s">
        <v>699</v>
      </c>
    </row>
    <row r="159" spans="1:30" x14ac:dyDescent="0.2">
      <c r="A159" s="1" t="s">
        <v>46</v>
      </c>
      <c r="B159" s="1" t="s">
        <v>213</v>
      </c>
      <c r="C159" s="1" t="s">
        <v>214</v>
      </c>
      <c r="D159" s="1" t="s">
        <v>215</v>
      </c>
      <c r="E159" s="1" t="s">
        <v>216</v>
      </c>
      <c r="F159" s="1" t="s">
        <v>217</v>
      </c>
      <c r="G159" s="1" t="s">
        <v>218</v>
      </c>
      <c r="H159" s="1" t="s">
        <v>219</v>
      </c>
      <c r="I159" s="1" t="s">
        <v>220</v>
      </c>
      <c r="J159" s="1" t="s">
        <v>221</v>
      </c>
      <c r="K159" t="s">
        <v>222</v>
      </c>
      <c r="L159" t="s">
        <v>36</v>
      </c>
      <c r="M159" t="s">
        <v>253</v>
      </c>
      <c r="N159" t="s">
        <v>254</v>
      </c>
      <c r="O159" t="s">
        <v>255</v>
      </c>
      <c r="P159" t="s">
        <v>37</v>
      </c>
      <c r="Q159" t="s">
        <v>256</v>
      </c>
      <c r="R159" t="s">
        <v>257</v>
      </c>
      <c r="S159" t="s">
        <v>258</v>
      </c>
      <c r="T159" t="s">
        <v>260</v>
      </c>
      <c r="U159" t="s">
        <v>51</v>
      </c>
      <c r="V159" t="s">
        <v>688</v>
      </c>
      <c r="W159" t="s">
        <v>689</v>
      </c>
      <c r="X159" t="s">
        <v>690</v>
      </c>
      <c r="Y159" t="s">
        <v>52</v>
      </c>
      <c r="Z159" t="s">
        <v>697</v>
      </c>
      <c r="AA159" t="s">
        <v>698</v>
      </c>
      <c r="AB159" t="s">
        <v>54</v>
      </c>
      <c r="AC159" t="s">
        <v>700</v>
      </c>
      <c r="AD159" t="s">
        <v>48</v>
      </c>
    </row>
    <row r="160" spans="1:30" x14ac:dyDescent="0.2">
      <c r="A160" s="1" t="s">
        <v>701</v>
      </c>
      <c r="B160" s="1" t="s">
        <v>213</v>
      </c>
      <c r="C160" s="1" t="s">
        <v>214</v>
      </c>
      <c r="D160" s="1" t="s">
        <v>215</v>
      </c>
      <c r="E160" s="1" t="s">
        <v>216</v>
      </c>
      <c r="F160" s="1" t="s">
        <v>217</v>
      </c>
      <c r="G160" s="1" t="s">
        <v>218</v>
      </c>
      <c r="H160" s="1" t="s">
        <v>219</v>
      </c>
      <c r="I160" s="1" t="s">
        <v>220</v>
      </c>
      <c r="J160" s="1" t="s">
        <v>221</v>
      </c>
      <c r="K160" t="s">
        <v>222</v>
      </c>
      <c r="L160" t="s">
        <v>36</v>
      </c>
      <c r="M160" t="s">
        <v>253</v>
      </c>
      <c r="N160" t="s">
        <v>254</v>
      </c>
      <c r="O160" t="s">
        <v>255</v>
      </c>
      <c r="P160" t="s">
        <v>37</v>
      </c>
      <c r="Q160" t="s">
        <v>256</v>
      </c>
      <c r="R160" t="s">
        <v>257</v>
      </c>
      <c r="S160" t="s">
        <v>258</v>
      </c>
      <c r="T160" t="s">
        <v>260</v>
      </c>
      <c r="U160" t="s">
        <v>51</v>
      </c>
      <c r="V160" t="s">
        <v>688</v>
      </c>
      <c r="W160" t="s">
        <v>689</v>
      </c>
      <c r="X160" t="s">
        <v>690</v>
      </c>
      <c r="Y160" t="s">
        <v>52</v>
      </c>
      <c r="Z160" t="s">
        <v>702</v>
      </c>
      <c r="AA160" t="s">
        <v>703</v>
      </c>
    </row>
    <row r="161" spans="1:29" x14ac:dyDescent="0.2">
      <c r="A161" s="1" t="s">
        <v>78</v>
      </c>
      <c r="B161" s="1" t="s">
        <v>213</v>
      </c>
      <c r="C161" s="1" t="s">
        <v>214</v>
      </c>
      <c r="D161" s="1" t="s">
        <v>215</v>
      </c>
      <c r="E161" s="1" t="s">
        <v>216</v>
      </c>
      <c r="F161" s="1" t="s">
        <v>217</v>
      </c>
      <c r="G161" s="1" t="s">
        <v>218</v>
      </c>
      <c r="H161" s="1" t="s">
        <v>219</v>
      </c>
      <c r="I161" s="1" t="s">
        <v>220</v>
      </c>
      <c r="J161" s="1" t="s">
        <v>221</v>
      </c>
      <c r="K161" t="s">
        <v>222</v>
      </c>
      <c r="L161" t="s">
        <v>36</v>
      </c>
      <c r="M161" t="s">
        <v>253</v>
      </c>
      <c r="N161" t="s">
        <v>254</v>
      </c>
      <c r="O161" t="s">
        <v>255</v>
      </c>
      <c r="P161" t="s">
        <v>37</v>
      </c>
      <c r="Q161" t="s">
        <v>256</v>
      </c>
      <c r="R161" t="s">
        <v>257</v>
      </c>
      <c r="S161" t="s">
        <v>258</v>
      </c>
      <c r="T161" t="s">
        <v>260</v>
      </c>
      <c r="U161" t="s">
        <v>51</v>
      </c>
      <c r="V161" t="s">
        <v>688</v>
      </c>
      <c r="W161" t="s">
        <v>689</v>
      </c>
      <c r="X161" t="s">
        <v>690</v>
      </c>
      <c r="Y161" t="s">
        <v>704</v>
      </c>
      <c r="Z161" t="s">
        <v>705</v>
      </c>
    </row>
    <row r="162" spans="1:29" x14ac:dyDescent="0.2">
      <c r="A162" s="1" t="s">
        <v>706</v>
      </c>
      <c r="B162" s="1" t="s">
        <v>213</v>
      </c>
      <c r="C162" s="1" t="s">
        <v>214</v>
      </c>
      <c r="D162" s="1" t="s">
        <v>215</v>
      </c>
      <c r="E162" s="1" t="s">
        <v>216</v>
      </c>
      <c r="F162" s="1" t="s">
        <v>217</v>
      </c>
      <c r="G162" s="1" t="s">
        <v>218</v>
      </c>
      <c r="H162" s="1" t="s">
        <v>219</v>
      </c>
      <c r="I162" s="1" t="s">
        <v>220</v>
      </c>
      <c r="J162" s="1" t="s">
        <v>221</v>
      </c>
      <c r="K162" t="s">
        <v>222</v>
      </c>
      <c r="L162" t="s">
        <v>36</v>
      </c>
      <c r="M162" t="s">
        <v>253</v>
      </c>
      <c r="N162" t="s">
        <v>254</v>
      </c>
      <c r="O162" t="s">
        <v>255</v>
      </c>
      <c r="P162" t="s">
        <v>37</v>
      </c>
      <c r="Q162" t="s">
        <v>256</v>
      </c>
      <c r="R162" t="s">
        <v>257</v>
      </c>
      <c r="S162" t="s">
        <v>258</v>
      </c>
      <c r="T162" t="s">
        <v>260</v>
      </c>
      <c r="U162" t="s">
        <v>51</v>
      </c>
      <c r="V162" t="s">
        <v>688</v>
      </c>
      <c r="W162" t="s">
        <v>689</v>
      </c>
      <c r="X162" t="s">
        <v>707</v>
      </c>
      <c r="Y162" t="s">
        <v>708</v>
      </c>
      <c r="Z162" t="s">
        <v>709</v>
      </c>
      <c r="AA162" t="s">
        <v>710</v>
      </c>
    </row>
    <row r="163" spans="1:29" x14ac:dyDescent="0.2">
      <c r="A163" s="1" t="s">
        <v>711</v>
      </c>
      <c r="B163" s="1" t="s">
        <v>213</v>
      </c>
      <c r="C163" s="1" t="s">
        <v>214</v>
      </c>
      <c r="D163" s="1" t="s">
        <v>215</v>
      </c>
      <c r="E163" s="1" t="s">
        <v>216</v>
      </c>
      <c r="F163" s="1" t="s">
        <v>217</v>
      </c>
      <c r="G163" s="1" t="s">
        <v>218</v>
      </c>
      <c r="H163" s="1" t="s">
        <v>219</v>
      </c>
      <c r="I163" s="1" t="s">
        <v>220</v>
      </c>
      <c r="J163" s="1" t="s">
        <v>221</v>
      </c>
      <c r="K163" t="s">
        <v>222</v>
      </c>
      <c r="L163" t="s">
        <v>36</v>
      </c>
      <c r="M163" t="s">
        <v>253</v>
      </c>
      <c r="N163" t="s">
        <v>254</v>
      </c>
      <c r="O163" t="s">
        <v>255</v>
      </c>
      <c r="P163" t="s">
        <v>37</v>
      </c>
      <c r="Q163" t="s">
        <v>256</v>
      </c>
      <c r="R163" t="s">
        <v>257</v>
      </c>
      <c r="S163" t="s">
        <v>258</v>
      </c>
      <c r="T163" t="s">
        <v>260</v>
      </c>
      <c r="U163" t="s">
        <v>51</v>
      </c>
      <c r="V163" t="s">
        <v>688</v>
      </c>
      <c r="W163" t="s">
        <v>689</v>
      </c>
      <c r="X163" t="s">
        <v>712</v>
      </c>
      <c r="Y163" t="s">
        <v>713</v>
      </c>
      <c r="Z163" t="s">
        <v>714</v>
      </c>
      <c r="AA163" t="s">
        <v>715</v>
      </c>
      <c r="AB163" t="s">
        <v>716</v>
      </c>
      <c r="AC163" t="s">
        <v>717</v>
      </c>
    </row>
    <row r="164" spans="1:29" x14ac:dyDescent="0.2">
      <c r="A164" s="1" t="s">
        <v>718</v>
      </c>
      <c r="B164" s="1" t="s">
        <v>213</v>
      </c>
      <c r="C164" s="1" t="s">
        <v>214</v>
      </c>
      <c r="D164" s="1" t="s">
        <v>215</v>
      </c>
      <c r="E164" s="1" t="s">
        <v>216</v>
      </c>
      <c r="F164" s="1" t="s">
        <v>217</v>
      </c>
      <c r="G164" s="1" t="s">
        <v>218</v>
      </c>
      <c r="H164" s="1" t="s">
        <v>219</v>
      </c>
      <c r="I164" s="1" t="s">
        <v>220</v>
      </c>
      <c r="J164" s="1" t="s">
        <v>221</v>
      </c>
      <c r="K164" t="s">
        <v>222</v>
      </c>
      <c r="L164" t="s">
        <v>36</v>
      </c>
      <c r="M164" t="s">
        <v>253</v>
      </c>
      <c r="N164" t="s">
        <v>254</v>
      </c>
      <c r="O164" t="s">
        <v>255</v>
      </c>
      <c r="P164" t="s">
        <v>37</v>
      </c>
      <c r="Q164" t="s">
        <v>256</v>
      </c>
      <c r="R164" t="s">
        <v>257</v>
      </c>
      <c r="S164" t="s">
        <v>258</v>
      </c>
      <c r="T164" t="s">
        <v>260</v>
      </c>
      <c r="U164" t="s">
        <v>51</v>
      </c>
      <c r="V164" t="s">
        <v>688</v>
      </c>
      <c r="W164" t="s">
        <v>689</v>
      </c>
      <c r="X164" t="s">
        <v>712</v>
      </c>
      <c r="Y164" t="s">
        <v>713</v>
      </c>
      <c r="Z164" t="s">
        <v>719</v>
      </c>
      <c r="AA164" t="s">
        <v>720</v>
      </c>
      <c r="AB164" t="s">
        <v>721</v>
      </c>
    </row>
    <row r="165" spans="1:29" x14ac:dyDescent="0.2">
      <c r="A165" s="1" t="s">
        <v>722</v>
      </c>
      <c r="B165" s="1" t="s">
        <v>213</v>
      </c>
      <c r="C165" s="1" t="s">
        <v>214</v>
      </c>
      <c r="D165" s="1" t="s">
        <v>215</v>
      </c>
      <c r="E165" s="1" t="s">
        <v>216</v>
      </c>
      <c r="F165" s="1" t="s">
        <v>217</v>
      </c>
      <c r="G165" s="1" t="s">
        <v>218</v>
      </c>
      <c r="H165" s="1" t="s">
        <v>219</v>
      </c>
      <c r="I165" s="1" t="s">
        <v>220</v>
      </c>
      <c r="J165" s="1" t="s">
        <v>221</v>
      </c>
      <c r="K165" t="s">
        <v>222</v>
      </c>
      <c r="L165" t="s">
        <v>36</v>
      </c>
      <c r="M165" t="s">
        <v>253</v>
      </c>
      <c r="N165" t="s">
        <v>254</v>
      </c>
      <c r="O165" t="s">
        <v>255</v>
      </c>
      <c r="P165" t="s">
        <v>37</v>
      </c>
      <c r="Q165" t="s">
        <v>256</v>
      </c>
      <c r="R165" t="s">
        <v>257</v>
      </c>
      <c r="S165" t="s">
        <v>258</v>
      </c>
      <c r="T165" t="s">
        <v>260</v>
      </c>
      <c r="U165" t="s">
        <v>51</v>
      </c>
      <c r="V165" t="s">
        <v>688</v>
      </c>
      <c r="W165" t="s">
        <v>689</v>
      </c>
      <c r="X165" t="s">
        <v>712</v>
      </c>
      <c r="Y165" t="s">
        <v>713</v>
      </c>
      <c r="Z165" t="s">
        <v>719</v>
      </c>
      <c r="AA165" t="s">
        <v>720</v>
      </c>
      <c r="AB165" t="s">
        <v>723</v>
      </c>
      <c r="AC165" t="s">
        <v>724</v>
      </c>
    </row>
    <row r="166" spans="1:29" x14ac:dyDescent="0.2">
      <c r="A166" s="1" t="s">
        <v>725</v>
      </c>
      <c r="B166" s="1" t="s">
        <v>213</v>
      </c>
      <c r="C166" s="1" t="s">
        <v>214</v>
      </c>
      <c r="D166" s="1" t="s">
        <v>215</v>
      </c>
      <c r="E166" s="1" t="s">
        <v>216</v>
      </c>
      <c r="F166" s="1" t="s">
        <v>217</v>
      </c>
      <c r="G166" s="1" t="s">
        <v>218</v>
      </c>
      <c r="H166" s="1" t="s">
        <v>219</v>
      </c>
      <c r="I166" s="1" t="s">
        <v>220</v>
      </c>
      <c r="J166" s="1" t="s">
        <v>221</v>
      </c>
      <c r="K166" t="s">
        <v>222</v>
      </c>
      <c r="L166" t="s">
        <v>36</v>
      </c>
      <c r="M166" t="s">
        <v>253</v>
      </c>
      <c r="N166" t="s">
        <v>254</v>
      </c>
      <c r="O166" t="s">
        <v>255</v>
      </c>
      <c r="P166" t="s">
        <v>37</v>
      </c>
      <c r="Q166" t="s">
        <v>256</v>
      </c>
      <c r="R166" t="s">
        <v>257</v>
      </c>
      <c r="S166" t="s">
        <v>258</v>
      </c>
      <c r="T166" t="s">
        <v>260</v>
      </c>
      <c r="U166" t="s">
        <v>51</v>
      </c>
      <c r="V166" t="s">
        <v>688</v>
      </c>
      <c r="W166" t="s">
        <v>689</v>
      </c>
      <c r="X166" t="s">
        <v>712</v>
      </c>
      <c r="Y166" t="s">
        <v>713</v>
      </c>
      <c r="Z166" t="s">
        <v>726</v>
      </c>
      <c r="AA166" t="s">
        <v>727</v>
      </c>
      <c r="AB166" t="s">
        <v>728</v>
      </c>
      <c r="AC166" t="s">
        <v>729</v>
      </c>
    </row>
    <row r="167" spans="1:29" x14ac:dyDescent="0.2">
      <c r="A167" s="1" t="s">
        <v>730</v>
      </c>
      <c r="B167" s="1" t="s">
        <v>213</v>
      </c>
      <c r="C167" s="1" t="s">
        <v>214</v>
      </c>
      <c r="D167" s="1" t="s">
        <v>215</v>
      </c>
      <c r="E167" s="1" t="s">
        <v>216</v>
      </c>
      <c r="F167" s="1" t="s">
        <v>217</v>
      </c>
      <c r="G167" s="1" t="s">
        <v>218</v>
      </c>
      <c r="H167" s="1" t="s">
        <v>219</v>
      </c>
      <c r="I167" s="1" t="s">
        <v>220</v>
      </c>
      <c r="J167" s="1" t="s">
        <v>221</v>
      </c>
      <c r="K167" t="s">
        <v>222</v>
      </c>
      <c r="L167" t="s">
        <v>36</v>
      </c>
      <c r="M167" t="s">
        <v>253</v>
      </c>
      <c r="N167" t="s">
        <v>254</v>
      </c>
      <c r="O167" t="s">
        <v>255</v>
      </c>
      <c r="P167" t="s">
        <v>37</v>
      </c>
      <c r="Q167" t="s">
        <v>256</v>
      </c>
      <c r="R167" t="s">
        <v>257</v>
      </c>
      <c r="S167" t="s">
        <v>258</v>
      </c>
      <c r="T167" t="s">
        <v>260</v>
      </c>
      <c r="U167" t="s">
        <v>51</v>
      </c>
      <c r="V167" t="s">
        <v>688</v>
      </c>
      <c r="W167" t="s">
        <v>689</v>
      </c>
      <c r="X167" t="s">
        <v>712</v>
      </c>
      <c r="Y167" t="s">
        <v>731</v>
      </c>
      <c r="Z167" t="s">
        <v>732</v>
      </c>
      <c r="AA167" t="s">
        <v>733</v>
      </c>
    </row>
    <row r="168" spans="1:29" x14ac:dyDescent="0.2">
      <c r="A168" s="1" t="s">
        <v>67</v>
      </c>
      <c r="B168" s="1" t="s">
        <v>213</v>
      </c>
      <c r="C168" s="1" t="s">
        <v>214</v>
      </c>
      <c r="D168" s="1" t="s">
        <v>215</v>
      </c>
      <c r="E168" s="1" t="s">
        <v>216</v>
      </c>
      <c r="F168" s="1" t="s">
        <v>217</v>
      </c>
      <c r="G168" s="1" t="s">
        <v>218</v>
      </c>
      <c r="H168" s="1" t="s">
        <v>219</v>
      </c>
      <c r="I168" s="1" t="s">
        <v>220</v>
      </c>
      <c r="J168" s="1" t="s">
        <v>221</v>
      </c>
      <c r="K168" t="s">
        <v>222</v>
      </c>
      <c r="L168" t="s">
        <v>36</v>
      </c>
      <c r="M168" t="s">
        <v>253</v>
      </c>
      <c r="N168" t="s">
        <v>254</v>
      </c>
      <c r="O168" t="s">
        <v>255</v>
      </c>
      <c r="P168" t="s">
        <v>37</v>
      </c>
      <c r="Q168" t="s">
        <v>256</v>
      </c>
      <c r="R168" t="s">
        <v>257</v>
      </c>
      <c r="S168" t="s">
        <v>258</v>
      </c>
      <c r="T168" t="s">
        <v>260</v>
      </c>
      <c r="U168" t="s">
        <v>51</v>
      </c>
      <c r="V168" t="s">
        <v>688</v>
      </c>
      <c r="W168" t="s">
        <v>689</v>
      </c>
      <c r="X168" t="s">
        <v>712</v>
      </c>
      <c r="Y168" t="s">
        <v>71</v>
      </c>
      <c r="Z168" t="s">
        <v>72</v>
      </c>
      <c r="AA168" t="s">
        <v>73</v>
      </c>
      <c r="AB168" t="s">
        <v>69</v>
      </c>
    </row>
    <row r="169" spans="1:29" x14ac:dyDescent="0.2">
      <c r="A169" s="1" t="s">
        <v>734</v>
      </c>
      <c r="B169" s="1" t="s">
        <v>213</v>
      </c>
      <c r="C169" s="1" t="s">
        <v>214</v>
      </c>
      <c r="D169" s="1" t="s">
        <v>215</v>
      </c>
      <c r="E169" s="1" t="s">
        <v>216</v>
      </c>
      <c r="F169" s="1" t="s">
        <v>217</v>
      </c>
      <c r="G169" s="1" t="s">
        <v>218</v>
      </c>
      <c r="H169" s="1" t="s">
        <v>219</v>
      </c>
      <c r="I169" s="1" t="s">
        <v>220</v>
      </c>
      <c r="J169" s="1" t="s">
        <v>221</v>
      </c>
      <c r="K169" t="s">
        <v>222</v>
      </c>
      <c r="L169" t="s">
        <v>36</v>
      </c>
      <c r="M169" t="s">
        <v>253</v>
      </c>
      <c r="N169" t="s">
        <v>254</v>
      </c>
      <c r="O169" t="s">
        <v>255</v>
      </c>
      <c r="P169" t="s">
        <v>37</v>
      </c>
      <c r="Q169" t="s">
        <v>256</v>
      </c>
      <c r="R169" t="s">
        <v>257</v>
      </c>
      <c r="S169" t="s">
        <v>258</v>
      </c>
      <c r="T169" t="s">
        <v>260</v>
      </c>
      <c r="U169" t="s">
        <v>51</v>
      </c>
      <c r="V169" t="s">
        <v>688</v>
      </c>
      <c r="W169" t="s">
        <v>735</v>
      </c>
      <c r="X169" t="s">
        <v>736</v>
      </c>
      <c r="Y169" t="s">
        <v>737</v>
      </c>
      <c r="Z169" t="s">
        <v>738</v>
      </c>
      <c r="AA169" t="s">
        <v>739</v>
      </c>
    </row>
    <row r="170" spans="1:29" x14ac:dyDescent="0.2">
      <c r="A170" s="1" t="s">
        <v>740</v>
      </c>
      <c r="B170" s="1" t="s">
        <v>213</v>
      </c>
      <c r="C170" s="1" t="s">
        <v>214</v>
      </c>
      <c r="D170" s="1" t="s">
        <v>215</v>
      </c>
      <c r="E170" s="1" t="s">
        <v>216</v>
      </c>
      <c r="F170" s="1" t="s">
        <v>217</v>
      </c>
      <c r="G170" s="1" t="s">
        <v>218</v>
      </c>
      <c r="H170" s="1" t="s">
        <v>219</v>
      </c>
      <c r="I170" s="1" t="s">
        <v>220</v>
      </c>
      <c r="J170" s="1" t="s">
        <v>221</v>
      </c>
      <c r="K170" t="s">
        <v>222</v>
      </c>
      <c r="L170" t="s">
        <v>36</v>
      </c>
      <c r="M170" t="s">
        <v>253</v>
      </c>
      <c r="N170" t="s">
        <v>254</v>
      </c>
      <c r="O170" t="s">
        <v>255</v>
      </c>
      <c r="P170" t="s">
        <v>37</v>
      </c>
      <c r="Q170" t="s">
        <v>256</v>
      </c>
      <c r="R170" t="s">
        <v>257</v>
      </c>
      <c r="S170" t="s">
        <v>258</v>
      </c>
      <c r="T170" t="s">
        <v>260</v>
      </c>
      <c r="U170" t="s">
        <v>51</v>
      </c>
      <c r="V170" t="s">
        <v>688</v>
      </c>
      <c r="W170" t="s">
        <v>735</v>
      </c>
      <c r="X170" t="s">
        <v>736</v>
      </c>
      <c r="Y170" t="s">
        <v>741</v>
      </c>
      <c r="Z170" t="s">
        <v>742</v>
      </c>
    </row>
    <row r="171" spans="1:29" x14ac:dyDescent="0.2">
      <c r="A171" s="1" t="s">
        <v>743</v>
      </c>
      <c r="B171" s="1" t="s">
        <v>213</v>
      </c>
      <c r="C171" s="1" t="s">
        <v>214</v>
      </c>
      <c r="D171" s="1" t="s">
        <v>215</v>
      </c>
      <c r="E171" s="1" t="s">
        <v>216</v>
      </c>
      <c r="F171" s="1" t="s">
        <v>217</v>
      </c>
      <c r="G171" s="1" t="s">
        <v>218</v>
      </c>
      <c r="H171" s="1" t="s">
        <v>219</v>
      </c>
      <c r="I171" s="1" t="s">
        <v>220</v>
      </c>
      <c r="J171" s="1" t="s">
        <v>221</v>
      </c>
      <c r="K171" t="s">
        <v>222</v>
      </c>
      <c r="L171" t="s">
        <v>36</v>
      </c>
      <c r="M171" t="s">
        <v>253</v>
      </c>
      <c r="N171" t="s">
        <v>254</v>
      </c>
      <c r="O171" t="s">
        <v>255</v>
      </c>
      <c r="P171" t="s">
        <v>37</v>
      </c>
      <c r="Q171" t="s">
        <v>256</v>
      </c>
      <c r="R171" t="s">
        <v>257</v>
      </c>
      <c r="S171" t="s">
        <v>258</v>
      </c>
      <c r="T171" t="s">
        <v>260</v>
      </c>
      <c r="U171" t="s">
        <v>51</v>
      </c>
      <c r="V171" t="s">
        <v>688</v>
      </c>
      <c r="W171" t="s">
        <v>735</v>
      </c>
      <c r="X171" t="s">
        <v>744</v>
      </c>
      <c r="Y171" t="s">
        <v>745</v>
      </c>
    </row>
    <row r="172" spans="1:29" x14ac:dyDescent="0.2">
      <c r="A172" s="1" t="s">
        <v>746</v>
      </c>
      <c r="B172" s="1" t="s">
        <v>213</v>
      </c>
      <c r="C172" s="1" t="s">
        <v>214</v>
      </c>
      <c r="D172" s="1" t="s">
        <v>215</v>
      </c>
      <c r="E172" s="1" t="s">
        <v>216</v>
      </c>
      <c r="F172" s="1" t="s">
        <v>217</v>
      </c>
      <c r="G172" s="1" t="s">
        <v>218</v>
      </c>
      <c r="H172" s="1" t="s">
        <v>219</v>
      </c>
      <c r="I172" s="1" t="s">
        <v>220</v>
      </c>
      <c r="J172" s="1" t="s">
        <v>221</v>
      </c>
      <c r="K172" t="s">
        <v>222</v>
      </c>
      <c r="L172" t="s">
        <v>36</v>
      </c>
      <c r="M172" t="s">
        <v>253</v>
      </c>
      <c r="N172" t="s">
        <v>254</v>
      </c>
      <c r="O172" t="s">
        <v>255</v>
      </c>
      <c r="P172" t="s">
        <v>37</v>
      </c>
      <c r="Q172" t="s">
        <v>256</v>
      </c>
      <c r="R172" t="s">
        <v>257</v>
      </c>
      <c r="S172" t="s">
        <v>258</v>
      </c>
      <c r="T172" t="s">
        <v>260</v>
      </c>
      <c r="U172" t="s">
        <v>51</v>
      </c>
      <c r="V172" t="s">
        <v>688</v>
      </c>
      <c r="W172" t="s">
        <v>735</v>
      </c>
      <c r="X172" t="s">
        <v>744</v>
      </c>
      <c r="Y172" t="s">
        <v>745</v>
      </c>
    </row>
    <row r="173" spans="1:29" x14ac:dyDescent="0.2">
      <c r="A173" s="1" t="s">
        <v>747</v>
      </c>
      <c r="B173" s="1" t="s">
        <v>213</v>
      </c>
      <c r="C173" s="1" t="s">
        <v>214</v>
      </c>
      <c r="D173" s="1" t="s">
        <v>215</v>
      </c>
      <c r="E173" s="1" t="s">
        <v>216</v>
      </c>
      <c r="F173" s="1" t="s">
        <v>217</v>
      </c>
      <c r="G173" s="1" t="s">
        <v>218</v>
      </c>
      <c r="H173" s="1" t="s">
        <v>219</v>
      </c>
      <c r="I173" s="1" t="s">
        <v>220</v>
      </c>
      <c r="J173" s="1" t="s">
        <v>221</v>
      </c>
      <c r="K173" t="s">
        <v>222</v>
      </c>
      <c r="L173" t="s">
        <v>36</v>
      </c>
      <c r="M173" t="s">
        <v>253</v>
      </c>
      <c r="N173" t="s">
        <v>254</v>
      </c>
      <c r="O173" t="s">
        <v>255</v>
      </c>
      <c r="P173" t="s">
        <v>37</v>
      </c>
      <c r="Q173" t="s">
        <v>256</v>
      </c>
      <c r="R173" t="s">
        <v>257</v>
      </c>
      <c r="S173" t="s">
        <v>258</v>
      </c>
      <c r="T173" t="s">
        <v>260</v>
      </c>
      <c r="U173" t="s">
        <v>51</v>
      </c>
      <c r="V173" t="s">
        <v>688</v>
      </c>
      <c r="W173" t="s">
        <v>735</v>
      </c>
      <c r="X173" t="s">
        <v>744</v>
      </c>
      <c r="Y173" t="s">
        <v>745</v>
      </c>
    </row>
    <row r="174" spans="1:29" x14ac:dyDescent="0.2">
      <c r="A174" s="1" t="s">
        <v>748</v>
      </c>
      <c r="B174" s="1" t="s">
        <v>213</v>
      </c>
      <c r="C174" s="1" t="s">
        <v>214</v>
      </c>
      <c r="D174" s="1" t="s">
        <v>215</v>
      </c>
      <c r="E174" s="1" t="s">
        <v>216</v>
      </c>
      <c r="F174" s="1" t="s">
        <v>217</v>
      </c>
      <c r="G174" s="1" t="s">
        <v>218</v>
      </c>
      <c r="H174" s="1" t="s">
        <v>219</v>
      </c>
      <c r="I174" s="1" t="s">
        <v>220</v>
      </c>
      <c r="J174" s="1" t="s">
        <v>221</v>
      </c>
      <c r="K174" t="s">
        <v>222</v>
      </c>
      <c r="L174" t="s">
        <v>36</v>
      </c>
      <c r="M174" t="s">
        <v>253</v>
      </c>
      <c r="N174" t="s">
        <v>254</v>
      </c>
      <c r="O174" t="s">
        <v>255</v>
      </c>
      <c r="P174" t="s">
        <v>37</v>
      </c>
      <c r="Q174" t="s">
        <v>256</v>
      </c>
      <c r="R174" t="s">
        <v>257</v>
      </c>
      <c r="S174" t="s">
        <v>258</v>
      </c>
      <c r="T174" t="s">
        <v>260</v>
      </c>
      <c r="U174" t="s">
        <v>51</v>
      </c>
      <c r="V174" t="s">
        <v>688</v>
      </c>
      <c r="W174" t="s">
        <v>735</v>
      </c>
      <c r="X174" t="s">
        <v>744</v>
      </c>
      <c r="Y174" t="s">
        <v>745</v>
      </c>
    </row>
    <row r="175" spans="1:29" x14ac:dyDescent="0.2">
      <c r="A175" s="1" t="s">
        <v>749</v>
      </c>
      <c r="B175" s="1" t="s">
        <v>213</v>
      </c>
      <c r="C175" s="1" t="s">
        <v>214</v>
      </c>
      <c r="D175" s="1" t="s">
        <v>215</v>
      </c>
      <c r="E175" s="1" t="s">
        <v>216</v>
      </c>
      <c r="F175" s="1" t="s">
        <v>217</v>
      </c>
      <c r="G175" s="1" t="s">
        <v>218</v>
      </c>
      <c r="H175" s="1" t="s">
        <v>219</v>
      </c>
      <c r="I175" s="1" t="s">
        <v>220</v>
      </c>
      <c r="J175" s="1" t="s">
        <v>221</v>
      </c>
      <c r="K175" t="s">
        <v>222</v>
      </c>
      <c r="L175" t="s">
        <v>36</v>
      </c>
      <c r="M175" t="s">
        <v>253</v>
      </c>
      <c r="N175" t="s">
        <v>254</v>
      </c>
      <c r="O175" t="s">
        <v>255</v>
      </c>
      <c r="P175" t="s">
        <v>37</v>
      </c>
      <c r="Q175" t="s">
        <v>256</v>
      </c>
      <c r="R175" t="s">
        <v>257</v>
      </c>
      <c r="S175" t="s">
        <v>258</v>
      </c>
      <c r="T175" t="s">
        <v>260</v>
      </c>
      <c r="U175" t="s">
        <v>51</v>
      </c>
      <c r="V175" t="s">
        <v>688</v>
      </c>
      <c r="W175" t="s">
        <v>735</v>
      </c>
      <c r="X175" t="s">
        <v>744</v>
      </c>
      <c r="Y175" t="s">
        <v>745</v>
      </c>
    </row>
    <row r="176" spans="1:29" x14ac:dyDescent="0.2">
      <c r="A176" s="1" t="s">
        <v>750</v>
      </c>
      <c r="B176" s="1" t="s">
        <v>213</v>
      </c>
      <c r="C176" s="1" t="s">
        <v>214</v>
      </c>
      <c r="D176" s="1" t="s">
        <v>215</v>
      </c>
      <c r="E176" s="1" t="s">
        <v>216</v>
      </c>
      <c r="F176" s="1" t="s">
        <v>217</v>
      </c>
      <c r="G176" s="1" t="s">
        <v>218</v>
      </c>
      <c r="H176" s="1" t="s">
        <v>219</v>
      </c>
      <c r="I176" s="1" t="s">
        <v>220</v>
      </c>
      <c r="J176" s="1" t="s">
        <v>221</v>
      </c>
      <c r="K176" t="s">
        <v>222</v>
      </c>
      <c r="L176" t="s">
        <v>36</v>
      </c>
      <c r="M176" t="s">
        <v>253</v>
      </c>
      <c r="N176" t="s">
        <v>254</v>
      </c>
      <c r="O176" t="s">
        <v>255</v>
      </c>
      <c r="P176" t="s">
        <v>37</v>
      </c>
      <c r="Q176" t="s">
        <v>256</v>
      </c>
      <c r="R176" t="s">
        <v>257</v>
      </c>
      <c r="S176" t="s">
        <v>258</v>
      </c>
      <c r="T176" t="s">
        <v>260</v>
      </c>
      <c r="U176" t="s">
        <v>51</v>
      </c>
      <c r="V176" t="s">
        <v>688</v>
      </c>
      <c r="W176" t="s">
        <v>735</v>
      </c>
      <c r="X176" t="s">
        <v>744</v>
      </c>
      <c r="Y176" t="s">
        <v>745</v>
      </c>
    </row>
    <row r="177" spans="1:30" x14ac:dyDescent="0.2">
      <c r="A177" s="1" t="s">
        <v>751</v>
      </c>
      <c r="B177" s="1" t="s">
        <v>213</v>
      </c>
      <c r="C177" s="1" t="s">
        <v>214</v>
      </c>
      <c r="D177" s="1" t="s">
        <v>215</v>
      </c>
      <c r="E177" s="1" t="s">
        <v>216</v>
      </c>
      <c r="F177" s="1" t="s">
        <v>217</v>
      </c>
      <c r="G177" s="1" t="s">
        <v>218</v>
      </c>
      <c r="H177" s="1" t="s">
        <v>219</v>
      </c>
      <c r="I177" s="1" t="s">
        <v>220</v>
      </c>
      <c r="J177" s="1" t="s">
        <v>221</v>
      </c>
      <c r="K177" t="s">
        <v>222</v>
      </c>
      <c r="L177" t="s">
        <v>36</v>
      </c>
      <c r="M177" t="s">
        <v>253</v>
      </c>
      <c r="N177" t="s">
        <v>254</v>
      </c>
      <c r="O177" t="s">
        <v>255</v>
      </c>
      <c r="P177" t="s">
        <v>37</v>
      </c>
      <c r="Q177" t="s">
        <v>256</v>
      </c>
      <c r="R177" t="s">
        <v>257</v>
      </c>
      <c r="S177" t="s">
        <v>258</v>
      </c>
      <c r="T177" t="s">
        <v>260</v>
      </c>
      <c r="U177" t="s">
        <v>51</v>
      </c>
      <c r="V177" t="s">
        <v>688</v>
      </c>
      <c r="W177" t="s">
        <v>735</v>
      </c>
      <c r="X177" t="s">
        <v>744</v>
      </c>
      <c r="Y177" t="s">
        <v>745</v>
      </c>
    </row>
    <row r="178" spans="1:30" x14ac:dyDescent="0.2">
      <c r="A178" s="1" t="s">
        <v>752</v>
      </c>
      <c r="B178" s="1" t="s">
        <v>213</v>
      </c>
      <c r="C178" s="1" t="s">
        <v>214</v>
      </c>
      <c r="D178" s="1" t="s">
        <v>215</v>
      </c>
      <c r="E178" s="1" t="s">
        <v>216</v>
      </c>
      <c r="F178" s="1" t="s">
        <v>217</v>
      </c>
      <c r="G178" s="1" t="s">
        <v>218</v>
      </c>
      <c r="H178" s="1" t="s">
        <v>219</v>
      </c>
      <c r="I178" s="1" t="s">
        <v>220</v>
      </c>
      <c r="J178" s="1" t="s">
        <v>221</v>
      </c>
      <c r="K178" t="s">
        <v>222</v>
      </c>
      <c r="L178" t="s">
        <v>36</v>
      </c>
      <c r="M178" t="s">
        <v>253</v>
      </c>
      <c r="N178" t="s">
        <v>254</v>
      </c>
      <c r="O178" t="s">
        <v>255</v>
      </c>
      <c r="P178" t="s">
        <v>37</v>
      </c>
      <c r="Q178" t="s">
        <v>256</v>
      </c>
      <c r="R178" t="s">
        <v>257</v>
      </c>
      <c r="S178" t="s">
        <v>258</v>
      </c>
      <c r="T178" t="s">
        <v>260</v>
      </c>
      <c r="U178" t="s">
        <v>51</v>
      </c>
      <c r="V178" t="s">
        <v>688</v>
      </c>
      <c r="W178" t="s">
        <v>735</v>
      </c>
      <c r="X178" t="s">
        <v>744</v>
      </c>
      <c r="Y178" t="s">
        <v>745</v>
      </c>
    </row>
    <row r="179" spans="1:30" x14ac:dyDescent="0.2">
      <c r="A179" s="1" t="s">
        <v>753</v>
      </c>
      <c r="B179" s="1" t="s">
        <v>213</v>
      </c>
      <c r="C179" s="1" t="s">
        <v>214</v>
      </c>
      <c r="D179" s="1" t="s">
        <v>215</v>
      </c>
      <c r="E179" s="1" t="s">
        <v>216</v>
      </c>
      <c r="F179" s="1" t="s">
        <v>217</v>
      </c>
      <c r="G179" s="1" t="s">
        <v>218</v>
      </c>
      <c r="H179" s="1" t="s">
        <v>219</v>
      </c>
      <c r="I179" s="1" t="s">
        <v>220</v>
      </c>
      <c r="J179" s="1" t="s">
        <v>221</v>
      </c>
      <c r="K179" t="s">
        <v>222</v>
      </c>
      <c r="L179" t="s">
        <v>36</v>
      </c>
      <c r="M179" t="s">
        <v>253</v>
      </c>
      <c r="N179" t="s">
        <v>254</v>
      </c>
      <c r="O179" t="s">
        <v>255</v>
      </c>
      <c r="P179" t="s">
        <v>37</v>
      </c>
      <c r="Q179" t="s">
        <v>256</v>
      </c>
      <c r="R179" t="s">
        <v>257</v>
      </c>
      <c r="S179" t="s">
        <v>258</v>
      </c>
      <c r="T179" t="s">
        <v>260</v>
      </c>
      <c r="U179" t="s">
        <v>51</v>
      </c>
      <c r="V179" t="s">
        <v>688</v>
      </c>
      <c r="W179" t="s">
        <v>735</v>
      </c>
      <c r="X179" t="s">
        <v>744</v>
      </c>
      <c r="Y179" t="s">
        <v>745</v>
      </c>
    </row>
    <row r="180" spans="1:30" x14ac:dyDescent="0.2">
      <c r="A180" s="1" t="s">
        <v>754</v>
      </c>
      <c r="B180" s="1" t="s">
        <v>213</v>
      </c>
      <c r="C180" s="1" t="s">
        <v>214</v>
      </c>
      <c r="D180" s="1" t="s">
        <v>215</v>
      </c>
      <c r="E180" s="1" t="s">
        <v>216</v>
      </c>
      <c r="F180" s="1" t="s">
        <v>217</v>
      </c>
      <c r="G180" s="1" t="s">
        <v>218</v>
      </c>
      <c r="H180" s="1" t="s">
        <v>219</v>
      </c>
      <c r="I180" s="1" t="s">
        <v>220</v>
      </c>
      <c r="J180" s="1" t="s">
        <v>221</v>
      </c>
      <c r="K180" t="s">
        <v>222</v>
      </c>
      <c r="L180" t="s">
        <v>36</v>
      </c>
      <c r="M180" t="s">
        <v>253</v>
      </c>
      <c r="N180" t="s">
        <v>254</v>
      </c>
      <c r="O180" t="s">
        <v>255</v>
      </c>
      <c r="P180" t="s">
        <v>37</v>
      </c>
      <c r="Q180" t="s">
        <v>256</v>
      </c>
      <c r="R180" t="s">
        <v>257</v>
      </c>
      <c r="S180" t="s">
        <v>258</v>
      </c>
      <c r="T180" t="s">
        <v>260</v>
      </c>
      <c r="U180" t="s">
        <v>51</v>
      </c>
      <c r="V180" t="s">
        <v>688</v>
      </c>
      <c r="W180" t="s">
        <v>735</v>
      </c>
      <c r="X180" t="s">
        <v>744</v>
      </c>
      <c r="Y180" t="s">
        <v>745</v>
      </c>
    </row>
    <row r="181" spans="1:30" x14ac:dyDescent="0.2">
      <c r="A181" s="1" t="s">
        <v>755</v>
      </c>
      <c r="B181" s="1" t="s">
        <v>213</v>
      </c>
      <c r="C181" s="1" t="s">
        <v>214</v>
      </c>
      <c r="D181" s="1" t="s">
        <v>215</v>
      </c>
      <c r="E181" s="1" t="s">
        <v>216</v>
      </c>
      <c r="F181" s="1" t="s">
        <v>217</v>
      </c>
      <c r="G181" s="1" t="s">
        <v>218</v>
      </c>
      <c r="H181" s="1" t="s">
        <v>219</v>
      </c>
      <c r="I181" s="1" t="s">
        <v>220</v>
      </c>
      <c r="J181" s="1" t="s">
        <v>221</v>
      </c>
      <c r="K181" t="s">
        <v>222</v>
      </c>
      <c r="L181" t="s">
        <v>36</v>
      </c>
      <c r="M181" t="s">
        <v>253</v>
      </c>
      <c r="N181" t="s">
        <v>254</v>
      </c>
      <c r="O181" t="s">
        <v>255</v>
      </c>
      <c r="P181" t="s">
        <v>37</v>
      </c>
      <c r="Q181" t="s">
        <v>256</v>
      </c>
      <c r="R181" t="s">
        <v>257</v>
      </c>
      <c r="S181" t="s">
        <v>258</v>
      </c>
      <c r="T181" t="s">
        <v>260</v>
      </c>
      <c r="U181" t="s">
        <v>51</v>
      </c>
      <c r="V181" t="s">
        <v>688</v>
      </c>
      <c r="W181" t="s">
        <v>735</v>
      </c>
      <c r="X181" t="s">
        <v>744</v>
      </c>
      <c r="Y181" t="s">
        <v>745</v>
      </c>
    </row>
    <row r="182" spans="1:30" x14ac:dyDescent="0.2">
      <c r="A182" s="1" t="s">
        <v>756</v>
      </c>
      <c r="B182" s="1" t="s">
        <v>213</v>
      </c>
      <c r="C182" s="1" t="s">
        <v>214</v>
      </c>
      <c r="D182" s="1" t="s">
        <v>215</v>
      </c>
      <c r="E182" s="1" t="s">
        <v>216</v>
      </c>
      <c r="F182" s="1" t="s">
        <v>217</v>
      </c>
      <c r="G182" s="1" t="s">
        <v>218</v>
      </c>
      <c r="H182" s="1" t="s">
        <v>219</v>
      </c>
      <c r="I182" s="1" t="s">
        <v>220</v>
      </c>
      <c r="J182" s="1" t="s">
        <v>221</v>
      </c>
      <c r="K182" t="s">
        <v>222</v>
      </c>
      <c r="L182" t="s">
        <v>36</v>
      </c>
      <c r="M182" t="s">
        <v>253</v>
      </c>
      <c r="N182" t="s">
        <v>254</v>
      </c>
      <c r="O182" t="s">
        <v>255</v>
      </c>
      <c r="P182" t="s">
        <v>37</v>
      </c>
      <c r="Q182" t="s">
        <v>256</v>
      </c>
      <c r="R182" t="s">
        <v>257</v>
      </c>
      <c r="S182" t="s">
        <v>258</v>
      </c>
      <c r="T182" t="s">
        <v>260</v>
      </c>
      <c r="U182" t="s">
        <v>51</v>
      </c>
      <c r="V182" t="s">
        <v>688</v>
      </c>
      <c r="W182" t="s">
        <v>735</v>
      </c>
      <c r="X182" t="s">
        <v>744</v>
      </c>
      <c r="Y182" t="s">
        <v>745</v>
      </c>
    </row>
    <row r="183" spans="1:30" x14ac:dyDescent="0.2">
      <c r="A183" s="1" t="s">
        <v>757</v>
      </c>
      <c r="B183" s="1" t="s">
        <v>213</v>
      </c>
      <c r="C183" s="1" t="s">
        <v>214</v>
      </c>
      <c r="D183" s="1" t="s">
        <v>215</v>
      </c>
      <c r="E183" s="1" t="s">
        <v>216</v>
      </c>
      <c r="F183" s="1" t="s">
        <v>217</v>
      </c>
      <c r="G183" s="1" t="s">
        <v>218</v>
      </c>
      <c r="H183" s="1" t="s">
        <v>219</v>
      </c>
      <c r="I183" s="1" t="s">
        <v>220</v>
      </c>
      <c r="J183" s="1" t="s">
        <v>221</v>
      </c>
      <c r="K183" t="s">
        <v>222</v>
      </c>
      <c r="L183" t="s">
        <v>36</v>
      </c>
      <c r="M183" t="s">
        <v>253</v>
      </c>
      <c r="N183" t="s">
        <v>254</v>
      </c>
      <c r="O183" t="s">
        <v>255</v>
      </c>
      <c r="P183" t="s">
        <v>37</v>
      </c>
      <c r="Q183" t="s">
        <v>256</v>
      </c>
      <c r="R183" t="s">
        <v>257</v>
      </c>
      <c r="S183" t="s">
        <v>258</v>
      </c>
      <c r="T183" t="s">
        <v>260</v>
      </c>
      <c r="U183" t="s">
        <v>51</v>
      </c>
      <c r="V183" t="s">
        <v>688</v>
      </c>
      <c r="W183" t="s">
        <v>735</v>
      </c>
      <c r="X183" t="s">
        <v>744</v>
      </c>
      <c r="Y183" t="s">
        <v>745</v>
      </c>
    </row>
    <row r="184" spans="1:30" x14ac:dyDescent="0.2">
      <c r="A184" s="1" t="s">
        <v>758</v>
      </c>
      <c r="B184" s="1" t="s">
        <v>213</v>
      </c>
      <c r="C184" s="1" t="s">
        <v>214</v>
      </c>
      <c r="D184" s="1" t="s">
        <v>215</v>
      </c>
      <c r="E184" s="1" t="s">
        <v>216</v>
      </c>
      <c r="F184" s="1" t="s">
        <v>217</v>
      </c>
      <c r="G184" s="1" t="s">
        <v>218</v>
      </c>
      <c r="H184" s="1" t="s">
        <v>219</v>
      </c>
      <c r="I184" s="1" t="s">
        <v>220</v>
      </c>
      <c r="J184" s="1" t="s">
        <v>221</v>
      </c>
      <c r="K184" t="s">
        <v>222</v>
      </c>
      <c r="L184" t="s">
        <v>36</v>
      </c>
      <c r="M184" t="s">
        <v>253</v>
      </c>
      <c r="N184" t="s">
        <v>254</v>
      </c>
      <c r="O184" t="s">
        <v>255</v>
      </c>
      <c r="P184" t="s">
        <v>37</v>
      </c>
      <c r="Q184" t="s">
        <v>256</v>
      </c>
      <c r="R184" t="s">
        <v>257</v>
      </c>
      <c r="S184" t="s">
        <v>258</v>
      </c>
      <c r="T184" t="s">
        <v>260</v>
      </c>
      <c r="U184" t="s">
        <v>51</v>
      </c>
      <c r="V184" t="s">
        <v>688</v>
      </c>
      <c r="W184" t="s">
        <v>735</v>
      </c>
      <c r="X184" t="s">
        <v>744</v>
      </c>
      <c r="Y184" t="s">
        <v>745</v>
      </c>
    </row>
    <row r="185" spans="1:30" x14ac:dyDescent="0.2">
      <c r="A185" s="1" t="s">
        <v>759</v>
      </c>
      <c r="B185" s="1" t="s">
        <v>213</v>
      </c>
      <c r="C185" s="1" t="s">
        <v>214</v>
      </c>
      <c r="D185" s="1" t="s">
        <v>215</v>
      </c>
      <c r="E185" s="1" t="s">
        <v>216</v>
      </c>
      <c r="F185" s="1" t="s">
        <v>217</v>
      </c>
      <c r="G185" s="1" t="s">
        <v>218</v>
      </c>
      <c r="H185" s="1" t="s">
        <v>219</v>
      </c>
      <c r="I185" s="1" t="s">
        <v>220</v>
      </c>
      <c r="J185" s="1" t="s">
        <v>221</v>
      </c>
      <c r="K185" t="s">
        <v>222</v>
      </c>
      <c r="L185" t="s">
        <v>36</v>
      </c>
      <c r="M185" t="s">
        <v>253</v>
      </c>
      <c r="N185" t="s">
        <v>254</v>
      </c>
      <c r="O185" t="s">
        <v>255</v>
      </c>
      <c r="P185" t="s">
        <v>37</v>
      </c>
      <c r="Q185" t="s">
        <v>256</v>
      </c>
      <c r="R185" t="s">
        <v>257</v>
      </c>
      <c r="S185" t="s">
        <v>258</v>
      </c>
      <c r="T185" t="s">
        <v>260</v>
      </c>
      <c r="U185" t="s">
        <v>51</v>
      </c>
      <c r="V185" t="s">
        <v>688</v>
      </c>
      <c r="W185" t="s">
        <v>735</v>
      </c>
      <c r="X185" t="s">
        <v>744</v>
      </c>
      <c r="Y185" t="s">
        <v>745</v>
      </c>
      <c r="Z185" t="s">
        <v>760</v>
      </c>
    </row>
    <row r="186" spans="1:30" x14ac:dyDescent="0.2">
      <c r="A186" s="1" t="s">
        <v>761</v>
      </c>
      <c r="B186" s="1" t="s">
        <v>213</v>
      </c>
      <c r="C186" s="1" t="s">
        <v>214</v>
      </c>
      <c r="D186" s="1" t="s">
        <v>215</v>
      </c>
      <c r="E186" s="1" t="s">
        <v>216</v>
      </c>
      <c r="F186" s="1" t="s">
        <v>217</v>
      </c>
      <c r="G186" s="1" t="s">
        <v>218</v>
      </c>
      <c r="H186" s="1" t="s">
        <v>219</v>
      </c>
      <c r="I186" s="1" t="s">
        <v>220</v>
      </c>
      <c r="J186" s="1" t="s">
        <v>221</v>
      </c>
      <c r="K186" t="s">
        <v>222</v>
      </c>
      <c r="L186" t="s">
        <v>36</v>
      </c>
      <c r="M186" t="s">
        <v>253</v>
      </c>
      <c r="N186" t="s">
        <v>254</v>
      </c>
      <c r="O186" t="s">
        <v>255</v>
      </c>
      <c r="P186" t="s">
        <v>37</v>
      </c>
      <c r="Q186" t="s">
        <v>256</v>
      </c>
      <c r="R186" t="s">
        <v>257</v>
      </c>
      <c r="S186" t="s">
        <v>258</v>
      </c>
      <c r="T186" t="s">
        <v>260</v>
      </c>
      <c r="U186" t="s">
        <v>51</v>
      </c>
      <c r="V186" t="s">
        <v>688</v>
      </c>
      <c r="W186" t="s">
        <v>735</v>
      </c>
      <c r="X186" t="s">
        <v>744</v>
      </c>
      <c r="Y186" t="s">
        <v>745</v>
      </c>
      <c r="Z186" t="s">
        <v>760</v>
      </c>
      <c r="AA186" t="s">
        <v>762</v>
      </c>
      <c r="AB186" t="s">
        <v>763</v>
      </c>
      <c r="AC186" t="s">
        <v>764</v>
      </c>
    </row>
    <row r="187" spans="1:30" x14ac:dyDescent="0.2">
      <c r="A187" s="1" t="s">
        <v>765</v>
      </c>
      <c r="B187" s="1" t="s">
        <v>213</v>
      </c>
      <c r="C187" s="1" t="s">
        <v>214</v>
      </c>
      <c r="D187" s="1" t="s">
        <v>215</v>
      </c>
      <c r="E187" s="1" t="s">
        <v>216</v>
      </c>
      <c r="F187" s="1" t="s">
        <v>217</v>
      </c>
      <c r="G187" s="1" t="s">
        <v>218</v>
      </c>
      <c r="H187" s="1" t="s">
        <v>219</v>
      </c>
      <c r="I187" s="1" t="s">
        <v>220</v>
      </c>
      <c r="J187" s="1" t="s">
        <v>221</v>
      </c>
      <c r="K187" t="s">
        <v>222</v>
      </c>
      <c r="L187" t="s">
        <v>36</v>
      </c>
      <c r="M187" t="s">
        <v>253</v>
      </c>
      <c r="N187" t="s">
        <v>254</v>
      </c>
      <c r="O187" t="s">
        <v>255</v>
      </c>
      <c r="P187" t="s">
        <v>37</v>
      </c>
      <c r="Q187" t="s">
        <v>256</v>
      </c>
      <c r="R187" t="s">
        <v>257</v>
      </c>
      <c r="S187" t="s">
        <v>258</v>
      </c>
      <c r="T187" t="s">
        <v>260</v>
      </c>
      <c r="U187" t="s">
        <v>51</v>
      </c>
      <c r="V187" t="s">
        <v>688</v>
      </c>
      <c r="W187" t="s">
        <v>735</v>
      </c>
      <c r="X187" t="s">
        <v>744</v>
      </c>
      <c r="Y187" t="s">
        <v>745</v>
      </c>
      <c r="Z187" t="s">
        <v>766</v>
      </c>
    </row>
    <row r="188" spans="1:30" x14ac:dyDescent="0.2">
      <c r="A188" s="1" t="s">
        <v>767</v>
      </c>
      <c r="B188" s="1" t="s">
        <v>213</v>
      </c>
      <c r="C188" s="1" t="s">
        <v>214</v>
      </c>
      <c r="D188" s="1" t="s">
        <v>215</v>
      </c>
      <c r="E188" s="1" t="s">
        <v>216</v>
      </c>
      <c r="F188" s="1" t="s">
        <v>217</v>
      </c>
      <c r="G188" s="1" t="s">
        <v>218</v>
      </c>
      <c r="H188" s="1" t="s">
        <v>219</v>
      </c>
      <c r="I188" s="1" t="s">
        <v>220</v>
      </c>
      <c r="J188" s="1" t="s">
        <v>221</v>
      </c>
      <c r="K188" t="s">
        <v>222</v>
      </c>
      <c r="L188" t="s">
        <v>36</v>
      </c>
      <c r="M188" t="s">
        <v>253</v>
      </c>
      <c r="N188" t="s">
        <v>254</v>
      </c>
      <c r="O188" t="s">
        <v>255</v>
      </c>
      <c r="P188" t="s">
        <v>37</v>
      </c>
      <c r="Q188" t="s">
        <v>256</v>
      </c>
      <c r="R188" t="s">
        <v>257</v>
      </c>
      <c r="S188" t="s">
        <v>258</v>
      </c>
      <c r="T188" t="s">
        <v>260</v>
      </c>
      <c r="U188" t="s">
        <v>51</v>
      </c>
      <c r="V188" t="s">
        <v>688</v>
      </c>
      <c r="W188" t="s">
        <v>735</v>
      </c>
      <c r="X188" t="s">
        <v>744</v>
      </c>
      <c r="Y188" t="s">
        <v>745</v>
      </c>
      <c r="Z188" t="s">
        <v>766</v>
      </c>
      <c r="AA188" t="s">
        <v>768</v>
      </c>
      <c r="AB188" t="s">
        <v>769</v>
      </c>
      <c r="AC188" t="s">
        <v>770</v>
      </c>
      <c r="AD188" t="s">
        <v>771</v>
      </c>
    </row>
    <row r="189" spans="1:30" x14ac:dyDescent="0.2">
      <c r="A189" s="1" t="s">
        <v>772</v>
      </c>
      <c r="B189" s="1" t="s">
        <v>213</v>
      </c>
      <c r="C189" s="1" t="s">
        <v>214</v>
      </c>
      <c r="D189" s="1" t="s">
        <v>215</v>
      </c>
      <c r="E189" s="1" t="s">
        <v>216</v>
      </c>
      <c r="F189" s="1" t="s">
        <v>217</v>
      </c>
      <c r="G189" s="1" t="s">
        <v>218</v>
      </c>
      <c r="H189" s="1" t="s">
        <v>219</v>
      </c>
      <c r="I189" s="1" t="s">
        <v>220</v>
      </c>
      <c r="J189" s="1" t="s">
        <v>221</v>
      </c>
      <c r="K189" t="s">
        <v>222</v>
      </c>
      <c r="L189" t="s">
        <v>36</v>
      </c>
      <c r="M189" t="s">
        <v>253</v>
      </c>
      <c r="N189" t="s">
        <v>254</v>
      </c>
      <c r="O189" t="s">
        <v>255</v>
      </c>
      <c r="P189" t="s">
        <v>37</v>
      </c>
      <c r="Q189" t="s">
        <v>256</v>
      </c>
      <c r="R189" t="s">
        <v>257</v>
      </c>
      <c r="S189" t="s">
        <v>258</v>
      </c>
      <c r="T189" t="s">
        <v>260</v>
      </c>
      <c r="U189" t="s">
        <v>51</v>
      </c>
      <c r="V189" t="s">
        <v>688</v>
      </c>
      <c r="W189" t="s">
        <v>735</v>
      </c>
      <c r="X189" t="s">
        <v>744</v>
      </c>
      <c r="Y189" t="s">
        <v>745</v>
      </c>
      <c r="Z189" t="s">
        <v>766</v>
      </c>
      <c r="AA189" t="s">
        <v>768</v>
      </c>
      <c r="AB189" t="s">
        <v>773</v>
      </c>
      <c r="AC189" t="s">
        <v>774</v>
      </c>
      <c r="AD189" t="s">
        <v>775</v>
      </c>
    </row>
    <row r="190" spans="1:30" x14ac:dyDescent="0.2">
      <c r="A190" s="1" t="s">
        <v>776</v>
      </c>
      <c r="B190" s="1" t="s">
        <v>213</v>
      </c>
      <c r="C190" s="1" t="s">
        <v>214</v>
      </c>
      <c r="D190" s="1" t="s">
        <v>215</v>
      </c>
      <c r="E190" s="1" t="s">
        <v>216</v>
      </c>
      <c r="F190" s="1" t="s">
        <v>217</v>
      </c>
      <c r="G190" s="1" t="s">
        <v>218</v>
      </c>
      <c r="H190" s="1" t="s">
        <v>219</v>
      </c>
      <c r="I190" s="1" t="s">
        <v>220</v>
      </c>
      <c r="J190" s="1" t="s">
        <v>221</v>
      </c>
      <c r="K190" t="s">
        <v>222</v>
      </c>
      <c r="L190" t="s">
        <v>36</v>
      </c>
      <c r="M190" t="s">
        <v>253</v>
      </c>
      <c r="N190" t="s">
        <v>254</v>
      </c>
      <c r="O190" t="s">
        <v>255</v>
      </c>
      <c r="P190" t="s">
        <v>37</v>
      </c>
      <c r="Q190" t="s">
        <v>256</v>
      </c>
      <c r="R190" t="s">
        <v>257</v>
      </c>
      <c r="S190" t="s">
        <v>258</v>
      </c>
      <c r="T190" t="s">
        <v>260</v>
      </c>
      <c r="U190" t="s">
        <v>51</v>
      </c>
      <c r="V190" t="s">
        <v>688</v>
      </c>
      <c r="W190" t="s">
        <v>735</v>
      </c>
      <c r="X190" t="s">
        <v>744</v>
      </c>
      <c r="Y190" t="s">
        <v>745</v>
      </c>
      <c r="Z190" t="s">
        <v>766</v>
      </c>
      <c r="AA190" t="s">
        <v>777</v>
      </c>
      <c r="AB190" t="s">
        <v>778</v>
      </c>
      <c r="AC190" t="s">
        <v>779</v>
      </c>
    </row>
    <row r="191" spans="1:30" x14ac:dyDescent="0.2">
      <c r="A191" s="1" t="s">
        <v>780</v>
      </c>
      <c r="B191" s="1" t="s">
        <v>213</v>
      </c>
      <c r="C191" s="1" t="s">
        <v>214</v>
      </c>
      <c r="D191" s="1" t="s">
        <v>215</v>
      </c>
      <c r="E191" s="1" t="s">
        <v>216</v>
      </c>
      <c r="F191" s="1" t="s">
        <v>217</v>
      </c>
      <c r="G191" s="1" t="s">
        <v>218</v>
      </c>
      <c r="H191" s="1" t="s">
        <v>219</v>
      </c>
      <c r="I191" s="1" t="s">
        <v>220</v>
      </c>
      <c r="J191" s="1" t="s">
        <v>221</v>
      </c>
      <c r="K191" t="s">
        <v>222</v>
      </c>
      <c r="L191" t="s">
        <v>36</v>
      </c>
      <c r="M191" t="s">
        <v>253</v>
      </c>
      <c r="N191" t="s">
        <v>254</v>
      </c>
      <c r="O191" t="s">
        <v>255</v>
      </c>
      <c r="P191" t="s">
        <v>37</v>
      </c>
      <c r="Q191" t="s">
        <v>256</v>
      </c>
      <c r="R191" t="s">
        <v>257</v>
      </c>
      <c r="S191" t="s">
        <v>258</v>
      </c>
      <c r="T191" t="s">
        <v>260</v>
      </c>
      <c r="U191" t="s">
        <v>51</v>
      </c>
      <c r="V191" t="s">
        <v>688</v>
      </c>
      <c r="W191" t="s">
        <v>735</v>
      </c>
      <c r="X191" t="s">
        <v>744</v>
      </c>
      <c r="Y191" t="s">
        <v>745</v>
      </c>
      <c r="Z191" t="s">
        <v>766</v>
      </c>
      <c r="AA191" t="s">
        <v>777</v>
      </c>
      <c r="AB191" t="s">
        <v>778</v>
      </c>
      <c r="AC191" t="s">
        <v>779</v>
      </c>
    </row>
    <row r="192" spans="1:30" x14ac:dyDescent="0.2">
      <c r="A192" s="1" t="s">
        <v>781</v>
      </c>
      <c r="B192" s="1" t="s">
        <v>213</v>
      </c>
      <c r="C192" s="1" t="s">
        <v>214</v>
      </c>
      <c r="D192" s="1" t="s">
        <v>215</v>
      </c>
      <c r="E192" s="1" t="s">
        <v>216</v>
      </c>
      <c r="F192" s="1" t="s">
        <v>217</v>
      </c>
      <c r="G192" s="1" t="s">
        <v>218</v>
      </c>
      <c r="H192" s="1" t="s">
        <v>219</v>
      </c>
      <c r="I192" s="1" t="s">
        <v>220</v>
      </c>
      <c r="J192" s="1" t="s">
        <v>221</v>
      </c>
      <c r="K192" t="s">
        <v>222</v>
      </c>
      <c r="L192" t="s">
        <v>36</v>
      </c>
      <c r="M192" t="s">
        <v>253</v>
      </c>
      <c r="N192" t="s">
        <v>254</v>
      </c>
      <c r="O192" t="s">
        <v>255</v>
      </c>
      <c r="P192" t="s">
        <v>37</v>
      </c>
      <c r="Q192" t="s">
        <v>256</v>
      </c>
      <c r="R192" t="s">
        <v>257</v>
      </c>
      <c r="S192" t="s">
        <v>258</v>
      </c>
      <c r="T192" t="s">
        <v>260</v>
      </c>
      <c r="U192" t="s">
        <v>51</v>
      </c>
      <c r="V192" t="s">
        <v>688</v>
      </c>
      <c r="W192" t="s">
        <v>735</v>
      </c>
      <c r="X192" t="s">
        <v>744</v>
      </c>
      <c r="Y192" t="s">
        <v>745</v>
      </c>
      <c r="Z192" t="s">
        <v>766</v>
      </c>
      <c r="AA192" t="s">
        <v>777</v>
      </c>
      <c r="AB192" t="s">
        <v>778</v>
      </c>
      <c r="AC192" t="s">
        <v>782</v>
      </c>
    </row>
    <row r="193" spans="1:29" x14ac:dyDescent="0.2">
      <c r="A193" s="1" t="s">
        <v>783</v>
      </c>
      <c r="B193" s="1" t="s">
        <v>213</v>
      </c>
      <c r="C193" s="1" t="s">
        <v>214</v>
      </c>
      <c r="D193" s="1" t="s">
        <v>215</v>
      </c>
      <c r="E193" s="1" t="s">
        <v>216</v>
      </c>
      <c r="F193" s="1" t="s">
        <v>217</v>
      </c>
      <c r="G193" s="1" t="s">
        <v>218</v>
      </c>
      <c r="H193" s="1" t="s">
        <v>219</v>
      </c>
      <c r="I193" s="1" t="s">
        <v>220</v>
      </c>
      <c r="J193" s="1" t="s">
        <v>221</v>
      </c>
      <c r="K193" t="s">
        <v>222</v>
      </c>
      <c r="L193" t="s">
        <v>36</v>
      </c>
      <c r="M193" t="s">
        <v>253</v>
      </c>
      <c r="N193" t="s">
        <v>254</v>
      </c>
      <c r="O193" t="s">
        <v>255</v>
      </c>
      <c r="P193" t="s">
        <v>37</v>
      </c>
      <c r="Q193" t="s">
        <v>256</v>
      </c>
      <c r="R193" t="s">
        <v>257</v>
      </c>
      <c r="S193" t="s">
        <v>258</v>
      </c>
      <c r="T193" t="s">
        <v>260</v>
      </c>
      <c r="U193" t="s">
        <v>51</v>
      </c>
      <c r="V193" t="s">
        <v>688</v>
      </c>
      <c r="W193" t="s">
        <v>735</v>
      </c>
      <c r="X193" t="s">
        <v>744</v>
      </c>
      <c r="Y193" t="s">
        <v>745</v>
      </c>
      <c r="Z193" t="s">
        <v>784</v>
      </c>
    </row>
    <row r="194" spans="1:29" x14ac:dyDescent="0.2">
      <c r="A194" s="1" t="s">
        <v>785</v>
      </c>
      <c r="B194" s="1" t="s">
        <v>213</v>
      </c>
      <c r="C194" s="1" t="s">
        <v>214</v>
      </c>
      <c r="D194" s="1" t="s">
        <v>215</v>
      </c>
      <c r="E194" s="1" t="s">
        <v>216</v>
      </c>
      <c r="F194" s="1" t="s">
        <v>217</v>
      </c>
      <c r="G194" s="1" t="s">
        <v>218</v>
      </c>
      <c r="H194" s="1" t="s">
        <v>219</v>
      </c>
      <c r="I194" s="1" t="s">
        <v>220</v>
      </c>
      <c r="J194" s="1" t="s">
        <v>221</v>
      </c>
      <c r="K194" t="s">
        <v>222</v>
      </c>
      <c r="L194" t="s">
        <v>36</v>
      </c>
      <c r="M194" t="s">
        <v>253</v>
      </c>
      <c r="N194" t="s">
        <v>254</v>
      </c>
      <c r="O194" t="s">
        <v>255</v>
      </c>
      <c r="P194" t="s">
        <v>37</v>
      </c>
      <c r="Q194" t="s">
        <v>256</v>
      </c>
      <c r="R194" t="s">
        <v>257</v>
      </c>
      <c r="S194" t="s">
        <v>258</v>
      </c>
      <c r="T194" t="s">
        <v>260</v>
      </c>
      <c r="U194" t="s">
        <v>51</v>
      </c>
      <c r="V194" t="s">
        <v>688</v>
      </c>
      <c r="W194" t="s">
        <v>735</v>
      </c>
      <c r="X194" t="s">
        <v>744</v>
      </c>
      <c r="Y194" t="s">
        <v>745</v>
      </c>
      <c r="Z194" t="s">
        <v>784</v>
      </c>
      <c r="AA194" t="s">
        <v>786</v>
      </c>
      <c r="AB194" t="s">
        <v>787</v>
      </c>
    </row>
    <row r="195" spans="1:29" x14ac:dyDescent="0.2">
      <c r="A195" s="1" t="s">
        <v>788</v>
      </c>
      <c r="B195" s="1" t="s">
        <v>213</v>
      </c>
      <c r="C195" s="1" t="s">
        <v>214</v>
      </c>
      <c r="D195" s="1" t="s">
        <v>215</v>
      </c>
      <c r="E195" s="1" t="s">
        <v>216</v>
      </c>
      <c r="F195" s="1" t="s">
        <v>217</v>
      </c>
      <c r="G195" s="1" t="s">
        <v>218</v>
      </c>
      <c r="H195" s="1" t="s">
        <v>219</v>
      </c>
      <c r="I195" s="1" t="s">
        <v>220</v>
      </c>
      <c r="J195" s="1" t="s">
        <v>221</v>
      </c>
      <c r="K195" t="s">
        <v>222</v>
      </c>
      <c r="L195" t="s">
        <v>36</v>
      </c>
      <c r="M195" t="s">
        <v>253</v>
      </c>
      <c r="N195" t="s">
        <v>254</v>
      </c>
      <c r="O195" t="s">
        <v>255</v>
      </c>
      <c r="P195" t="s">
        <v>37</v>
      </c>
      <c r="Q195" t="s">
        <v>256</v>
      </c>
      <c r="R195" t="s">
        <v>257</v>
      </c>
      <c r="S195" t="s">
        <v>258</v>
      </c>
      <c r="T195" t="s">
        <v>260</v>
      </c>
      <c r="U195" t="s">
        <v>51</v>
      </c>
      <c r="V195" t="s">
        <v>688</v>
      </c>
      <c r="W195" t="s">
        <v>735</v>
      </c>
      <c r="X195" t="s">
        <v>744</v>
      </c>
      <c r="Y195" t="s">
        <v>745</v>
      </c>
      <c r="Z195" t="s">
        <v>784</v>
      </c>
      <c r="AA195" t="s">
        <v>786</v>
      </c>
      <c r="AB195" t="s">
        <v>787</v>
      </c>
      <c r="AC195" t="s">
        <v>789</v>
      </c>
    </row>
    <row r="196" spans="1:29" x14ac:dyDescent="0.2">
      <c r="A196" s="1" t="s">
        <v>790</v>
      </c>
      <c r="B196" s="1" t="s">
        <v>213</v>
      </c>
      <c r="C196" s="1" t="s">
        <v>214</v>
      </c>
      <c r="D196" s="1" t="s">
        <v>215</v>
      </c>
      <c r="E196" s="1" t="s">
        <v>216</v>
      </c>
      <c r="F196" s="1" t="s">
        <v>217</v>
      </c>
      <c r="G196" s="1" t="s">
        <v>218</v>
      </c>
      <c r="H196" s="1" t="s">
        <v>219</v>
      </c>
      <c r="I196" s="1" t="s">
        <v>220</v>
      </c>
      <c r="J196" s="1" t="s">
        <v>221</v>
      </c>
      <c r="K196" t="s">
        <v>222</v>
      </c>
      <c r="L196" t="s">
        <v>36</v>
      </c>
      <c r="M196" t="s">
        <v>253</v>
      </c>
      <c r="N196" t="s">
        <v>254</v>
      </c>
      <c r="O196" t="s">
        <v>255</v>
      </c>
      <c r="P196" t="s">
        <v>37</v>
      </c>
      <c r="Q196" t="s">
        <v>256</v>
      </c>
      <c r="R196" t="s">
        <v>257</v>
      </c>
      <c r="S196" t="s">
        <v>258</v>
      </c>
      <c r="T196" t="s">
        <v>260</v>
      </c>
      <c r="U196" t="s">
        <v>51</v>
      </c>
      <c r="V196" t="s">
        <v>688</v>
      </c>
      <c r="W196" t="s">
        <v>735</v>
      </c>
      <c r="X196" t="s">
        <v>744</v>
      </c>
      <c r="Y196" t="s">
        <v>745</v>
      </c>
      <c r="Z196" t="s">
        <v>784</v>
      </c>
      <c r="AA196" t="s">
        <v>791</v>
      </c>
      <c r="AB196" t="s">
        <v>792</v>
      </c>
      <c r="AC196" t="s">
        <v>793</v>
      </c>
    </row>
    <row r="197" spans="1:29" x14ac:dyDescent="0.2">
      <c r="A197" s="1" t="s">
        <v>794</v>
      </c>
      <c r="B197" s="1" t="s">
        <v>213</v>
      </c>
      <c r="C197" s="1" t="s">
        <v>214</v>
      </c>
      <c r="D197" s="1" t="s">
        <v>215</v>
      </c>
      <c r="E197" s="1" t="s">
        <v>216</v>
      </c>
      <c r="F197" s="1" t="s">
        <v>217</v>
      </c>
      <c r="G197" s="1" t="s">
        <v>218</v>
      </c>
      <c r="H197" s="1" t="s">
        <v>219</v>
      </c>
      <c r="I197" s="1" t="s">
        <v>220</v>
      </c>
      <c r="J197" s="1" t="s">
        <v>221</v>
      </c>
      <c r="K197" t="s">
        <v>222</v>
      </c>
      <c r="L197" t="s">
        <v>36</v>
      </c>
      <c r="M197" t="s">
        <v>253</v>
      </c>
      <c r="N197" t="s">
        <v>254</v>
      </c>
      <c r="O197" t="s">
        <v>255</v>
      </c>
      <c r="P197" t="s">
        <v>37</v>
      </c>
      <c r="Q197" t="s">
        <v>256</v>
      </c>
      <c r="R197" t="s">
        <v>257</v>
      </c>
      <c r="S197" t="s">
        <v>258</v>
      </c>
      <c r="T197" t="s">
        <v>260</v>
      </c>
      <c r="U197" t="s">
        <v>51</v>
      </c>
      <c r="V197" t="s">
        <v>688</v>
      </c>
      <c r="W197" t="s">
        <v>735</v>
      </c>
      <c r="X197" t="s">
        <v>744</v>
      </c>
      <c r="Y197" t="s">
        <v>745</v>
      </c>
      <c r="Z197" t="s">
        <v>784</v>
      </c>
      <c r="AA197" t="s">
        <v>795</v>
      </c>
      <c r="AB197" t="s">
        <v>796</v>
      </c>
    </row>
    <row r="198" spans="1:29" x14ac:dyDescent="0.2">
      <c r="A198" s="1" t="s">
        <v>797</v>
      </c>
      <c r="B198" s="1" t="s">
        <v>213</v>
      </c>
      <c r="C198" s="1" t="s">
        <v>214</v>
      </c>
      <c r="D198" s="1" t="s">
        <v>215</v>
      </c>
      <c r="E198" s="1" t="s">
        <v>216</v>
      </c>
      <c r="F198" s="1" t="s">
        <v>217</v>
      </c>
      <c r="G198" s="1" t="s">
        <v>218</v>
      </c>
      <c r="H198" s="1" t="s">
        <v>219</v>
      </c>
      <c r="I198" s="1" t="s">
        <v>220</v>
      </c>
      <c r="J198" s="1" t="s">
        <v>221</v>
      </c>
      <c r="K198" t="s">
        <v>222</v>
      </c>
      <c r="L198" t="s">
        <v>36</v>
      </c>
      <c r="M198" t="s">
        <v>253</v>
      </c>
      <c r="N198" t="s">
        <v>254</v>
      </c>
      <c r="O198" t="s">
        <v>255</v>
      </c>
      <c r="P198" t="s">
        <v>37</v>
      </c>
      <c r="Q198" t="s">
        <v>256</v>
      </c>
      <c r="R198" t="s">
        <v>257</v>
      </c>
      <c r="S198" t="s">
        <v>258</v>
      </c>
      <c r="T198" t="s">
        <v>260</v>
      </c>
      <c r="U198" t="s">
        <v>51</v>
      </c>
      <c r="V198" t="s">
        <v>688</v>
      </c>
      <c r="W198" t="s">
        <v>735</v>
      </c>
      <c r="X198" t="s">
        <v>744</v>
      </c>
      <c r="Y198" t="s">
        <v>745</v>
      </c>
      <c r="Z198" t="s">
        <v>798</v>
      </c>
      <c r="AA198" t="s">
        <v>799</v>
      </c>
      <c r="AB198" t="s">
        <v>800</v>
      </c>
    </row>
    <row r="199" spans="1:29" x14ac:dyDescent="0.2">
      <c r="A199" s="1" t="s">
        <v>801</v>
      </c>
      <c r="B199" s="1" t="s">
        <v>213</v>
      </c>
      <c r="C199" s="1" t="s">
        <v>214</v>
      </c>
      <c r="D199" s="1" t="s">
        <v>215</v>
      </c>
      <c r="E199" s="1" t="s">
        <v>216</v>
      </c>
      <c r="F199" s="1" t="s">
        <v>217</v>
      </c>
      <c r="G199" s="1" t="s">
        <v>218</v>
      </c>
      <c r="H199" s="1" t="s">
        <v>219</v>
      </c>
      <c r="I199" s="1" t="s">
        <v>220</v>
      </c>
      <c r="J199" s="1" t="s">
        <v>221</v>
      </c>
      <c r="K199" t="s">
        <v>222</v>
      </c>
      <c r="L199" t="s">
        <v>36</v>
      </c>
      <c r="M199" t="s">
        <v>253</v>
      </c>
      <c r="N199" t="s">
        <v>254</v>
      </c>
      <c r="O199" t="s">
        <v>255</v>
      </c>
      <c r="P199" t="s">
        <v>37</v>
      </c>
      <c r="Q199" t="s">
        <v>256</v>
      </c>
      <c r="R199" t="s">
        <v>257</v>
      </c>
      <c r="S199" t="s">
        <v>258</v>
      </c>
      <c r="T199" t="s">
        <v>260</v>
      </c>
      <c r="U199" t="s">
        <v>51</v>
      </c>
      <c r="V199" t="s">
        <v>688</v>
      </c>
      <c r="W199" t="s">
        <v>735</v>
      </c>
      <c r="X199" t="s">
        <v>744</v>
      </c>
      <c r="Y199" t="s">
        <v>745</v>
      </c>
      <c r="Z199" t="s">
        <v>798</v>
      </c>
      <c r="AA199" t="s">
        <v>799</v>
      </c>
      <c r="AB199" t="s">
        <v>800</v>
      </c>
      <c r="AC199" t="s">
        <v>802</v>
      </c>
    </row>
    <row r="200" spans="1:29" x14ac:dyDescent="0.2">
      <c r="A200" s="1" t="s">
        <v>803</v>
      </c>
      <c r="B200" s="1" t="s">
        <v>213</v>
      </c>
      <c r="C200" s="1" t="s">
        <v>214</v>
      </c>
      <c r="D200" s="1" t="s">
        <v>215</v>
      </c>
      <c r="E200" s="1" t="s">
        <v>216</v>
      </c>
      <c r="F200" s="1" t="s">
        <v>217</v>
      </c>
      <c r="G200" s="1" t="s">
        <v>218</v>
      </c>
      <c r="H200" s="1" t="s">
        <v>219</v>
      </c>
      <c r="I200" s="1" t="s">
        <v>220</v>
      </c>
      <c r="J200" s="1" t="s">
        <v>221</v>
      </c>
      <c r="K200" t="s">
        <v>222</v>
      </c>
      <c r="L200" t="s">
        <v>36</v>
      </c>
      <c r="M200" t="s">
        <v>253</v>
      </c>
      <c r="N200" t="s">
        <v>254</v>
      </c>
      <c r="O200" t="s">
        <v>255</v>
      </c>
      <c r="P200" t="s">
        <v>37</v>
      </c>
      <c r="Q200" t="s">
        <v>256</v>
      </c>
      <c r="R200" t="s">
        <v>257</v>
      </c>
      <c r="S200" t="s">
        <v>258</v>
      </c>
      <c r="T200" t="s">
        <v>260</v>
      </c>
      <c r="U200" t="s">
        <v>51</v>
      </c>
      <c r="V200" t="s">
        <v>688</v>
      </c>
      <c r="W200" t="s">
        <v>735</v>
      </c>
      <c r="X200" t="s">
        <v>744</v>
      </c>
      <c r="Y200" t="s">
        <v>745</v>
      </c>
      <c r="Z200" t="s">
        <v>798</v>
      </c>
      <c r="AA200" t="s">
        <v>799</v>
      </c>
      <c r="AB200" t="s">
        <v>800</v>
      </c>
      <c r="AC200" t="s">
        <v>804</v>
      </c>
    </row>
    <row r="201" spans="1:29" x14ac:dyDescent="0.2">
      <c r="A201" s="1" t="s">
        <v>805</v>
      </c>
      <c r="B201" s="1" t="s">
        <v>213</v>
      </c>
      <c r="C201" s="1" t="s">
        <v>214</v>
      </c>
      <c r="D201" s="1" t="s">
        <v>215</v>
      </c>
      <c r="E201" s="1" t="s">
        <v>216</v>
      </c>
      <c r="F201" s="1" t="s">
        <v>217</v>
      </c>
      <c r="G201" s="1" t="s">
        <v>218</v>
      </c>
      <c r="H201" s="1" t="s">
        <v>219</v>
      </c>
      <c r="I201" s="1" t="s">
        <v>220</v>
      </c>
      <c r="J201" s="1" t="s">
        <v>221</v>
      </c>
      <c r="K201" t="s">
        <v>222</v>
      </c>
      <c r="L201" t="s">
        <v>36</v>
      </c>
      <c r="M201" t="s">
        <v>253</v>
      </c>
      <c r="N201" t="s">
        <v>254</v>
      </c>
      <c r="O201" t="s">
        <v>255</v>
      </c>
      <c r="P201" t="s">
        <v>37</v>
      </c>
      <c r="Q201" t="s">
        <v>256</v>
      </c>
      <c r="R201" t="s">
        <v>257</v>
      </c>
      <c r="S201" t="s">
        <v>258</v>
      </c>
      <c r="T201" t="s">
        <v>260</v>
      </c>
      <c r="U201" t="s">
        <v>51</v>
      </c>
      <c r="V201" t="s">
        <v>688</v>
      </c>
      <c r="W201" t="s">
        <v>735</v>
      </c>
      <c r="X201" t="s">
        <v>744</v>
      </c>
      <c r="Y201" t="s">
        <v>745</v>
      </c>
      <c r="Z201" t="s">
        <v>806</v>
      </c>
      <c r="AA201" t="s">
        <v>807</v>
      </c>
      <c r="AB201" t="s">
        <v>808</v>
      </c>
    </row>
    <row r="202" spans="1:29" x14ac:dyDescent="0.2">
      <c r="A202" s="1" t="s">
        <v>809</v>
      </c>
      <c r="B202" s="1" t="s">
        <v>213</v>
      </c>
      <c r="C202" s="1" t="s">
        <v>214</v>
      </c>
      <c r="D202" s="1" t="s">
        <v>215</v>
      </c>
      <c r="E202" s="1" t="s">
        <v>216</v>
      </c>
      <c r="F202" s="1" t="s">
        <v>217</v>
      </c>
      <c r="G202" s="1" t="s">
        <v>218</v>
      </c>
      <c r="H202" s="1" t="s">
        <v>219</v>
      </c>
      <c r="I202" s="1" t="s">
        <v>220</v>
      </c>
      <c r="J202" s="1" t="s">
        <v>221</v>
      </c>
      <c r="K202" t="s">
        <v>222</v>
      </c>
      <c r="L202" t="s">
        <v>36</v>
      </c>
      <c r="M202" t="s">
        <v>253</v>
      </c>
      <c r="N202" t="s">
        <v>254</v>
      </c>
      <c r="O202" t="s">
        <v>255</v>
      </c>
      <c r="P202" t="s">
        <v>37</v>
      </c>
      <c r="Q202" t="s">
        <v>256</v>
      </c>
      <c r="R202" t="s">
        <v>257</v>
      </c>
      <c r="S202" t="s">
        <v>258</v>
      </c>
      <c r="T202" t="s">
        <v>260</v>
      </c>
      <c r="U202" t="s">
        <v>51</v>
      </c>
      <c r="V202" t="s">
        <v>688</v>
      </c>
      <c r="W202" t="s">
        <v>735</v>
      </c>
      <c r="X202" t="s">
        <v>744</v>
      </c>
      <c r="Y202" t="s">
        <v>745</v>
      </c>
      <c r="Z202" t="s">
        <v>810</v>
      </c>
      <c r="AA202" t="s">
        <v>811</v>
      </c>
    </row>
    <row r="203" spans="1:29" x14ac:dyDescent="0.2">
      <c r="A203" s="1" t="s">
        <v>812</v>
      </c>
      <c r="B203" s="1" t="s">
        <v>213</v>
      </c>
      <c r="C203" s="1" t="s">
        <v>214</v>
      </c>
      <c r="D203" s="1" t="s">
        <v>215</v>
      </c>
      <c r="E203" s="1" t="s">
        <v>216</v>
      </c>
      <c r="F203" s="1" t="s">
        <v>217</v>
      </c>
      <c r="G203" s="1" t="s">
        <v>218</v>
      </c>
      <c r="H203" s="1" t="s">
        <v>219</v>
      </c>
      <c r="I203" s="1" t="s">
        <v>220</v>
      </c>
      <c r="J203" s="1" t="s">
        <v>221</v>
      </c>
      <c r="K203" t="s">
        <v>222</v>
      </c>
      <c r="L203" t="s">
        <v>36</v>
      </c>
      <c r="M203" t="s">
        <v>253</v>
      </c>
      <c r="N203" t="s">
        <v>254</v>
      </c>
      <c r="O203" t="s">
        <v>255</v>
      </c>
      <c r="P203" t="s">
        <v>37</v>
      </c>
      <c r="Q203" t="s">
        <v>256</v>
      </c>
      <c r="R203" t="s">
        <v>257</v>
      </c>
      <c r="S203" t="s">
        <v>258</v>
      </c>
      <c r="T203" t="s">
        <v>260</v>
      </c>
      <c r="U203" t="s">
        <v>51</v>
      </c>
      <c r="V203" t="s">
        <v>813</v>
      </c>
      <c r="W203" t="s">
        <v>814</v>
      </c>
      <c r="X203" t="s">
        <v>815</v>
      </c>
      <c r="Y203" t="s">
        <v>816</v>
      </c>
      <c r="Z203" t="s">
        <v>817</v>
      </c>
    </row>
    <row r="204" spans="1:29" x14ac:dyDescent="0.2">
      <c r="A204" s="1" t="s">
        <v>64</v>
      </c>
      <c r="B204" s="1" t="s">
        <v>213</v>
      </c>
      <c r="C204" s="1" t="s">
        <v>214</v>
      </c>
      <c r="D204" s="1" t="s">
        <v>215</v>
      </c>
      <c r="E204" s="1" t="s">
        <v>216</v>
      </c>
      <c r="F204" s="1" t="s">
        <v>217</v>
      </c>
      <c r="G204" s="1" t="s">
        <v>218</v>
      </c>
      <c r="H204" s="1" t="s">
        <v>219</v>
      </c>
      <c r="I204" s="1" t="s">
        <v>220</v>
      </c>
      <c r="J204" s="1" t="s">
        <v>221</v>
      </c>
      <c r="K204" t="s">
        <v>222</v>
      </c>
      <c r="L204" t="s">
        <v>36</v>
      </c>
      <c r="M204" t="s">
        <v>253</v>
      </c>
      <c r="N204" t="s">
        <v>254</v>
      </c>
      <c r="O204" t="s">
        <v>255</v>
      </c>
      <c r="P204" t="s">
        <v>37</v>
      </c>
      <c r="Q204" t="s">
        <v>256</v>
      </c>
      <c r="R204" t="s">
        <v>257</v>
      </c>
      <c r="S204" t="s">
        <v>258</v>
      </c>
      <c r="T204" t="s">
        <v>260</v>
      </c>
      <c r="U204" t="s">
        <v>51</v>
      </c>
      <c r="V204" t="s">
        <v>818</v>
      </c>
      <c r="W204" t="s">
        <v>819</v>
      </c>
    </row>
    <row r="205" spans="1:29" x14ac:dyDescent="0.2">
      <c r="A205" s="1" t="s">
        <v>820</v>
      </c>
      <c r="B205" s="1" t="s">
        <v>213</v>
      </c>
      <c r="C205" s="1" t="s">
        <v>214</v>
      </c>
      <c r="D205" s="1" t="s">
        <v>215</v>
      </c>
      <c r="E205" s="1" t="s">
        <v>216</v>
      </c>
      <c r="F205" s="1" t="s">
        <v>217</v>
      </c>
      <c r="G205" s="1" t="s">
        <v>218</v>
      </c>
      <c r="H205" s="1" t="s">
        <v>219</v>
      </c>
      <c r="I205" s="1" t="s">
        <v>220</v>
      </c>
      <c r="J205" s="1" t="s">
        <v>221</v>
      </c>
      <c r="K205" t="s">
        <v>222</v>
      </c>
      <c r="L205" t="s">
        <v>36</v>
      </c>
      <c r="M205" t="s">
        <v>253</v>
      </c>
      <c r="N205" t="s">
        <v>254</v>
      </c>
      <c r="O205" t="s">
        <v>255</v>
      </c>
      <c r="P205" t="s">
        <v>37</v>
      </c>
      <c r="Q205" t="s">
        <v>256</v>
      </c>
      <c r="R205" t="s">
        <v>257</v>
      </c>
      <c r="S205" t="s">
        <v>258</v>
      </c>
      <c r="T205" t="s">
        <v>260</v>
      </c>
      <c r="U205" t="s">
        <v>51</v>
      </c>
      <c r="V205" t="s">
        <v>818</v>
      </c>
      <c r="W205" t="s">
        <v>821</v>
      </c>
    </row>
    <row r="206" spans="1:29" x14ac:dyDescent="0.2">
      <c r="A206" s="1" t="s">
        <v>822</v>
      </c>
      <c r="B206" s="1" t="s">
        <v>213</v>
      </c>
      <c r="C206" s="1" t="s">
        <v>214</v>
      </c>
      <c r="D206" s="1" t="s">
        <v>215</v>
      </c>
      <c r="E206" s="1" t="s">
        <v>216</v>
      </c>
      <c r="F206" s="1" t="s">
        <v>217</v>
      </c>
      <c r="G206" s="1" t="s">
        <v>218</v>
      </c>
      <c r="H206" s="1" t="s">
        <v>219</v>
      </c>
      <c r="I206" s="1" t="s">
        <v>220</v>
      </c>
      <c r="J206" s="1" t="s">
        <v>221</v>
      </c>
      <c r="K206" t="s">
        <v>222</v>
      </c>
      <c r="L206" t="s">
        <v>36</v>
      </c>
      <c r="M206" t="s">
        <v>253</v>
      </c>
      <c r="N206" t="s">
        <v>254</v>
      </c>
      <c r="O206" t="s">
        <v>255</v>
      </c>
      <c r="P206" t="s">
        <v>37</v>
      </c>
      <c r="Q206" t="s">
        <v>256</v>
      </c>
      <c r="R206" t="s">
        <v>257</v>
      </c>
      <c r="S206" t="s">
        <v>258</v>
      </c>
      <c r="T206" t="s">
        <v>260</v>
      </c>
      <c r="U206" t="s">
        <v>51</v>
      </c>
      <c r="V206" t="s">
        <v>818</v>
      </c>
      <c r="W206" t="s">
        <v>823</v>
      </c>
    </row>
    <row r="207" spans="1:29" x14ac:dyDescent="0.2">
      <c r="A207" s="1" t="s">
        <v>824</v>
      </c>
      <c r="B207" s="1" t="s">
        <v>213</v>
      </c>
      <c r="C207" s="1" t="s">
        <v>214</v>
      </c>
      <c r="D207" s="1" t="s">
        <v>215</v>
      </c>
      <c r="E207" s="1" t="s">
        <v>216</v>
      </c>
      <c r="F207" s="1" t="s">
        <v>217</v>
      </c>
      <c r="G207" s="1" t="s">
        <v>218</v>
      </c>
      <c r="H207" s="1" t="s">
        <v>219</v>
      </c>
      <c r="I207" s="1" t="s">
        <v>220</v>
      </c>
      <c r="J207" s="1" t="s">
        <v>221</v>
      </c>
      <c r="K207" t="s">
        <v>222</v>
      </c>
      <c r="L207" t="s">
        <v>36</v>
      </c>
      <c r="M207" t="s">
        <v>253</v>
      </c>
      <c r="N207" t="s">
        <v>254</v>
      </c>
      <c r="O207" t="s">
        <v>255</v>
      </c>
      <c r="P207" t="s">
        <v>37</v>
      </c>
      <c r="Q207" t="s">
        <v>256</v>
      </c>
      <c r="R207" t="s">
        <v>257</v>
      </c>
      <c r="S207" t="s">
        <v>258</v>
      </c>
      <c r="T207" t="s">
        <v>260</v>
      </c>
      <c r="U207" t="s">
        <v>825</v>
      </c>
      <c r="V207" t="s">
        <v>826</v>
      </c>
      <c r="W207" t="s">
        <v>827</v>
      </c>
      <c r="X207" t="s">
        <v>828</v>
      </c>
    </row>
    <row r="208" spans="1:29" x14ac:dyDescent="0.2">
      <c r="A208" s="1" t="s">
        <v>829</v>
      </c>
      <c r="B208" s="1" t="s">
        <v>213</v>
      </c>
      <c r="C208" s="1" t="s">
        <v>214</v>
      </c>
      <c r="D208" s="1" t="s">
        <v>215</v>
      </c>
      <c r="E208" s="1" t="s">
        <v>216</v>
      </c>
      <c r="F208" s="1" t="s">
        <v>217</v>
      </c>
      <c r="G208" s="1" t="s">
        <v>218</v>
      </c>
      <c r="H208" s="1" t="s">
        <v>219</v>
      </c>
      <c r="I208" s="1" t="s">
        <v>220</v>
      </c>
      <c r="J208" s="1" t="s">
        <v>221</v>
      </c>
      <c r="K208" t="s">
        <v>222</v>
      </c>
      <c r="L208" t="s">
        <v>36</v>
      </c>
      <c r="M208" t="s">
        <v>253</v>
      </c>
      <c r="N208" t="s">
        <v>254</v>
      </c>
      <c r="O208" t="s">
        <v>255</v>
      </c>
      <c r="P208" t="s">
        <v>37</v>
      </c>
      <c r="Q208" t="s">
        <v>256</v>
      </c>
      <c r="R208" t="s">
        <v>257</v>
      </c>
      <c r="S208" t="s">
        <v>258</v>
      </c>
      <c r="T208" t="s">
        <v>260</v>
      </c>
      <c r="U208" t="s">
        <v>825</v>
      </c>
      <c r="V208" t="s">
        <v>826</v>
      </c>
      <c r="W208" t="s">
        <v>830</v>
      </c>
      <c r="X208" t="s">
        <v>831</v>
      </c>
    </row>
    <row r="209" spans="1:29" x14ac:dyDescent="0.2">
      <c r="A209" s="1" t="s">
        <v>832</v>
      </c>
      <c r="B209" s="1" t="s">
        <v>213</v>
      </c>
      <c r="C209" s="1" t="s">
        <v>214</v>
      </c>
      <c r="D209" s="1" t="s">
        <v>215</v>
      </c>
      <c r="E209" s="1" t="s">
        <v>216</v>
      </c>
      <c r="F209" s="1" t="s">
        <v>217</v>
      </c>
      <c r="G209" s="1" t="s">
        <v>218</v>
      </c>
      <c r="H209" s="1" t="s">
        <v>219</v>
      </c>
      <c r="I209" s="1" t="s">
        <v>220</v>
      </c>
      <c r="J209" s="1" t="s">
        <v>221</v>
      </c>
      <c r="K209" t="s">
        <v>222</v>
      </c>
      <c r="L209" t="s">
        <v>36</v>
      </c>
      <c r="M209" t="s">
        <v>253</v>
      </c>
      <c r="N209" t="s">
        <v>254</v>
      </c>
      <c r="O209" t="s">
        <v>255</v>
      </c>
      <c r="P209" t="s">
        <v>37</v>
      </c>
      <c r="Q209" t="s">
        <v>256</v>
      </c>
      <c r="R209" t="s">
        <v>257</v>
      </c>
      <c r="S209" t="s">
        <v>258</v>
      </c>
      <c r="T209" t="s">
        <v>833</v>
      </c>
      <c r="U209" t="s">
        <v>834</v>
      </c>
      <c r="V209" t="s">
        <v>835</v>
      </c>
      <c r="W209" t="s">
        <v>836</v>
      </c>
      <c r="X209" t="s">
        <v>837</v>
      </c>
      <c r="Y209" t="s">
        <v>838</v>
      </c>
      <c r="Z209" t="s">
        <v>839</v>
      </c>
      <c r="AA209" t="s">
        <v>840</v>
      </c>
    </row>
    <row r="210" spans="1:29" x14ac:dyDescent="0.2">
      <c r="A210" s="1" t="s">
        <v>841</v>
      </c>
      <c r="B210" s="1" t="s">
        <v>213</v>
      </c>
      <c r="C210" s="1" t="s">
        <v>214</v>
      </c>
      <c r="D210" s="1" t="s">
        <v>215</v>
      </c>
      <c r="E210" s="1" t="s">
        <v>216</v>
      </c>
      <c r="F210" s="1" t="s">
        <v>217</v>
      </c>
      <c r="G210" s="1" t="s">
        <v>218</v>
      </c>
      <c r="H210" s="1" t="s">
        <v>219</v>
      </c>
      <c r="I210" s="1" t="s">
        <v>220</v>
      </c>
      <c r="J210" s="1" t="s">
        <v>221</v>
      </c>
      <c r="K210" t="s">
        <v>222</v>
      </c>
      <c r="L210" t="s">
        <v>36</v>
      </c>
      <c r="M210" t="s">
        <v>253</v>
      </c>
      <c r="N210" t="s">
        <v>254</v>
      </c>
      <c r="O210" t="s">
        <v>255</v>
      </c>
      <c r="P210" t="s">
        <v>37</v>
      </c>
      <c r="Q210" t="s">
        <v>256</v>
      </c>
      <c r="R210" t="s">
        <v>257</v>
      </c>
      <c r="S210" t="s">
        <v>258</v>
      </c>
      <c r="T210" t="s">
        <v>833</v>
      </c>
      <c r="U210" t="s">
        <v>834</v>
      </c>
      <c r="V210" t="s">
        <v>835</v>
      </c>
      <c r="W210" t="s">
        <v>836</v>
      </c>
      <c r="X210" t="s">
        <v>842</v>
      </c>
      <c r="Y210" t="s">
        <v>843</v>
      </c>
    </row>
    <row r="211" spans="1:29" x14ac:dyDescent="0.2">
      <c r="A211" s="1" t="s">
        <v>844</v>
      </c>
      <c r="B211" s="1" t="s">
        <v>213</v>
      </c>
      <c r="C211" s="1" t="s">
        <v>214</v>
      </c>
      <c r="D211" s="1" t="s">
        <v>215</v>
      </c>
      <c r="E211" s="1" t="s">
        <v>216</v>
      </c>
      <c r="F211" s="1" t="s">
        <v>217</v>
      </c>
      <c r="G211" s="1" t="s">
        <v>218</v>
      </c>
      <c r="H211" s="1" t="s">
        <v>219</v>
      </c>
      <c r="I211" s="1" t="s">
        <v>220</v>
      </c>
      <c r="J211" s="1" t="s">
        <v>221</v>
      </c>
      <c r="K211" t="s">
        <v>222</v>
      </c>
      <c r="L211" t="s">
        <v>36</v>
      </c>
      <c r="M211" t="s">
        <v>253</v>
      </c>
      <c r="N211" t="s">
        <v>254</v>
      </c>
      <c r="O211" t="s">
        <v>255</v>
      </c>
      <c r="P211" t="s">
        <v>37</v>
      </c>
      <c r="Q211" t="s">
        <v>256</v>
      </c>
      <c r="R211" t="s">
        <v>257</v>
      </c>
      <c r="S211" t="s">
        <v>258</v>
      </c>
      <c r="T211" t="s">
        <v>833</v>
      </c>
      <c r="U211" t="s">
        <v>834</v>
      </c>
      <c r="V211" t="s">
        <v>835</v>
      </c>
      <c r="W211" t="s">
        <v>836</v>
      </c>
      <c r="X211" t="s">
        <v>842</v>
      </c>
      <c r="Y211" t="s">
        <v>843</v>
      </c>
      <c r="Z211" t="s">
        <v>845</v>
      </c>
      <c r="AA211" t="s">
        <v>846</v>
      </c>
      <c r="AB211" t="s">
        <v>847</v>
      </c>
    </row>
    <row r="212" spans="1:29" x14ac:dyDescent="0.2">
      <c r="A212" s="1" t="s">
        <v>848</v>
      </c>
      <c r="B212" s="1" t="s">
        <v>213</v>
      </c>
      <c r="C212" s="1" t="s">
        <v>214</v>
      </c>
      <c r="D212" s="1" t="s">
        <v>215</v>
      </c>
      <c r="E212" s="1" t="s">
        <v>216</v>
      </c>
      <c r="F212" s="1" t="s">
        <v>217</v>
      </c>
      <c r="G212" s="1" t="s">
        <v>218</v>
      </c>
      <c r="H212" s="1" t="s">
        <v>219</v>
      </c>
      <c r="I212" s="1" t="s">
        <v>220</v>
      </c>
      <c r="J212" s="1" t="s">
        <v>221</v>
      </c>
      <c r="K212" t="s">
        <v>222</v>
      </c>
      <c r="L212" t="s">
        <v>36</v>
      </c>
      <c r="M212" t="s">
        <v>253</v>
      </c>
      <c r="N212" t="s">
        <v>254</v>
      </c>
      <c r="O212" t="s">
        <v>255</v>
      </c>
      <c r="P212" t="s">
        <v>37</v>
      </c>
      <c r="Q212" t="s">
        <v>256</v>
      </c>
      <c r="R212" t="s">
        <v>257</v>
      </c>
      <c r="S212" t="s">
        <v>258</v>
      </c>
      <c r="T212" t="s">
        <v>833</v>
      </c>
      <c r="U212" t="s">
        <v>834</v>
      </c>
      <c r="V212" t="s">
        <v>835</v>
      </c>
      <c r="W212" t="s">
        <v>836</v>
      </c>
      <c r="X212" t="s">
        <v>842</v>
      </c>
      <c r="Y212" t="s">
        <v>843</v>
      </c>
      <c r="Z212" t="s">
        <v>845</v>
      </c>
      <c r="AA212" t="s">
        <v>846</v>
      </c>
      <c r="AB212" t="s">
        <v>847</v>
      </c>
      <c r="AC212" t="s">
        <v>849</v>
      </c>
    </row>
    <row r="213" spans="1:29" x14ac:dyDescent="0.2">
      <c r="A213" s="1" t="s">
        <v>850</v>
      </c>
      <c r="B213" s="1" t="s">
        <v>213</v>
      </c>
      <c r="C213" s="1" t="s">
        <v>214</v>
      </c>
      <c r="D213" s="1" t="s">
        <v>215</v>
      </c>
      <c r="E213" s="1" t="s">
        <v>216</v>
      </c>
      <c r="F213" s="1" t="s">
        <v>217</v>
      </c>
      <c r="G213" s="1" t="s">
        <v>218</v>
      </c>
      <c r="H213" s="1" t="s">
        <v>219</v>
      </c>
      <c r="I213" s="1" t="s">
        <v>220</v>
      </c>
      <c r="J213" s="1" t="s">
        <v>221</v>
      </c>
      <c r="K213" t="s">
        <v>222</v>
      </c>
      <c r="L213" t="s">
        <v>36</v>
      </c>
      <c r="M213" t="s">
        <v>253</v>
      </c>
      <c r="N213" t="s">
        <v>254</v>
      </c>
      <c r="O213" t="s">
        <v>255</v>
      </c>
      <c r="P213" t="s">
        <v>37</v>
      </c>
      <c r="Q213" t="s">
        <v>256</v>
      </c>
      <c r="R213" t="s">
        <v>257</v>
      </c>
      <c r="S213" t="s">
        <v>258</v>
      </c>
      <c r="T213" t="s">
        <v>833</v>
      </c>
      <c r="U213" t="s">
        <v>834</v>
      </c>
      <c r="V213" t="s">
        <v>835</v>
      </c>
      <c r="W213" t="s">
        <v>836</v>
      </c>
      <c r="X213" t="s">
        <v>842</v>
      </c>
      <c r="Y213" t="s">
        <v>843</v>
      </c>
      <c r="Z213" t="s">
        <v>845</v>
      </c>
      <c r="AA213" t="s">
        <v>851</v>
      </c>
      <c r="AB213" t="s">
        <v>852</v>
      </c>
      <c r="AC213" t="s">
        <v>853</v>
      </c>
    </row>
    <row r="214" spans="1:29" x14ac:dyDescent="0.2">
      <c r="A214" s="1" t="s">
        <v>854</v>
      </c>
      <c r="B214" s="1" t="s">
        <v>213</v>
      </c>
      <c r="C214" s="1" t="s">
        <v>214</v>
      </c>
      <c r="D214" s="1" t="s">
        <v>215</v>
      </c>
      <c r="E214" s="1" t="s">
        <v>216</v>
      </c>
      <c r="F214" s="1" t="s">
        <v>217</v>
      </c>
      <c r="G214" s="1" t="s">
        <v>218</v>
      </c>
      <c r="H214" s="1" t="s">
        <v>219</v>
      </c>
      <c r="I214" s="1" t="s">
        <v>220</v>
      </c>
      <c r="J214" s="1" t="s">
        <v>221</v>
      </c>
      <c r="K214" t="s">
        <v>222</v>
      </c>
      <c r="L214" t="s">
        <v>36</v>
      </c>
      <c r="M214" t="s">
        <v>253</v>
      </c>
      <c r="N214" t="s">
        <v>254</v>
      </c>
      <c r="O214" t="s">
        <v>255</v>
      </c>
      <c r="P214" t="s">
        <v>37</v>
      </c>
      <c r="Q214" t="s">
        <v>256</v>
      </c>
      <c r="R214" t="s">
        <v>257</v>
      </c>
      <c r="S214" t="s">
        <v>258</v>
      </c>
      <c r="T214" t="s">
        <v>833</v>
      </c>
      <c r="U214" t="s">
        <v>834</v>
      </c>
      <c r="V214" t="s">
        <v>835</v>
      </c>
      <c r="W214" t="s">
        <v>836</v>
      </c>
      <c r="X214" t="s">
        <v>842</v>
      </c>
      <c r="Y214" t="s">
        <v>843</v>
      </c>
      <c r="Z214" t="s">
        <v>845</v>
      </c>
      <c r="AA214" t="s">
        <v>851</v>
      </c>
      <c r="AB214" t="s">
        <v>852</v>
      </c>
      <c r="AC214" t="s">
        <v>853</v>
      </c>
    </row>
    <row r="215" spans="1:29" x14ac:dyDescent="0.2">
      <c r="A215" s="1" t="s">
        <v>855</v>
      </c>
      <c r="B215" s="1" t="s">
        <v>213</v>
      </c>
      <c r="C215" s="1" t="s">
        <v>214</v>
      </c>
      <c r="D215" s="1" t="s">
        <v>215</v>
      </c>
      <c r="E215" s="1" t="s">
        <v>216</v>
      </c>
      <c r="F215" s="1" t="s">
        <v>217</v>
      </c>
      <c r="G215" s="1" t="s">
        <v>218</v>
      </c>
      <c r="H215" s="1" t="s">
        <v>219</v>
      </c>
      <c r="I215" s="1" t="s">
        <v>220</v>
      </c>
      <c r="J215" s="1" t="s">
        <v>221</v>
      </c>
      <c r="K215" t="s">
        <v>222</v>
      </c>
      <c r="L215" t="s">
        <v>36</v>
      </c>
      <c r="M215" t="s">
        <v>253</v>
      </c>
      <c r="N215" t="s">
        <v>254</v>
      </c>
      <c r="O215" t="s">
        <v>255</v>
      </c>
      <c r="P215" t="s">
        <v>37</v>
      </c>
      <c r="Q215" t="s">
        <v>256</v>
      </c>
      <c r="R215" t="s">
        <v>257</v>
      </c>
      <c r="S215" t="s">
        <v>258</v>
      </c>
      <c r="T215" t="s">
        <v>833</v>
      </c>
      <c r="U215" t="s">
        <v>834</v>
      </c>
      <c r="V215" t="s">
        <v>835</v>
      </c>
      <c r="W215" t="s">
        <v>836</v>
      </c>
      <c r="X215" t="s">
        <v>842</v>
      </c>
      <c r="Y215" t="s">
        <v>843</v>
      </c>
      <c r="Z215" t="s">
        <v>845</v>
      </c>
      <c r="AA215" t="s">
        <v>851</v>
      </c>
      <c r="AB215" t="s">
        <v>852</v>
      </c>
      <c r="AC215" t="s">
        <v>856</v>
      </c>
    </row>
    <row r="216" spans="1:29" x14ac:dyDescent="0.2">
      <c r="A216" s="1" t="s">
        <v>857</v>
      </c>
      <c r="B216" s="1" t="s">
        <v>213</v>
      </c>
      <c r="C216" s="1" t="s">
        <v>214</v>
      </c>
      <c r="D216" s="1" t="s">
        <v>215</v>
      </c>
      <c r="E216" s="1" t="s">
        <v>216</v>
      </c>
      <c r="F216" s="1" t="s">
        <v>217</v>
      </c>
      <c r="G216" s="1" t="s">
        <v>218</v>
      </c>
      <c r="H216" s="1" t="s">
        <v>219</v>
      </c>
      <c r="I216" s="1" t="s">
        <v>220</v>
      </c>
      <c r="J216" s="1" t="s">
        <v>221</v>
      </c>
      <c r="K216" t="s">
        <v>222</v>
      </c>
      <c r="L216" t="s">
        <v>36</v>
      </c>
      <c r="M216" t="s">
        <v>253</v>
      </c>
      <c r="N216" t="s">
        <v>254</v>
      </c>
      <c r="O216" t="s">
        <v>255</v>
      </c>
      <c r="P216" t="s">
        <v>37</v>
      </c>
      <c r="Q216" t="s">
        <v>256</v>
      </c>
      <c r="R216" t="s">
        <v>257</v>
      </c>
      <c r="S216" t="s">
        <v>258</v>
      </c>
      <c r="T216" t="s">
        <v>833</v>
      </c>
      <c r="U216" t="s">
        <v>834</v>
      </c>
      <c r="V216" t="s">
        <v>835</v>
      </c>
      <c r="W216" t="s">
        <v>836</v>
      </c>
      <c r="X216" t="s">
        <v>842</v>
      </c>
      <c r="Y216" t="s">
        <v>843</v>
      </c>
      <c r="Z216" t="s">
        <v>845</v>
      </c>
      <c r="AA216" t="s">
        <v>851</v>
      </c>
      <c r="AB216" t="s">
        <v>858</v>
      </c>
    </row>
    <row r="217" spans="1:29" x14ac:dyDescent="0.2">
      <c r="A217" s="1" t="s">
        <v>859</v>
      </c>
      <c r="B217" s="1" t="s">
        <v>213</v>
      </c>
      <c r="C217" s="1" t="s">
        <v>214</v>
      </c>
      <c r="D217" s="1" t="s">
        <v>215</v>
      </c>
      <c r="E217" s="1" t="s">
        <v>216</v>
      </c>
      <c r="F217" s="1" t="s">
        <v>217</v>
      </c>
      <c r="G217" s="1" t="s">
        <v>218</v>
      </c>
      <c r="H217" s="1" t="s">
        <v>219</v>
      </c>
      <c r="I217" s="1" t="s">
        <v>220</v>
      </c>
      <c r="J217" s="1" t="s">
        <v>221</v>
      </c>
      <c r="K217" t="s">
        <v>222</v>
      </c>
      <c r="L217" t="s">
        <v>36</v>
      </c>
      <c r="M217" t="s">
        <v>253</v>
      </c>
      <c r="N217" t="s">
        <v>254</v>
      </c>
      <c r="O217" t="s">
        <v>255</v>
      </c>
      <c r="P217" t="s">
        <v>37</v>
      </c>
      <c r="Q217" t="s">
        <v>256</v>
      </c>
      <c r="R217" t="s">
        <v>257</v>
      </c>
      <c r="S217" t="s">
        <v>258</v>
      </c>
      <c r="T217" t="s">
        <v>833</v>
      </c>
      <c r="U217" t="s">
        <v>834</v>
      </c>
      <c r="V217" t="s">
        <v>835</v>
      </c>
      <c r="W217" t="s">
        <v>836</v>
      </c>
      <c r="X217" t="s">
        <v>842</v>
      </c>
      <c r="Y217" t="s">
        <v>843</v>
      </c>
      <c r="Z217" t="s">
        <v>845</v>
      </c>
      <c r="AA217" t="s">
        <v>851</v>
      </c>
      <c r="AB217" t="s">
        <v>858</v>
      </c>
      <c r="AC217" t="s">
        <v>860</v>
      </c>
    </row>
    <row r="218" spans="1:29" x14ac:dyDescent="0.2">
      <c r="A218" s="1" t="s">
        <v>861</v>
      </c>
      <c r="B218" s="1" t="s">
        <v>213</v>
      </c>
      <c r="C218" s="1" t="s">
        <v>214</v>
      </c>
      <c r="D218" s="1" t="s">
        <v>215</v>
      </c>
      <c r="E218" s="1" t="s">
        <v>216</v>
      </c>
      <c r="F218" s="1" t="s">
        <v>217</v>
      </c>
      <c r="G218" s="1" t="s">
        <v>218</v>
      </c>
      <c r="H218" s="1" t="s">
        <v>219</v>
      </c>
      <c r="I218" s="1" t="s">
        <v>220</v>
      </c>
      <c r="J218" s="1" t="s">
        <v>221</v>
      </c>
      <c r="K218" t="s">
        <v>222</v>
      </c>
      <c r="L218" t="s">
        <v>36</v>
      </c>
      <c r="M218" t="s">
        <v>253</v>
      </c>
      <c r="N218" t="s">
        <v>254</v>
      </c>
      <c r="O218" t="s">
        <v>255</v>
      </c>
      <c r="P218" t="s">
        <v>37</v>
      </c>
      <c r="Q218" t="s">
        <v>256</v>
      </c>
      <c r="R218" t="s">
        <v>257</v>
      </c>
      <c r="S218" t="s">
        <v>258</v>
      </c>
      <c r="T218" t="s">
        <v>833</v>
      </c>
      <c r="U218" t="s">
        <v>834</v>
      </c>
      <c r="V218" t="s">
        <v>835</v>
      </c>
      <c r="W218" t="s">
        <v>836</v>
      </c>
      <c r="X218" t="s">
        <v>842</v>
      </c>
      <c r="Y218" t="s">
        <v>843</v>
      </c>
      <c r="Z218" t="s">
        <v>862</v>
      </c>
      <c r="AA218" t="s">
        <v>863</v>
      </c>
      <c r="AB218" t="s">
        <v>864</v>
      </c>
    </row>
    <row r="219" spans="1:29" x14ac:dyDescent="0.2">
      <c r="A219" s="1" t="s">
        <v>865</v>
      </c>
      <c r="B219" s="1" t="s">
        <v>213</v>
      </c>
      <c r="C219" s="1" t="s">
        <v>214</v>
      </c>
      <c r="D219" s="1" t="s">
        <v>215</v>
      </c>
      <c r="E219" s="1" t="s">
        <v>216</v>
      </c>
      <c r="F219" s="1" t="s">
        <v>217</v>
      </c>
      <c r="G219" s="1" t="s">
        <v>218</v>
      </c>
      <c r="H219" s="1" t="s">
        <v>219</v>
      </c>
      <c r="I219" s="1" t="s">
        <v>220</v>
      </c>
      <c r="J219" s="1" t="s">
        <v>221</v>
      </c>
      <c r="K219" t="s">
        <v>222</v>
      </c>
      <c r="L219" t="s">
        <v>36</v>
      </c>
      <c r="M219" t="s">
        <v>253</v>
      </c>
      <c r="N219" t="s">
        <v>254</v>
      </c>
      <c r="O219" t="s">
        <v>255</v>
      </c>
      <c r="P219" t="s">
        <v>37</v>
      </c>
      <c r="Q219" t="s">
        <v>256</v>
      </c>
      <c r="R219" t="s">
        <v>257</v>
      </c>
      <c r="S219" t="s">
        <v>258</v>
      </c>
      <c r="T219" t="s">
        <v>833</v>
      </c>
      <c r="U219" t="s">
        <v>834</v>
      </c>
      <c r="V219" t="s">
        <v>835</v>
      </c>
      <c r="W219" t="s">
        <v>866</v>
      </c>
      <c r="X219" t="s">
        <v>867</v>
      </c>
    </row>
    <row r="220" spans="1:29" x14ac:dyDescent="0.2">
      <c r="A220" s="1" t="s">
        <v>868</v>
      </c>
      <c r="B220" s="1" t="s">
        <v>213</v>
      </c>
      <c r="C220" s="1" t="s">
        <v>214</v>
      </c>
      <c r="D220" s="1" t="s">
        <v>215</v>
      </c>
      <c r="E220" s="1" t="s">
        <v>216</v>
      </c>
      <c r="F220" s="1" t="s">
        <v>217</v>
      </c>
      <c r="G220" s="1" t="s">
        <v>218</v>
      </c>
      <c r="H220" s="1" t="s">
        <v>219</v>
      </c>
      <c r="I220" s="1" t="s">
        <v>220</v>
      </c>
      <c r="J220" s="1" t="s">
        <v>221</v>
      </c>
      <c r="K220" t="s">
        <v>222</v>
      </c>
      <c r="L220" t="s">
        <v>36</v>
      </c>
      <c r="M220" t="s">
        <v>253</v>
      </c>
      <c r="N220" t="s">
        <v>254</v>
      </c>
      <c r="O220" t="s">
        <v>255</v>
      </c>
      <c r="P220" t="s">
        <v>37</v>
      </c>
      <c r="Q220" t="s">
        <v>256</v>
      </c>
      <c r="R220" t="s">
        <v>257</v>
      </c>
      <c r="S220" t="s">
        <v>258</v>
      </c>
      <c r="T220" t="s">
        <v>833</v>
      </c>
      <c r="U220" t="s">
        <v>834</v>
      </c>
      <c r="V220" t="s">
        <v>835</v>
      </c>
      <c r="W220" t="s">
        <v>866</v>
      </c>
      <c r="X220" t="s">
        <v>867</v>
      </c>
      <c r="Y220" t="s">
        <v>869</v>
      </c>
      <c r="Z220" t="s">
        <v>870</v>
      </c>
      <c r="AA220" t="s">
        <v>871</v>
      </c>
    </row>
    <row r="221" spans="1:29" x14ac:dyDescent="0.2">
      <c r="A221" s="1" t="s">
        <v>872</v>
      </c>
      <c r="B221" s="1" t="s">
        <v>213</v>
      </c>
      <c r="C221" s="1" t="s">
        <v>214</v>
      </c>
      <c r="D221" s="1" t="s">
        <v>215</v>
      </c>
      <c r="E221" s="1" t="s">
        <v>216</v>
      </c>
      <c r="F221" s="1" t="s">
        <v>217</v>
      </c>
      <c r="G221" s="1" t="s">
        <v>218</v>
      </c>
      <c r="H221" s="1" t="s">
        <v>219</v>
      </c>
      <c r="I221" s="1" t="s">
        <v>220</v>
      </c>
      <c r="J221" s="1" t="s">
        <v>221</v>
      </c>
      <c r="K221" t="s">
        <v>222</v>
      </c>
      <c r="L221" t="s">
        <v>36</v>
      </c>
      <c r="M221" t="s">
        <v>253</v>
      </c>
      <c r="N221" t="s">
        <v>254</v>
      </c>
      <c r="O221" t="s">
        <v>255</v>
      </c>
      <c r="P221" t="s">
        <v>37</v>
      </c>
      <c r="Q221" t="s">
        <v>256</v>
      </c>
      <c r="R221" t="s">
        <v>257</v>
      </c>
      <c r="S221" t="s">
        <v>258</v>
      </c>
      <c r="T221" t="s">
        <v>833</v>
      </c>
      <c r="U221" t="s">
        <v>834</v>
      </c>
      <c r="V221" t="s">
        <v>835</v>
      </c>
      <c r="W221" t="s">
        <v>866</v>
      </c>
      <c r="X221" t="s">
        <v>867</v>
      </c>
      <c r="Y221" t="s">
        <v>873</v>
      </c>
      <c r="Z221" t="s">
        <v>874</v>
      </c>
    </row>
    <row r="222" spans="1:29" x14ac:dyDescent="0.2">
      <c r="A222" s="1" t="s">
        <v>875</v>
      </c>
      <c r="B222" s="1" t="s">
        <v>213</v>
      </c>
      <c r="C222" s="1" t="s">
        <v>214</v>
      </c>
      <c r="D222" s="1" t="s">
        <v>215</v>
      </c>
      <c r="E222" s="1" t="s">
        <v>216</v>
      </c>
      <c r="F222" s="1" t="s">
        <v>217</v>
      </c>
      <c r="G222" s="1" t="s">
        <v>218</v>
      </c>
      <c r="H222" s="1" t="s">
        <v>219</v>
      </c>
      <c r="I222" s="1" t="s">
        <v>220</v>
      </c>
      <c r="J222" s="1" t="s">
        <v>221</v>
      </c>
      <c r="K222" t="s">
        <v>222</v>
      </c>
      <c r="L222" t="s">
        <v>36</v>
      </c>
      <c r="M222" t="s">
        <v>253</v>
      </c>
      <c r="N222" t="s">
        <v>254</v>
      </c>
      <c r="O222" t="s">
        <v>255</v>
      </c>
      <c r="P222" t="s">
        <v>37</v>
      </c>
      <c r="Q222" t="s">
        <v>256</v>
      </c>
      <c r="R222" t="s">
        <v>257</v>
      </c>
      <c r="S222" t="s">
        <v>258</v>
      </c>
      <c r="T222" t="s">
        <v>833</v>
      </c>
      <c r="U222" t="s">
        <v>834</v>
      </c>
      <c r="V222" t="s">
        <v>835</v>
      </c>
      <c r="W222" t="s">
        <v>866</v>
      </c>
      <c r="X222" t="s">
        <v>867</v>
      </c>
      <c r="Y222" t="s">
        <v>876</v>
      </c>
      <c r="Z222" t="s">
        <v>877</v>
      </c>
      <c r="AA222" t="s">
        <v>878</v>
      </c>
      <c r="AB222" t="s">
        <v>879</v>
      </c>
    </row>
    <row r="223" spans="1:29" x14ac:dyDescent="0.2">
      <c r="A223" s="1" t="s">
        <v>880</v>
      </c>
      <c r="B223" s="1" t="s">
        <v>213</v>
      </c>
      <c r="C223" s="1" t="s">
        <v>214</v>
      </c>
      <c r="D223" s="1" t="s">
        <v>215</v>
      </c>
      <c r="E223" s="1" t="s">
        <v>216</v>
      </c>
      <c r="F223" s="1" t="s">
        <v>217</v>
      </c>
      <c r="G223" s="1" t="s">
        <v>218</v>
      </c>
      <c r="H223" s="1" t="s">
        <v>219</v>
      </c>
      <c r="I223" s="1" t="s">
        <v>220</v>
      </c>
      <c r="J223" s="1" t="s">
        <v>221</v>
      </c>
      <c r="K223" t="s">
        <v>222</v>
      </c>
      <c r="L223" t="s">
        <v>36</v>
      </c>
      <c r="M223" t="s">
        <v>253</v>
      </c>
      <c r="N223" t="s">
        <v>254</v>
      </c>
      <c r="O223" t="s">
        <v>255</v>
      </c>
      <c r="P223" t="s">
        <v>37</v>
      </c>
      <c r="Q223" t="s">
        <v>256</v>
      </c>
      <c r="R223" t="s">
        <v>257</v>
      </c>
      <c r="S223" t="s">
        <v>258</v>
      </c>
      <c r="T223" t="s">
        <v>833</v>
      </c>
      <c r="U223" t="s">
        <v>834</v>
      </c>
      <c r="V223" t="s">
        <v>835</v>
      </c>
      <c r="W223" t="s">
        <v>866</v>
      </c>
      <c r="X223" t="s">
        <v>867</v>
      </c>
      <c r="Y223" t="s">
        <v>876</v>
      </c>
      <c r="Z223" t="s">
        <v>877</v>
      </c>
      <c r="AA223" t="s">
        <v>881</v>
      </c>
      <c r="AB223" t="s">
        <v>882</v>
      </c>
    </row>
    <row r="224" spans="1:29" x14ac:dyDescent="0.2">
      <c r="A224" s="1" t="s">
        <v>883</v>
      </c>
      <c r="B224" s="1" t="s">
        <v>213</v>
      </c>
      <c r="C224" s="1" t="s">
        <v>214</v>
      </c>
      <c r="D224" s="1" t="s">
        <v>215</v>
      </c>
      <c r="E224" s="1" t="s">
        <v>216</v>
      </c>
      <c r="F224" s="1" t="s">
        <v>217</v>
      </c>
      <c r="G224" s="1" t="s">
        <v>218</v>
      </c>
      <c r="H224" s="1" t="s">
        <v>219</v>
      </c>
      <c r="I224" s="1" t="s">
        <v>220</v>
      </c>
      <c r="J224" s="1" t="s">
        <v>221</v>
      </c>
      <c r="K224" t="s">
        <v>222</v>
      </c>
      <c r="L224" t="s">
        <v>36</v>
      </c>
      <c r="M224" t="s">
        <v>253</v>
      </c>
      <c r="N224" t="s">
        <v>254</v>
      </c>
      <c r="O224" t="s">
        <v>255</v>
      </c>
      <c r="P224" t="s">
        <v>37</v>
      </c>
      <c r="Q224" t="s">
        <v>256</v>
      </c>
      <c r="R224" t="s">
        <v>257</v>
      </c>
      <c r="S224" t="s">
        <v>258</v>
      </c>
      <c r="T224" t="s">
        <v>833</v>
      </c>
      <c r="U224" t="s">
        <v>834</v>
      </c>
      <c r="V224" t="s">
        <v>835</v>
      </c>
      <c r="W224" t="s">
        <v>866</v>
      </c>
      <c r="X224" t="s">
        <v>867</v>
      </c>
      <c r="Y224" t="s">
        <v>884</v>
      </c>
      <c r="Z224" t="s">
        <v>885</v>
      </c>
      <c r="AA224" t="s">
        <v>886</v>
      </c>
      <c r="AB224" t="s">
        <v>887</v>
      </c>
    </row>
    <row r="225" spans="1:32" x14ac:dyDescent="0.2">
      <c r="A225" s="1" t="s">
        <v>888</v>
      </c>
      <c r="B225" s="1" t="s">
        <v>213</v>
      </c>
      <c r="C225" s="1" t="s">
        <v>214</v>
      </c>
      <c r="D225" s="1" t="s">
        <v>215</v>
      </c>
      <c r="E225" s="1" t="s">
        <v>216</v>
      </c>
      <c r="F225" s="1" t="s">
        <v>217</v>
      </c>
      <c r="G225" s="1" t="s">
        <v>218</v>
      </c>
      <c r="H225" s="1" t="s">
        <v>219</v>
      </c>
      <c r="I225" s="1" t="s">
        <v>220</v>
      </c>
      <c r="J225" s="1" t="s">
        <v>221</v>
      </c>
      <c r="K225" t="s">
        <v>222</v>
      </c>
      <c r="L225" t="s">
        <v>36</v>
      </c>
      <c r="M225" t="s">
        <v>253</v>
      </c>
      <c r="N225" t="s">
        <v>254</v>
      </c>
      <c r="O225" t="s">
        <v>255</v>
      </c>
      <c r="P225" t="s">
        <v>37</v>
      </c>
      <c r="Q225" t="s">
        <v>256</v>
      </c>
      <c r="R225" t="s">
        <v>257</v>
      </c>
      <c r="S225" t="s">
        <v>258</v>
      </c>
      <c r="T225" t="s">
        <v>833</v>
      </c>
      <c r="U225" t="s">
        <v>834</v>
      </c>
      <c r="V225" t="s">
        <v>889</v>
      </c>
      <c r="W225" t="s">
        <v>890</v>
      </c>
      <c r="X225" t="s">
        <v>891</v>
      </c>
      <c r="Y225" t="s">
        <v>892</v>
      </c>
      <c r="Z225" t="s">
        <v>893</v>
      </c>
      <c r="AA225" t="s">
        <v>894</v>
      </c>
      <c r="AB225" t="s">
        <v>895</v>
      </c>
      <c r="AC225" t="s">
        <v>896</v>
      </c>
      <c r="AD225" t="s">
        <v>897</v>
      </c>
      <c r="AE225" t="s">
        <v>898</v>
      </c>
      <c r="AF225" t="s">
        <v>899</v>
      </c>
    </row>
    <row r="226" spans="1:32" x14ac:dyDescent="0.2">
      <c r="A226" s="1" t="s">
        <v>900</v>
      </c>
      <c r="B226" s="1" t="s">
        <v>213</v>
      </c>
      <c r="C226" s="1" t="s">
        <v>214</v>
      </c>
      <c r="D226" s="1" t="s">
        <v>215</v>
      </c>
      <c r="E226" s="1" t="s">
        <v>216</v>
      </c>
      <c r="F226" s="1" t="s">
        <v>217</v>
      </c>
      <c r="G226" s="1" t="s">
        <v>218</v>
      </c>
      <c r="H226" s="1" t="s">
        <v>219</v>
      </c>
      <c r="I226" s="1" t="s">
        <v>220</v>
      </c>
      <c r="J226" s="1" t="s">
        <v>221</v>
      </c>
      <c r="K226" t="s">
        <v>222</v>
      </c>
      <c r="L226" t="s">
        <v>36</v>
      </c>
      <c r="M226" t="s">
        <v>253</v>
      </c>
      <c r="N226" t="s">
        <v>254</v>
      </c>
      <c r="O226" t="s">
        <v>255</v>
      </c>
      <c r="P226" t="s">
        <v>37</v>
      </c>
      <c r="Q226" t="s">
        <v>256</v>
      </c>
      <c r="R226" t="s">
        <v>257</v>
      </c>
      <c r="S226" t="s">
        <v>258</v>
      </c>
      <c r="T226" t="s">
        <v>833</v>
      </c>
      <c r="U226" t="s">
        <v>834</v>
      </c>
      <c r="V226" t="s">
        <v>889</v>
      </c>
      <c r="W226" t="s">
        <v>890</v>
      </c>
      <c r="X226" t="s">
        <v>891</v>
      </c>
      <c r="Y226" t="s">
        <v>892</v>
      </c>
      <c r="Z226" t="s">
        <v>893</v>
      </c>
      <c r="AA226" t="s">
        <v>901</v>
      </c>
      <c r="AB226" t="s">
        <v>902</v>
      </c>
      <c r="AC226" t="s">
        <v>903</v>
      </c>
      <c r="AD226" t="s">
        <v>904</v>
      </c>
      <c r="AE226" t="s">
        <v>905</v>
      </c>
    </row>
    <row r="227" spans="1:32" x14ac:dyDescent="0.2">
      <c r="A227" s="1" t="s">
        <v>906</v>
      </c>
      <c r="B227" s="1" t="s">
        <v>213</v>
      </c>
      <c r="C227" s="1" t="s">
        <v>214</v>
      </c>
      <c r="D227" s="1" t="s">
        <v>215</v>
      </c>
      <c r="E227" s="1" t="s">
        <v>216</v>
      </c>
      <c r="F227" s="1" t="s">
        <v>217</v>
      </c>
      <c r="G227" s="1" t="s">
        <v>218</v>
      </c>
      <c r="H227" s="1" t="s">
        <v>219</v>
      </c>
      <c r="I227" s="1" t="s">
        <v>220</v>
      </c>
      <c r="J227" s="1" t="s">
        <v>221</v>
      </c>
      <c r="K227" t="s">
        <v>222</v>
      </c>
      <c r="L227" t="s">
        <v>36</v>
      </c>
      <c r="M227" t="s">
        <v>253</v>
      </c>
      <c r="N227" t="s">
        <v>254</v>
      </c>
      <c r="O227" t="s">
        <v>255</v>
      </c>
      <c r="P227" t="s">
        <v>37</v>
      </c>
      <c r="Q227" t="s">
        <v>256</v>
      </c>
      <c r="R227" t="s">
        <v>257</v>
      </c>
      <c r="S227" t="s">
        <v>258</v>
      </c>
      <c r="T227" t="s">
        <v>833</v>
      </c>
      <c r="U227" t="s">
        <v>834</v>
      </c>
      <c r="V227" t="s">
        <v>889</v>
      </c>
      <c r="W227" t="s">
        <v>890</v>
      </c>
      <c r="X227" t="s">
        <v>891</v>
      </c>
      <c r="Y227" t="s">
        <v>892</v>
      </c>
      <c r="Z227" t="s">
        <v>893</v>
      </c>
      <c r="AA227" t="s">
        <v>901</v>
      </c>
      <c r="AB227" t="s">
        <v>907</v>
      </c>
      <c r="AC227" t="s">
        <v>908</v>
      </c>
      <c r="AD227" t="s">
        <v>909</v>
      </c>
      <c r="AE227" t="s">
        <v>910</v>
      </c>
      <c r="AF227" t="s">
        <v>911</v>
      </c>
    </row>
    <row r="228" spans="1:32" x14ac:dyDescent="0.2">
      <c r="A228" s="1" t="s">
        <v>912</v>
      </c>
      <c r="B228" s="1" t="s">
        <v>213</v>
      </c>
      <c r="C228" s="1" t="s">
        <v>214</v>
      </c>
      <c r="D228" s="1" t="s">
        <v>215</v>
      </c>
      <c r="E228" s="1" t="s">
        <v>216</v>
      </c>
      <c r="F228" s="1" t="s">
        <v>217</v>
      </c>
      <c r="G228" s="1" t="s">
        <v>218</v>
      </c>
      <c r="H228" s="1" t="s">
        <v>219</v>
      </c>
      <c r="I228" s="1" t="s">
        <v>220</v>
      </c>
      <c r="J228" s="1" t="s">
        <v>221</v>
      </c>
      <c r="K228" t="s">
        <v>222</v>
      </c>
      <c r="L228" t="s">
        <v>36</v>
      </c>
      <c r="M228" t="s">
        <v>253</v>
      </c>
      <c r="N228" t="s">
        <v>254</v>
      </c>
      <c r="O228" t="s">
        <v>255</v>
      </c>
      <c r="P228" t="s">
        <v>37</v>
      </c>
      <c r="Q228" t="s">
        <v>256</v>
      </c>
      <c r="R228" t="s">
        <v>257</v>
      </c>
      <c r="S228" t="s">
        <v>258</v>
      </c>
      <c r="T228" t="s">
        <v>833</v>
      </c>
      <c r="U228" t="s">
        <v>834</v>
      </c>
      <c r="V228" t="s">
        <v>913</v>
      </c>
      <c r="W228" t="s">
        <v>914</v>
      </c>
    </row>
    <row r="229" spans="1:32" x14ac:dyDescent="0.2">
      <c r="A229" s="1" t="s">
        <v>915</v>
      </c>
      <c r="B229" s="1" t="s">
        <v>213</v>
      </c>
      <c r="C229" s="1" t="s">
        <v>214</v>
      </c>
      <c r="D229" s="1" t="s">
        <v>215</v>
      </c>
      <c r="E229" s="1" t="s">
        <v>216</v>
      </c>
      <c r="F229" s="1" t="s">
        <v>217</v>
      </c>
      <c r="G229" s="1" t="s">
        <v>218</v>
      </c>
      <c r="H229" s="1" t="s">
        <v>219</v>
      </c>
      <c r="I229" s="1" t="s">
        <v>220</v>
      </c>
      <c r="J229" s="1" t="s">
        <v>221</v>
      </c>
      <c r="K229" t="s">
        <v>222</v>
      </c>
      <c r="L229" t="s">
        <v>36</v>
      </c>
      <c r="M229" t="s">
        <v>253</v>
      </c>
      <c r="N229" t="s">
        <v>254</v>
      </c>
      <c r="O229" t="s">
        <v>255</v>
      </c>
      <c r="P229" t="s">
        <v>37</v>
      </c>
      <c r="Q229" t="s">
        <v>256</v>
      </c>
      <c r="R229" t="s">
        <v>257</v>
      </c>
      <c r="S229" t="s">
        <v>258</v>
      </c>
      <c r="T229" t="s">
        <v>833</v>
      </c>
      <c r="U229" t="s">
        <v>834</v>
      </c>
      <c r="V229" t="s">
        <v>913</v>
      </c>
      <c r="W229" t="s">
        <v>916</v>
      </c>
    </row>
    <row r="230" spans="1:32" x14ac:dyDescent="0.2">
      <c r="A230" s="1" t="s">
        <v>917</v>
      </c>
      <c r="B230" s="1" t="s">
        <v>213</v>
      </c>
      <c r="C230" s="1" t="s">
        <v>214</v>
      </c>
      <c r="D230" s="1" t="s">
        <v>215</v>
      </c>
      <c r="E230" s="1" t="s">
        <v>216</v>
      </c>
      <c r="F230" s="1" t="s">
        <v>217</v>
      </c>
      <c r="G230" s="1" t="s">
        <v>218</v>
      </c>
      <c r="H230" s="1" t="s">
        <v>219</v>
      </c>
      <c r="I230" s="1" t="s">
        <v>220</v>
      </c>
      <c r="J230" s="1" t="s">
        <v>221</v>
      </c>
      <c r="K230" t="s">
        <v>222</v>
      </c>
      <c r="L230" t="s">
        <v>36</v>
      </c>
      <c r="M230" t="s">
        <v>253</v>
      </c>
      <c r="N230" t="s">
        <v>254</v>
      </c>
      <c r="O230" t="s">
        <v>255</v>
      </c>
      <c r="P230" t="s">
        <v>37</v>
      </c>
      <c r="Q230" t="s">
        <v>256</v>
      </c>
      <c r="R230" t="s">
        <v>257</v>
      </c>
      <c r="S230" t="s">
        <v>258</v>
      </c>
      <c r="T230" t="s">
        <v>833</v>
      </c>
      <c r="U230" t="s">
        <v>918</v>
      </c>
      <c r="V230" t="s">
        <v>919</v>
      </c>
      <c r="W230" t="s">
        <v>920</v>
      </c>
      <c r="X230" t="s">
        <v>921</v>
      </c>
      <c r="Y230" t="s">
        <v>922</v>
      </c>
    </row>
    <row r="231" spans="1:32" x14ac:dyDescent="0.2">
      <c r="A231" s="1" t="s">
        <v>923</v>
      </c>
      <c r="B231" s="1" t="s">
        <v>213</v>
      </c>
      <c r="C231" s="1" t="s">
        <v>214</v>
      </c>
      <c r="D231" s="1" t="s">
        <v>215</v>
      </c>
      <c r="E231" s="1" t="s">
        <v>216</v>
      </c>
      <c r="F231" s="1" t="s">
        <v>217</v>
      </c>
      <c r="G231" s="1" t="s">
        <v>218</v>
      </c>
      <c r="H231" s="1" t="s">
        <v>219</v>
      </c>
      <c r="I231" s="1" t="s">
        <v>220</v>
      </c>
      <c r="J231" s="1" t="s">
        <v>221</v>
      </c>
      <c r="K231" t="s">
        <v>222</v>
      </c>
      <c r="L231" t="s">
        <v>36</v>
      </c>
      <c r="M231" t="s">
        <v>253</v>
      </c>
      <c r="N231" t="s">
        <v>254</v>
      </c>
      <c r="O231" t="s">
        <v>255</v>
      </c>
      <c r="P231" t="s">
        <v>37</v>
      </c>
      <c r="Q231" t="s">
        <v>256</v>
      </c>
      <c r="R231" t="s">
        <v>257</v>
      </c>
      <c r="S231" t="s">
        <v>258</v>
      </c>
      <c r="T231" t="s">
        <v>833</v>
      </c>
      <c r="U231" t="s">
        <v>924</v>
      </c>
      <c r="V231" t="s">
        <v>925</v>
      </c>
      <c r="W231" t="s">
        <v>926</v>
      </c>
      <c r="X231" t="s">
        <v>927</v>
      </c>
      <c r="Y231" t="s">
        <v>928</v>
      </c>
      <c r="Z231" t="s">
        <v>929</v>
      </c>
      <c r="AA231" t="s">
        <v>930</v>
      </c>
      <c r="AB231" t="s">
        <v>931</v>
      </c>
    </row>
    <row r="232" spans="1:32" x14ac:dyDescent="0.2">
      <c r="A232" s="1" t="s">
        <v>932</v>
      </c>
      <c r="B232" s="1" t="s">
        <v>213</v>
      </c>
      <c r="C232" s="1" t="s">
        <v>214</v>
      </c>
      <c r="D232" s="1" t="s">
        <v>215</v>
      </c>
      <c r="E232" s="1" t="s">
        <v>216</v>
      </c>
      <c r="F232" s="1" t="s">
        <v>217</v>
      </c>
      <c r="G232" s="1" t="s">
        <v>218</v>
      </c>
      <c r="H232" s="1" t="s">
        <v>219</v>
      </c>
      <c r="I232" s="1" t="s">
        <v>220</v>
      </c>
      <c r="J232" s="1" t="s">
        <v>221</v>
      </c>
      <c r="K232" t="s">
        <v>222</v>
      </c>
      <c r="L232" t="s">
        <v>36</v>
      </c>
      <c r="M232" t="s">
        <v>253</v>
      </c>
      <c r="N232" t="s">
        <v>254</v>
      </c>
      <c r="O232" t="s">
        <v>255</v>
      </c>
      <c r="P232" t="s">
        <v>37</v>
      </c>
      <c r="Q232" t="s">
        <v>256</v>
      </c>
      <c r="R232" t="s">
        <v>257</v>
      </c>
      <c r="S232" t="s">
        <v>258</v>
      </c>
      <c r="T232" t="s">
        <v>933</v>
      </c>
      <c r="U232" t="s">
        <v>934</v>
      </c>
      <c r="V232" t="s">
        <v>935</v>
      </c>
      <c r="W232" t="s">
        <v>936</v>
      </c>
      <c r="X232" t="s">
        <v>937</v>
      </c>
      <c r="Y232" t="s">
        <v>938</v>
      </c>
      <c r="Z232" t="s">
        <v>939</v>
      </c>
    </row>
    <row r="233" spans="1:32" x14ac:dyDescent="0.2">
      <c r="A233" s="1" t="s">
        <v>940</v>
      </c>
      <c r="B233" s="1" t="s">
        <v>213</v>
      </c>
      <c r="C233" s="1" t="s">
        <v>214</v>
      </c>
      <c r="D233" s="1" t="s">
        <v>215</v>
      </c>
      <c r="E233" s="1" t="s">
        <v>216</v>
      </c>
      <c r="F233" s="1" t="s">
        <v>217</v>
      </c>
      <c r="G233" s="1" t="s">
        <v>218</v>
      </c>
      <c r="H233" s="1" t="s">
        <v>219</v>
      </c>
      <c r="I233" s="1" t="s">
        <v>220</v>
      </c>
      <c r="J233" s="1" t="s">
        <v>221</v>
      </c>
      <c r="K233" t="s">
        <v>222</v>
      </c>
      <c r="L233" t="s">
        <v>36</v>
      </c>
      <c r="M233" t="s">
        <v>253</v>
      </c>
      <c r="N233" t="s">
        <v>254</v>
      </c>
      <c r="O233" t="s">
        <v>255</v>
      </c>
      <c r="P233" t="s">
        <v>37</v>
      </c>
      <c r="Q233" t="s">
        <v>256</v>
      </c>
      <c r="R233" t="s">
        <v>257</v>
      </c>
      <c r="S233" t="s">
        <v>258</v>
      </c>
      <c r="T233" t="s">
        <v>933</v>
      </c>
      <c r="U233" t="s">
        <v>941</v>
      </c>
      <c r="V233" t="s">
        <v>38</v>
      </c>
      <c r="W233" t="s">
        <v>942</v>
      </c>
      <c r="X233" t="s">
        <v>943</v>
      </c>
      <c r="Y233" t="s">
        <v>944</v>
      </c>
      <c r="Z233" t="s">
        <v>945</v>
      </c>
      <c r="AA233" t="s">
        <v>946</v>
      </c>
    </row>
    <row r="234" spans="1:32" x14ac:dyDescent="0.2">
      <c r="A234" s="1" t="s">
        <v>947</v>
      </c>
      <c r="B234" s="1" t="s">
        <v>213</v>
      </c>
      <c r="C234" s="1" t="s">
        <v>214</v>
      </c>
      <c r="D234" s="1" t="s">
        <v>215</v>
      </c>
      <c r="E234" s="1" t="s">
        <v>216</v>
      </c>
      <c r="F234" s="1" t="s">
        <v>217</v>
      </c>
      <c r="G234" s="1" t="s">
        <v>218</v>
      </c>
      <c r="H234" s="1" t="s">
        <v>219</v>
      </c>
      <c r="I234" s="1" t="s">
        <v>220</v>
      </c>
      <c r="J234" s="1" t="s">
        <v>221</v>
      </c>
      <c r="K234" t="s">
        <v>222</v>
      </c>
      <c r="L234" t="s">
        <v>36</v>
      </c>
      <c r="M234" t="s">
        <v>253</v>
      </c>
      <c r="N234" t="s">
        <v>254</v>
      </c>
      <c r="O234" t="s">
        <v>255</v>
      </c>
      <c r="P234" t="s">
        <v>37</v>
      </c>
      <c r="Q234" t="s">
        <v>256</v>
      </c>
      <c r="R234" t="s">
        <v>257</v>
      </c>
      <c r="S234" t="s">
        <v>258</v>
      </c>
      <c r="T234" t="s">
        <v>933</v>
      </c>
      <c r="U234" t="s">
        <v>941</v>
      </c>
      <c r="V234" t="s">
        <v>38</v>
      </c>
      <c r="W234" t="s">
        <v>942</v>
      </c>
      <c r="X234" t="s">
        <v>943</v>
      </c>
      <c r="Y234" t="s">
        <v>948</v>
      </c>
      <c r="Z234" t="s">
        <v>949</v>
      </c>
      <c r="AA234" t="s">
        <v>950</v>
      </c>
    </row>
    <row r="235" spans="1:32" x14ac:dyDescent="0.2">
      <c r="A235" s="1" t="s">
        <v>951</v>
      </c>
      <c r="B235" s="1" t="s">
        <v>213</v>
      </c>
      <c r="C235" s="1" t="s">
        <v>214</v>
      </c>
      <c r="D235" s="1" t="s">
        <v>215</v>
      </c>
      <c r="E235" s="1" t="s">
        <v>216</v>
      </c>
      <c r="F235" s="1" t="s">
        <v>217</v>
      </c>
      <c r="G235" s="1" t="s">
        <v>218</v>
      </c>
      <c r="H235" s="1" t="s">
        <v>219</v>
      </c>
      <c r="I235" s="1" t="s">
        <v>220</v>
      </c>
      <c r="J235" s="1" t="s">
        <v>221</v>
      </c>
      <c r="K235" t="s">
        <v>222</v>
      </c>
      <c r="L235" t="s">
        <v>36</v>
      </c>
      <c r="M235" t="s">
        <v>253</v>
      </c>
      <c r="N235" t="s">
        <v>254</v>
      </c>
      <c r="O235" t="s">
        <v>255</v>
      </c>
      <c r="P235" t="s">
        <v>37</v>
      </c>
      <c r="Q235" t="s">
        <v>256</v>
      </c>
      <c r="R235" t="s">
        <v>257</v>
      </c>
      <c r="S235" t="s">
        <v>258</v>
      </c>
      <c r="T235" t="s">
        <v>933</v>
      </c>
      <c r="U235" t="s">
        <v>941</v>
      </c>
      <c r="V235" t="s">
        <v>38</v>
      </c>
      <c r="W235" t="s">
        <v>942</v>
      </c>
      <c r="X235" t="s">
        <v>943</v>
      </c>
      <c r="Y235" t="s">
        <v>948</v>
      </c>
      <c r="Z235" t="s">
        <v>949</v>
      </c>
      <c r="AA235" t="s">
        <v>950</v>
      </c>
    </row>
    <row r="236" spans="1:32" x14ac:dyDescent="0.2">
      <c r="A236" s="1" t="s">
        <v>952</v>
      </c>
      <c r="B236" s="1" t="s">
        <v>213</v>
      </c>
      <c r="C236" s="1" t="s">
        <v>214</v>
      </c>
      <c r="D236" s="1" t="s">
        <v>215</v>
      </c>
      <c r="E236" s="1" t="s">
        <v>216</v>
      </c>
      <c r="F236" s="1" t="s">
        <v>217</v>
      </c>
      <c r="G236" s="1" t="s">
        <v>218</v>
      </c>
      <c r="H236" s="1" t="s">
        <v>219</v>
      </c>
      <c r="I236" s="1" t="s">
        <v>220</v>
      </c>
      <c r="J236" s="1" t="s">
        <v>221</v>
      </c>
      <c r="K236" t="s">
        <v>222</v>
      </c>
      <c r="L236" t="s">
        <v>36</v>
      </c>
      <c r="M236" t="s">
        <v>253</v>
      </c>
      <c r="N236" t="s">
        <v>254</v>
      </c>
      <c r="O236" t="s">
        <v>255</v>
      </c>
      <c r="P236" t="s">
        <v>37</v>
      </c>
      <c r="Q236" t="s">
        <v>256</v>
      </c>
      <c r="R236" t="s">
        <v>257</v>
      </c>
      <c r="S236" t="s">
        <v>258</v>
      </c>
      <c r="T236" t="s">
        <v>933</v>
      </c>
      <c r="U236" t="s">
        <v>941</v>
      </c>
      <c r="V236" t="s">
        <v>38</v>
      </c>
      <c r="W236" t="s">
        <v>942</v>
      </c>
      <c r="X236" t="s">
        <v>943</v>
      </c>
      <c r="Y236" t="s">
        <v>953</v>
      </c>
      <c r="Z236" t="s">
        <v>954</v>
      </c>
      <c r="AA236" t="s">
        <v>955</v>
      </c>
    </row>
    <row r="237" spans="1:32" x14ac:dyDescent="0.2">
      <c r="A237" s="1" t="s">
        <v>956</v>
      </c>
      <c r="B237" s="1" t="s">
        <v>213</v>
      </c>
      <c r="C237" s="1" t="s">
        <v>214</v>
      </c>
      <c r="D237" s="1" t="s">
        <v>215</v>
      </c>
      <c r="E237" s="1" t="s">
        <v>216</v>
      </c>
      <c r="F237" s="1" t="s">
        <v>217</v>
      </c>
      <c r="G237" s="1" t="s">
        <v>218</v>
      </c>
      <c r="H237" s="1" t="s">
        <v>219</v>
      </c>
      <c r="I237" s="1" t="s">
        <v>220</v>
      </c>
      <c r="J237" s="1" t="s">
        <v>221</v>
      </c>
      <c r="K237" t="s">
        <v>222</v>
      </c>
      <c r="L237" t="s">
        <v>36</v>
      </c>
      <c r="M237" t="s">
        <v>253</v>
      </c>
      <c r="N237" t="s">
        <v>254</v>
      </c>
      <c r="O237" t="s">
        <v>255</v>
      </c>
      <c r="P237" t="s">
        <v>37</v>
      </c>
      <c r="Q237" t="s">
        <v>256</v>
      </c>
      <c r="R237" t="s">
        <v>257</v>
      </c>
      <c r="S237" t="s">
        <v>258</v>
      </c>
      <c r="T237" t="s">
        <v>933</v>
      </c>
      <c r="U237" t="s">
        <v>941</v>
      </c>
      <c r="V237" t="s">
        <v>38</v>
      </c>
      <c r="W237" t="s">
        <v>942</v>
      </c>
      <c r="X237" t="s">
        <v>957</v>
      </c>
    </row>
    <row r="238" spans="1:32" x14ac:dyDescent="0.2">
      <c r="A238" s="1" t="s">
        <v>42</v>
      </c>
      <c r="B238" s="1" t="s">
        <v>213</v>
      </c>
      <c r="C238" s="1" t="s">
        <v>214</v>
      </c>
      <c r="D238" s="1" t="s">
        <v>215</v>
      </c>
      <c r="E238" s="1" t="s">
        <v>216</v>
      </c>
      <c r="F238" s="1" t="s">
        <v>217</v>
      </c>
      <c r="G238" s="1" t="s">
        <v>218</v>
      </c>
      <c r="H238" s="1" t="s">
        <v>219</v>
      </c>
      <c r="I238" s="1" t="s">
        <v>220</v>
      </c>
      <c r="J238" s="1" t="s">
        <v>221</v>
      </c>
      <c r="K238" t="s">
        <v>222</v>
      </c>
      <c r="L238" t="s">
        <v>36</v>
      </c>
      <c r="M238" t="s">
        <v>253</v>
      </c>
      <c r="N238" t="s">
        <v>254</v>
      </c>
      <c r="O238" t="s">
        <v>255</v>
      </c>
      <c r="P238" t="s">
        <v>37</v>
      </c>
      <c r="Q238" t="s">
        <v>256</v>
      </c>
      <c r="R238" t="s">
        <v>257</v>
      </c>
      <c r="S238" t="s">
        <v>258</v>
      </c>
      <c r="T238" t="s">
        <v>933</v>
      </c>
      <c r="U238" t="s">
        <v>941</v>
      </c>
      <c r="V238" t="s">
        <v>38</v>
      </c>
      <c r="W238" t="s">
        <v>942</v>
      </c>
      <c r="X238" t="s">
        <v>957</v>
      </c>
      <c r="Y238" t="s">
        <v>958</v>
      </c>
      <c r="Z238" t="s">
        <v>959</v>
      </c>
    </row>
    <row r="239" spans="1:32" x14ac:dyDescent="0.2">
      <c r="A239" s="1" t="s">
        <v>960</v>
      </c>
      <c r="B239" s="1" t="s">
        <v>213</v>
      </c>
      <c r="C239" s="1" t="s">
        <v>214</v>
      </c>
      <c r="D239" s="1" t="s">
        <v>215</v>
      </c>
      <c r="E239" s="1" t="s">
        <v>216</v>
      </c>
      <c r="F239" s="1" t="s">
        <v>217</v>
      </c>
      <c r="G239" s="1" t="s">
        <v>218</v>
      </c>
      <c r="H239" s="1" t="s">
        <v>219</v>
      </c>
      <c r="I239" s="1" t="s">
        <v>220</v>
      </c>
      <c r="J239" s="1" t="s">
        <v>221</v>
      </c>
      <c r="K239" t="s">
        <v>222</v>
      </c>
      <c r="L239" t="s">
        <v>36</v>
      </c>
      <c r="M239" t="s">
        <v>253</v>
      </c>
      <c r="N239" t="s">
        <v>254</v>
      </c>
      <c r="O239" t="s">
        <v>255</v>
      </c>
      <c r="P239" t="s">
        <v>37</v>
      </c>
      <c r="Q239" t="s">
        <v>256</v>
      </c>
      <c r="R239" t="s">
        <v>257</v>
      </c>
      <c r="S239" t="s">
        <v>258</v>
      </c>
      <c r="T239" t="s">
        <v>933</v>
      </c>
      <c r="U239" t="s">
        <v>941</v>
      </c>
      <c r="V239" t="s">
        <v>38</v>
      </c>
      <c r="W239" t="s">
        <v>942</v>
      </c>
      <c r="X239" t="s">
        <v>957</v>
      </c>
      <c r="Y239" t="s">
        <v>961</v>
      </c>
      <c r="Z239" t="s">
        <v>962</v>
      </c>
      <c r="AA239" t="s">
        <v>963</v>
      </c>
    </row>
    <row r="240" spans="1:32" x14ac:dyDescent="0.2">
      <c r="A240" s="1" t="s">
        <v>964</v>
      </c>
      <c r="B240" s="1" t="s">
        <v>213</v>
      </c>
      <c r="C240" s="1" t="s">
        <v>214</v>
      </c>
      <c r="D240" s="1" t="s">
        <v>215</v>
      </c>
      <c r="E240" s="1" t="s">
        <v>216</v>
      </c>
      <c r="F240" s="1" t="s">
        <v>217</v>
      </c>
      <c r="G240" s="1" t="s">
        <v>218</v>
      </c>
      <c r="H240" s="1" t="s">
        <v>219</v>
      </c>
      <c r="I240" s="1" t="s">
        <v>220</v>
      </c>
      <c r="J240" s="1" t="s">
        <v>221</v>
      </c>
      <c r="K240" t="s">
        <v>222</v>
      </c>
      <c r="L240" t="s">
        <v>36</v>
      </c>
      <c r="M240" t="s">
        <v>253</v>
      </c>
      <c r="N240" t="s">
        <v>254</v>
      </c>
      <c r="O240" t="s">
        <v>255</v>
      </c>
      <c r="P240" t="s">
        <v>37</v>
      </c>
      <c r="Q240" t="s">
        <v>256</v>
      </c>
      <c r="R240" t="s">
        <v>257</v>
      </c>
      <c r="S240" t="s">
        <v>258</v>
      </c>
      <c r="T240" t="s">
        <v>933</v>
      </c>
      <c r="U240" t="s">
        <v>941</v>
      </c>
      <c r="V240" t="s">
        <v>38</v>
      </c>
      <c r="W240" t="s">
        <v>942</v>
      </c>
      <c r="X240" t="s">
        <v>957</v>
      </c>
      <c r="Y240" t="s">
        <v>961</v>
      </c>
      <c r="Z240" t="s">
        <v>962</v>
      </c>
      <c r="AA240" t="s">
        <v>965</v>
      </c>
    </row>
    <row r="241" spans="1:29" x14ac:dyDescent="0.2">
      <c r="A241" s="1" t="s">
        <v>29</v>
      </c>
      <c r="B241" s="1" t="s">
        <v>213</v>
      </c>
      <c r="C241" s="1" t="s">
        <v>214</v>
      </c>
      <c r="D241" s="1" t="s">
        <v>215</v>
      </c>
      <c r="E241" s="1" t="s">
        <v>216</v>
      </c>
      <c r="F241" s="1" t="s">
        <v>217</v>
      </c>
      <c r="G241" s="1" t="s">
        <v>218</v>
      </c>
      <c r="H241" s="1" t="s">
        <v>219</v>
      </c>
      <c r="I241" s="1" t="s">
        <v>220</v>
      </c>
      <c r="J241" s="1" t="s">
        <v>221</v>
      </c>
      <c r="K241" t="s">
        <v>222</v>
      </c>
      <c r="L241" t="s">
        <v>36</v>
      </c>
      <c r="M241" t="s">
        <v>253</v>
      </c>
      <c r="N241" t="s">
        <v>254</v>
      </c>
      <c r="O241" t="s">
        <v>255</v>
      </c>
      <c r="P241" t="s">
        <v>37</v>
      </c>
      <c r="Q241" t="s">
        <v>256</v>
      </c>
      <c r="R241" t="s">
        <v>257</v>
      </c>
      <c r="S241" t="s">
        <v>258</v>
      </c>
      <c r="T241" t="s">
        <v>933</v>
      </c>
      <c r="U241" t="s">
        <v>941</v>
      </c>
      <c r="V241" t="s">
        <v>38</v>
      </c>
      <c r="W241" t="s">
        <v>966</v>
      </c>
      <c r="X241" t="s">
        <v>967</v>
      </c>
      <c r="Y241" t="s">
        <v>39</v>
      </c>
      <c r="Z241" t="s">
        <v>40</v>
      </c>
      <c r="AA241" t="s">
        <v>41</v>
      </c>
      <c r="AB241" t="s">
        <v>32</v>
      </c>
    </row>
    <row r="242" spans="1:29" x14ac:dyDescent="0.2">
      <c r="A242" s="1" t="s">
        <v>968</v>
      </c>
      <c r="B242" s="1" t="s">
        <v>213</v>
      </c>
      <c r="C242" s="1" t="s">
        <v>214</v>
      </c>
      <c r="D242" s="1" t="s">
        <v>215</v>
      </c>
      <c r="E242" s="1" t="s">
        <v>216</v>
      </c>
      <c r="F242" s="1" t="s">
        <v>217</v>
      </c>
      <c r="G242" s="1" t="s">
        <v>218</v>
      </c>
      <c r="H242" s="1" t="s">
        <v>219</v>
      </c>
      <c r="I242" s="1" t="s">
        <v>220</v>
      </c>
      <c r="J242" s="1" t="s">
        <v>221</v>
      </c>
      <c r="K242" t="s">
        <v>222</v>
      </c>
      <c r="L242" t="s">
        <v>36</v>
      </c>
      <c r="M242" t="s">
        <v>253</v>
      </c>
      <c r="N242" t="s">
        <v>254</v>
      </c>
      <c r="O242" t="s">
        <v>255</v>
      </c>
      <c r="P242" t="s">
        <v>37</v>
      </c>
      <c r="Q242" t="s">
        <v>256</v>
      </c>
      <c r="R242" t="s">
        <v>257</v>
      </c>
      <c r="S242" t="s">
        <v>258</v>
      </c>
      <c r="T242" t="s">
        <v>933</v>
      </c>
      <c r="U242" t="s">
        <v>941</v>
      </c>
      <c r="V242" t="s">
        <v>38</v>
      </c>
      <c r="W242" t="s">
        <v>966</v>
      </c>
      <c r="X242" t="s">
        <v>969</v>
      </c>
      <c r="Y242" t="s">
        <v>970</v>
      </c>
      <c r="Z242" t="s">
        <v>971</v>
      </c>
      <c r="AA242" t="s">
        <v>972</v>
      </c>
      <c r="AB242" t="s">
        <v>973</v>
      </c>
    </row>
    <row r="243" spans="1:29" x14ac:dyDescent="0.2">
      <c r="A243" s="1" t="s">
        <v>974</v>
      </c>
      <c r="B243" s="1" t="s">
        <v>213</v>
      </c>
      <c r="C243" s="1" t="s">
        <v>214</v>
      </c>
      <c r="D243" s="1" t="s">
        <v>215</v>
      </c>
      <c r="E243" s="1" t="s">
        <v>216</v>
      </c>
      <c r="F243" s="1" t="s">
        <v>217</v>
      </c>
      <c r="G243" s="1" t="s">
        <v>218</v>
      </c>
      <c r="H243" s="1" t="s">
        <v>219</v>
      </c>
      <c r="I243" s="1" t="s">
        <v>220</v>
      </c>
      <c r="J243" s="1" t="s">
        <v>221</v>
      </c>
      <c r="K243" t="s">
        <v>222</v>
      </c>
      <c r="L243" t="s">
        <v>36</v>
      </c>
      <c r="M243" t="s">
        <v>253</v>
      </c>
      <c r="N243" t="s">
        <v>254</v>
      </c>
      <c r="O243" t="s">
        <v>255</v>
      </c>
      <c r="P243" t="s">
        <v>37</v>
      </c>
      <c r="Q243" t="s">
        <v>256</v>
      </c>
      <c r="R243" t="s">
        <v>257</v>
      </c>
      <c r="S243" t="s">
        <v>258</v>
      </c>
      <c r="T243" t="s">
        <v>933</v>
      </c>
      <c r="U243" t="s">
        <v>941</v>
      </c>
      <c r="V243" t="s">
        <v>975</v>
      </c>
      <c r="W243" t="s">
        <v>976</v>
      </c>
      <c r="X243" t="s">
        <v>977</v>
      </c>
      <c r="Y243" t="s">
        <v>978</v>
      </c>
      <c r="Z243" t="s">
        <v>979</v>
      </c>
    </row>
    <row r="244" spans="1:29" x14ac:dyDescent="0.2">
      <c r="A244" s="1" t="s">
        <v>147</v>
      </c>
      <c r="B244" s="1" t="s">
        <v>213</v>
      </c>
      <c r="C244" s="1" t="s">
        <v>214</v>
      </c>
      <c r="D244" s="1" t="s">
        <v>215</v>
      </c>
      <c r="E244" s="1" t="s">
        <v>216</v>
      </c>
      <c r="F244" s="1" t="s">
        <v>217</v>
      </c>
      <c r="G244" s="1" t="s">
        <v>218</v>
      </c>
      <c r="H244" s="1" t="s">
        <v>219</v>
      </c>
      <c r="I244" s="1" t="s">
        <v>220</v>
      </c>
      <c r="J244" s="1" t="s">
        <v>221</v>
      </c>
      <c r="K244" t="s">
        <v>222</v>
      </c>
      <c r="L244" t="s">
        <v>36</v>
      </c>
      <c r="M244" t="s">
        <v>253</v>
      </c>
      <c r="N244" t="s">
        <v>254</v>
      </c>
      <c r="O244" t="s">
        <v>255</v>
      </c>
      <c r="P244" t="s">
        <v>37</v>
      </c>
      <c r="Q244" t="s">
        <v>256</v>
      </c>
      <c r="R244" t="s">
        <v>257</v>
      </c>
      <c r="S244" t="s">
        <v>258</v>
      </c>
      <c r="T244" t="s">
        <v>933</v>
      </c>
      <c r="U244" t="s">
        <v>151</v>
      </c>
      <c r="V244" t="s">
        <v>980</v>
      </c>
      <c r="W244" t="s">
        <v>981</v>
      </c>
      <c r="X244" t="s">
        <v>982</v>
      </c>
      <c r="Y244" t="s">
        <v>983</v>
      </c>
      <c r="Z244" t="s">
        <v>152</v>
      </c>
      <c r="AA244" t="s">
        <v>153</v>
      </c>
      <c r="AB244" t="s">
        <v>154</v>
      </c>
    </row>
    <row r="245" spans="1:29" x14ac:dyDescent="0.2">
      <c r="A245" s="1" t="s">
        <v>984</v>
      </c>
      <c r="B245" s="1" t="s">
        <v>213</v>
      </c>
      <c r="C245" s="1" t="s">
        <v>214</v>
      </c>
      <c r="D245" s="1" t="s">
        <v>215</v>
      </c>
      <c r="E245" s="1" t="s">
        <v>216</v>
      </c>
      <c r="F245" s="1" t="s">
        <v>217</v>
      </c>
      <c r="G245" s="1" t="s">
        <v>218</v>
      </c>
      <c r="H245" s="1" t="s">
        <v>219</v>
      </c>
      <c r="I245" s="1" t="s">
        <v>220</v>
      </c>
      <c r="J245" s="1" t="s">
        <v>221</v>
      </c>
      <c r="K245" t="s">
        <v>222</v>
      </c>
      <c r="L245" t="s">
        <v>36</v>
      </c>
      <c r="M245" t="s">
        <v>253</v>
      </c>
      <c r="N245" t="s">
        <v>254</v>
      </c>
      <c r="O245" t="s">
        <v>255</v>
      </c>
      <c r="P245" t="s">
        <v>37</v>
      </c>
      <c r="Q245" t="s">
        <v>256</v>
      </c>
      <c r="R245" t="s">
        <v>257</v>
      </c>
      <c r="S245" t="s">
        <v>258</v>
      </c>
      <c r="T245" t="s">
        <v>933</v>
      </c>
      <c r="U245" t="s">
        <v>151</v>
      </c>
      <c r="V245" t="s">
        <v>980</v>
      </c>
      <c r="W245" t="s">
        <v>981</v>
      </c>
      <c r="X245" t="s">
        <v>985</v>
      </c>
      <c r="Y245" t="s">
        <v>986</v>
      </c>
      <c r="Z245" t="s">
        <v>987</v>
      </c>
      <c r="AA245" t="s">
        <v>988</v>
      </c>
      <c r="AB245" t="s">
        <v>989</v>
      </c>
    </row>
    <row r="246" spans="1:29" x14ac:dyDescent="0.2">
      <c r="A246" s="1" t="s">
        <v>990</v>
      </c>
      <c r="B246" s="1" t="s">
        <v>213</v>
      </c>
      <c r="C246" s="1" t="s">
        <v>214</v>
      </c>
      <c r="D246" s="1" t="s">
        <v>215</v>
      </c>
      <c r="E246" s="1" t="s">
        <v>216</v>
      </c>
      <c r="F246" s="1" t="s">
        <v>217</v>
      </c>
      <c r="G246" s="1" t="s">
        <v>218</v>
      </c>
      <c r="H246" s="1" t="s">
        <v>219</v>
      </c>
      <c r="I246" s="1" t="s">
        <v>220</v>
      </c>
      <c r="J246" s="1" t="s">
        <v>221</v>
      </c>
      <c r="K246" t="s">
        <v>222</v>
      </c>
      <c r="L246" t="s">
        <v>36</v>
      </c>
      <c r="M246" t="s">
        <v>253</v>
      </c>
      <c r="N246" t="s">
        <v>254</v>
      </c>
      <c r="O246" t="s">
        <v>255</v>
      </c>
      <c r="P246" t="s">
        <v>37</v>
      </c>
      <c r="Q246" t="s">
        <v>256</v>
      </c>
      <c r="R246" t="s">
        <v>257</v>
      </c>
      <c r="S246" t="s">
        <v>258</v>
      </c>
      <c r="T246" t="s">
        <v>933</v>
      </c>
      <c r="U246" t="s">
        <v>151</v>
      </c>
      <c r="V246" t="s">
        <v>991</v>
      </c>
      <c r="W246" t="s">
        <v>992</v>
      </c>
      <c r="X246" t="s">
        <v>993</v>
      </c>
      <c r="Y246" t="s">
        <v>994</v>
      </c>
      <c r="Z246" t="s">
        <v>995</v>
      </c>
    </row>
    <row r="247" spans="1:29" x14ac:dyDescent="0.2">
      <c r="A247" s="1" t="s">
        <v>996</v>
      </c>
      <c r="B247" s="1" t="s">
        <v>213</v>
      </c>
      <c r="C247" s="1" t="s">
        <v>214</v>
      </c>
      <c r="D247" s="1" t="s">
        <v>215</v>
      </c>
      <c r="E247" s="1" t="s">
        <v>216</v>
      </c>
      <c r="F247" s="1" t="s">
        <v>217</v>
      </c>
      <c r="G247" s="1" t="s">
        <v>218</v>
      </c>
      <c r="H247" s="1" t="s">
        <v>219</v>
      </c>
      <c r="I247" s="1" t="s">
        <v>220</v>
      </c>
      <c r="J247" s="1" t="s">
        <v>221</v>
      </c>
      <c r="K247" t="s">
        <v>222</v>
      </c>
      <c r="L247" t="s">
        <v>36</v>
      </c>
      <c r="M247" t="s">
        <v>253</v>
      </c>
      <c r="N247" t="s">
        <v>254</v>
      </c>
      <c r="O247" t="s">
        <v>255</v>
      </c>
      <c r="P247" t="s">
        <v>37</v>
      </c>
      <c r="Q247" t="s">
        <v>256</v>
      </c>
      <c r="R247" t="s">
        <v>257</v>
      </c>
      <c r="S247" t="s">
        <v>258</v>
      </c>
      <c r="T247" t="s">
        <v>933</v>
      </c>
      <c r="U247" t="s">
        <v>151</v>
      </c>
      <c r="V247" t="s">
        <v>991</v>
      </c>
      <c r="W247" t="s">
        <v>992</v>
      </c>
      <c r="X247" t="s">
        <v>993</v>
      </c>
      <c r="Y247" t="s">
        <v>997</v>
      </c>
      <c r="Z247" t="s">
        <v>998</v>
      </c>
      <c r="AA247" t="s">
        <v>999</v>
      </c>
    </row>
    <row r="248" spans="1:29" x14ac:dyDescent="0.2">
      <c r="A248" s="1" t="s">
        <v>1000</v>
      </c>
      <c r="B248" s="1" t="s">
        <v>213</v>
      </c>
      <c r="C248" s="1" t="s">
        <v>214</v>
      </c>
      <c r="D248" s="1" t="s">
        <v>215</v>
      </c>
      <c r="E248" s="1" t="s">
        <v>216</v>
      </c>
      <c r="F248" s="1" t="s">
        <v>217</v>
      </c>
      <c r="G248" s="1" t="s">
        <v>218</v>
      </c>
      <c r="H248" s="1" t="s">
        <v>219</v>
      </c>
      <c r="I248" s="1" t="s">
        <v>220</v>
      </c>
      <c r="J248" s="1" t="s">
        <v>221</v>
      </c>
      <c r="K248" t="s">
        <v>222</v>
      </c>
      <c r="L248" t="s">
        <v>36</v>
      </c>
      <c r="M248" t="s">
        <v>253</v>
      </c>
      <c r="N248" t="s">
        <v>254</v>
      </c>
      <c r="O248" t="s">
        <v>255</v>
      </c>
      <c r="P248" t="s">
        <v>37</v>
      </c>
      <c r="Q248" t="s">
        <v>256</v>
      </c>
      <c r="R248" t="s">
        <v>257</v>
      </c>
      <c r="S248" t="s">
        <v>258</v>
      </c>
      <c r="T248" t="s">
        <v>933</v>
      </c>
      <c r="U248" t="s">
        <v>151</v>
      </c>
      <c r="V248" t="s">
        <v>991</v>
      </c>
      <c r="W248" t="s">
        <v>1001</v>
      </c>
      <c r="X248" t="s">
        <v>1002</v>
      </c>
      <c r="Y248" t="s">
        <v>1003</v>
      </c>
      <c r="Z248" t="s">
        <v>1004</v>
      </c>
      <c r="AA248" t="s">
        <v>1005</v>
      </c>
    </row>
    <row r="249" spans="1:29" x14ac:dyDescent="0.2">
      <c r="A249" s="1" t="s">
        <v>1006</v>
      </c>
      <c r="B249" s="1" t="s">
        <v>213</v>
      </c>
      <c r="C249" s="1" t="s">
        <v>214</v>
      </c>
      <c r="D249" s="1" t="s">
        <v>215</v>
      </c>
      <c r="E249" s="1" t="s">
        <v>216</v>
      </c>
      <c r="F249" s="1" t="s">
        <v>217</v>
      </c>
      <c r="G249" s="1" t="s">
        <v>218</v>
      </c>
      <c r="H249" s="1" t="s">
        <v>219</v>
      </c>
      <c r="I249" s="1" t="s">
        <v>220</v>
      </c>
      <c r="J249" s="1" t="s">
        <v>221</v>
      </c>
      <c r="K249" t="s">
        <v>222</v>
      </c>
      <c r="L249" t="s">
        <v>36</v>
      </c>
      <c r="M249" t="s">
        <v>253</v>
      </c>
      <c r="N249" t="s">
        <v>254</v>
      </c>
      <c r="O249" t="s">
        <v>255</v>
      </c>
      <c r="P249" t="s">
        <v>37</v>
      </c>
      <c r="Q249" t="s">
        <v>256</v>
      </c>
      <c r="R249" t="s">
        <v>257</v>
      </c>
      <c r="S249" t="s">
        <v>258</v>
      </c>
      <c r="T249" t="s">
        <v>933</v>
      </c>
      <c r="U249" t="s">
        <v>151</v>
      </c>
      <c r="V249" t="s">
        <v>991</v>
      </c>
      <c r="W249" t="s">
        <v>1007</v>
      </c>
      <c r="X249" t="s">
        <v>1008</v>
      </c>
    </row>
    <row r="250" spans="1:29" x14ac:dyDescent="0.2">
      <c r="A250" s="1" t="s">
        <v>1009</v>
      </c>
      <c r="B250" s="1" t="s">
        <v>213</v>
      </c>
      <c r="C250" s="1" t="s">
        <v>214</v>
      </c>
      <c r="D250" s="1" t="s">
        <v>215</v>
      </c>
      <c r="E250" s="1" t="s">
        <v>216</v>
      </c>
      <c r="F250" s="1" t="s">
        <v>217</v>
      </c>
      <c r="G250" s="1" t="s">
        <v>218</v>
      </c>
      <c r="H250" s="1" t="s">
        <v>219</v>
      </c>
      <c r="I250" s="1" t="s">
        <v>220</v>
      </c>
      <c r="J250" s="1" t="s">
        <v>221</v>
      </c>
      <c r="K250" t="s">
        <v>222</v>
      </c>
      <c r="L250" t="s">
        <v>36</v>
      </c>
      <c r="M250" t="s">
        <v>253</v>
      </c>
      <c r="N250" t="s">
        <v>254</v>
      </c>
      <c r="O250" t="s">
        <v>255</v>
      </c>
      <c r="P250" t="s">
        <v>37</v>
      </c>
      <c r="Q250" t="s">
        <v>256</v>
      </c>
      <c r="R250" t="s">
        <v>257</v>
      </c>
      <c r="S250" t="s">
        <v>258</v>
      </c>
      <c r="T250" t="s">
        <v>933</v>
      </c>
      <c r="U250" t="s">
        <v>151</v>
      </c>
      <c r="V250" t="s">
        <v>991</v>
      </c>
      <c r="W250" t="s">
        <v>1007</v>
      </c>
      <c r="X250" t="s">
        <v>1008</v>
      </c>
      <c r="Y250" t="s">
        <v>1010</v>
      </c>
      <c r="Z250" t="s">
        <v>1011</v>
      </c>
      <c r="AA250" t="s">
        <v>1012</v>
      </c>
      <c r="AB250" t="s">
        <v>1013</v>
      </c>
      <c r="AC250" t="s">
        <v>1014</v>
      </c>
    </row>
    <row r="251" spans="1:29" x14ac:dyDescent="0.2">
      <c r="A251" s="1" t="s">
        <v>1015</v>
      </c>
      <c r="B251" s="1" t="s">
        <v>213</v>
      </c>
      <c r="C251" s="1" t="s">
        <v>214</v>
      </c>
      <c r="D251" s="1" t="s">
        <v>215</v>
      </c>
      <c r="E251" s="1" t="s">
        <v>216</v>
      </c>
      <c r="F251" s="1" t="s">
        <v>217</v>
      </c>
      <c r="G251" s="1" t="s">
        <v>218</v>
      </c>
      <c r="H251" s="1" t="s">
        <v>219</v>
      </c>
      <c r="I251" s="1" t="s">
        <v>220</v>
      </c>
      <c r="J251" s="1" t="s">
        <v>221</v>
      </c>
      <c r="K251" t="s">
        <v>222</v>
      </c>
      <c r="L251" t="s">
        <v>36</v>
      </c>
      <c r="M251" t="s">
        <v>253</v>
      </c>
      <c r="N251" t="s">
        <v>254</v>
      </c>
      <c r="O251" t="s">
        <v>255</v>
      </c>
      <c r="P251" t="s">
        <v>37</v>
      </c>
      <c r="Q251" t="s">
        <v>256</v>
      </c>
      <c r="R251" t="s">
        <v>257</v>
      </c>
      <c r="S251" t="s">
        <v>258</v>
      </c>
      <c r="T251" t="s">
        <v>933</v>
      </c>
      <c r="U251" t="s">
        <v>1016</v>
      </c>
      <c r="V251" t="s">
        <v>1017</v>
      </c>
      <c r="W251" t="s">
        <v>1018</v>
      </c>
      <c r="X251" t="s">
        <v>1019</v>
      </c>
      <c r="Y251" t="s">
        <v>1020</v>
      </c>
      <c r="Z251" t="s">
        <v>1021</v>
      </c>
    </row>
    <row r="252" spans="1:29" x14ac:dyDescent="0.2">
      <c r="A252" s="1" t="s">
        <v>1022</v>
      </c>
      <c r="B252" s="1" t="s">
        <v>213</v>
      </c>
      <c r="C252" s="1" t="s">
        <v>214</v>
      </c>
      <c r="D252" s="1" t="s">
        <v>215</v>
      </c>
      <c r="E252" s="1" t="s">
        <v>216</v>
      </c>
      <c r="F252" s="1" t="s">
        <v>217</v>
      </c>
      <c r="G252" s="1" t="s">
        <v>218</v>
      </c>
      <c r="H252" s="1" t="s">
        <v>219</v>
      </c>
      <c r="I252" s="1" t="s">
        <v>220</v>
      </c>
      <c r="J252" s="1" t="s">
        <v>221</v>
      </c>
      <c r="K252" t="s">
        <v>222</v>
      </c>
      <c r="L252" t="s">
        <v>36</v>
      </c>
      <c r="M252" t="s">
        <v>253</v>
      </c>
      <c r="N252" t="s">
        <v>254</v>
      </c>
      <c r="O252" t="s">
        <v>255</v>
      </c>
      <c r="P252" t="s">
        <v>37</v>
      </c>
      <c r="Q252" t="s">
        <v>256</v>
      </c>
      <c r="R252" t="s">
        <v>257</v>
      </c>
      <c r="S252" t="s">
        <v>258</v>
      </c>
      <c r="T252" t="s">
        <v>933</v>
      </c>
      <c r="U252" t="s">
        <v>1016</v>
      </c>
      <c r="V252" t="s">
        <v>1023</v>
      </c>
      <c r="W252" t="s">
        <v>1024</v>
      </c>
      <c r="X252" t="s">
        <v>1025</v>
      </c>
      <c r="Y252" t="s">
        <v>1026</v>
      </c>
      <c r="Z252" t="s">
        <v>1027</v>
      </c>
    </row>
    <row r="253" spans="1:29" x14ac:dyDescent="0.2">
      <c r="A253" s="1" t="s">
        <v>1028</v>
      </c>
      <c r="B253" s="1" t="s">
        <v>213</v>
      </c>
      <c r="C253" s="1" t="s">
        <v>214</v>
      </c>
      <c r="D253" s="1" t="s">
        <v>215</v>
      </c>
      <c r="E253" s="1" t="s">
        <v>216</v>
      </c>
      <c r="F253" s="1" t="s">
        <v>217</v>
      </c>
      <c r="G253" s="1" t="s">
        <v>218</v>
      </c>
      <c r="H253" s="1" t="s">
        <v>219</v>
      </c>
      <c r="I253" s="1" t="s">
        <v>220</v>
      </c>
      <c r="J253" s="1" t="s">
        <v>221</v>
      </c>
      <c r="K253" t="s">
        <v>222</v>
      </c>
      <c r="L253" t="s">
        <v>36</v>
      </c>
      <c r="M253" t="s">
        <v>253</v>
      </c>
      <c r="N253" t="s">
        <v>254</v>
      </c>
      <c r="O253" t="s">
        <v>255</v>
      </c>
      <c r="P253" t="s">
        <v>37</v>
      </c>
      <c r="Q253" t="s">
        <v>256</v>
      </c>
      <c r="R253" t="s">
        <v>257</v>
      </c>
      <c r="S253" t="s">
        <v>258</v>
      </c>
      <c r="T253" t="s">
        <v>933</v>
      </c>
      <c r="U253" t="s">
        <v>1016</v>
      </c>
      <c r="V253" t="s">
        <v>1023</v>
      </c>
      <c r="W253" t="s">
        <v>1024</v>
      </c>
      <c r="X253" t="s">
        <v>1025</v>
      </c>
      <c r="Y253" t="s">
        <v>1029</v>
      </c>
      <c r="Z253" t="s">
        <v>1030</v>
      </c>
    </row>
    <row r="254" spans="1:29" x14ac:dyDescent="0.2">
      <c r="A254" s="1" t="s">
        <v>1031</v>
      </c>
      <c r="B254" s="1" t="s">
        <v>213</v>
      </c>
      <c r="C254" s="1" t="s">
        <v>214</v>
      </c>
      <c r="D254" s="1" t="s">
        <v>215</v>
      </c>
      <c r="E254" s="1" t="s">
        <v>216</v>
      </c>
      <c r="F254" s="1" t="s">
        <v>217</v>
      </c>
      <c r="G254" s="1" t="s">
        <v>218</v>
      </c>
      <c r="H254" s="1" t="s">
        <v>219</v>
      </c>
      <c r="I254" s="1" t="s">
        <v>220</v>
      </c>
      <c r="J254" s="1" t="s">
        <v>221</v>
      </c>
      <c r="K254" t="s">
        <v>222</v>
      </c>
      <c r="L254" t="s">
        <v>36</v>
      </c>
      <c r="M254" t="s">
        <v>253</v>
      </c>
      <c r="N254" t="s">
        <v>254</v>
      </c>
      <c r="O254" t="s">
        <v>255</v>
      </c>
      <c r="P254" t="s">
        <v>37</v>
      </c>
      <c r="Q254" t="s">
        <v>256</v>
      </c>
      <c r="R254" t="s">
        <v>257</v>
      </c>
      <c r="S254" t="s">
        <v>258</v>
      </c>
      <c r="T254" t="s">
        <v>933</v>
      </c>
      <c r="U254" t="s">
        <v>1016</v>
      </c>
      <c r="V254" t="s">
        <v>1023</v>
      </c>
      <c r="W254" t="s">
        <v>1032</v>
      </c>
      <c r="X254" t="s">
        <v>1033</v>
      </c>
    </row>
  </sheetData>
  <autoFilter ref="A1:AH2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RDP_midori</vt:lpstr>
      <vt:lpstr>BOLD_top_hit</vt:lpstr>
      <vt:lpstr>BLAST_ncbi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2017-08-09T23:37:55Z</dcterms:created>
  <dcterms:modified xsi:type="dcterms:W3CDTF">2017-08-16T14:59:29Z</dcterms:modified>
</cp:coreProperties>
</file>