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C1F8F3A4CB14E08B5C02463FB9638C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1450"/>
          <a:ext cx="12192000" cy="1625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1000D6699804FF39743C7C7EC1FCE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123950"/>
          <a:ext cx="12192000" cy="1625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ACF75D304CD24390A5D0463EA9C600E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076450"/>
          <a:ext cx="12192000" cy="1625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B4A6B4DDC424E9DB1DA31EC0D3007B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3028950"/>
          <a:ext cx="20574000" cy="3657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61AFFC2DE80466EB3014B97ADE330A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981450"/>
          <a:ext cx="2847975" cy="258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FE64C8CF9F334BAEA553F1E32C9C033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38300" y="398145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D840AE45684429C8C7E61AC0D76C2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38300" y="171450"/>
          <a:ext cx="9144000" cy="1219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7FABAB13AE8B4F0BBC96918E7B4AAA0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52675" y="398145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433045212CFE4C0D9ADD8278A9FE59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38475" y="398145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26CC7349BAF24852943B32F4571C6A7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38300" y="302895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0D8749D615494498B926E27DEADF7BE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38300" y="2076450"/>
          <a:ext cx="7715250" cy="13716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<sst xmlns="http://schemas.openxmlformats.org/spreadsheetml/2006/main" count="8" uniqueCount="8">
  <si>
    <t>序号</t>
  </si>
  <si>
    <t>活动铁芯</t>
  </si>
  <si>
    <t>不良项</t>
  </si>
  <si>
    <t>内孔毛</t>
  </si>
  <si>
    <t>内孔大</t>
  </si>
  <si>
    <t>槽长混错</t>
  </si>
  <si>
    <t>高度超差</t>
  </si>
  <si>
    <t>异物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</si>
</sst>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20" sqref="C20"/>
    </sheetView>
  </sheetViews>
  <sheetFormatPr defaultColWidth="9" defaultRowHeight="13.5" outlineLevelRow="5" outlineLevelCol="5"/>
  <cols>
    <col min="1" max="1" width="5" style="1" customWidth="1"/>
    <col min="2" max="2" width="12.5" style="1"/>
    <col min="3" max="3" width="9" style="1"/>
    <col min="4" max="4" width="9.375" style="1"/>
    <col min="9" max="9" width="9.36666666666667"/>
  </cols>
  <sheetData>
    <row r="1" ht="37" customHeight="1" spans="1:6">
      <c r="A1" s="1" t="s">
        <v>0</v>
      </c>
      <c r="B1" s="1" t="s">
        <v>1</v>
      </c>
      <c r="C1" s="1" t="s">
        <v>2</v>
      </c>
    </row>
    <row r="2" ht="75" spans="1:6">
      <c r="A2" s="1">
        <v>1</v>
      </c>
      <c r="B2" s="1" t="str">
        <f>_xlfn.DISPIMG("ID_AC1F8F3A4CB14E08B5C02463FB9638C2",1)</f>
        <v>=DISPIMG("ID_AC1F8F3A4CB14E08B5C02463FB9638C2",1)</v>
      </c>
      <c r="C2" s="1" t="s">
        <v>3</v>
      </c>
      <c r="D2" s="1" t="str">
        <f>_xlfn.DISPIMG("ID_BD840AE45684429C8C7E61AC0D76C220",1)</f>
        <v>=DISPIMG("ID_BD840AE45684429C8C7E61AC0D76C220",1)</v>
      </c>
    </row>
    <row r="3" ht="75" spans="1:6">
      <c r="A3" s="1">
        <v>2</v>
      </c>
      <c r="B3" s="1" t="str">
        <f>_xlfn.DISPIMG("ID_21000D6699804FF39743C7C7EC1FCE50",1)</f>
        <v>=DISPIMG("ID_21000D6699804FF39743C7C7EC1FCE50",1)</v>
      </c>
      <c r="C3" s="1" t="s">
        <v>4</v>
      </c>
    </row>
    <row r="4" ht="75" spans="1:6">
      <c r="A4" s="1">
        <v>3</v>
      </c>
      <c r="B4" s="1" t="str">
        <f>_xlfn.DISPIMG("ID_ACF75D304CD24390A5D0463EA9C600E4",1)</f>
        <v>=DISPIMG("ID_ACF75D304CD24390A5D0463EA9C600E4",1)</v>
      </c>
      <c r="C4" s="1" t="s">
        <v>5</v>
      </c>
      <c r="D4" s="1" t="str">
        <f>_xlfn.DISPIMG("ID_0D8749D615494498B926E27DEADF7BE3",1)</f>
        <v>=DISPIMG("ID_0D8749D615494498B926E27DEADF7BE3",1)</v>
      </c>
    </row>
    <row r="5" ht="75" spans="1:6">
      <c r="A5" s="1">
        <v>4</v>
      </c>
      <c r="B5" s="1" t="str">
        <f>_xlfn.DISPIMG("ID_7B4A6B4DDC424E9DB1DA31EC0D3007BD",1)</f>
        <v>=DISPIMG("ID_7B4A6B4DDC424E9DB1DA31EC0D3007BD",1)</v>
      </c>
      <c r="C5" s="1" t="s">
        <v>6</v>
      </c>
      <c r="D5" s="1" t="str">
        <f>_xlfn.DISPIMG("ID_26CC7349BAF24852943B32F4571C6A73",1)</f>
        <v>=DISPIMG("ID_26CC7349BAF24852943B32F4571C6A73",1)</v>
      </c>
    </row>
    <row r="6" ht="94.25" spans="1:6">
      <c r="A6" s="1">
        <v>5</v>
      </c>
      <c r="B6" s="1" t="str">
        <f>_xlfn.DISPIMG("ID_861AFFC2DE80466EB3014B97ADE330A4",1)</f>
        <v>=DISPIMG("ID_861AFFC2DE80466EB3014B97ADE330A4",1)</v>
      </c>
      <c r="C6" s="1" t="s">
        <v>7</v>
      </c>
      <c r="D6" s="1" t="str">
        <f>_xlfn.DISPIMG("ID_FE64C8CF9F334BAEA553F1E32C9C033B",1)</f>
        <v>=DISPIMG("ID_FE64C8CF9F334BAEA553F1E32C9C033B",1)</v>
      </c>
      <c r="E6" t="str">
        <f>_xlfn.DISPIMG("ID_7FABAB13AE8B4F0BBC96918E7B4AAA05",1)</f>
        <v>=DISPIMG("ID_7FABAB13AE8B4F0BBC96918E7B4AAA05",1)</v>
      </c>
      <c r="F6" t="str">
        <f>_xlfn.DISPIMG("ID_433045212CFE4C0D9ADD8278A9FE5912",1)</f>
        <v>=DISPIMG("ID_433045212CFE4C0D9ADD8278A9FE5912",1)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孔雀东南飞1385454768</cp:lastModifiedBy>
  <dcterms:created xsi:type="dcterms:W3CDTF">2026-09-08T06:11:00Z</dcterms:created>
  <dcterms:modified xsi:type="dcterms:W3CDTF">2026-09-09T03:29:04Z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F6391C10B08E4F569379D230BAA69C59_13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