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ocuments\GitHub\HeatMaps_project\"/>
    </mc:Choice>
  </mc:AlternateContent>
  <xr:revisionPtr revIDLastSave="0" documentId="13_ncr:1_{99BDEEB4-2476-478D-9A6A-52211E76586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ine_candle" sheetId="4" r:id="rId1"/>
    <sheet name="Speech_candle" sheetId="5" r:id="rId2"/>
    <sheet name="Clap_candle 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6" l="1"/>
  <c r="F37" i="6" s="1"/>
  <c r="G37" i="6" s="1"/>
  <c r="E36" i="6"/>
  <c r="F36" i="6" s="1"/>
  <c r="G36" i="6" s="1"/>
  <c r="E35" i="6"/>
  <c r="F35" i="6" s="1"/>
  <c r="L13" i="6" s="1"/>
  <c r="E34" i="6"/>
  <c r="F34" i="6" s="1"/>
  <c r="G34" i="6" s="1"/>
  <c r="E33" i="6"/>
  <c r="F33" i="6" s="1"/>
  <c r="G33" i="6" s="1"/>
  <c r="E32" i="6"/>
  <c r="F32" i="6" s="1"/>
  <c r="E31" i="6"/>
  <c r="F31" i="6" s="1"/>
  <c r="G31" i="6" s="1"/>
  <c r="E30" i="6"/>
  <c r="F30" i="6" s="1"/>
  <c r="G30" i="6" s="1"/>
  <c r="E29" i="6"/>
  <c r="F29" i="6" s="1"/>
  <c r="E28" i="6"/>
  <c r="F28" i="6" s="1"/>
  <c r="G28" i="6" s="1"/>
  <c r="E27" i="6"/>
  <c r="F27" i="6" s="1"/>
  <c r="G27" i="6" s="1"/>
  <c r="E26" i="6"/>
  <c r="F26" i="6" s="1"/>
  <c r="E25" i="6"/>
  <c r="F25" i="6" s="1"/>
  <c r="G25" i="6" s="1"/>
  <c r="E24" i="6"/>
  <c r="F24" i="6" s="1"/>
  <c r="G24" i="6" s="1"/>
  <c r="E23" i="6"/>
  <c r="F23" i="6" s="1"/>
  <c r="L9" i="6" s="1"/>
  <c r="E22" i="6"/>
  <c r="F22" i="6" s="1"/>
  <c r="G22" i="6" s="1"/>
  <c r="E21" i="6"/>
  <c r="F21" i="6" s="1"/>
  <c r="E20" i="6"/>
  <c r="F20" i="6" s="1"/>
  <c r="G20" i="6" s="1"/>
  <c r="E19" i="6"/>
  <c r="F19" i="6" s="1"/>
  <c r="G19" i="6" s="1"/>
  <c r="E18" i="6"/>
  <c r="F18" i="6" s="1"/>
  <c r="G18" i="6" s="1"/>
  <c r="E17" i="6"/>
  <c r="F17" i="6" s="1"/>
  <c r="E16" i="6"/>
  <c r="F16" i="6" s="1"/>
  <c r="G16" i="6" s="1"/>
  <c r="E15" i="6"/>
  <c r="F15" i="6" s="1"/>
  <c r="G15" i="6" s="1"/>
  <c r="E14" i="6"/>
  <c r="F14" i="6" s="1"/>
  <c r="E13" i="6"/>
  <c r="F13" i="6" s="1"/>
  <c r="G13" i="6" s="1"/>
  <c r="E12" i="6"/>
  <c r="F12" i="6" s="1"/>
  <c r="E11" i="6"/>
  <c r="F11" i="6" s="1"/>
  <c r="E10" i="6"/>
  <c r="F10" i="6" s="1"/>
  <c r="E9" i="6"/>
  <c r="F9" i="6" s="1"/>
  <c r="G9" i="6" s="1"/>
  <c r="E8" i="6"/>
  <c r="F8" i="6" s="1"/>
  <c r="E7" i="6"/>
  <c r="F7" i="6" s="1"/>
  <c r="G7" i="6" s="1"/>
  <c r="E6" i="6"/>
  <c r="F6" i="6" s="1"/>
  <c r="E5" i="6"/>
  <c r="F5" i="6" s="1"/>
  <c r="G5" i="6" s="1"/>
  <c r="E4" i="6"/>
  <c r="F4" i="6" s="1"/>
  <c r="G4" i="6" s="1"/>
  <c r="E3" i="6"/>
  <c r="F3" i="6" s="1"/>
  <c r="G3" i="6" s="1"/>
  <c r="E2" i="6"/>
  <c r="F2" i="6" s="1"/>
  <c r="E37" i="5"/>
  <c r="F37" i="5" s="1"/>
  <c r="G37" i="5" s="1"/>
  <c r="E36" i="5"/>
  <c r="F36" i="5" s="1"/>
  <c r="G36" i="5" s="1"/>
  <c r="E35" i="5"/>
  <c r="F35" i="5" s="1"/>
  <c r="L13" i="5" s="1"/>
  <c r="E34" i="5"/>
  <c r="F34" i="5" s="1"/>
  <c r="E33" i="5"/>
  <c r="F33" i="5" s="1"/>
  <c r="G33" i="5" s="1"/>
  <c r="E32" i="5"/>
  <c r="F32" i="5" s="1"/>
  <c r="G32" i="5" s="1"/>
  <c r="E31" i="5"/>
  <c r="F31" i="5" s="1"/>
  <c r="G31" i="5" s="1"/>
  <c r="E30" i="5"/>
  <c r="F30" i="5" s="1"/>
  <c r="E29" i="5"/>
  <c r="F29" i="5" s="1"/>
  <c r="G29" i="5" s="1"/>
  <c r="E28" i="5"/>
  <c r="F28" i="5" s="1"/>
  <c r="G28" i="5" s="1"/>
  <c r="E27" i="5"/>
  <c r="F27" i="5" s="1"/>
  <c r="G27" i="5" s="1"/>
  <c r="E26" i="5"/>
  <c r="F26" i="5" s="1"/>
  <c r="E25" i="5"/>
  <c r="F25" i="5" s="1"/>
  <c r="G25" i="5" s="1"/>
  <c r="E24" i="5"/>
  <c r="F24" i="5" s="1"/>
  <c r="G24" i="5" s="1"/>
  <c r="E23" i="5"/>
  <c r="F23" i="5" s="1"/>
  <c r="L9" i="5" s="1"/>
  <c r="E22" i="5"/>
  <c r="F22" i="5" s="1"/>
  <c r="E21" i="5"/>
  <c r="F21" i="5" s="1"/>
  <c r="G21" i="5" s="1"/>
  <c r="E20" i="5"/>
  <c r="F20" i="5" s="1"/>
  <c r="G20" i="5" s="1"/>
  <c r="E19" i="5"/>
  <c r="F19" i="5" s="1"/>
  <c r="G19" i="5" s="1"/>
  <c r="E18" i="5"/>
  <c r="F18" i="5" s="1"/>
  <c r="E17" i="5"/>
  <c r="F17" i="5" s="1"/>
  <c r="G17" i="5" s="1"/>
  <c r="E16" i="5"/>
  <c r="F16" i="5" s="1"/>
  <c r="G16" i="5" s="1"/>
  <c r="E15" i="5"/>
  <c r="F15" i="5" s="1"/>
  <c r="G15" i="5" s="1"/>
  <c r="E14" i="5"/>
  <c r="F14" i="5" s="1"/>
  <c r="E13" i="5"/>
  <c r="F13" i="5" s="1"/>
  <c r="G13" i="5" s="1"/>
  <c r="E12" i="5"/>
  <c r="F12" i="5" s="1"/>
  <c r="E11" i="5"/>
  <c r="F11" i="5" s="1"/>
  <c r="E10" i="5"/>
  <c r="F10" i="5" s="1"/>
  <c r="E9" i="5"/>
  <c r="F9" i="5" s="1"/>
  <c r="G9" i="5" s="1"/>
  <c r="E8" i="5"/>
  <c r="F8" i="5" s="1"/>
  <c r="E7" i="5"/>
  <c r="F7" i="5" s="1"/>
  <c r="G7" i="5" s="1"/>
  <c r="E6" i="5"/>
  <c r="F6" i="5" s="1"/>
  <c r="G6" i="5" s="1"/>
  <c r="E5" i="5"/>
  <c r="F5" i="5" s="1"/>
  <c r="E4" i="5"/>
  <c r="F4" i="5" s="1"/>
  <c r="G4" i="5" s="1"/>
  <c r="E3" i="5"/>
  <c r="F3" i="5" s="1"/>
  <c r="G3" i="5" s="1"/>
  <c r="E2" i="5"/>
  <c r="F2" i="5" s="1"/>
  <c r="K6" i="4"/>
  <c r="J6" i="4"/>
  <c r="L6" i="4"/>
  <c r="L13" i="4"/>
  <c r="J2" i="4"/>
  <c r="L2" i="4"/>
  <c r="L3" i="4"/>
  <c r="E37" i="4"/>
  <c r="F37" i="4" s="1"/>
  <c r="G37" i="4" s="1"/>
  <c r="F36" i="4"/>
  <c r="E36" i="4"/>
  <c r="E35" i="4"/>
  <c r="F35" i="4" s="1"/>
  <c r="G35" i="4" s="1"/>
  <c r="F34" i="4"/>
  <c r="E34" i="4"/>
  <c r="E33" i="4"/>
  <c r="F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E28" i="4"/>
  <c r="F28" i="4" s="1"/>
  <c r="G28" i="4" s="1"/>
  <c r="E27" i="4"/>
  <c r="F27" i="4" s="1"/>
  <c r="G27" i="4" s="1"/>
  <c r="E26" i="4"/>
  <c r="F26" i="4" s="1"/>
  <c r="E25" i="4"/>
  <c r="F25" i="4" s="1"/>
  <c r="G25" i="4" s="1"/>
  <c r="E24" i="4"/>
  <c r="F24" i="4" s="1"/>
  <c r="G24" i="4" s="1"/>
  <c r="E23" i="4"/>
  <c r="F23" i="4" s="1"/>
  <c r="E22" i="4"/>
  <c r="F22" i="4" s="1"/>
  <c r="G22" i="4" s="1"/>
  <c r="E21" i="4"/>
  <c r="F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E16" i="4"/>
  <c r="F16" i="4" s="1"/>
  <c r="G16" i="4" s="1"/>
  <c r="E15" i="4"/>
  <c r="F15" i="4" s="1"/>
  <c r="G15" i="4" s="1"/>
  <c r="E14" i="4"/>
  <c r="F14" i="4" s="1"/>
  <c r="E13" i="4"/>
  <c r="F13" i="4" s="1"/>
  <c r="G13" i="4" s="1"/>
  <c r="E12" i="4"/>
  <c r="F12" i="4" s="1"/>
  <c r="E11" i="4"/>
  <c r="F11" i="4" s="1"/>
  <c r="E10" i="4"/>
  <c r="F10" i="4" s="1"/>
  <c r="E9" i="4"/>
  <c r="F9" i="4" s="1"/>
  <c r="G9" i="4" s="1"/>
  <c r="E8" i="4"/>
  <c r="F8" i="4" s="1"/>
  <c r="E7" i="4"/>
  <c r="F7" i="4" s="1"/>
  <c r="G7" i="4" s="1"/>
  <c r="E6" i="4"/>
  <c r="F6" i="4" s="1"/>
  <c r="E5" i="4"/>
  <c r="F5" i="4" s="1"/>
  <c r="E4" i="4"/>
  <c r="F4" i="4" s="1"/>
  <c r="G4" i="4" s="1"/>
  <c r="E3" i="4"/>
  <c r="F3" i="4" s="1"/>
  <c r="G3" i="4" s="1"/>
  <c r="E2" i="4"/>
  <c r="F2" i="4" s="1"/>
  <c r="G34" i="4"/>
  <c r="J5" i="6" l="1"/>
  <c r="G11" i="6"/>
  <c r="G29" i="6"/>
  <c r="K11" i="6" s="1"/>
  <c r="L11" i="6"/>
  <c r="J11" i="6"/>
  <c r="J12" i="6"/>
  <c r="L12" i="6"/>
  <c r="G32" i="6"/>
  <c r="K12" i="6" s="1"/>
  <c r="G6" i="6"/>
  <c r="K3" i="6" s="1"/>
  <c r="J3" i="6"/>
  <c r="L3" i="6"/>
  <c r="J4" i="6"/>
  <c r="G8" i="6"/>
  <c r="L4" i="6"/>
  <c r="L5" i="6"/>
  <c r="G10" i="6"/>
  <c r="G12" i="6"/>
  <c r="L8" i="6"/>
  <c r="J6" i="6"/>
  <c r="G14" i="6"/>
  <c r="K6" i="6" s="1"/>
  <c r="L6" i="6"/>
  <c r="G2" i="6"/>
  <c r="J2" i="6"/>
  <c r="L2" i="6"/>
  <c r="K2" i="6"/>
  <c r="G17" i="6"/>
  <c r="K7" i="6" s="1"/>
  <c r="L7" i="6"/>
  <c r="J7" i="6"/>
  <c r="K5" i="6"/>
  <c r="G21" i="6"/>
  <c r="K8" i="6" s="1"/>
  <c r="J8" i="6"/>
  <c r="J10" i="6"/>
  <c r="G26" i="6"/>
  <c r="K10" i="6" s="1"/>
  <c r="L10" i="6"/>
  <c r="J9" i="6"/>
  <c r="J13" i="6"/>
  <c r="G23" i="6"/>
  <c r="K9" i="6" s="1"/>
  <c r="G35" i="6"/>
  <c r="K13" i="6" s="1"/>
  <c r="L5" i="5"/>
  <c r="G10" i="5"/>
  <c r="J6" i="5"/>
  <c r="G14" i="5"/>
  <c r="K6" i="5" s="1"/>
  <c r="L6" i="5"/>
  <c r="L11" i="5"/>
  <c r="G30" i="5"/>
  <c r="K11" i="5" s="1"/>
  <c r="J11" i="5"/>
  <c r="L3" i="5"/>
  <c r="G5" i="5"/>
  <c r="K3" i="5" s="1"/>
  <c r="J3" i="5"/>
  <c r="G11" i="5"/>
  <c r="J5" i="5"/>
  <c r="L7" i="5"/>
  <c r="G18" i="5"/>
  <c r="K7" i="5" s="1"/>
  <c r="J7" i="5"/>
  <c r="J12" i="5"/>
  <c r="G34" i="5"/>
  <c r="K12" i="5" s="1"/>
  <c r="L12" i="5"/>
  <c r="J2" i="5"/>
  <c r="K2" i="5"/>
  <c r="G2" i="5"/>
  <c r="L2" i="5"/>
  <c r="J4" i="5"/>
  <c r="G8" i="5"/>
  <c r="L4" i="5"/>
  <c r="G12" i="5"/>
  <c r="L8" i="5"/>
  <c r="J8" i="5"/>
  <c r="G22" i="5"/>
  <c r="K8" i="5" s="1"/>
  <c r="J10" i="5"/>
  <c r="G26" i="5"/>
  <c r="K10" i="5" s="1"/>
  <c r="L10" i="5"/>
  <c r="J9" i="5"/>
  <c r="J13" i="5"/>
  <c r="G23" i="5"/>
  <c r="K9" i="5" s="1"/>
  <c r="G35" i="5"/>
  <c r="K13" i="5" s="1"/>
  <c r="G6" i="4"/>
  <c r="L5" i="4"/>
  <c r="G10" i="4"/>
  <c r="G14" i="4"/>
  <c r="J7" i="4"/>
  <c r="G17" i="4"/>
  <c r="K7" i="4" s="1"/>
  <c r="L7" i="4"/>
  <c r="J13" i="4"/>
  <c r="G36" i="4"/>
  <c r="K13" i="4" s="1"/>
  <c r="J5" i="4"/>
  <c r="G11" i="4"/>
  <c r="G21" i="4"/>
  <c r="K8" i="4" s="1"/>
  <c r="J8" i="4"/>
  <c r="J3" i="4"/>
  <c r="G5" i="4"/>
  <c r="K3" i="4" s="1"/>
  <c r="G23" i="4"/>
  <c r="K9" i="4" s="1"/>
  <c r="J9" i="4"/>
  <c r="L9" i="4"/>
  <c r="L10" i="4"/>
  <c r="J10" i="4"/>
  <c r="G26" i="4"/>
  <c r="K10" i="4" s="1"/>
  <c r="J11" i="4"/>
  <c r="G29" i="4"/>
  <c r="K11" i="4" s="1"/>
  <c r="L11" i="4"/>
  <c r="L12" i="4"/>
  <c r="G33" i="4"/>
  <c r="K12" i="4" s="1"/>
  <c r="J12" i="4"/>
  <c r="G2" i="4"/>
  <c r="K2" i="4"/>
  <c r="L4" i="4"/>
  <c r="J4" i="4"/>
  <c r="G8" i="4"/>
  <c r="L8" i="4"/>
  <c r="G12" i="4"/>
  <c r="K4" i="5" l="1"/>
  <c r="K5" i="5"/>
  <c r="K4" i="6"/>
  <c r="K4" i="4"/>
  <c r="K5" i="4"/>
</calcChain>
</file>

<file path=xl/sharedStrings.xml><?xml version="1.0" encoding="utf-8"?>
<sst xmlns="http://schemas.openxmlformats.org/spreadsheetml/2006/main" count="138" uniqueCount="11">
  <si>
    <t>sine</t>
  </si>
  <si>
    <t>speech</t>
  </si>
  <si>
    <t>Measured angle (Deg)</t>
  </si>
  <si>
    <t>Sound type</t>
  </si>
  <si>
    <t>Iteration</t>
  </si>
  <si>
    <t>MUSIC output</t>
  </si>
  <si>
    <t>Error</t>
  </si>
  <si>
    <t>Remapped error</t>
  </si>
  <si>
    <t>Avg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</si>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</sst>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Sine_candle!$F$2:$F$37</c:f>
              <c:numCache>
                <c:formatCode>General</c:formatCode>
                <c:ptCount val="36"/>
                <c:pt idx="0">
                  <c:v>99.000000000000995</c:v>
                </c:pt>
                <c:pt idx="1">
                  <c:v>322</c:v>
                </c:pt>
                <c:pt idx="2">
                  <c:v>289</c:v>
                </c:pt>
                <c:pt idx="3">
                  <c:v>68</c:v>
                </c:pt>
                <c:pt idx="4">
                  <c:v>279</c:v>
                </c:pt>
                <c:pt idx="5">
                  <c:v>249</c:v>
                </c:pt>
                <c:pt idx="6">
                  <c:v>273</c:v>
                </c:pt>
                <c:pt idx="7">
                  <c:v>175</c:v>
                </c:pt>
                <c:pt idx="8">
                  <c:v>53</c:v>
                </c:pt>
                <c:pt idx="9">
                  <c:v>61</c:v>
                </c:pt>
                <c:pt idx="10">
                  <c:v>115</c:v>
                </c:pt>
                <c:pt idx="11">
                  <c:v>63</c:v>
                </c:pt>
                <c:pt idx="12">
                  <c:v>181</c:v>
                </c:pt>
                <c:pt idx="13">
                  <c:v>57</c:v>
                </c:pt>
                <c:pt idx="14">
                  <c:v>75</c:v>
                </c:pt>
                <c:pt idx="15">
                  <c:v>52</c:v>
                </c:pt>
                <c:pt idx="16">
                  <c:v>56</c:v>
                </c:pt>
                <c:pt idx="17">
                  <c:v>59</c:v>
                </c:pt>
                <c:pt idx="18">
                  <c:v>56</c:v>
                </c:pt>
                <c:pt idx="19">
                  <c:v>237</c:v>
                </c:pt>
                <c:pt idx="20">
                  <c:v>57</c:v>
                </c:pt>
                <c:pt idx="21">
                  <c:v>57</c:v>
                </c:pt>
                <c:pt idx="22">
                  <c:v>91</c:v>
                </c:pt>
                <c:pt idx="23">
                  <c:v>21</c:v>
                </c:pt>
                <c:pt idx="24">
                  <c:v>136</c:v>
                </c:pt>
                <c:pt idx="25">
                  <c:v>61</c:v>
                </c:pt>
                <c:pt idx="26">
                  <c:v>56</c:v>
                </c:pt>
                <c:pt idx="27">
                  <c:v>88</c:v>
                </c:pt>
                <c:pt idx="28">
                  <c:v>77.000000000001023</c:v>
                </c:pt>
                <c:pt idx="29">
                  <c:v>64</c:v>
                </c:pt>
                <c:pt idx="30">
                  <c:v>251</c:v>
                </c:pt>
                <c:pt idx="31">
                  <c:v>61</c:v>
                </c:pt>
                <c:pt idx="32">
                  <c:v>264</c:v>
                </c:pt>
                <c:pt idx="33">
                  <c:v>55</c:v>
                </c:pt>
                <c:pt idx="34">
                  <c:v>324</c:v>
                </c:pt>
                <c:pt idx="3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A39-A9F6-994442A2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(Sine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Sine_candle!$J$2:$J$13</c:f>
              <c:numCache>
                <c:formatCode>General</c:formatCode>
                <c:ptCount val="12"/>
                <c:pt idx="0">
                  <c:v>322</c:v>
                </c:pt>
                <c:pt idx="1">
                  <c:v>279</c:v>
                </c:pt>
                <c:pt idx="2">
                  <c:v>273</c:v>
                </c:pt>
                <c:pt idx="3">
                  <c:v>115</c:v>
                </c:pt>
                <c:pt idx="4">
                  <c:v>181</c:v>
                </c:pt>
                <c:pt idx="5">
                  <c:v>59</c:v>
                </c:pt>
                <c:pt idx="6">
                  <c:v>237</c:v>
                </c:pt>
                <c:pt idx="7">
                  <c:v>91</c:v>
                </c:pt>
                <c:pt idx="8">
                  <c:v>136</c:v>
                </c:pt>
                <c:pt idx="9">
                  <c:v>88</c:v>
                </c:pt>
                <c:pt idx="10">
                  <c:v>264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8-4BDB-8DDE-70D618D2F3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Sine_candle!$K$2:$K$13</c:f>
              <c:numCache>
                <c:formatCode>General</c:formatCode>
                <c:ptCount val="12"/>
                <c:pt idx="0">
                  <c:v>99.000000000000995</c:v>
                </c:pt>
                <c:pt idx="1">
                  <c:v>68</c:v>
                </c:pt>
                <c:pt idx="2">
                  <c:v>53</c:v>
                </c:pt>
                <c:pt idx="3">
                  <c:v>61</c:v>
                </c:pt>
                <c:pt idx="4">
                  <c:v>57</c:v>
                </c:pt>
                <c:pt idx="5">
                  <c:v>52</c:v>
                </c:pt>
                <c:pt idx="6">
                  <c:v>56</c:v>
                </c:pt>
                <c:pt idx="7">
                  <c:v>21</c:v>
                </c:pt>
                <c:pt idx="8">
                  <c:v>56</c:v>
                </c:pt>
                <c:pt idx="9">
                  <c:v>64</c:v>
                </c:pt>
                <c:pt idx="10">
                  <c:v>61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8-4BDB-8DDE-70D618D2F3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Sine_candle!$L$2:$L$13</c:f>
              <c:numCache>
                <c:formatCode>General</c:formatCode>
                <c:ptCount val="12"/>
                <c:pt idx="0">
                  <c:v>236.666666666667</c:v>
                </c:pt>
                <c:pt idx="1">
                  <c:v>198.66666666666666</c:v>
                </c:pt>
                <c:pt idx="2">
                  <c:v>167</c:v>
                </c:pt>
                <c:pt idx="3">
                  <c:v>76.333333333333329</c:v>
                </c:pt>
                <c:pt idx="4">
                  <c:v>104.33333333333333</c:v>
                </c:pt>
                <c:pt idx="5">
                  <c:v>55.666666666666664</c:v>
                </c:pt>
                <c:pt idx="6">
                  <c:v>119.66666666666667</c:v>
                </c:pt>
                <c:pt idx="7">
                  <c:v>56.333333333333336</c:v>
                </c:pt>
                <c:pt idx="8">
                  <c:v>84.333333333333329</c:v>
                </c:pt>
                <c:pt idx="9">
                  <c:v>76.33333333333367</c:v>
                </c:pt>
                <c:pt idx="10">
                  <c:v>192</c:v>
                </c:pt>
                <c:pt idx="11">
                  <c:v>217.66666666666666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8-4BDB-8DDE-70D618D2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Speech_candle!$F$2:$F$37</c:f>
              <c:numCache>
                <c:formatCode>General</c:formatCode>
                <c:ptCount val="36"/>
                <c:pt idx="0">
                  <c:v>65</c:v>
                </c:pt>
                <c:pt idx="1">
                  <c:v>64</c:v>
                </c:pt>
                <c:pt idx="2">
                  <c:v>69</c:v>
                </c:pt>
                <c:pt idx="3">
                  <c:v>62</c:v>
                </c:pt>
                <c:pt idx="4">
                  <c:v>58</c:v>
                </c:pt>
                <c:pt idx="5">
                  <c:v>62</c:v>
                </c:pt>
                <c:pt idx="6">
                  <c:v>61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64.000000000000995</c:v>
                </c:pt>
                <c:pt idx="11">
                  <c:v>56</c:v>
                </c:pt>
                <c:pt idx="12">
                  <c:v>65</c:v>
                </c:pt>
                <c:pt idx="13">
                  <c:v>65</c:v>
                </c:pt>
                <c:pt idx="14">
                  <c:v>74</c:v>
                </c:pt>
                <c:pt idx="15">
                  <c:v>66</c:v>
                </c:pt>
                <c:pt idx="16">
                  <c:v>59</c:v>
                </c:pt>
                <c:pt idx="17">
                  <c:v>58</c:v>
                </c:pt>
                <c:pt idx="18">
                  <c:v>62.000000000000099</c:v>
                </c:pt>
                <c:pt idx="19">
                  <c:v>59</c:v>
                </c:pt>
                <c:pt idx="20">
                  <c:v>64</c:v>
                </c:pt>
                <c:pt idx="21">
                  <c:v>61</c:v>
                </c:pt>
                <c:pt idx="22">
                  <c:v>55</c:v>
                </c:pt>
                <c:pt idx="23">
                  <c:v>57</c:v>
                </c:pt>
                <c:pt idx="24">
                  <c:v>54</c:v>
                </c:pt>
                <c:pt idx="25">
                  <c:v>56</c:v>
                </c:pt>
                <c:pt idx="26">
                  <c:v>60.000000000000099</c:v>
                </c:pt>
                <c:pt idx="27">
                  <c:v>63</c:v>
                </c:pt>
                <c:pt idx="28">
                  <c:v>62</c:v>
                </c:pt>
                <c:pt idx="29">
                  <c:v>65</c:v>
                </c:pt>
                <c:pt idx="30">
                  <c:v>64</c:v>
                </c:pt>
                <c:pt idx="31">
                  <c:v>70</c:v>
                </c:pt>
                <c:pt idx="32">
                  <c:v>68</c:v>
                </c:pt>
                <c:pt idx="33">
                  <c:v>71</c:v>
                </c:pt>
                <c:pt idx="34">
                  <c:v>75</c:v>
                </c:pt>
                <c:pt idx="3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FD9-B069-A2845E1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(Speech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Speech_candle!$J$2:$J$13</c:f>
              <c:numCache>
                <c:formatCode>General</c:formatCode>
                <c:ptCount val="12"/>
                <c:pt idx="0">
                  <c:v>69</c:v>
                </c:pt>
                <c:pt idx="1">
                  <c:v>62</c:v>
                </c:pt>
                <c:pt idx="2">
                  <c:v>61</c:v>
                </c:pt>
                <c:pt idx="3">
                  <c:v>64.000000000000995</c:v>
                </c:pt>
                <c:pt idx="4">
                  <c:v>74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60.000000000000099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9B2-8E4B-D17499A8A8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Speech_candle!$K$2:$K$13</c:f>
              <c:numCache>
                <c:formatCode>General</c:formatCode>
                <c:ptCount val="12"/>
                <c:pt idx="0">
                  <c:v>64</c:v>
                </c:pt>
                <c:pt idx="1">
                  <c:v>58</c:v>
                </c:pt>
                <c:pt idx="2">
                  <c:v>56</c:v>
                </c:pt>
                <c:pt idx="3">
                  <c:v>56</c:v>
                </c:pt>
                <c:pt idx="4">
                  <c:v>65</c:v>
                </c:pt>
                <c:pt idx="5">
                  <c:v>58</c:v>
                </c:pt>
                <c:pt idx="6">
                  <c:v>59</c:v>
                </c:pt>
                <c:pt idx="7">
                  <c:v>55</c:v>
                </c:pt>
                <c:pt idx="8">
                  <c:v>54</c:v>
                </c:pt>
                <c:pt idx="9">
                  <c:v>62</c:v>
                </c:pt>
                <c:pt idx="10">
                  <c:v>64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9B2-8E4B-D17499A8A8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Speech_candle!$L$2:$L$13</c:f>
              <c:numCache>
                <c:formatCode>General</c:formatCode>
                <c:ptCount val="12"/>
                <c:pt idx="0">
                  <c:v>66</c:v>
                </c:pt>
                <c:pt idx="1">
                  <c:v>60.666666666666664</c:v>
                </c:pt>
                <c:pt idx="2">
                  <c:v>58</c:v>
                </c:pt>
                <c:pt idx="3">
                  <c:v>59.333333333333663</c:v>
                </c:pt>
                <c:pt idx="4">
                  <c:v>68</c:v>
                </c:pt>
                <c:pt idx="5">
                  <c:v>61</c:v>
                </c:pt>
                <c:pt idx="6">
                  <c:v>61.666666666666998</c:v>
                </c:pt>
                <c:pt idx="7">
                  <c:v>57.666666666666664</c:v>
                </c:pt>
                <c:pt idx="8">
                  <c:v>56.666666666666707</c:v>
                </c:pt>
                <c:pt idx="9">
                  <c:v>63.333333333333336</c:v>
                </c:pt>
                <c:pt idx="10">
                  <c:v>67.333333333333329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9B2-8E4B-D17499A8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'Clap_candle '!$F$2:$F$37</c:f>
              <c:numCache>
                <c:formatCode>General</c:formatCode>
                <c:ptCount val="36"/>
                <c:pt idx="0">
                  <c:v>49</c:v>
                </c:pt>
                <c:pt idx="1">
                  <c:v>138</c:v>
                </c:pt>
                <c:pt idx="2">
                  <c:v>49</c:v>
                </c:pt>
                <c:pt idx="3">
                  <c:v>127</c:v>
                </c:pt>
                <c:pt idx="4">
                  <c:v>328</c:v>
                </c:pt>
                <c:pt idx="5">
                  <c:v>121</c:v>
                </c:pt>
                <c:pt idx="6">
                  <c:v>172</c:v>
                </c:pt>
                <c:pt idx="7">
                  <c:v>59</c:v>
                </c:pt>
                <c:pt idx="8">
                  <c:v>94.000000000000995</c:v>
                </c:pt>
                <c:pt idx="9">
                  <c:v>10.000000000000995</c:v>
                </c:pt>
                <c:pt idx="10">
                  <c:v>51</c:v>
                </c:pt>
                <c:pt idx="11">
                  <c:v>22</c:v>
                </c:pt>
                <c:pt idx="12">
                  <c:v>115</c:v>
                </c:pt>
                <c:pt idx="13">
                  <c:v>124</c:v>
                </c:pt>
                <c:pt idx="14">
                  <c:v>329</c:v>
                </c:pt>
                <c:pt idx="15">
                  <c:v>9</c:v>
                </c:pt>
                <c:pt idx="16">
                  <c:v>355</c:v>
                </c:pt>
                <c:pt idx="17">
                  <c:v>84</c:v>
                </c:pt>
                <c:pt idx="18">
                  <c:v>321</c:v>
                </c:pt>
                <c:pt idx="19">
                  <c:v>12.000000000000995</c:v>
                </c:pt>
                <c:pt idx="20">
                  <c:v>38</c:v>
                </c:pt>
                <c:pt idx="21">
                  <c:v>343</c:v>
                </c:pt>
                <c:pt idx="22">
                  <c:v>293.00000000000102</c:v>
                </c:pt>
                <c:pt idx="23">
                  <c:v>276</c:v>
                </c:pt>
                <c:pt idx="24">
                  <c:v>264</c:v>
                </c:pt>
                <c:pt idx="25">
                  <c:v>262</c:v>
                </c:pt>
                <c:pt idx="26">
                  <c:v>265</c:v>
                </c:pt>
                <c:pt idx="27">
                  <c:v>225</c:v>
                </c:pt>
                <c:pt idx="28">
                  <c:v>207</c:v>
                </c:pt>
                <c:pt idx="29">
                  <c:v>237</c:v>
                </c:pt>
                <c:pt idx="30">
                  <c:v>206</c:v>
                </c:pt>
                <c:pt idx="31">
                  <c:v>193</c:v>
                </c:pt>
                <c:pt idx="32">
                  <c:v>155</c:v>
                </c:pt>
                <c:pt idx="33">
                  <c:v>134</c:v>
                </c:pt>
                <c:pt idx="34">
                  <c:v>129.00000000000099</c:v>
                </c:pt>
                <c:pt idx="35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5-49C5-99A3-F82049EE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(Sine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'!$J$2:$J$13</c:f>
              <c:numCache>
                <c:formatCode>General</c:formatCode>
                <c:ptCount val="12"/>
                <c:pt idx="0">
                  <c:v>138</c:v>
                </c:pt>
                <c:pt idx="1">
                  <c:v>328</c:v>
                </c:pt>
                <c:pt idx="2">
                  <c:v>172</c:v>
                </c:pt>
                <c:pt idx="3">
                  <c:v>51</c:v>
                </c:pt>
                <c:pt idx="4">
                  <c:v>329</c:v>
                </c:pt>
                <c:pt idx="5">
                  <c:v>355</c:v>
                </c:pt>
                <c:pt idx="6">
                  <c:v>321</c:v>
                </c:pt>
                <c:pt idx="7">
                  <c:v>343</c:v>
                </c:pt>
                <c:pt idx="8">
                  <c:v>265</c:v>
                </c:pt>
                <c:pt idx="9">
                  <c:v>237</c:v>
                </c:pt>
                <c:pt idx="10">
                  <c:v>206</c:v>
                </c:pt>
                <c:pt idx="11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A-4471-8614-FD4AB5DDA3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'!$K$2:$K$13</c:f>
              <c:numCache>
                <c:formatCode>General</c:formatCode>
                <c:ptCount val="12"/>
                <c:pt idx="0">
                  <c:v>49</c:v>
                </c:pt>
                <c:pt idx="1">
                  <c:v>121</c:v>
                </c:pt>
                <c:pt idx="2">
                  <c:v>59</c:v>
                </c:pt>
                <c:pt idx="3">
                  <c:v>10.000000000000995</c:v>
                </c:pt>
                <c:pt idx="4">
                  <c:v>115</c:v>
                </c:pt>
                <c:pt idx="5">
                  <c:v>9</c:v>
                </c:pt>
                <c:pt idx="6">
                  <c:v>12.000000000000995</c:v>
                </c:pt>
                <c:pt idx="7">
                  <c:v>276</c:v>
                </c:pt>
                <c:pt idx="8">
                  <c:v>262</c:v>
                </c:pt>
                <c:pt idx="9">
                  <c:v>207</c:v>
                </c:pt>
                <c:pt idx="10">
                  <c:v>155</c:v>
                </c:pt>
                <c:pt idx="11">
                  <c:v>129.00000000000099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A-4471-8614-FD4AB5DDA3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'!$L$2:$L$13</c:f>
              <c:numCache>
                <c:formatCode>General</c:formatCode>
                <c:ptCount val="12"/>
                <c:pt idx="0">
                  <c:v>78.666666666666671</c:v>
                </c:pt>
                <c:pt idx="1">
                  <c:v>192</c:v>
                </c:pt>
                <c:pt idx="2">
                  <c:v>108.33333333333367</c:v>
                </c:pt>
                <c:pt idx="3">
                  <c:v>51.666666666667332</c:v>
                </c:pt>
                <c:pt idx="4">
                  <c:v>189.33333333333334</c:v>
                </c:pt>
                <c:pt idx="5">
                  <c:v>149.33333333333334</c:v>
                </c:pt>
                <c:pt idx="6">
                  <c:v>62.666666666666664</c:v>
                </c:pt>
                <c:pt idx="7">
                  <c:v>304.00000000000034</c:v>
                </c:pt>
                <c:pt idx="8">
                  <c:v>263.66666666666669</c:v>
                </c:pt>
                <c:pt idx="9">
                  <c:v>223</c:v>
                </c:pt>
                <c:pt idx="10">
                  <c:v>184.66666666666666</c:v>
                </c:pt>
                <c:pt idx="11">
                  <c:v>192.33333333333368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A-4471-8614-FD4AB5DD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D23C-43E9-421F-89CC-8D47705F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6FD69-BCC2-4A87-8691-256038A7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DA24F-5DCC-4E0E-951D-5C048C93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DEDB-F35F-4CE9-BE77-13C501C0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BCB8-979E-41ED-9244-5D662CD6B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FF2F4-1212-48DB-BD2A-F6777BB3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ACAC-7AF8-4775-A675-352F46F08999}">
  <dimension ref="A1:L37"/>
  <sheetViews>
    <sheetView workbookViewId="0">
      <selection activeCell="B43" sqref="B43"/>
    </sheetView>
  </sheetViews>
  <sheetFormatPr defaultRowHeight="14.5" x14ac:dyDescent="0.35"/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35">
      <c r="A2">
        <v>330</v>
      </c>
      <c r="B2" t="s">
        <v>0</v>
      </c>
      <c r="C2">
        <v>1</v>
      </c>
      <c r="D2">
        <v>230.99999999999901</v>
      </c>
      <c r="E2">
        <f>A2-D2</f>
        <v>99.000000000000995</v>
      </c>
      <c r="F2">
        <f>IF(E2&lt;0, E2+360, E2)</f>
        <v>99.000000000000995</v>
      </c>
      <c r="G2">
        <f>IF(F2&lt;0, F2+360, F2)</f>
        <v>99.000000000000995</v>
      </c>
      <c r="I2">
        <v>330</v>
      </c>
      <c r="J2">
        <f>MAX($F$2:$F$4)</f>
        <v>322</v>
      </c>
      <c r="K2">
        <f>MIN($F$2:$F$4)</f>
        <v>99.000000000000995</v>
      </c>
      <c r="L2">
        <f>AVERAGE(F2:F4)</f>
        <v>236.666666666667</v>
      </c>
    </row>
    <row r="3" spans="1:12" x14ac:dyDescent="0.35">
      <c r="A3">
        <v>330</v>
      </c>
      <c r="B3" t="s">
        <v>0</v>
      </c>
      <c r="C3">
        <v>2</v>
      </c>
      <c r="D3">
        <v>8</v>
      </c>
      <c r="E3">
        <f t="shared" ref="E3:E37" si="0">A3-D3</f>
        <v>322</v>
      </c>
      <c r="F3">
        <f t="shared" ref="F3:F37" si="1">IF(E3&lt;0, E3+360, E3)</f>
        <v>322</v>
      </c>
      <c r="G3">
        <f t="shared" ref="F3:G37" si="2">IF(F3&lt;0, F3+360, F3)</f>
        <v>322</v>
      </c>
      <c r="I3">
        <v>300</v>
      </c>
      <c r="J3">
        <f>MAX(F$5:F$7)</f>
        <v>279</v>
      </c>
      <c r="K3">
        <f>MIN(G$5:G$7)</f>
        <v>68</v>
      </c>
      <c r="L3">
        <f>AVERAGE(F5:F7)</f>
        <v>198.66666666666666</v>
      </c>
    </row>
    <row r="4" spans="1:12" x14ac:dyDescent="0.35">
      <c r="A4">
        <v>330</v>
      </c>
      <c r="B4" t="s">
        <v>0</v>
      </c>
      <c r="C4">
        <v>3</v>
      </c>
      <c r="D4">
        <v>41</v>
      </c>
      <c r="E4">
        <f t="shared" si="0"/>
        <v>289</v>
      </c>
      <c r="F4">
        <f t="shared" si="1"/>
        <v>289</v>
      </c>
      <c r="G4">
        <f t="shared" si="2"/>
        <v>289</v>
      </c>
      <c r="I4">
        <v>270</v>
      </c>
      <c r="J4">
        <f>MAX(F$8:F$10)</f>
        <v>273</v>
      </c>
      <c r="K4">
        <f>MIN(G$8:G$10)</f>
        <v>53</v>
      </c>
      <c r="L4">
        <f>AVERAGE(F8:F10)</f>
        <v>167</v>
      </c>
    </row>
    <row r="5" spans="1:12" x14ac:dyDescent="0.35">
      <c r="A5">
        <v>300</v>
      </c>
      <c r="B5" t="s">
        <v>0</v>
      </c>
      <c r="C5">
        <v>1</v>
      </c>
      <c r="D5">
        <v>232</v>
      </c>
      <c r="E5">
        <f t="shared" si="0"/>
        <v>68</v>
      </c>
      <c r="F5">
        <f t="shared" si="1"/>
        <v>68</v>
      </c>
      <c r="G5">
        <f>IF(F5&lt;0, F5+360, F5)</f>
        <v>68</v>
      </c>
      <c r="I5">
        <v>240</v>
      </c>
      <c r="J5">
        <f>MAX(F11:F13)</f>
        <v>115</v>
      </c>
      <c r="K5">
        <f>MIN(G11:G13)</f>
        <v>61</v>
      </c>
      <c r="L5">
        <f>AVERAGE(F10:F12)</f>
        <v>76.333333333333329</v>
      </c>
    </row>
    <row r="6" spans="1:12" x14ac:dyDescent="0.35">
      <c r="A6">
        <v>300</v>
      </c>
      <c r="B6" t="s">
        <v>0</v>
      </c>
      <c r="C6">
        <v>2</v>
      </c>
      <c r="D6">
        <v>21</v>
      </c>
      <c r="E6">
        <f t="shared" si="0"/>
        <v>279</v>
      </c>
      <c r="F6">
        <f t="shared" si="1"/>
        <v>279</v>
      </c>
      <c r="G6">
        <f t="shared" si="2"/>
        <v>279</v>
      </c>
      <c r="I6">
        <v>210</v>
      </c>
      <c r="J6">
        <f>MAX(F14:F16)</f>
        <v>181</v>
      </c>
      <c r="K6">
        <f>MIN(G14:G16)</f>
        <v>57</v>
      </c>
      <c r="L6">
        <f>AVERAGE(F14:F16)</f>
        <v>104.33333333333333</v>
      </c>
    </row>
    <row r="7" spans="1:12" x14ac:dyDescent="0.35">
      <c r="A7">
        <v>300</v>
      </c>
      <c r="B7" t="s">
        <v>0</v>
      </c>
      <c r="C7">
        <v>3</v>
      </c>
      <c r="D7">
        <v>51</v>
      </c>
      <c r="E7">
        <f t="shared" si="0"/>
        <v>249</v>
      </c>
      <c r="F7">
        <f t="shared" si="1"/>
        <v>249</v>
      </c>
      <c r="G7">
        <f t="shared" si="2"/>
        <v>249</v>
      </c>
      <c r="I7">
        <v>180</v>
      </c>
      <c r="J7">
        <f>MAX(F17:F19)</f>
        <v>59</v>
      </c>
      <c r="K7">
        <f>MIN(G17:G19)</f>
        <v>52</v>
      </c>
      <c r="L7">
        <f>AVERAGE(F17:F19)</f>
        <v>55.666666666666664</v>
      </c>
    </row>
    <row r="8" spans="1:12" x14ac:dyDescent="0.35">
      <c r="A8">
        <v>270</v>
      </c>
      <c r="B8" t="s">
        <v>0</v>
      </c>
      <c r="C8">
        <v>1</v>
      </c>
      <c r="D8">
        <v>357</v>
      </c>
      <c r="E8">
        <f t="shared" si="0"/>
        <v>-87</v>
      </c>
      <c r="F8">
        <f t="shared" si="1"/>
        <v>273</v>
      </c>
      <c r="G8">
        <f t="shared" si="2"/>
        <v>273</v>
      </c>
      <c r="I8">
        <v>150</v>
      </c>
      <c r="J8">
        <f>MAX(F20:F22)</f>
        <v>237</v>
      </c>
      <c r="K8">
        <f>MIN(G20:G22)</f>
        <v>56</v>
      </c>
      <c r="L8">
        <f>AVERAGE(F12:F14)</f>
        <v>119.66666666666667</v>
      </c>
    </row>
    <row r="9" spans="1:12" x14ac:dyDescent="0.35">
      <c r="A9">
        <v>270</v>
      </c>
      <c r="B9" t="s">
        <v>0</v>
      </c>
      <c r="C9">
        <v>2</v>
      </c>
      <c r="D9">
        <v>95</v>
      </c>
      <c r="E9">
        <f t="shared" si="0"/>
        <v>175</v>
      </c>
      <c r="F9">
        <f t="shared" si="1"/>
        <v>175</v>
      </c>
      <c r="G9">
        <f t="shared" si="2"/>
        <v>175</v>
      </c>
      <c r="I9">
        <v>120</v>
      </c>
      <c r="J9">
        <f>MAX(F23:F25)</f>
        <v>91</v>
      </c>
      <c r="K9">
        <f>MIN(G23:G25)</f>
        <v>21</v>
      </c>
      <c r="L9">
        <f>AVERAGE(F23:F25)</f>
        <v>56.333333333333336</v>
      </c>
    </row>
    <row r="10" spans="1:12" x14ac:dyDescent="0.35">
      <c r="A10">
        <v>270</v>
      </c>
      <c r="B10" t="s">
        <v>0</v>
      </c>
      <c r="C10">
        <v>3</v>
      </c>
      <c r="D10">
        <v>217</v>
      </c>
      <c r="E10">
        <f t="shared" si="0"/>
        <v>53</v>
      </c>
      <c r="F10">
        <f t="shared" si="1"/>
        <v>53</v>
      </c>
      <c r="G10">
        <f t="shared" si="2"/>
        <v>53</v>
      </c>
      <c r="I10">
        <v>90</v>
      </c>
      <c r="J10">
        <f>MAX(F26:F28)</f>
        <v>136</v>
      </c>
      <c r="K10">
        <f>MIN(G26:G28)</f>
        <v>56</v>
      </c>
      <c r="L10">
        <f>AVERAGE(F26:F28)</f>
        <v>84.333333333333329</v>
      </c>
    </row>
    <row r="11" spans="1:12" x14ac:dyDescent="0.35">
      <c r="A11">
        <v>240</v>
      </c>
      <c r="B11" t="s">
        <v>0</v>
      </c>
      <c r="C11">
        <v>1</v>
      </c>
      <c r="D11">
        <v>179</v>
      </c>
      <c r="E11">
        <f t="shared" si="0"/>
        <v>61</v>
      </c>
      <c r="F11">
        <f t="shared" si="1"/>
        <v>61</v>
      </c>
      <c r="G11">
        <f t="shared" si="2"/>
        <v>61</v>
      </c>
      <c r="I11">
        <v>60</v>
      </c>
      <c r="J11">
        <f>MAX(F29:F31)</f>
        <v>88</v>
      </c>
      <c r="K11">
        <f>MIN(G29:G31)</f>
        <v>64</v>
      </c>
      <c r="L11">
        <f>AVERAGE(F29:F31)</f>
        <v>76.33333333333367</v>
      </c>
    </row>
    <row r="12" spans="1:12" x14ac:dyDescent="0.35">
      <c r="A12">
        <v>240</v>
      </c>
      <c r="B12" t="s">
        <v>0</v>
      </c>
      <c r="C12">
        <v>2</v>
      </c>
      <c r="D12">
        <v>125</v>
      </c>
      <c r="E12">
        <f t="shared" si="0"/>
        <v>115</v>
      </c>
      <c r="F12">
        <f t="shared" si="1"/>
        <v>115</v>
      </c>
      <c r="G12">
        <f t="shared" si="2"/>
        <v>115</v>
      </c>
      <c r="I12">
        <v>30</v>
      </c>
      <c r="J12">
        <f>MAX(F32:F34)</f>
        <v>264</v>
      </c>
      <c r="K12">
        <f>MIN(G32:G34)</f>
        <v>61</v>
      </c>
      <c r="L12">
        <f>AVERAGE(F32:F34)</f>
        <v>192</v>
      </c>
    </row>
    <row r="13" spans="1:12" x14ac:dyDescent="0.35">
      <c r="A13">
        <v>240</v>
      </c>
      <c r="B13" t="s">
        <v>0</v>
      </c>
      <c r="C13">
        <v>3</v>
      </c>
      <c r="D13">
        <v>177</v>
      </c>
      <c r="E13">
        <f t="shared" si="0"/>
        <v>63</v>
      </c>
      <c r="F13">
        <f t="shared" si="1"/>
        <v>63</v>
      </c>
      <c r="G13">
        <f t="shared" si="2"/>
        <v>63</v>
      </c>
      <c r="I13">
        <v>0</v>
      </c>
      <c r="J13">
        <f>MAX(F35:F37)</f>
        <v>324</v>
      </c>
      <c r="K13">
        <f>MIN(G35:G37)</f>
        <v>55</v>
      </c>
      <c r="L13">
        <f>AVERAGE(F35:F37)</f>
        <v>217.66666666666666</v>
      </c>
    </row>
    <row r="14" spans="1:12" x14ac:dyDescent="0.35">
      <c r="A14">
        <v>210</v>
      </c>
      <c r="B14" t="s">
        <v>0</v>
      </c>
      <c r="C14">
        <v>1</v>
      </c>
      <c r="D14">
        <v>29</v>
      </c>
      <c r="E14">
        <f t="shared" si="0"/>
        <v>181</v>
      </c>
      <c r="F14">
        <f t="shared" si="1"/>
        <v>181</v>
      </c>
      <c r="G14">
        <f t="shared" si="2"/>
        <v>181</v>
      </c>
    </row>
    <row r="15" spans="1:12" x14ac:dyDescent="0.35">
      <c r="A15">
        <v>210</v>
      </c>
      <c r="B15" t="s">
        <v>0</v>
      </c>
      <c r="C15">
        <v>2</v>
      </c>
      <c r="D15">
        <v>153</v>
      </c>
      <c r="E15">
        <f t="shared" si="0"/>
        <v>57</v>
      </c>
      <c r="F15">
        <f t="shared" si="1"/>
        <v>57</v>
      </c>
      <c r="G15">
        <f t="shared" si="2"/>
        <v>57</v>
      </c>
    </row>
    <row r="16" spans="1:12" x14ac:dyDescent="0.35">
      <c r="A16">
        <v>210</v>
      </c>
      <c r="B16" t="s">
        <v>0</v>
      </c>
      <c r="C16">
        <v>3</v>
      </c>
      <c r="D16">
        <v>135</v>
      </c>
      <c r="E16">
        <f t="shared" si="0"/>
        <v>75</v>
      </c>
      <c r="F16">
        <f t="shared" si="1"/>
        <v>75</v>
      </c>
      <c r="G16">
        <f t="shared" si="2"/>
        <v>75</v>
      </c>
    </row>
    <row r="17" spans="1:7" x14ac:dyDescent="0.35">
      <c r="A17">
        <v>180</v>
      </c>
      <c r="B17" t="s">
        <v>0</v>
      </c>
      <c r="C17">
        <v>1</v>
      </c>
      <c r="D17">
        <v>128</v>
      </c>
      <c r="E17">
        <f t="shared" si="0"/>
        <v>52</v>
      </c>
      <c r="F17">
        <f t="shared" si="1"/>
        <v>52</v>
      </c>
      <c r="G17">
        <f t="shared" si="2"/>
        <v>52</v>
      </c>
    </row>
    <row r="18" spans="1:7" x14ac:dyDescent="0.35">
      <c r="A18">
        <v>180</v>
      </c>
      <c r="B18" t="s">
        <v>0</v>
      </c>
      <c r="C18">
        <v>2</v>
      </c>
      <c r="D18">
        <v>124</v>
      </c>
      <c r="E18">
        <f t="shared" si="0"/>
        <v>56</v>
      </c>
      <c r="F18">
        <f t="shared" si="1"/>
        <v>56</v>
      </c>
      <c r="G18">
        <f t="shared" si="2"/>
        <v>56</v>
      </c>
    </row>
    <row r="19" spans="1:7" x14ac:dyDescent="0.35">
      <c r="A19">
        <v>180</v>
      </c>
      <c r="B19" t="s">
        <v>0</v>
      </c>
      <c r="C19">
        <v>3</v>
      </c>
      <c r="D19">
        <v>121</v>
      </c>
      <c r="E19">
        <f t="shared" si="0"/>
        <v>59</v>
      </c>
      <c r="F19">
        <f t="shared" si="1"/>
        <v>59</v>
      </c>
      <c r="G19">
        <f t="shared" si="2"/>
        <v>59</v>
      </c>
    </row>
    <row r="20" spans="1:7" x14ac:dyDescent="0.35">
      <c r="A20">
        <v>150</v>
      </c>
      <c r="B20" t="s">
        <v>0</v>
      </c>
      <c r="C20">
        <v>1</v>
      </c>
      <c r="D20">
        <v>94</v>
      </c>
      <c r="E20">
        <f t="shared" si="0"/>
        <v>56</v>
      </c>
      <c r="F20">
        <f t="shared" si="1"/>
        <v>56</v>
      </c>
      <c r="G20">
        <f t="shared" si="2"/>
        <v>56</v>
      </c>
    </row>
    <row r="21" spans="1:7" x14ac:dyDescent="0.35">
      <c r="A21">
        <v>150</v>
      </c>
      <c r="B21" t="s">
        <v>0</v>
      </c>
      <c r="C21">
        <v>2</v>
      </c>
      <c r="D21">
        <v>273</v>
      </c>
      <c r="E21">
        <f t="shared" si="0"/>
        <v>-123</v>
      </c>
      <c r="F21">
        <f t="shared" si="1"/>
        <v>237</v>
      </c>
      <c r="G21">
        <f t="shared" si="2"/>
        <v>237</v>
      </c>
    </row>
    <row r="22" spans="1:7" x14ac:dyDescent="0.35">
      <c r="A22">
        <v>150</v>
      </c>
      <c r="B22" t="s">
        <v>0</v>
      </c>
      <c r="C22">
        <v>3</v>
      </c>
      <c r="D22">
        <v>93</v>
      </c>
      <c r="E22">
        <f t="shared" si="0"/>
        <v>57</v>
      </c>
      <c r="F22">
        <f t="shared" si="1"/>
        <v>57</v>
      </c>
      <c r="G22">
        <f t="shared" si="2"/>
        <v>57</v>
      </c>
    </row>
    <row r="23" spans="1:7" x14ac:dyDescent="0.35">
      <c r="A23">
        <v>120</v>
      </c>
      <c r="B23" t="s">
        <v>0</v>
      </c>
      <c r="C23">
        <v>1</v>
      </c>
      <c r="D23">
        <v>63</v>
      </c>
      <c r="E23">
        <f t="shared" si="0"/>
        <v>57</v>
      </c>
      <c r="F23">
        <f t="shared" si="1"/>
        <v>57</v>
      </c>
      <c r="G23">
        <f t="shared" si="2"/>
        <v>57</v>
      </c>
    </row>
    <row r="24" spans="1:7" x14ac:dyDescent="0.35">
      <c r="A24">
        <v>120</v>
      </c>
      <c r="B24" t="s">
        <v>0</v>
      </c>
      <c r="C24">
        <v>2</v>
      </c>
      <c r="D24">
        <v>29</v>
      </c>
      <c r="E24">
        <f t="shared" si="0"/>
        <v>91</v>
      </c>
      <c r="F24">
        <f t="shared" si="1"/>
        <v>91</v>
      </c>
      <c r="G24">
        <f t="shared" si="2"/>
        <v>91</v>
      </c>
    </row>
    <row r="25" spans="1:7" x14ac:dyDescent="0.35">
      <c r="A25">
        <v>120</v>
      </c>
      <c r="B25" t="s">
        <v>0</v>
      </c>
      <c r="C25">
        <v>3</v>
      </c>
      <c r="D25">
        <v>99</v>
      </c>
      <c r="E25">
        <f t="shared" si="0"/>
        <v>21</v>
      </c>
      <c r="F25">
        <f t="shared" si="1"/>
        <v>21</v>
      </c>
      <c r="G25">
        <f t="shared" si="2"/>
        <v>21</v>
      </c>
    </row>
    <row r="26" spans="1:7" x14ac:dyDescent="0.35">
      <c r="A26">
        <v>90</v>
      </c>
      <c r="B26" t="s">
        <v>0</v>
      </c>
      <c r="C26">
        <v>1</v>
      </c>
      <c r="D26">
        <v>314</v>
      </c>
      <c r="E26">
        <f t="shared" si="0"/>
        <v>-224</v>
      </c>
      <c r="F26">
        <f t="shared" si="1"/>
        <v>136</v>
      </c>
      <c r="G26">
        <f t="shared" si="2"/>
        <v>136</v>
      </c>
    </row>
    <row r="27" spans="1:7" x14ac:dyDescent="0.35">
      <c r="A27">
        <v>90</v>
      </c>
      <c r="B27" t="s">
        <v>0</v>
      </c>
      <c r="C27">
        <v>2</v>
      </c>
      <c r="D27">
        <v>29</v>
      </c>
      <c r="E27">
        <f t="shared" si="0"/>
        <v>61</v>
      </c>
      <c r="F27">
        <f t="shared" si="1"/>
        <v>61</v>
      </c>
      <c r="G27">
        <f t="shared" si="2"/>
        <v>61</v>
      </c>
    </row>
    <row r="28" spans="1:7" x14ac:dyDescent="0.35">
      <c r="A28">
        <v>90</v>
      </c>
      <c r="B28" t="s">
        <v>0</v>
      </c>
      <c r="C28">
        <v>3</v>
      </c>
      <c r="D28">
        <v>34</v>
      </c>
      <c r="E28">
        <f t="shared" si="0"/>
        <v>56</v>
      </c>
      <c r="F28">
        <f t="shared" si="1"/>
        <v>56</v>
      </c>
      <c r="G28">
        <f t="shared" si="2"/>
        <v>56</v>
      </c>
    </row>
    <row r="29" spans="1:7" x14ac:dyDescent="0.35">
      <c r="A29">
        <v>60</v>
      </c>
      <c r="B29" t="s">
        <v>0</v>
      </c>
      <c r="C29">
        <v>1</v>
      </c>
      <c r="D29">
        <v>332</v>
      </c>
      <c r="E29">
        <f t="shared" si="0"/>
        <v>-272</v>
      </c>
      <c r="F29">
        <f t="shared" si="1"/>
        <v>88</v>
      </c>
      <c r="G29">
        <f t="shared" si="2"/>
        <v>88</v>
      </c>
    </row>
    <row r="30" spans="1:7" x14ac:dyDescent="0.35">
      <c r="A30">
        <v>60</v>
      </c>
      <c r="B30" t="s">
        <v>0</v>
      </c>
      <c r="C30">
        <v>2</v>
      </c>
      <c r="D30">
        <v>342.99999999999898</v>
      </c>
      <c r="E30">
        <f t="shared" si="0"/>
        <v>-282.99999999999898</v>
      </c>
      <c r="F30">
        <f t="shared" si="1"/>
        <v>77.000000000001023</v>
      </c>
      <c r="G30">
        <f t="shared" si="2"/>
        <v>77.000000000001023</v>
      </c>
    </row>
    <row r="31" spans="1:7" x14ac:dyDescent="0.35">
      <c r="A31">
        <v>60</v>
      </c>
      <c r="B31" t="s">
        <v>0</v>
      </c>
      <c r="C31">
        <v>3</v>
      </c>
      <c r="D31">
        <v>356</v>
      </c>
      <c r="E31">
        <f t="shared" si="0"/>
        <v>-296</v>
      </c>
      <c r="F31">
        <f t="shared" si="1"/>
        <v>64</v>
      </c>
      <c r="G31">
        <f t="shared" si="2"/>
        <v>64</v>
      </c>
    </row>
    <row r="32" spans="1:7" x14ac:dyDescent="0.35">
      <c r="A32">
        <v>30</v>
      </c>
      <c r="B32" t="s">
        <v>0</v>
      </c>
      <c r="C32">
        <v>1</v>
      </c>
      <c r="D32">
        <v>139</v>
      </c>
      <c r="E32">
        <f t="shared" si="0"/>
        <v>-109</v>
      </c>
      <c r="F32">
        <f t="shared" si="1"/>
        <v>251</v>
      </c>
      <c r="G32">
        <f t="shared" si="2"/>
        <v>251</v>
      </c>
    </row>
    <row r="33" spans="1:7" x14ac:dyDescent="0.35">
      <c r="A33">
        <v>30</v>
      </c>
      <c r="B33" t="s">
        <v>0</v>
      </c>
      <c r="C33">
        <v>2</v>
      </c>
      <c r="D33">
        <v>329</v>
      </c>
      <c r="E33">
        <f t="shared" si="0"/>
        <v>-299</v>
      </c>
      <c r="F33">
        <f t="shared" si="1"/>
        <v>61</v>
      </c>
      <c r="G33">
        <f t="shared" si="2"/>
        <v>61</v>
      </c>
    </row>
    <row r="34" spans="1:7" x14ac:dyDescent="0.35">
      <c r="A34">
        <v>30</v>
      </c>
      <c r="B34" t="s">
        <v>0</v>
      </c>
      <c r="C34">
        <v>3</v>
      </c>
      <c r="D34">
        <v>126</v>
      </c>
      <c r="E34">
        <f t="shared" si="0"/>
        <v>-96</v>
      </c>
      <c r="F34">
        <f t="shared" si="1"/>
        <v>264</v>
      </c>
      <c r="G34">
        <f t="shared" si="2"/>
        <v>264</v>
      </c>
    </row>
    <row r="35" spans="1:7" x14ac:dyDescent="0.35">
      <c r="A35">
        <v>0</v>
      </c>
      <c r="B35" t="s">
        <v>0</v>
      </c>
      <c r="C35">
        <v>1</v>
      </c>
      <c r="D35">
        <v>305</v>
      </c>
      <c r="E35">
        <f t="shared" si="0"/>
        <v>-305</v>
      </c>
      <c r="F35">
        <f t="shared" si="1"/>
        <v>55</v>
      </c>
      <c r="G35">
        <f t="shared" si="2"/>
        <v>55</v>
      </c>
    </row>
    <row r="36" spans="1:7" x14ac:dyDescent="0.35">
      <c r="A36">
        <v>0</v>
      </c>
      <c r="B36" t="s">
        <v>0</v>
      </c>
      <c r="C36">
        <v>2</v>
      </c>
      <c r="D36">
        <v>36</v>
      </c>
      <c r="E36">
        <f t="shared" si="0"/>
        <v>-36</v>
      </c>
      <c r="F36">
        <f t="shared" si="1"/>
        <v>324</v>
      </c>
      <c r="G36">
        <f t="shared" si="2"/>
        <v>324</v>
      </c>
    </row>
    <row r="37" spans="1:7" x14ac:dyDescent="0.35">
      <c r="A37">
        <v>0</v>
      </c>
      <c r="B37" t="s">
        <v>0</v>
      </c>
      <c r="C37">
        <v>3</v>
      </c>
      <c r="D37">
        <v>86</v>
      </c>
      <c r="E37">
        <f t="shared" si="0"/>
        <v>-86</v>
      </c>
      <c r="F37">
        <f t="shared" si="1"/>
        <v>274</v>
      </c>
      <c r="G37">
        <f t="shared" si="2"/>
        <v>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25AD-1D10-43D3-BE32-3ED9534757B0}">
  <dimension ref="A1:L37"/>
  <sheetViews>
    <sheetView tabSelected="1" topLeftCell="B1" workbookViewId="0">
      <selection activeCell="G49" sqref="G49"/>
    </sheetView>
  </sheetViews>
  <sheetFormatPr defaultRowHeight="14.5" x14ac:dyDescent="0.35"/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35">
      <c r="A2">
        <v>330</v>
      </c>
      <c r="B2" t="s">
        <v>1</v>
      </c>
      <c r="C2">
        <v>1</v>
      </c>
      <c r="D2">
        <v>265</v>
      </c>
      <c r="E2">
        <f t="shared" ref="E2:E37" si="0">A2-D2</f>
        <v>65</v>
      </c>
      <c r="F2">
        <f>IF(E2&lt;0, E2+360, E2)</f>
        <v>65</v>
      </c>
      <c r="G2">
        <f>IF(F2&lt;0, F2+360, F2)</f>
        <v>65</v>
      </c>
      <c r="I2">
        <v>330</v>
      </c>
      <c r="J2">
        <f>MAX($F$2:$F$4)</f>
        <v>69</v>
      </c>
      <c r="K2">
        <f>MIN($F$2:$F$4)</f>
        <v>64</v>
      </c>
      <c r="L2">
        <f>AVERAGE(F2:F4)</f>
        <v>66</v>
      </c>
    </row>
    <row r="3" spans="1:12" x14ac:dyDescent="0.35">
      <c r="A3">
        <v>330</v>
      </c>
      <c r="B3" t="s">
        <v>1</v>
      </c>
      <c r="C3">
        <v>2</v>
      </c>
      <c r="D3">
        <v>266</v>
      </c>
      <c r="E3">
        <f t="shared" si="0"/>
        <v>64</v>
      </c>
      <c r="F3">
        <f t="shared" ref="F3:F37" si="1">IF(E3&lt;0, E3+360, E3)</f>
        <v>64</v>
      </c>
      <c r="G3">
        <f t="shared" ref="F3:G37" si="2">IF(F3&lt;0, F3+360, F3)</f>
        <v>64</v>
      </c>
      <c r="I3">
        <v>300</v>
      </c>
      <c r="J3">
        <f>MAX(F$5:F$7)</f>
        <v>62</v>
      </c>
      <c r="K3">
        <f>MIN(G$5:G$7)</f>
        <v>58</v>
      </c>
      <c r="L3">
        <f>AVERAGE(F5:F7)</f>
        <v>60.666666666666664</v>
      </c>
    </row>
    <row r="4" spans="1:12" x14ac:dyDescent="0.35">
      <c r="A4">
        <v>330</v>
      </c>
      <c r="B4" t="s">
        <v>1</v>
      </c>
      <c r="C4">
        <v>3</v>
      </c>
      <c r="D4">
        <v>261</v>
      </c>
      <c r="E4">
        <f t="shared" si="0"/>
        <v>69</v>
      </c>
      <c r="F4">
        <f t="shared" si="1"/>
        <v>69</v>
      </c>
      <c r="G4">
        <f t="shared" si="2"/>
        <v>69</v>
      </c>
      <c r="I4">
        <v>270</v>
      </c>
      <c r="J4">
        <f>MAX(F$8:F$10)</f>
        <v>61</v>
      </c>
      <c r="K4">
        <f>MIN(G$8:G$10)</f>
        <v>56</v>
      </c>
      <c r="L4">
        <f>AVERAGE(F8:F10)</f>
        <v>58</v>
      </c>
    </row>
    <row r="5" spans="1:12" x14ac:dyDescent="0.35">
      <c r="A5">
        <v>300</v>
      </c>
      <c r="B5" t="s">
        <v>1</v>
      </c>
      <c r="C5">
        <v>1</v>
      </c>
      <c r="D5">
        <v>238</v>
      </c>
      <c r="E5">
        <f t="shared" si="0"/>
        <v>62</v>
      </c>
      <c r="F5">
        <f t="shared" si="1"/>
        <v>62</v>
      </c>
      <c r="G5">
        <f>IF(F5&lt;0, F5+360, F5)</f>
        <v>62</v>
      </c>
      <c r="I5">
        <v>240</v>
      </c>
      <c r="J5">
        <f>MAX(F11:F13)</f>
        <v>64.000000000000995</v>
      </c>
      <c r="K5">
        <f>MIN(G11:G13)</f>
        <v>56</v>
      </c>
      <c r="L5">
        <f>AVERAGE(F10:F12)</f>
        <v>59.333333333333663</v>
      </c>
    </row>
    <row r="6" spans="1:12" x14ac:dyDescent="0.35">
      <c r="A6">
        <v>300</v>
      </c>
      <c r="B6" t="s">
        <v>1</v>
      </c>
      <c r="C6">
        <v>2</v>
      </c>
      <c r="D6">
        <v>242</v>
      </c>
      <c r="E6">
        <f t="shared" si="0"/>
        <v>58</v>
      </c>
      <c r="F6">
        <f t="shared" si="1"/>
        <v>58</v>
      </c>
      <c r="G6">
        <f t="shared" si="2"/>
        <v>58</v>
      </c>
      <c r="I6">
        <v>210</v>
      </c>
      <c r="J6">
        <f>MAX(F14:F16)</f>
        <v>74</v>
      </c>
      <c r="K6">
        <f>MIN(G14:G16)</f>
        <v>65</v>
      </c>
      <c r="L6">
        <f>AVERAGE(F14:F16)</f>
        <v>68</v>
      </c>
    </row>
    <row r="7" spans="1:12" x14ac:dyDescent="0.35">
      <c r="A7">
        <v>300</v>
      </c>
      <c r="B7" t="s">
        <v>1</v>
      </c>
      <c r="C7">
        <v>3</v>
      </c>
      <c r="D7">
        <v>238</v>
      </c>
      <c r="E7">
        <f t="shared" si="0"/>
        <v>62</v>
      </c>
      <c r="F7">
        <f t="shared" si="1"/>
        <v>62</v>
      </c>
      <c r="G7">
        <f t="shared" si="2"/>
        <v>62</v>
      </c>
      <c r="I7">
        <v>180</v>
      </c>
      <c r="J7">
        <f>MAX(F17:F19)</f>
        <v>66</v>
      </c>
      <c r="K7">
        <f>MIN(G17:G19)</f>
        <v>58</v>
      </c>
      <c r="L7">
        <f>AVERAGE(F17:F19)</f>
        <v>61</v>
      </c>
    </row>
    <row r="8" spans="1:12" x14ac:dyDescent="0.35">
      <c r="A8">
        <v>270</v>
      </c>
      <c r="B8" t="s">
        <v>1</v>
      </c>
      <c r="C8">
        <v>1</v>
      </c>
      <c r="D8">
        <v>209</v>
      </c>
      <c r="E8">
        <f t="shared" si="0"/>
        <v>61</v>
      </c>
      <c r="F8">
        <f t="shared" si="1"/>
        <v>61</v>
      </c>
      <c r="G8">
        <f t="shared" si="2"/>
        <v>61</v>
      </c>
      <c r="I8">
        <v>150</v>
      </c>
      <c r="J8">
        <f>MAX(F20:F22)</f>
        <v>64</v>
      </c>
      <c r="K8">
        <f>MIN(G20:G22)</f>
        <v>59</v>
      </c>
      <c r="L8">
        <f>AVERAGE(F12:F14)</f>
        <v>61.666666666666998</v>
      </c>
    </row>
    <row r="9" spans="1:12" x14ac:dyDescent="0.35">
      <c r="A9">
        <v>270</v>
      </c>
      <c r="B9" t="s">
        <v>1</v>
      </c>
      <c r="C9">
        <v>2</v>
      </c>
      <c r="D9">
        <v>214</v>
      </c>
      <c r="E9">
        <f t="shared" si="0"/>
        <v>56</v>
      </c>
      <c r="F9">
        <f t="shared" si="1"/>
        <v>56</v>
      </c>
      <c r="G9">
        <f t="shared" si="2"/>
        <v>56</v>
      </c>
      <c r="I9">
        <v>120</v>
      </c>
      <c r="J9">
        <f>MAX(F23:F25)</f>
        <v>61</v>
      </c>
      <c r="K9">
        <f>MIN(G23:G25)</f>
        <v>55</v>
      </c>
      <c r="L9">
        <f>AVERAGE(F23:F25)</f>
        <v>57.666666666666664</v>
      </c>
    </row>
    <row r="10" spans="1:12" x14ac:dyDescent="0.35">
      <c r="A10">
        <v>270</v>
      </c>
      <c r="B10" t="s">
        <v>1</v>
      </c>
      <c r="C10">
        <v>3</v>
      </c>
      <c r="D10">
        <v>213</v>
      </c>
      <c r="E10">
        <f t="shared" si="0"/>
        <v>57</v>
      </c>
      <c r="F10">
        <f t="shared" si="1"/>
        <v>57</v>
      </c>
      <c r="G10">
        <f t="shared" si="2"/>
        <v>57</v>
      </c>
      <c r="I10">
        <v>90</v>
      </c>
      <c r="J10">
        <f>MAX(F26:F28)</f>
        <v>60.000000000000099</v>
      </c>
      <c r="K10">
        <f>MIN(G26:G28)</f>
        <v>54</v>
      </c>
      <c r="L10">
        <f>AVERAGE(F26:F28)</f>
        <v>56.666666666666707</v>
      </c>
    </row>
    <row r="11" spans="1:12" x14ac:dyDescent="0.35">
      <c r="A11">
        <v>240</v>
      </c>
      <c r="B11" t="s">
        <v>1</v>
      </c>
      <c r="C11">
        <v>1</v>
      </c>
      <c r="D11">
        <v>183</v>
      </c>
      <c r="E11">
        <f t="shared" si="0"/>
        <v>57</v>
      </c>
      <c r="F11">
        <f t="shared" si="1"/>
        <v>57</v>
      </c>
      <c r="G11">
        <f t="shared" si="2"/>
        <v>57</v>
      </c>
      <c r="I11">
        <v>60</v>
      </c>
      <c r="J11">
        <f>MAX(F29:F31)</f>
        <v>65</v>
      </c>
      <c r="K11">
        <f>MIN(G29:G31)</f>
        <v>62</v>
      </c>
      <c r="L11">
        <f>AVERAGE(F29:F31)</f>
        <v>63.333333333333336</v>
      </c>
    </row>
    <row r="12" spans="1:12" x14ac:dyDescent="0.35">
      <c r="A12">
        <v>240</v>
      </c>
      <c r="B12" t="s">
        <v>1</v>
      </c>
      <c r="C12">
        <v>2</v>
      </c>
      <c r="D12">
        <v>175.99999999999901</v>
      </c>
      <c r="E12">
        <f t="shared" si="0"/>
        <v>64.000000000000995</v>
      </c>
      <c r="F12">
        <f t="shared" si="1"/>
        <v>64.000000000000995</v>
      </c>
      <c r="G12">
        <f t="shared" si="2"/>
        <v>64.000000000000995</v>
      </c>
      <c r="I12">
        <v>30</v>
      </c>
      <c r="J12">
        <f>MAX(F32:F34)</f>
        <v>70</v>
      </c>
      <c r="K12">
        <f>MIN(G32:G34)</f>
        <v>64</v>
      </c>
      <c r="L12">
        <f>AVERAGE(F32:F34)</f>
        <v>67.333333333333329</v>
      </c>
    </row>
    <row r="13" spans="1:12" x14ac:dyDescent="0.35">
      <c r="A13">
        <v>240</v>
      </c>
      <c r="B13" t="s">
        <v>1</v>
      </c>
      <c r="C13">
        <v>3</v>
      </c>
      <c r="D13">
        <v>184</v>
      </c>
      <c r="E13">
        <f t="shared" si="0"/>
        <v>56</v>
      </c>
      <c r="F13">
        <f t="shared" si="1"/>
        <v>56</v>
      </c>
      <c r="G13">
        <f t="shared" si="2"/>
        <v>56</v>
      </c>
      <c r="I13">
        <v>0</v>
      </c>
      <c r="J13">
        <f>MAX(F35:F37)</f>
        <v>75</v>
      </c>
      <c r="K13">
        <f>MIN(G35:G37)</f>
        <v>67</v>
      </c>
      <c r="L13">
        <f>AVERAGE(F35:F37)</f>
        <v>71</v>
      </c>
    </row>
    <row r="14" spans="1:12" x14ac:dyDescent="0.35">
      <c r="A14">
        <v>210</v>
      </c>
      <c r="B14" t="s">
        <v>1</v>
      </c>
      <c r="C14">
        <v>1</v>
      </c>
      <c r="D14">
        <v>145</v>
      </c>
      <c r="E14">
        <f t="shared" si="0"/>
        <v>65</v>
      </c>
      <c r="F14">
        <f t="shared" si="1"/>
        <v>65</v>
      </c>
      <c r="G14">
        <f t="shared" si="2"/>
        <v>65</v>
      </c>
    </row>
    <row r="15" spans="1:12" x14ac:dyDescent="0.35">
      <c r="A15">
        <v>210</v>
      </c>
      <c r="B15" t="s">
        <v>1</v>
      </c>
      <c r="C15">
        <v>2</v>
      </c>
      <c r="D15">
        <v>145</v>
      </c>
      <c r="E15">
        <f t="shared" si="0"/>
        <v>65</v>
      </c>
      <c r="F15">
        <f t="shared" si="1"/>
        <v>65</v>
      </c>
      <c r="G15">
        <f t="shared" si="2"/>
        <v>65</v>
      </c>
    </row>
    <row r="16" spans="1:12" x14ac:dyDescent="0.35">
      <c r="A16">
        <v>210</v>
      </c>
      <c r="B16" t="s">
        <v>1</v>
      </c>
      <c r="C16">
        <v>3</v>
      </c>
      <c r="D16">
        <v>136</v>
      </c>
      <c r="E16">
        <f t="shared" si="0"/>
        <v>74</v>
      </c>
      <c r="F16">
        <f t="shared" si="1"/>
        <v>74</v>
      </c>
      <c r="G16">
        <f t="shared" si="2"/>
        <v>74</v>
      </c>
    </row>
    <row r="17" spans="1:7" x14ac:dyDescent="0.35">
      <c r="A17">
        <v>180</v>
      </c>
      <c r="B17" t="s">
        <v>1</v>
      </c>
      <c r="C17">
        <v>1</v>
      </c>
      <c r="D17">
        <v>114</v>
      </c>
      <c r="E17">
        <f t="shared" si="0"/>
        <v>66</v>
      </c>
      <c r="F17">
        <f t="shared" si="1"/>
        <v>66</v>
      </c>
      <c r="G17">
        <f t="shared" si="2"/>
        <v>66</v>
      </c>
    </row>
    <row r="18" spans="1:7" x14ac:dyDescent="0.35">
      <c r="A18">
        <v>180</v>
      </c>
      <c r="B18" t="s">
        <v>1</v>
      </c>
      <c r="C18">
        <v>2</v>
      </c>
      <c r="D18">
        <v>121</v>
      </c>
      <c r="E18">
        <f t="shared" si="0"/>
        <v>59</v>
      </c>
      <c r="F18">
        <f t="shared" si="1"/>
        <v>59</v>
      </c>
      <c r="G18">
        <f t="shared" si="2"/>
        <v>59</v>
      </c>
    </row>
    <row r="19" spans="1:7" x14ac:dyDescent="0.35">
      <c r="A19">
        <v>180</v>
      </c>
      <c r="B19" t="s">
        <v>1</v>
      </c>
      <c r="C19">
        <v>3</v>
      </c>
      <c r="D19">
        <v>122</v>
      </c>
      <c r="E19">
        <f t="shared" si="0"/>
        <v>58</v>
      </c>
      <c r="F19">
        <f t="shared" si="1"/>
        <v>58</v>
      </c>
      <c r="G19">
        <f t="shared" si="2"/>
        <v>58</v>
      </c>
    </row>
    <row r="20" spans="1:7" x14ac:dyDescent="0.35">
      <c r="A20">
        <v>150</v>
      </c>
      <c r="B20" t="s">
        <v>1</v>
      </c>
      <c r="C20">
        <v>1</v>
      </c>
      <c r="D20">
        <v>87.999999999999901</v>
      </c>
      <c r="E20">
        <f t="shared" si="0"/>
        <v>62.000000000000099</v>
      </c>
      <c r="F20">
        <f t="shared" si="1"/>
        <v>62.000000000000099</v>
      </c>
      <c r="G20">
        <f t="shared" si="2"/>
        <v>62.000000000000099</v>
      </c>
    </row>
    <row r="21" spans="1:7" x14ac:dyDescent="0.35">
      <c r="A21">
        <v>150</v>
      </c>
      <c r="B21" t="s">
        <v>1</v>
      </c>
      <c r="C21">
        <v>2</v>
      </c>
      <c r="D21">
        <v>91</v>
      </c>
      <c r="E21">
        <f t="shared" si="0"/>
        <v>59</v>
      </c>
      <c r="F21">
        <f t="shared" si="1"/>
        <v>59</v>
      </c>
      <c r="G21">
        <f t="shared" si="2"/>
        <v>59</v>
      </c>
    </row>
    <row r="22" spans="1:7" x14ac:dyDescent="0.35">
      <c r="A22">
        <v>150</v>
      </c>
      <c r="B22" t="s">
        <v>1</v>
      </c>
      <c r="C22">
        <v>3</v>
      </c>
      <c r="D22">
        <v>86</v>
      </c>
      <c r="E22">
        <f t="shared" si="0"/>
        <v>64</v>
      </c>
      <c r="F22">
        <f t="shared" si="1"/>
        <v>64</v>
      </c>
      <c r="G22">
        <f t="shared" si="2"/>
        <v>64</v>
      </c>
    </row>
    <row r="23" spans="1:7" x14ac:dyDescent="0.35">
      <c r="A23">
        <v>120</v>
      </c>
      <c r="B23" t="s">
        <v>1</v>
      </c>
      <c r="C23">
        <v>1</v>
      </c>
      <c r="D23">
        <v>59</v>
      </c>
      <c r="E23">
        <f t="shared" si="0"/>
        <v>61</v>
      </c>
      <c r="F23">
        <f t="shared" si="1"/>
        <v>61</v>
      </c>
      <c r="G23">
        <f t="shared" si="2"/>
        <v>61</v>
      </c>
    </row>
    <row r="24" spans="1:7" x14ac:dyDescent="0.35">
      <c r="A24">
        <v>120</v>
      </c>
      <c r="B24" t="s">
        <v>1</v>
      </c>
      <c r="C24">
        <v>2</v>
      </c>
      <c r="D24">
        <v>65</v>
      </c>
      <c r="E24">
        <f t="shared" si="0"/>
        <v>55</v>
      </c>
      <c r="F24">
        <f t="shared" si="1"/>
        <v>55</v>
      </c>
      <c r="G24">
        <f t="shared" si="2"/>
        <v>55</v>
      </c>
    </row>
    <row r="25" spans="1:7" x14ac:dyDescent="0.35">
      <c r="A25">
        <v>120</v>
      </c>
      <c r="B25" t="s">
        <v>1</v>
      </c>
      <c r="C25">
        <v>3</v>
      </c>
      <c r="D25">
        <v>63</v>
      </c>
      <c r="E25">
        <f t="shared" si="0"/>
        <v>57</v>
      </c>
      <c r="F25">
        <f t="shared" si="1"/>
        <v>57</v>
      </c>
      <c r="G25">
        <f t="shared" si="2"/>
        <v>57</v>
      </c>
    </row>
    <row r="26" spans="1:7" x14ac:dyDescent="0.35">
      <c r="A26">
        <v>90</v>
      </c>
      <c r="B26" t="s">
        <v>1</v>
      </c>
      <c r="C26">
        <v>1</v>
      </c>
      <c r="D26">
        <v>36</v>
      </c>
      <c r="E26">
        <f t="shared" si="0"/>
        <v>54</v>
      </c>
      <c r="F26">
        <f t="shared" si="1"/>
        <v>54</v>
      </c>
      <c r="G26">
        <f t="shared" si="2"/>
        <v>54</v>
      </c>
    </row>
    <row r="27" spans="1:7" x14ac:dyDescent="0.35">
      <c r="A27">
        <v>90</v>
      </c>
      <c r="B27" t="s">
        <v>1</v>
      </c>
      <c r="C27">
        <v>2</v>
      </c>
      <c r="D27">
        <v>34</v>
      </c>
      <c r="E27">
        <f t="shared" si="0"/>
        <v>56</v>
      </c>
      <c r="F27">
        <f t="shared" si="1"/>
        <v>56</v>
      </c>
      <c r="G27">
        <f t="shared" si="2"/>
        <v>56</v>
      </c>
    </row>
    <row r="28" spans="1:7" x14ac:dyDescent="0.35">
      <c r="A28">
        <v>90</v>
      </c>
      <c r="B28" t="s">
        <v>1</v>
      </c>
      <c r="C28">
        <v>3</v>
      </c>
      <c r="D28">
        <v>29.999999999999901</v>
      </c>
      <c r="E28">
        <f t="shared" si="0"/>
        <v>60.000000000000099</v>
      </c>
      <c r="F28">
        <f t="shared" si="1"/>
        <v>60.000000000000099</v>
      </c>
      <c r="G28">
        <f t="shared" si="2"/>
        <v>60.000000000000099</v>
      </c>
    </row>
    <row r="29" spans="1:7" x14ac:dyDescent="0.35">
      <c r="A29">
        <v>60</v>
      </c>
      <c r="B29" t="s">
        <v>1</v>
      </c>
      <c r="C29">
        <v>1</v>
      </c>
      <c r="D29">
        <v>357</v>
      </c>
      <c r="E29">
        <f t="shared" si="0"/>
        <v>-297</v>
      </c>
      <c r="F29">
        <f t="shared" si="1"/>
        <v>63</v>
      </c>
      <c r="G29">
        <f t="shared" si="2"/>
        <v>63</v>
      </c>
    </row>
    <row r="30" spans="1:7" x14ac:dyDescent="0.35">
      <c r="A30">
        <v>60</v>
      </c>
      <c r="B30" t="s">
        <v>1</v>
      </c>
      <c r="C30">
        <v>2</v>
      </c>
      <c r="D30">
        <v>358</v>
      </c>
      <c r="E30">
        <f t="shared" si="0"/>
        <v>-298</v>
      </c>
      <c r="F30">
        <f t="shared" si="1"/>
        <v>62</v>
      </c>
      <c r="G30">
        <f t="shared" si="2"/>
        <v>62</v>
      </c>
    </row>
    <row r="31" spans="1:7" x14ac:dyDescent="0.35">
      <c r="A31">
        <v>60</v>
      </c>
      <c r="B31" t="s">
        <v>1</v>
      </c>
      <c r="C31">
        <v>3</v>
      </c>
      <c r="D31">
        <v>355</v>
      </c>
      <c r="E31">
        <f t="shared" si="0"/>
        <v>-295</v>
      </c>
      <c r="F31">
        <f t="shared" si="1"/>
        <v>65</v>
      </c>
      <c r="G31">
        <f t="shared" si="2"/>
        <v>65</v>
      </c>
    </row>
    <row r="32" spans="1:7" x14ac:dyDescent="0.35">
      <c r="A32">
        <v>30</v>
      </c>
      <c r="B32" t="s">
        <v>1</v>
      </c>
      <c r="C32">
        <v>1</v>
      </c>
      <c r="D32">
        <v>326</v>
      </c>
      <c r="E32">
        <f t="shared" si="0"/>
        <v>-296</v>
      </c>
      <c r="F32">
        <f t="shared" si="1"/>
        <v>64</v>
      </c>
      <c r="G32">
        <f t="shared" si="2"/>
        <v>64</v>
      </c>
    </row>
    <row r="33" spans="1:7" x14ac:dyDescent="0.35">
      <c r="A33">
        <v>30</v>
      </c>
      <c r="B33" t="s">
        <v>1</v>
      </c>
      <c r="C33">
        <v>2</v>
      </c>
      <c r="D33">
        <v>320</v>
      </c>
      <c r="E33">
        <f t="shared" si="0"/>
        <v>-290</v>
      </c>
      <c r="F33">
        <f t="shared" si="1"/>
        <v>70</v>
      </c>
      <c r="G33">
        <f t="shared" si="2"/>
        <v>70</v>
      </c>
    </row>
    <row r="34" spans="1:7" x14ac:dyDescent="0.35">
      <c r="A34">
        <v>30</v>
      </c>
      <c r="B34" t="s">
        <v>1</v>
      </c>
      <c r="C34">
        <v>3</v>
      </c>
      <c r="D34">
        <v>322</v>
      </c>
      <c r="E34">
        <f t="shared" si="0"/>
        <v>-292</v>
      </c>
      <c r="F34">
        <f t="shared" si="1"/>
        <v>68</v>
      </c>
      <c r="G34">
        <f t="shared" si="2"/>
        <v>68</v>
      </c>
    </row>
    <row r="35" spans="1:7" x14ac:dyDescent="0.35">
      <c r="A35">
        <v>0</v>
      </c>
      <c r="B35" t="s">
        <v>1</v>
      </c>
      <c r="C35">
        <v>1</v>
      </c>
      <c r="D35">
        <v>289</v>
      </c>
      <c r="E35">
        <f t="shared" si="0"/>
        <v>-289</v>
      </c>
      <c r="F35">
        <f t="shared" si="1"/>
        <v>71</v>
      </c>
      <c r="G35">
        <f t="shared" si="2"/>
        <v>71</v>
      </c>
    </row>
    <row r="36" spans="1:7" x14ac:dyDescent="0.35">
      <c r="A36">
        <v>0</v>
      </c>
      <c r="B36" t="s">
        <v>1</v>
      </c>
      <c r="C36">
        <v>2</v>
      </c>
      <c r="D36">
        <v>285</v>
      </c>
      <c r="E36">
        <f t="shared" si="0"/>
        <v>-285</v>
      </c>
      <c r="F36">
        <f t="shared" si="1"/>
        <v>75</v>
      </c>
      <c r="G36">
        <f t="shared" si="2"/>
        <v>75</v>
      </c>
    </row>
    <row r="37" spans="1:7" x14ac:dyDescent="0.35">
      <c r="A37">
        <v>0</v>
      </c>
      <c r="B37" t="s">
        <v>1</v>
      </c>
      <c r="C37">
        <v>3</v>
      </c>
      <c r="D37">
        <v>293</v>
      </c>
      <c r="E37">
        <f t="shared" si="0"/>
        <v>-293</v>
      </c>
      <c r="F37">
        <f t="shared" si="1"/>
        <v>67</v>
      </c>
      <c r="G37">
        <f t="shared" si="2"/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B87F-891E-4D7E-8CB8-DD0BBEDCF9FD}">
  <dimension ref="A1:L37"/>
  <sheetViews>
    <sheetView topLeftCell="A5" workbookViewId="0">
      <selection activeCell="B23" sqref="B23"/>
    </sheetView>
  </sheetViews>
  <sheetFormatPr defaultRowHeight="14.5" x14ac:dyDescent="0.35"/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35">
      <c r="A2">
        <v>330</v>
      </c>
      <c r="B2" t="s">
        <v>0</v>
      </c>
      <c r="C2">
        <v>1</v>
      </c>
      <c r="D2">
        <v>281</v>
      </c>
      <c r="E2">
        <f>A2-D2</f>
        <v>49</v>
      </c>
      <c r="F2">
        <f>IF(E2&lt;0, E2+360, E2)</f>
        <v>49</v>
      </c>
      <c r="G2">
        <f>IF(F2&lt;0, F2+360, F2)</f>
        <v>49</v>
      </c>
      <c r="I2">
        <v>330</v>
      </c>
      <c r="J2">
        <f>MAX($F$2:$F$4)</f>
        <v>138</v>
      </c>
      <c r="K2">
        <f>MIN($F$2:$F$4)</f>
        <v>49</v>
      </c>
      <c r="L2">
        <f>AVERAGE(F2:F4)</f>
        <v>78.666666666666671</v>
      </c>
    </row>
    <row r="3" spans="1:12" x14ac:dyDescent="0.35">
      <c r="A3">
        <v>330</v>
      </c>
      <c r="B3" t="s">
        <v>0</v>
      </c>
      <c r="C3">
        <v>2</v>
      </c>
      <c r="D3">
        <v>192</v>
      </c>
      <c r="E3">
        <f>A3-D3</f>
        <v>138</v>
      </c>
      <c r="F3">
        <f>IF(E3&lt;0, E3+360, E3)</f>
        <v>138</v>
      </c>
      <c r="G3">
        <f t="shared" ref="F3:G37" si="0">IF(F3&lt;0, F3+360, F3)</f>
        <v>138</v>
      </c>
      <c r="I3">
        <v>300</v>
      </c>
      <c r="J3">
        <f>MAX(F$5:F$7)</f>
        <v>328</v>
      </c>
      <c r="K3">
        <f>MIN(G$5:G$7)</f>
        <v>121</v>
      </c>
      <c r="L3">
        <f>AVERAGE(F5:F7)</f>
        <v>192</v>
      </c>
    </row>
    <row r="4" spans="1:12" x14ac:dyDescent="0.35">
      <c r="A4">
        <v>330</v>
      </c>
      <c r="B4" t="s">
        <v>0</v>
      </c>
      <c r="C4">
        <v>3</v>
      </c>
      <c r="D4">
        <v>281</v>
      </c>
      <c r="E4">
        <f>A4-D4</f>
        <v>49</v>
      </c>
      <c r="F4">
        <f>IF(E4&lt;0, E4+360, E4)</f>
        <v>49</v>
      </c>
      <c r="G4">
        <f t="shared" si="0"/>
        <v>49</v>
      </c>
      <c r="I4">
        <v>270</v>
      </c>
      <c r="J4">
        <f>MAX(F$8:F$10)</f>
        <v>172</v>
      </c>
      <c r="K4">
        <f>MIN(G$8:G$10)</f>
        <v>59</v>
      </c>
      <c r="L4">
        <f>AVERAGE(F8:F10)</f>
        <v>108.33333333333367</v>
      </c>
    </row>
    <row r="5" spans="1:12" x14ac:dyDescent="0.35">
      <c r="A5">
        <v>300</v>
      </c>
      <c r="B5" t="s">
        <v>0</v>
      </c>
      <c r="C5">
        <v>1</v>
      </c>
      <c r="D5">
        <v>173</v>
      </c>
      <c r="E5">
        <f>A5-D5</f>
        <v>127</v>
      </c>
      <c r="F5">
        <f>IF(E5&lt;0, E5+360, E5)</f>
        <v>127</v>
      </c>
      <c r="G5">
        <f>IF(F5&lt;0, F5+360, F5)</f>
        <v>127</v>
      </c>
      <c r="I5">
        <v>240</v>
      </c>
      <c r="J5">
        <f>MAX(F11:F13)</f>
        <v>51</v>
      </c>
      <c r="K5">
        <f>MIN(G11:G13)</f>
        <v>10.000000000000995</v>
      </c>
      <c r="L5">
        <f>AVERAGE(F10:F12)</f>
        <v>51.666666666667332</v>
      </c>
    </row>
    <row r="6" spans="1:12" x14ac:dyDescent="0.35">
      <c r="A6">
        <v>300</v>
      </c>
      <c r="B6" t="s">
        <v>0</v>
      </c>
      <c r="C6">
        <v>2</v>
      </c>
      <c r="D6">
        <v>332</v>
      </c>
      <c r="E6">
        <f>A6-D6</f>
        <v>-32</v>
      </c>
      <c r="F6">
        <f>IF(E6&lt;0, E6+360, E6)</f>
        <v>328</v>
      </c>
      <c r="G6">
        <f t="shared" si="0"/>
        <v>328</v>
      </c>
      <c r="I6">
        <v>210</v>
      </c>
      <c r="J6">
        <f>MAX(F14:F16)</f>
        <v>329</v>
      </c>
      <c r="K6">
        <f>MIN(G14:G16)</f>
        <v>115</v>
      </c>
      <c r="L6">
        <f>AVERAGE(F14:F16)</f>
        <v>189.33333333333334</v>
      </c>
    </row>
    <row r="7" spans="1:12" x14ac:dyDescent="0.35">
      <c r="A7">
        <v>300</v>
      </c>
      <c r="B7" t="s">
        <v>0</v>
      </c>
      <c r="C7">
        <v>3</v>
      </c>
      <c r="D7">
        <v>179</v>
      </c>
      <c r="E7">
        <f>A7-D7</f>
        <v>121</v>
      </c>
      <c r="F7">
        <f>IF(E7&lt;0, E7+360, E7)</f>
        <v>121</v>
      </c>
      <c r="G7">
        <f t="shared" si="0"/>
        <v>121</v>
      </c>
      <c r="I7">
        <v>180</v>
      </c>
      <c r="J7">
        <f>MAX(F17:F19)</f>
        <v>355</v>
      </c>
      <c r="K7">
        <f>MIN(G17:G19)</f>
        <v>9</v>
      </c>
      <c r="L7">
        <f>AVERAGE(F17:F19)</f>
        <v>149.33333333333334</v>
      </c>
    </row>
    <row r="8" spans="1:12" x14ac:dyDescent="0.35">
      <c r="A8">
        <v>270</v>
      </c>
      <c r="B8" t="s">
        <v>0</v>
      </c>
      <c r="C8">
        <v>1</v>
      </c>
      <c r="D8">
        <v>98</v>
      </c>
      <c r="E8">
        <f>A8-D8</f>
        <v>172</v>
      </c>
      <c r="F8">
        <f>IF(E8&lt;0, E8+360, E8)</f>
        <v>172</v>
      </c>
      <c r="G8">
        <f t="shared" si="0"/>
        <v>172</v>
      </c>
      <c r="I8">
        <v>150</v>
      </c>
      <c r="J8">
        <f>MAX(F20:F22)</f>
        <v>321</v>
      </c>
      <c r="K8">
        <f>MIN(G20:G22)</f>
        <v>12.000000000000995</v>
      </c>
      <c r="L8">
        <f>AVERAGE(F12:F14)</f>
        <v>62.666666666666664</v>
      </c>
    </row>
    <row r="9" spans="1:12" x14ac:dyDescent="0.35">
      <c r="A9">
        <v>270</v>
      </c>
      <c r="B9" t="s">
        <v>0</v>
      </c>
      <c r="C9">
        <v>2</v>
      </c>
      <c r="D9">
        <v>211</v>
      </c>
      <c r="E9">
        <f>A9-D9</f>
        <v>59</v>
      </c>
      <c r="F9">
        <f>IF(E9&lt;0, E9+360, E9)</f>
        <v>59</v>
      </c>
      <c r="G9">
        <f t="shared" si="0"/>
        <v>59</v>
      </c>
      <c r="I9">
        <v>120</v>
      </c>
      <c r="J9">
        <f>MAX(F23:F25)</f>
        <v>343</v>
      </c>
      <c r="K9">
        <f>MIN(G23:G25)</f>
        <v>276</v>
      </c>
      <c r="L9">
        <f>AVERAGE(F23:F25)</f>
        <v>304.00000000000034</v>
      </c>
    </row>
    <row r="10" spans="1:12" x14ac:dyDescent="0.35">
      <c r="A10">
        <v>270</v>
      </c>
      <c r="B10" t="s">
        <v>0</v>
      </c>
      <c r="C10">
        <v>3</v>
      </c>
      <c r="D10">
        <v>175.99999999999901</v>
      </c>
      <c r="E10">
        <f>A10-D10</f>
        <v>94.000000000000995</v>
      </c>
      <c r="F10">
        <f>IF(E10&lt;0, E10+360, E10)</f>
        <v>94.000000000000995</v>
      </c>
      <c r="G10">
        <f t="shared" si="0"/>
        <v>94.000000000000995</v>
      </c>
      <c r="I10">
        <v>90</v>
      </c>
      <c r="J10">
        <f>MAX(F26:F28)</f>
        <v>265</v>
      </c>
      <c r="K10">
        <f>MIN(G26:G28)</f>
        <v>262</v>
      </c>
      <c r="L10">
        <f>AVERAGE(F26:F28)</f>
        <v>263.66666666666669</v>
      </c>
    </row>
    <row r="11" spans="1:12" x14ac:dyDescent="0.35">
      <c r="A11">
        <v>240</v>
      </c>
      <c r="B11" t="s">
        <v>0</v>
      </c>
      <c r="C11">
        <v>1</v>
      </c>
      <c r="D11">
        <v>229.99999999999901</v>
      </c>
      <c r="E11">
        <f>A11-D11</f>
        <v>10.000000000000995</v>
      </c>
      <c r="F11">
        <f>IF(E11&lt;0, E11+360, E11)</f>
        <v>10.000000000000995</v>
      </c>
      <c r="G11">
        <f t="shared" si="0"/>
        <v>10.000000000000995</v>
      </c>
      <c r="I11">
        <v>60</v>
      </c>
      <c r="J11">
        <f>MAX(F29:F31)</f>
        <v>237</v>
      </c>
      <c r="K11">
        <f>MIN(G29:G31)</f>
        <v>207</v>
      </c>
      <c r="L11">
        <f>AVERAGE(F29:F31)</f>
        <v>223</v>
      </c>
    </row>
    <row r="12" spans="1:12" x14ac:dyDescent="0.35">
      <c r="A12">
        <v>240</v>
      </c>
      <c r="B12" t="s">
        <v>0</v>
      </c>
      <c r="C12">
        <v>2</v>
      </c>
      <c r="D12">
        <v>189</v>
      </c>
      <c r="E12">
        <f>A12-D12</f>
        <v>51</v>
      </c>
      <c r="F12">
        <f>IF(E12&lt;0, E12+360, E12)</f>
        <v>51</v>
      </c>
      <c r="G12">
        <f t="shared" si="0"/>
        <v>51</v>
      </c>
      <c r="I12">
        <v>30</v>
      </c>
      <c r="J12">
        <f>MAX(F32:F34)</f>
        <v>206</v>
      </c>
      <c r="K12">
        <f>MIN(G32:G34)</f>
        <v>155</v>
      </c>
      <c r="L12">
        <f>AVERAGE(F32:F34)</f>
        <v>184.66666666666666</v>
      </c>
    </row>
    <row r="13" spans="1:12" x14ac:dyDescent="0.35">
      <c r="A13">
        <v>240</v>
      </c>
      <c r="B13" t="s">
        <v>0</v>
      </c>
      <c r="C13">
        <v>3</v>
      </c>
      <c r="D13">
        <v>218</v>
      </c>
      <c r="E13">
        <f>A13-D13</f>
        <v>22</v>
      </c>
      <c r="F13">
        <f>IF(E13&lt;0, E13+360, E13)</f>
        <v>22</v>
      </c>
      <c r="G13">
        <f t="shared" si="0"/>
        <v>22</v>
      </c>
      <c r="I13">
        <v>0</v>
      </c>
      <c r="J13">
        <f>MAX(F35:F37)</f>
        <v>314</v>
      </c>
      <c r="K13">
        <f>MIN(G35:G37)</f>
        <v>129.00000000000099</v>
      </c>
      <c r="L13">
        <f>AVERAGE(F35:F37)</f>
        <v>192.33333333333368</v>
      </c>
    </row>
    <row r="14" spans="1:12" x14ac:dyDescent="0.35">
      <c r="A14">
        <v>210</v>
      </c>
      <c r="B14" t="s">
        <v>0</v>
      </c>
      <c r="C14">
        <v>1</v>
      </c>
      <c r="D14">
        <v>95</v>
      </c>
      <c r="E14">
        <f>A14-D14</f>
        <v>115</v>
      </c>
      <c r="F14">
        <f>IF(E14&lt;0, E14+360, E14)</f>
        <v>115</v>
      </c>
      <c r="G14">
        <f t="shared" si="0"/>
        <v>115</v>
      </c>
    </row>
    <row r="15" spans="1:12" x14ac:dyDescent="0.35">
      <c r="A15">
        <v>210</v>
      </c>
      <c r="B15" t="s">
        <v>0</v>
      </c>
      <c r="C15">
        <v>2</v>
      </c>
      <c r="D15">
        <v>86</v>
      </c>
      <c r="E15">
        <f>A15-D15</f>
        <v>124</v>
      </c>
      <c r="F15">
        <f>IF(E15&lt;0, E15+360, E15)</f>
        <v>124</v>
      </c>
      <c r="G15">
        <f t="shared" si="0"/>
        <v>124</v>
      </c>
    </row>
    <row r="16" spans="1:12" x14ac:dyDescent="0.35">
      <c r="A16">
        <v>210</v>
      </c>
      <c r="B16" t="s">
        <v>0</v>
      </c>
      <c r="C16">
        <v>3</v>
      </c>
      <c r="D16">
        <v>241</v>
      </c>
      <c r="E16">
        <f>A16-D16</f>
        <v>-31</v>
      </c>
      <c r="F16">
        <f>IF(E16&lt;0, E16+360, E16)</f>
        <v>329</v>
      </c>
      <c r="G16">
        <f t="shared" si="0"/>
        <v>329</v>
      </c>
    </row>
    <row r="17" spans="1:7" x14ac:dyDescent="0.35">
      <c r="A17">
        <v>180</v>
      </c>
      <c r="B17" t="s">
        <v>0</v>
      </c>
      <c r="C17">
        <v>1</v>
      </c>
      <c r="D17">
        <v>171</v>
      </c>
      <c r="E17">
        <f>A17-D17</f>
        <v>9</v>
      </c>
      <c r="F17">
        <f>IF(E17&lt;0, E17+360, E17)</f>
        <v>9</v>
      </c>
      <c r="G17">
        <f t="shared" si="0"/>
        <v>9</v>
      </c>
    </row>
    <row r="18" spans="1:7" x14ac:dyDescent="0.35">
      <c r="A18">
        <v>180</v>
      </c>
      <c r="B18" t="s">
        <v>0</v>
      </c>
      <c r="C18">
        <v>2</v>
      </c>
      <c r="D18">
        <v>185</v>
      </c>
      <c r="E18">
        <f>A18-D18</f>
        <v>-5</v>
      </c>
      <c r="F18">
        <f>IF(E18&lt;0, E18+360, E18)</f>
        <v>355</v>
      </c>
      <c r="G18">
        <f t="shared" si="0"/>
        <v>355</v>
      </c>
    </row>
    <row r="19" spans="1:7" x14ac:dyDescent="0.35">
      <c r="A19">
        <v>180</v>
      </c>
      <c r="B19" t="s">
        <v>0</v>
      </c>
      <c r="C19">
        <v>3</v>
      </c>
      <c r="D19">
        <v>96</v>
      </c>
      <c r="E19">
        <f>A19-D19</f>
        <v>84</v>
      </c>
      <c r="F19">
        <f>IF(E19&lt;0, E19+360, E19)</f>
        <v>84</v>
      </c>
      <c r="G19">
        <f t="shared" si="0"/>
        <v>84</v>
      </c>
    </row>
    <row r="20" spans="1:7" x14ac:dyDescent="0.35">
      <c r="A20">
        <v>150</v>
      </c>
      <c r="B20" t="s">
        <v>0</v>
      </c>
      <c r="C20">
        <v>1</v>
      </c>
      <c r="D20">
        <v>189</v>
      </c>
      <c r="E20">
        <f>A20-D20</f>
        <v>-39</v>
      </c>
      <c r="F20">
        <f>IF(E20&lt;0, E20+360, E20)</f>
        <v>321</v>
      </c>
      <c r="G20">
        <f t="shared" si="0"/>
        <v>321</v>
      </c>
    </row>
    <row r="21" spans="1:7" x14ac:dyDescent="0.35">
      <c r="A21">
        <v>150</v>
      </c>
      <c r="B21" t="s">
        <v>0</v>
      </c>
      <c r="C21">
        <v>2</v>
      </c>
      <c r="D21">
        <v>137.99999999999901</v>
      </c>
      <c r="E21">
        <f>A21-D21</f>
        <v>12.000000000000995</v>
      </c>
      <c r="F21">
        <f>IF(E21&lt;0, E21+360, E21)</f>
        <v>12.000000000000995</v>
      </c>
      <c r="G21">
        <f t="shared" si="0"/>
        <v>12.000000000000995</v>
      </c>
    </row>
    <row r="22" spans="1:7" x14ac:dyDescent="0.35">
      <c r="A22">
        <v>150</v>
      </c>
      <c r="B22" t="s">
        <v>0</v>
      </c>
      <c r="C22">
        <v>3</v>
      </c>
      <c r="D22">
        <v>112</v>
      </c>
      <c r="E22">
        <f>A22-D22</f>
        <v>38</v>
      </c>
      <c r="F22">
        <f>IF(E22&lt;0, E22+360, E22)</f>
        <v>38</v>
      </c>
      <c r="G22">
        <f t="shared" si="0"/>
        <v>38</v>
      </c>
    </row>
    <row r="23" spans="1:7" x14ac:dyDescent="0.35">
      <c r="A23">
        <v>120</v>
      </c>
      <c r="B23" t="s">
        <v>0</v>
      </c>
      <c r="C23">
        <v>1</v>
      </c>
      <c r="D23">
        <v>137</v>
      </c>
      <c r="E23">
        <f>A23-D23</f>
        <v>-17</v>
      </c>
      <c r="F23">
        <f>IF(E23&lt;0, E23+360, E23)</f>
        <v>343</v>
      </c>
      <c r="G23">
        <f t="shared" si="0"/>
        <v>343</v>
      </c>
    </row>
    <row r="24" spans="1:7" x14ac:dyDescent="0.35">
      <c r="A24">
        <v>120</v>
      </c>
      <c r="B24" t="s">
        <v>0</v>
      </c>
      <c r="C24">
        <v>2</v>
      </c>
      <c r="D24">
        <v>186.99999999999901</v>
      </c>
      <c r="E24">
        <f>A24-D24</f>
        <v>-66.999999999999005</v>
      </c>
      <c r="F24">
        <f>IF(E24&lt;0, E24+360, E24)</f>
        <v>293.00000000000102</v>
      </c>
      <c r="G24">
        <f t="shared" si="0"/>
        <v>293.00000000000102</v>
      </c>
    </row>
    <row r="25" spans="1:7" x14ac:dyDescent="0.35">
      <c r="A25">
        <v>120</v>
      </c>
      <c r="B25" t="s">
        <v>0</v>
      </c>
      <c r="C25">
        <v>3</v>
      </c>
      <c r="D25">
        <v>204</v>
      </c>
      <c r="E25">
        <f>A25-D25</f>
        <v>-84</v>
      </c>
      <c r="F25">
        <f>IF(E25&lt;0, E25+360, E25)</f>
        <v>276</v>
      </c>
      <c r="G25">
        <f t="shared" si="0"/>
        <v>276</v>
      </c>
    </row>
    <row r="26" spans="1:7" x14ac:dyDescent="0.35">
      <c r="A26">
        <v>90</v>
      </c>
      <c r="B26" t="s">
        <v>0</v>
      </c>
      <c r="C26">
        <v>1</v>
      </c>
      <c r="D26">
        <v>186</v>
      </c>
      <c r="E26">
        <f>A26-D26</f>
        <v>-96</v>
      </c>
      <c r="F26">
        <f>IF(E26&lt;0, E26+360, E26)</f>
        <v>264</v>
      </c>
      <c r="G26">
        <f t="shared" si="0"/>
        <v>264</v>
      </c>
    </row>
    <row r="27" spans="1:7" x14ac:dyDescent="0.35">
      <c r="A27">
        <v>90</v>
      </c>
      <c r="B27" t="s">
        <v>0</v>
      </c>
      <c r="C27">
        <v>2</v>
      </c>
      <c r="D27">
        <v>188</v>
      </c>
      <c r="E27">
        <f>A27-D27</f>
        <v>-98</v>
      </c>
      <c r="F27">
        <f>IF(E27&lt;0, E27+360, E27)</f>
        <v>262</v>
      </c>
      <c r="G27">
        <f t="shared" si="0"/>
        <v>262</v>
      </c>
    </row>
    <row r="28" spans="1:7" x14ac:dyDescent="0.35">
      <c r="A28">
        <v>90</v>
      </c>
      <c r="B28" t="s">
        <v>0</v>
      </c>
      <c r="C28">
        <v>3</v>
      </c>
      <c r="D28">
        <v>185</v>
      </c>
      <c r="E28">
        <f>A28-D28</f>
        <v>-95</v>
      </c>
      <c r="F28">
        <f>IF(E28&lt;0, E28+360, E28)</f>
        <v>265</v>
      </c>
      <c r="G28">
        <f t="shared" si="0"/>
        <v>265</v>
      </c>
    </row>
    <row r="29" spans="1:7" x14ac:dyDescent="0.35">
      <c r="A29">
        <v>60</v>
      </c>
      <c r="B29" t="s">
        <v>0</v>
      </c>
      <c r="C29">
        <v>1</v>
      </c>
      <c r="D29">
        <v>195</v>
      </c>
      <c r="E29">
        <f>A29-D29</f>
        <v>-135</v>
      </c>
      <c r="F29">
        <f>IF(E29&lt;0, E29+360, E29)</f>
        <v>225</v>
      </c>
      <c r="G29">
        <f t="shared" si="0"/>
        <v>225</v>
      </c>
    </row>
    <row r="30" spans="1:7" x14ac:dyDescent="0.35">
      <c r="A30">
        <v>60</v>
      </c>
      <c r="B30" t="s">
        <v>0</v>
      </c>
      <c r="C30">
        <v>2</v>
      </c>
      <c r="D30">
        <v>213</v>
      </c>
      <c r="E30">
        <f>A30-D30</f>
        <v>-153</v>
      </c>
      <c r="F30">
        <f>IF(E30&lt;0, E30+360, E30)</f>
        <v>207</v>
      </c>
      <c r="G30">
        <f t="shared" si="0"/>
        <v>207</v>
      </c>
    </row>
    <row r="31" spans="1:7" x14ac:dyDescent="0.35">
      <c r="A31">
        <v>60</v>
      </c>
      <c r="B31" t="s">
        <v>0</v>
      </c>
      <c r="C31">
        <v>3</v>
      </c>
      <c r="D31">
        <v>183</v>
      </c>
      <c r="E31">
        <f>A31-D31</f>
        <v>-123</v>
      </c>
      <c r="F31">
        <f>IF(E31&lt;0, E31+360, E31)</f>
        <v>237</v>
      </c>
      <c r="G31">
        <f t="shared" si="0"/>
        <v>237</v>
      </c>
    </row>
    <row r="32" spans="1:7" x14ac:dyDescent="0.35">
      <c r="A32">
        <v>30</v>
      </c>
      <c r="B32" t="s">
        <v>0</v>
      </c>
      <c r="C32">
        <v>1</v>
      </c>
      <c r="D32">
        <v>184</v>
      </c>
      <c r="E32">
        <f>A32-D32</f>
        <v>-154</v>
      </c>
      <c r="F32">
        <f>IF(E32&lt;0, E32+360, E32)</f>
        <v>206</v>
      </c>
      <c r="G32">
        <f t="shared" si="0"/>
        <v>206</v>
      </c>
    </row>
    <row r="33" spans="1:7" x14ac:dyDescent="0.35">
      <c r="A33">
        <v>30</v>
      </c>
      <c r="B33" t="s">
        <v>0</v>
      </c>
      <c r="C33">
        <v>2</v>
      </c>
      <c r="D33">
        <v>197</v>
      </c>
      <c r="E33">
        <f>A33-D33</f>
        <v>-167</v>
      </c>
      <c r="F33">
        <f>IF(E33&lt;0, E33+360, E33)</f>
        <v>193</v>
      </c>
      <c r="G33">
        <f t="shared" si="0"/>
        <v>193</v>
      </c>
    </row>
    <row r="34" spans="1:7" x14ac:dyDescent="0.35">
      <c r="A34">
        <v>30</v>
      </c>
      <c r="B34" t="s">
        <v>0</v>
      </c>
      <c r="C34">
        <v>3</v>
      </c>
      <c r="D34">
        <v>235</v>
      </c>
      <c r="E34">
        <f>A34-D34</f>
        <v>-205</v>
      </c>
      <c r="F34">
        <f>IF(E34&lt;0, E34+360, E34)</f>
        <v>155</v>
      </c>
      <c r="G34">
        <f t="shared" si="0"/>
        <v>155</v>
      </c>
    </row>
    <row r="35" spans="1:7" x14ac:dyDescent="0.35">
      <c r="A35">
        <v>0</v>
      </c>
      <c r="B35" t="s">
        <v>0</v>
      </c>
      <c r="C35">
        <v>1</v>
      </c>
      <c r="D35">
        <v>226</v>
      </c>
      <c r="E35">
        <f>A35-D35</f>
        <v>-226</v>
      </c>
      <c r="F35">
        <f>IF(E35&lt;0, E35+360, E35)</f>
        <v>134</v>
      </c>
      <c r="G35">
        <f t="shared" si="0"/>
        <v>134</v>
      </c>
    </row>
    <row r="36" spans="1:7" x14ac:dyDescent="0.35">
      <c r="A36">
        <v>0</v>
      </c>
      <c r="B36" t="s">
        <v>0</v>
      </c>
      <c r="C36">
        <v>2</v>
      </c>
      <c r="D36">
        <v>230.99999999999901</v>
      </c>
      <c r="E36">
        <f>A36-D36</f>
        <v>-230.99999999999901</v>
      </c>
      <c r="F36">
        <f>IF(E36&lt;0, E36+360, E36)</f>
        <v>129.00000000000099</v>
      </c>
      <c r="G36">
        <f t="shared" si="0"/>
        <v>129.00000000000099</v>
      </c>
    </row>
    <row r="37" spans="1:7" x14ac:dyDescent="0.35">
      <c r="A37">
        <v>0</v>
      </c>
      <c r="B37" t="s">
        <v>0</v>
      </c>
      <c r="C37">
        <v>3</v>
      </c>
      <c r="D37">
        <v>46</v>
      </c>
      <c r="E37">
        <f>A37-D37</f>
        <v>-46</v>
      </c>
      <c r="F37">
        <f>IF(E37&lt;0, E37+360, E37)</f>
        <v>314</v>
      </c>
      <c r="G37">
        <f t="shared" si="0"/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Sine_candle</vt:lpstr>
      <vt:lpstr>Speech_candle</vt:lpstr>
      <vt:lpstr>Clap_candle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2022-06-21T19:43:22Z</dcterms:created>
  <dcterms:modified xsi:type="dcterms:W3CDTF">2022-06-30T11:56:34Z</dcterms:modified>
</cp:coreProperties>
</file>