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5" i="1"/>
  <c r="C5"/>
  <c r="F3"/>
  <c r="C3"/>
  <c r="F2"/>
  <c r="C2"/>
  <c r="F4"/>
  <c r="C4"/>
</calcChain>
</file>

<file path=xl/sharedStrings.xml><?xml version="1.0" encoding="utf-8"?>
<sst xmlns="http://schemas.openxmlformats.org/spreadsheetml/2006/main" count="28" uniqueCount="28">
  <si>
    <t>Journal</t>
  </si>
  <si>
    <t>Circulation</t>
  </si>
  <si>
    <t>Number of Articles</t>
  </si>
  <si>
    <t>Female First Authors</t>
  </si>
  <si>
    <t>Male First Authors</t>
  </si>
  <si>
    <t>Male Senior Authors</t>
  </si>
  <si>
    <t>Female Senior Authors</t>
  </si>
  <si>
    <t>Total</t>
  </si>
  <si>
    <t>3615 (75.6)</t>
  </si>
  <si>
    <t>1169 (24.4)</t>
  </si>
  <si>
    <t>3067 (83.6)</t>
  </si>
  <si>
    <t>602 (16.4)</t>
  </si>
  <si>
    <t>7239 (73.4)</t>
  </si>
  <si>
    <t>2620 (26.6)</t>
  </si>
  <si>
    <t>5640 (80.8)</t>
  </si>
  <si>
    <t>1242 (19.2)</t>
  </si>
  <si>
    <t>European Heart Journal</t>
  </si>
  <si>
    <t>5061 (77.8)</t>
  </si>
  <si>
    <t>1446 (22.2)</t>
  </si>
  <si>
    <t>3827 (83.3)</t>
  </si>
  <si>
    <t>768 (16.7)</t>
  </si>
  <si>
    <t>12179 (73.3)</t>
  </si>
  <si>
    <t>4434 (26.7)</t>
  </si>
  <si>
    <t>8967 (80.3)</t>
  </si>
  <si>
    <t>2193 (19.7)</t>
  </si>
  <si>
    <t>Journal of the American College of Cardiology</t>
  </si>
  <si>
    <t>First Authors</t>
  </si>
  <si>
    <t>Senior Authors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</si>
</sst>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9" sqref="F19"/>
    </sheetView>
  </sheetViews>
  <sheetFormatPr defaultRowHeight="15"/>
  <cols>
    <col min="1" max="1" width="53.42578125" customWidth="1"/>
    <col min="2" max="2" width="15.7109375" customWidth="1"/>
    <col min="3" max="3" width="11.140625" customWidth="1"/>
    <col min="4" max="4" width="17.28515625" customWidth="1"/>
    <col min="5" max="5" width="14.7109375" customWidth="1"/>
    <col min="6" max="6" width="11.140625" customWidth="1"/>
    <col min="7" max="7" width="19.5703125" customWidth="1"/>
    <col min="8" max="8" width="17.140625" customWidth="1"/>
  </cols>
  <sheetData>
    <row r="1" spans="1:8" s="2" customFormat="1" ht="72.75" customHeight="1" thickBot="1">
      <c r="A1" s="3" t="s">
        <v>0</v>
      </c>
      <c r="B1" s="4" t="s">
        <v>2</v>
      </c>
      <c r="C1" s="4" t="s">
        <v>26</v>
      </c>
      <c r="D1" s="4" t="s">
        <v>3</v>
      </c>
      <c r="E1" s="4" t="s">
        <v>4</v>
      </c>
      <c r="F1" s="4" t="s">
        <v>27</v>
      </c>
      <c r="G1" s="4" t="s">
        <v>6</v>
      </c>
      <c r="H1" s="4" t="s">
        <v>5</v>
      </c>
    </row>
    <row r="2" spans="1:8" ht="18.75">
      <c r="A2" s="5" t="s">
        <v>1</v>
      </c>
      <c r="B2" s="6">
        <v>25238</v>
      </c>
      <c r="C2" s="6">
        <f xml:space="preserve"> 10718 - 672 - 187</f>
        <v>9859</v>
      </c>
      <c r="D2" s="6" t="s">
        <v>13</v>
      </c>
      <c r="E2" s="6" t="s">
        <v>12</v>
      </c>
      <c r="F2" s="6">
        <f>7473 - 129 - 362</f>
        <v>6982</v>
      </c>
      <c r="G2" s="6" t="s">
        <v>15</v>
      </c>
      <c r="H2" s="6" t="s">
        <v>14</v>
      </c>
    </row>
    <row r="3" spans="1:8" ht="18.75">
      <c r="A3" s="7" t="s">
        <v>25</v>
      </c>
      <c r="B3" s="8">
        <v>16806</v>
      </c>
      <c r="C3" s="8">
        <f>7013 - 109 - 397</f>
        <v>6507</v>
      </c>
      <c r="D3" s="8" t="s">
        <v>18</v>
      </c>
      <c r="E3" s="8" t="s">
        <v>17</v>
      </c>
      <c r="F3" s="8">
        <f xml:space="preserve"> 4888 - 84 - 209</f>
        <v>4595</v>
      </c>
      <c r="G3" s="8" t="s">
        <v>20</v>
      </c>
      <c r="H3" s="8" t="s">
        <v>19</v>
      </c>
    </row>
    <row r="4" spans="1:8" ht="18.75">
      <c r="A4" s="9" t="s">
        <v>16</v>
      </c>
      <c r="B4" s="10">
        <v>13041</v>
      </c>
      <c r="C4" s="10">
        <f xml:space="preserve"> 4891 - 107</f>
        <v>4784</v>
      </c>
      <c r="D4" s="10" t="s">
        <v>9</v>
      </c>
      <c r="E4" s="10" t="s">
        <v>8</v>
      </c>
      <c r="F4" s="10">
        <f>3922-149-104</f>
        <v>3669</v>
      </c>
      <c r="G4" s="10" t="s">
        <v>11</v>
      </c>
      <c r="H4" s="10" t="s">
        <v>10</v>
      </c>
    </row>
    <row r="5" spans="1:8" ht="19.5" thickBot="1">
      <c r="A5" s="11" t="s">
        <v>7</v>
      </c>
      <c r="B5" s="12">
        <f>SUM(B2:B4)</f>
        <v>55085</v>
      </c>
      <c r="C5" s="12">
        <f xml:space="preserve"> 18059 - 333 - 1113</f>
        <v>16613</v>
      </c>
      <c r="D5" s="12" t="s">
        <v>22</v>
      </c>
      <c r="E5" s="12" t="s">
        <v>21</v>
      </c>
      <c r="F5" s="12">
        <v>11160</v>
      </c>
      <c r="G5" s="12" t="s">
        <v>24</v>
      </c>
      <c r="H5" s="12" t="s">
        <v>23</v>
      </c>
    </row>
    <row r="6" spans="1:8" ht="15.75" thickTop="1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C12" s="1"/>
      <c r="D12" s="1"/>
      <c r="E12" s="1"/>
      <c r="F12" s="1"/>
      <c r="G12" s="1"/>
      <c r="H12" s="1"/>
    </row>
    <row r="13" spans="1:8"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2018-01-14T05:47:01Z</dcterms:created>
  <dcterms:modified xsi:type="dcterms:W3CDTF">2018-01-14T18:36:52Z</dcterms:modified>
</cp:coreProperties>
</file>