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45" yWindow="1050" windowWidth="15405" windowHeight="111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  <c r="E6"/>
  <c r="E7"/>
  <c r="E8"/>
  <c r="E9"/>
  <c r="E12"/>
  <c r="E13"/>
  <c r="E17"/>
  <c r="E18"/>
  <c r="E19"/>
  <c r="E20"/>
  <c r="E21"/>
  <c r="E22"/>
  <c r="E25"/>
  <c r="E26"/>
  <c r="E27"/>
  <c r="E28"/>
  <c r="E29"/>
  <c r="E30"/>
  <c r="E33"/>
  <c r="E34"/>
  <c r="E35"/>
  <c r="E36"/>
  <c r="E37"/>
  <c r="E38"/>
  <c r="E41"/>
  <c r="E42"/>
  <c r="E43"/>
  <c r="E44"/>
  <c r="E45"/>
  <c r="E46"/>
  <c r="E5"/>
  <c r="B11"/>
</calcChain>
</file>

<file path=xl/sharedStrings.xml><?xml version="1.0" encoding="utf-8"?>
<sst xmlns="http://schemas.openxmlformats.org/spreadsheetml/2006/main" count="71" uniqueCount="54">
  <si>
    <t>Only admissions with procedure days</t>
  </si>
  <si>
    <t>Procedure</t>
  </si>
  <si>
    <t>N</t>
  </si>
  <si>
    <t>Average Hospital Day</t>
  </si>
  <si>
    <t>Percentage of Patients</t>
  </si>
  <si>
    <t>Initial LVAD placement</t>
  </si>
  <si>
    <t>LVAD Data, NIS 1998 - 2011</t>
  </si>
  <si>
    <t>Note: 3312 admissions if including patients without procedure days listed</t>
  </si>
  <si>
    <t>ECMO</t>
  </si>
  <si>
    <t>Diagnostic Procedures</t>
  </si>
  <si>
    <t>Right Heart Cath</t>
  </si>
  <si>
    <t>Average Day from LVAD (Negative Precedes LVAD placement)</t>
  </si>
  <si>
    <t>Swan Ganz</t>
  </si>
  <si>
    <t>Second LVAD placement</t>
  </si>
  <si>
    <t>Third LVAD placement</t>
  </si>
  <si>
    <t>Supportive Procedures</t>
  </si>
  <si>
    <t>Balloon Pump</t>
  </si>
  <si>
    <t>Intubation</t>
  </si>
  <si>
    <t>Hemodialysis</t>
  </si>
  <si>
    <t>Left and Right Heart Cath</t>
  </si>
  <si>
    <t>More than 96Hrs on Vent</t>
  </si>
  <si>
    <t>3764 = "3764: REMOVE HEART ASSIST SYS"</t>
  </si>
  <si>
    <t>Less than 96Hrs on Vent</t>
  </si>
  <si>
    <t>8856 = "8856: CORONAR ARTERIOGR-2 CATH"</t>
  </si>
  <si>
    <t>3891 = "3891: ARTERIAL CATHETERIZATION"</t>
  </si>
  <si>
    <t>3403 = "3403: REOPEN THORACOTOMY SITE"</t>
  </si>
  <si>
    <t>3893 = "3893: OTHER VENOUS CATH (NEC) (Begin 1989)"</t>
  </si>
  <si>
    <t>3751 = "3751: HEART TRANSPLANTATION (Begin 2003)"</t>
  </si>
  <si>
    <t>375  = "375 : HEART TRANSPLANTATION (End 2003)"</t>
  </si>
  <si>
    <t>Heart Transplant</t>
  </si>
  <si>
    <t>Major Events</t>
  </si>
  <si>
    <t>3479 = "3479: OTHER CHEST WALL REPAIR"</t>
  </si>
  <si>
    <t>341  = "341 : INCISION OF MEDIASTINUM"</t>
  </si>
  <si>
    <t>3749 = "3749: HEART/PERICARD REPR NEC (Begin 2005)"</t>
  </si>
  <si>
    <t>3712 = "3712: PERICARDIOTOMY"</t>
  </si>
  <si>
    <t>Reoperation</t>
  </si>
  <si>
    <t>Bleeding Associated Complications</t>
  </si>
  <si>
    <t>4513 = "4513: SM BOWEL ENDOSCOPY NEC"</t>
  </si>
  <si>
    <t>4523 = "4523: COLONOSCOPY"</t>
  </si>
  <si>
    <t>9909 = "9909: TRANSFUSION NEC"</t>
  </si>
  <si>
    <t>9904 = "9904: PACKED CELL TRANSFUSION"</t>
  </si>
  <si>
    <t>9907 = "9907: SERUM TRANSFUSION NEC"</t>
  </si>
  <si>
    <t>9905 = "9905: PLATELET TRANSFUSION"</t>
  </si>
  <si>
    <t>3766 = "3766: IMPL INTERN HEART ASSIST (Begin 1995)"</t>
  </si>
  <si>
    <t>3961 = "3961: EXTRACORPOREAL CIRCULAT"</t>
  </si>
  <si>
    <t>3721 = "3721: RT HEART CARDIAC CATH"</t>
  </si>
  <si>
    <t>8964 = "8964: PULMON ART WEDGE MONITOR"</t>
  </si>
  <si>
    <t>3761 = "3761: PULSATION BALLOON IMPLAN"</t>
  </si>
  <si>
    <t>9672 = "9672: CONT MECH VENT 96+ HRS (Begin 1991)"</t>
  </si>
  <si>
    <t>9604 = "9604: INSERT ENDOTRACHEAL TUBE"</t>
  </si>
  <si>
    <t>3723 = "3723: RT/LEFT HEART CARD CATH"</t>
  </si>
  <si>
    <t>3995 = "3995: HEMODIALYSIS"</t>
  </si>
  <si>
    <t>9671 = "9671: CONT MECH VENT &lt; 96 HRS (Begin 1991)"</t>
  </si>
  <si>
    <t>Analysis done 6/23/2015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</si>
</sst>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topLeftCell="B16" workbookViewId="0">
      <selection activeCell="C8" sqref="C8:D8"/>
    </sheetView>
  </sheetViews>
  <sheetFormatPr defaultRowHeight="15"/>
  <cols>
    <col min="1" max="1" width="61.85546875" customWidth="1"/>
    <col min="2" max="3" width="13.28515625" customWidth="1"/>
    <col min="4" max="4" width="12.7109375" customWidth="1"/>
    <col min="5" max="5" width="26.140625" customWidth="1"/>
  </cols>
  <sheetData>
    <row r="1" spans="1:7">
      <c r="A1" s="2" t="s">
        <v>6</v>
      </c>
    </row>
    <row r="2" spans="1:7">
      <c r="A2" t="s">
        <v>0</v>
      </c>
      <c r="E2" t="s">
        <v>53</v>
      </c>
    </row>
    <row r="4" spans="1:7" ht="51" customHeight="1" thickBot="1">
      <c r="A4" s="3" t="s">
        <v>1</v>
      </c>
      <c r="B4" s="3" t="s">
        <v>2</v>
      </c>
      <c r="C4" s="3" t="s">
        <v>3</v>
      </c>
      <c r="D4" s="4" t="s">
        <v>11</v>
      </c>
      <c r="E4" s="3" t="s">
        <v>4</v>
      </c>
    </row>
    <row r="5" spans="1:7">
      <c r="A5" t="s">
        <v>5</v>
      </c>
      <c r="B5">
        <v>2191</v>
      </c>
      <c r="C5" s="1">
        <v>9.4420000000000002</v>
      </c>
      <c r="D5" s="1">
        <v>0</v>
      </c>
      <c r="E5" s="5">
        <f>B5/2200</f>
        <v>0.99590909090909085</v>
      </c>
      <c r="G5" t="s">
        <v>43</v>
      </c>
    </row>
    <row r="6" spans="1:7">
      <c r="C6" s="1"/>
      <c r="D6" s="1"/>
      <c r="E6" s="5">
        <f t="shared" ref="E6:E46" si="0">B6/2200</f>
        <v>0</v>
      </c>
    </row>
    <row r="7" spans="1:7">
      <c r="A7" s="2" t="s">
        <v>30</v>
      </c>
      <c r="C7" s="1"/>
      <c r="D7" s="1"/>
      <c r="E7" s="5">
        <f t="shared" si="0"/>
        <v>0</v>
      </c>
    </row>
    <row r="8" spans="1:7">
      <c r="A8" t="s">
        <v>13</v>
      </c>
      <c r="B8">
        <v>69</v>
      </c>
      <c r="C8" s="1">
        <v>17.457142857142856</v>
      </c>
      <c r="D8" s="1">
        <v>8.8714285714285719</v>
      </c>
      <c r="E8" s="5">
        <f t="shared" si="0"/>
        <v>3.1363636363636364E-2</v>
      </c>
    </row>
    <row r="9" spans="1:7">
      <c r="A9" t="s">
        <v>14</v>
      </c>
      <c r="B9">
        <v>3</v>
      </c>
      <c r="C9" s="1">
        <v>41.33</v>
      </c>
      <c r="D9" s="1">
        <v>40.33</v>
      </c>
      <c r="E9" s="5">
        <f t="shared" si="0"/>
        <v>1.3636363636363637E-3</v>
      </c>
    </row>
    <row r="10" spans="1:7">
      <c r="C10" s="1"/>
      <c r="D10" s="1"/>
      <c r="E10" s="5"/>
    </row>
    <row r="11" spans="1:7">
      <c r="A11" t="s">
        <v>29</v>
      </c>
      <c r="B11">
        <f>SUM(B12:B13)</f>
        <v>177</v>
      </c>
      <c r="C11" s="1"/>
      <c r="D11" s="1"/>
      <c r="E11" s="5">
        <f>B11/2200</f>
        <v>8.0454545454545459E-2</v>
      </c>
    </row>
    <row r="12" spans="1:7">
      <c r="A12" t="s">
        <v>27</v>
      </c>
      <c r="B12">
        <v>106</v>
      </c>
      <c r="C12" s="1">
        <v>49.764150943396203</v>
      </c>
      <c r="D12" s="1">
        <v>35.330188679245303</v>
      </c>
      <c r="E12" s="5">
        <f t="shared" si="0"/>
        <v>4.818181818181818E-2</v>
      </c>
      <c r="G12" t="s">
        <v>27</v>
      </c>
    </row>
    <row r="13" spans="1:7">
      <c r="A13" t="s">
        <v>28</v>
      </c>
      <c r="B13">
        <v>71</v>
      </c>
      <c r="C13" s="1">
        <v>60.535211267605597</v>
      </c>
      <c r="D13" s="1">
        <v>47.380281690140798</v>
      </c>
      <c r="E13" s="5">
        <f t="shared" si="0"/>
        <v>3.2272727272727272E-2</v>
      </c>
      <c r="G13" t="s">
        <v>28</v>
      </c>
    </row>
    <row r="14" spans="1:7">
      <c r="C14" s="1"/>
      <c r="D14" s="1"/>
      <c r="E14" s="5"/>
    </row>
    <row r="15" spans="1:7">
      <c r="C15" s="1"/>
      <c r="D15" s="1"/>
      <c r="E15" s="5"/>
    </row>
    <row r="16" spans="1:7">
      <c r="A16" s="2" t="s">
        <v>35</v>
      </c>
      <c r="C16" s="1"/>
      <c r="D16" s="1"/>
      <c r="E16" s="5"/>
    </row>
    <row r="17" spans="1:7">
      <c r="A17" t="s">
        <v>25</v>
      </c>
      <c r="B17">
        <v>471</v>
      </c>
      <c r="C17" s="1">
        <v>13.4670912951168</v>
      </c>
      <c r="D17" s="1">
        <v>4.5116772823779199</v>
      </c>
      <c r="E17" s="5">
        <f t="shared" si="0"/>
        <v>0.21409090909090908</v>
      </c>
      <c r="G17" t="s">
        <v>25</v>
      </c>
    </row>
    <row r="18" spans="1:7">
      <c r="A18" t="s">
        <v>21</v>
      </c>
      <c r="B18">
        <v>372</v>
      </c>
      <c r="C18" s="1">
        <v>22.228494623655902</v>
      </c>
      <c r="D18" s="1">
        <v>13.6962365591398</v>
      </c>
      <c r="E18" s="5">
        <f t="shared" si="0"/>
        <v>0.1690909090909091</v>
      </c>
      <c r="G18" t="s">
        <v>21</v>
      </c>
    </row>
    <row r="19" spans="1:7">
      <c r="A19" t="s">
        <v>31</v>
      </c>
      <c r="B19">
        <v>261</v>
      </c>
      <c r="C19" s="1">
        <v>15.421455938697299</v>
      </c>
      <c r="D19" s="1">
        <v>4.2452107279693498</v>
      </c>
      <c r="E19" s="5">
        <f t="shared" si="0"/>
        <v>0.11863636363636364</v>
      </c>
      <c r="G19" t="s">
        <v>31</v>
      </c>
    </row>
    <row r="20" spans="1:7">
      <c r="A20" t="s">
        <v>32</v>
      </c>
      <c r="B20">
        <v>211</v>
      </c>
      <c r="C20" s="1">
        <v>14.962085308056899</v>
      </c>
      <c r="D20" s="1">
        <v>5.3554502369668198</v>
      </c>
      <c r="E20" s="5">
        <f t="shared" si="0"/>
        <v>9.5909090909090902E-2</v>
      </c>
      <c r="G20" t="s">
        <v>32</v>
      </c>
    </row>
    <row r="21" spans="1:7">
      <c r="A21" t="s">
        <v>33</v>
      </c>
      <c r="B21">
        <v>109</v>
      </c>
      <c r="C21" s="1">
        <v>7.1467889908256899</v>
      </c>
      <c r="D21" s="1">
        <v>0.22935779816513799</v>
      </c>
      <c r="E21" s="5">
        <f t="shared" si="0"/>
        <v>4.9545454545454545E-2</v>
      </c>
      <c r="G21" t="s">
        <v>33</v>
      </c>
    </row>
    <row r="22" spans="1:7">
      <c r="A22" t="s">
        <v>34</v>
      </c>
      <c r="B22">
        <v>70</v>
      </c>
      <c r="C22" s="1">
        <v>26.3</v>
      </c>
      <c r="D22" s="1">
        <v>13.2</v>
      </c>
      <c r="E22" s="5">
        <f t="shared" si="0"/>
        <v>3.1818181818181815E-2</v>
      </c>
      <c r="G22" t="s">
        <v>34</v>
      </c>
    </row>
    <row r="23" spans="1:7">
      <c r="C23" s="1"/>
      <c r="D23" s="1"/>
      <c r="E23" s="5"/>
    </row>
    <row r="24" spans="1:7">
      <c r="A24" s="2" t="s">
        <v>15</v>
      </c>
      <c r="C24" s="1"/>
      <c r="D24" s="1"/>
      <c r="E24" s="5"/>
    </row>
    <row r="25" spans="1:7">
      <c r="A25" t="s">
        <v>8</v>
      </c>
      <c r="B25">
        <v>1514</v>
      </c>
      <c r="C25" s="1">
        <v>11.560766182298501</v>
      </c>
      <c r="D25" s="1">
        <v>2.92932628797886</v>
      </c>
      <c r="E25" s="5">
        <f t="shared" si="0"/>
        <v>0.68818181818181823</v>
      </c>
      <c r="G25" t="s">
        <v>44</v>
      </c>
    </row>
    <row r="26" spans="1:7">
      <c r="A26" t="s">
        <v>16</v>
      </c>
      <c r="B26">
        <v>756</v>
      </c>
      <c r="C26" s="1">
        <v>7.2222222222222197</v>
      </c>
      <c r="D26" s="1">
        <v>-4.0634920634920597</v>
      </c>
      <c r="E26" s="5">
        <f t="shared" si="0"/>
        <v>0.34363636363636363</v>
      </c>
      <c r="G26" t="s">
        <v>47</v>
      </c>
    </row>
    <row r="27" spans="1:7">
      <c r="A27" t="s">
        <v>17</v>
      </c>
      <c r="B27">
        <v>436</v>
      </c>
      <c r="C27" s="1">
        <v>11</v>
      </c>
      <c r="D27" s="1">
        <v>0.87614678899082599</v>
      </c>
      <c r="E27" s="5">
        <f t="shared" si="0"/>
        <v>0.19818181818181818</v>
      </c>
      <c r="G27" t="s">
        <v>49</v>
      </c>
    </row>
    <row r="28" spans="1:7">
      <c r="A28" t="s">
        <v>20</v>
      </c>
      <c r="B28">
        <v>525</v>
      </c>
      <c r="C28" s="1">
        <v>8.3504761904761899</v>
      </c>
      <c r="D28" s="1">
        <v>-0.481904761904762</v>
      </c>
      <c r="E28" s="5">
        <f t="shared" si="0"/>
        <v>0.23863636363636365</v>
      </c>
      <c r="G28" t="s">
        <v>48</v>
      </c>
    </row>
    <row r="29" spans="1:7">
      <c r="A29" t="s">
        <v>22</v>
      </c>
      <c r="B29">
        <v>266</v>
      </c>
      <c r="C29" s="1">
        <v>10.421052631578901</v>
      </c>
      <c r="D29" s="1">
        <v>1.6090225563909799</v>
      </c>
      <c r="E29" s="5">
        <f t="shared" si="0"/>
        <v>0.12090909090909091</v>
      </c>
      <c r="G29" t="s">
        <v>52</v>
      </c>
    </row>
    <row r="30" spans="1:7">
      <c r="A30" t="s">
        <v>18</v>
      </c>
      <c r="B30">
        <v>222</v>
      </c>
      <c r="C30" s="1">
        <v>14.472972972973</v>
      </c>
      <c r="D30" s="1">
        <v>5.8378378378378404</v>
      </c>
      <c r="E30" s="5">
        <f t="shared" si="0"/>
        <v>0.10090909090909091</v>
      </c>
      <c r="G30" t="s">
        <v>51</v>
      </c>
    </row>
    <row r="31" spans="1:7">
      <c r="C31" s="1"/>
      <c r="D31" s="1"/>
      <c r="E31" s="5"/>
    </row>
    <row r="32" spans="1:7">
      <c r="A32" s="2" t="s">
        <v>36</v>
      </c>
      <c r="C32" s="1"/>
      <c r="D32" s="1"/>
      <c r="E32" s="5"/>
    </row>
    <row r="33" spans="1:7">
      <c r="A33" t="s">
        <v>37</v>
      </c>
      <c r="B33">
        <v>79</v>
      </c>
      <c r="C33" s="1">
        <v>28.367088607594901</v>
      </c>
      <c r="D33" s="1">
        <v>14.6329113924051</v>
      </c>
      <c r="E33" s="5">
        <f t="shared" si="0"/>
        <v>3.5909090909090911E-2</v>
      </c>
      <c r="G33" t="s">
        <v>37</v>
      </c>
    </row>
    <row r="34" spans="1:7">
      <c r="A34" t="s">
        <v>38</v>
      </c>
      <c r="B34">
        <v>52</v>
      </c>
      <c r="C34" s="1">
        <v>30.230769230769202</v>
      </c>
      <c r="D34" s="1">
        <v>15.9807692307692</v>
      </c>
      <c r="E34" s="5">
        <f t="shared" si="0"/>
        <v>2.3636363636363636E-2</v>
      </c>
      <c r="G34" t="s">
        <v>38</v>
      </c>
    </row>
    <row r="35" spans="1:7">
      <c r="A35" t="s">
        <v>40</v>
      </c>
      <c r="B35">
        <v>712</v>
      </c>
      <c r="C35" s="1">
        <v>10.498595505618001</v>
      </c>
      <c r="D35" s="1">
        <v>2.0393258426966301</v>
      </c>
      <c r="E35" s="5">
        <f t="shared" si="0"/>
        <v>0.32363636363636361</v>
      </c>
      <c r="G35" t="s">
        <v>40</v>
      </c>
    </row>
    <row r="36" spans="1:7">
      <c r="A36" t="s">
        <v>41</v>
      </c>
      <c r="B36">
        <v>449</v>
      </c>
      <c r="C36" s="1">
        <v>8.1469933184855208</v>
      </c>
      <c r="D36" s="1">
        <v>0.53006681514476595</v>
      </c>
      <c r="E36" s="5">
        <f t="shared" si="0"/>
        <v>0.2040909090909091</v>
      </c>
      <c r="G36" t="s">
        <v>41</v>
      </c>
    </row>
    <row r="37" spans="1:7">
      <c r="A37" t="s">
        <v>42</v>
      </c>
      <c r="B37">
        <v>378</v>
      </c>
      <c r="C37" s="1">
        <v>7.8492063492063497</v>
      </c>
      <c r="D37" s="1">
        <v>0.69576719576719603</v>
      </c>
      <c r="E37" s="5">
        <f t="shared" si="0"/>
        <v>0.17181818181818181</v>
      </c>
      <c r="G37" t="s">
        <v>42</v>
      </c>
    </row>
    <row r="38" spans="1:7">
      <c r="A38" t="s">
        <v>39</v>
      </c>
      <c r="B38">
        <v>36</v>
      </c>
      <c r="C38" s="1">
        <v>7.7222222222222197</v>
      </c>
      <c r="D38" s="1">
        <v>2.7777777777777801E-2</v>
      </c>
      <c r="E38" s="5">
        <f t="shared" si="0"/>
        <v>1.6363636363636365E-2</v>
      </c>
      <c r="G38" t="s">
        <v>39</v>
      </c>
    </row>
    <row r="39" spans="1:7">
      <c r="C39" s="1"/>
      <c r="D39" s="1"/>
      <c r="E39" s="5"/>
    </row>
    <row r="40" spans="1:7">
      <c r="A40" s="2" t="s">
        <v>9</v>
      </c>
      <c r="C40" s="1"/>
      <c r="D40" s="1"/>
      <c r="E40" s="5"/>
    </row>
    <row r="41" spans="1:7">
      <c r="A41" t="s">
        <v>12</v>
      </c>
      <c r="B41">
        <v>491</v>
      </c>
      <c r="C41" s="1">
        <v>7.1823770491803298</v>
      </c>
      <c r="D41" s="1">
        <v>-7.5512295081967196</v>
      </c>
      <c r="E41" s="5">
        <f t="shared" si="0"/>
        <v>0.22318181818181818</v>
      </c>
      <c r="G41" t="s">
        <v>46</v>
      </c>
    </row>
    <row r="42" spans="1:7">
      <c r="A42" t="s">
        <v>19</v>
      </c>
      <c r="B42">
        <v>165</v>
      </c>
      <c r="C42" s="1">
        <v>6.06666666666667</v>
      </c>
      <c r="D42" s="1">
        <v>-4.0969696969697003</v>
      </c>
      <c r="E42" s="5">
        <f t="shared" si="0"/>
        <v>7.4999999999999997E-2</v>
      </c>
      <c r="G42" t="s">
        <v>50</v>
      </c>
    </row>
    <row r="43" spans="1:7">
      <c r="A43" t="s">
        <v>10</v>
      </c>
      <c r="B43">
        <v>779</v>
      </c>
      <c r="C43" s="1">
        <v>9.1424903722721407</v>
      </c>
      <c r="D43" s="1">
        <v>-7.3196405648266998</v>
      </c>
      <c r="E43" s="5">
        <f t="shared" si="0"/>
        <v>0.35409090909090907</v>
      </c>
      <c r="G43" t="s">
        <v>45</v>
      </c>
    </row>
    <row r="44" spans="1:7">
      <c r="A44" t="s">
        <v>23</v>
      </c>
      <c r="B44">
        <v>292</v>
      </c>
      <c r="C44" s="1">
        <v>3.8698630136986298</v>
      </c>
      <c r="D44" s="1">
        <v>-5.1301369863013697</v>
      </c>
      <c r="E44" s="5">
        <f t="shared" si="0"/>
        <v>0.13272727272727272</v>
      </c>
      <c r="G44" t="s">
        <v>23</v>
      </c>
    </row>
    <row r="45" spans="1:7">
      <c r="A45" t="s">
        <v>24</v>
      </c>
      <c r="B45">
        <v>245</v>
      </c>
      <c r="C45" s="1">
        <v>10.016326530612201</v>
      </c>
      <c r="D45" s="1">
        <v>1.45714285714286</v>
      </c>
      <c r="E45" s="5">
        <f t="shared" si="0"/>
        <v>0.11136363636363636</v>
      </c>
      <c r="G45" t="s">
        <v>24</v>
      </c>
    </row>
    <row r="46" spans="1:7">
      <c r="A46" t="s">
        <v>26</v>
      </c>
      <c r="B46">
        <v>757</v>
      </c>
      <c r="C46" s="1">
        <v>12.449141347424</v>
      </c>
      <c r="D46" s="1">
        <v>0.65653896961690905</v>
      </c>
      <c r="E46" s="5">
        <f t="shared" si="0"/>
        <v>0.34409090909090911</v>
      </c>
      <c r="G46" t="s">
        <v>26</v>
      </c>
    </row>
    <row r="53" spans="1:1">
      <c r="A53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2014-08-14T01:31:57Z</dcterms:created>
  <dcterms:modified xsi:type="dcterms:W3CDTF">2015-07-02T22:26:06Z</dcterms:modified>
</cp:coreProperties>
</file>