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90" windowWidth="13395" windowHeight="774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25" i="1"/>
  <c r="B27"/>
  <c r="B26"/>
  <c r="B25"/>
</calcChain>
</file>

<file path=xl/sharedStrings.xml><?xml version="1.0" encoding="utf-8"?>
<sst xmlns="http://schemas.openxmlformats.org/spreadsheetml/2006/main" count="46" uniqueCount="44">
  <si>
    <t>Denmark</t>
  </si>
  <si>
    <t>67% Male</t>
  </si>
  <si>
    <t>55% SCC</t>
  </si>
  <si>
    <t>28.5% adenocarcinoma</t>
  </si>
  <si>
    <t>33% RT</t>
  </si>
  <si>
    <t>12% Surgery</t>
  </si>
  <si>
    <t>50% Surgery + RT</t>
  </si>
  <si>
    <t>16% Palliative Therapy</t>
  </si>
  <si>
    <t>46% Relapse</t>
  </si>
  <si>
    <t>30% Local recurrance</t>
  </si>
  <si>
    <t>47% 5 year survival</t>
  </si>
  <si>
    <t>1995 - 2004</t>
  </si>
  <si>
    <t>1982 - 1991</t>
  </si>
  <si>
    <t>10% Palliative Therapy</t>
  </si>
  <si>
    <t>1969 - 2000</t>
  </si>
  <si>
    <t>MDACC</t>
  </si>
  <si>
    <t>66% SCC</t>
  </si>
  <si>
    <t>12% adenocarcinoma</t>
  </si>
  <si>
    <t>47% RT</t>
  </si>
  <si>
    <t>28% Local recurrance</t>
  </si>
  <si>
    <t>82% 5 year survival</t>
  </si>
  <si>
    <t>1975 - 1994</t>
  </si>
  <si>
    <t>UCLA</t>
  </si>
  <si>
    <t>41% Local Recurrance</t>
  </si>
  <si>
    <t>40% 5 year</t>
  </si>
  <si>
    <t>1964 - 1983</t>
  </si>
  <si>
    <t>UF</t>
  </si>
  <si>
    <t>52% 5 year</t>
  </si>
  <si>
    <t>1969 - 1984</t>
  </si>
  <si>
    <t>WashU</t>
  </si>
  <si>
    <t>73% Epiddermoid</t>
  </si>
  <si>
    <t>http://www.ncbi.nlm.nih.gov/pubmed/11321654</t>
  </si>
  <si>
    <t>http://www.ncbi.nlm.nih.gov/pubmed/3335447/</t>
  </si>
  <si>
    <t>http://www.ncbi.nlm.nih.gov/pubmed?term=18164845</t>
  </si>
  <si>
    <t>http://www.ncbi.nlm.nih.gov/pubmed?term=20001493</t>
  </si>
  <si>
    <t>http://www.ncbi.nlm.nih.gov/pubmed/11753979</t>
  </si>
  <si>
    <t>http://www.ncbi.nlm.nih.gov/pubmed/284648</t>
  </si>
  <si>
    <t>40% SCC</t>
  </si>
  <si>
    <t>38% RT</t>
  </si>
  <si>
    <t>35% Surgery + RT</t>
  </si>
  <si>
    <t>87.5% RT</t>
  </si>
  <si>
    <t>12.5% Surgery + RT</t>
  </si>
  <si>
    <t>http://www.ncbi.nlm.nih.gov/pmc/articles/PMC2575924/</t>
  </si>
  <si>
    <t>Advanced disease was the predominant presentation in our series, stage 3 in 59 (79%) and stage 4 in 12 (16%) cases. 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</si>
</sst>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0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pubmed?term=18164845" TargetMode="External"/><Relationship Id="rId2" Type="http://schemas.openxmlformats.org/officeDocument/2006/relationships/hyperlink" Target="http://www.ncbi.nlm.nih.gov/pubmed/3335447/" TargetMode="External"/><Relationship Id="rId1" Type="http://schemas.openxmlformats.org/officeDocument/2006/relationships/hyperlink" Target="http://www.ncbi.nlm.nih.gov/pubmed/1132165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ncbi.nlm.nih.gov/pubmed/11753979" TargetMode="External"/><Relationship Id="rId4" Type="http://schemas.openxmlformats.org/officeDocument/2006/relationships/hyperlink" Target="http://www.ncbi.nlm.nih.gov/pubmed?term=200014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31"/>
  <sheetViews>
    <sheetView tabSelected="1" zoomScale="70" zoomScaleNormal="70" workbookViewId="0">
      <selection activeCell="B18" sqref="B18"/>
    </sheetView>
  </sheetViews>
  <sheetFormatPr defaultRowHeight="15"/>
  <cols>
    <col min="1" max="1" width="21.28515625" customWidth="1"/>
    <col min="2" max="2" width="21" customWidth="1"/>
    <col min="3" max="3" width="19.42578125" customWidth="1"/>
    <col min="4" max="4" width="19.28515625" customWidth="1"/>
    <col min="5" max="5" width="13.5703125" customWidth="1"/>
  </cols>
  <sheetData>
    <row r="4" spans="1:6">
      <c r="A4" t="s">
        <v>11</v>
      </c>
      <c r="B4" t="s">
        <v>12</v>
      </c>
      <c r="C4" t="s">
        <v>14</v>
      </c>
      <c r="D4" t="s">
        <v>21</v>
      </c>
      <c r="E4" t="s">
        <v>25</v>
      </c>
      <c r="F4" t="s">
        <v>28</v>
      </c>
    </row>
    <row r="5" spans="1:6">
      <c r="A5" t="s">
        <v>0</v>
      </c>
      <c r="B5" t="s">
        <v>0</v>
      </c>
      <c r="C5" t="s">
        <v>15</v>
      </c>
      <c r="D5" t="s">
        <v>22</v>
      </c>
      <c r="E5" t="s">
        <v>26</v>
      </c>
      <c r="F5" t="s">
        <v>29</v>
      </c>
    </row>
    <row r="6" spans="1:6">
      <c r="A6" t="s">
        <v>1</v>
      </c>
      <c r="F6" t="s">
        <v>30</v>
      </c>
    </row>
    <row r="7" spans="1:6">
      <c r="A7" t="s">
        <v>2</v>
      </c>
      <c r="B7" t="s">
        <v>37</v>
      </c>
      <c r="C7" t="s">
        <v>16</v>
      </c>
    </row>
    <row r="8" spans="1:6">
      <c r="A8" t="s">
        <v>3</v>
      </c>
      <c r="C8" t="s">
        <v>17</v>
      </c>
    </row>
    <row r="9" spans="1:6">
      <c r="A9" t="s">
        <v>4</v>
      </c>
      <c r="B9" t="s">
        <v>38</v>
      </c>
      <c r="C9" t="s">
        <v>18</v>
      </c>
      <c r="E9" t="s">
        <v>40</v>
      </c>
    </row>
    <row r="10" spans="1:6">
      <c r="A10" t="s">
        <v>5</v>
      </c>
    </row>
    <row r="11" spans="1:6">
      <c r="A11" t="s">
        <v>6</v>
      </c>
      <c r="B11" t="s">
        <v>39</v>
      </c>
      <c r="E11" t="s">
        <v>41</v>
      </c>
    </row>
    <row r="12" spans="1:6">
      <c r="A12" t="s">
        <v>7</v>
      </c>
      <c r="B12" t="s">
        <v>13</v>
      </c>
    </row>
    <row r="13" spans="1:6">
      <c r="A13" t="s">
        <v>8</v>
      </c>
    </row>
    <row r="14" spans="1:6">
      <c r="A14" t="s">
        <v>9</v>
      </c>
      <c r="C14" t="s">
        <v>19</v>
      </c>
      <c r="D14" t="s">
        <v>23</v>
      </c>
    </row>
    <row r="15" spans="1:6">
      <c r="A15" t="s">
        <v>10</v>
      </c>
      <c r="C15" t="s">
        <v>20</v>
      </c>
      <c r="D15" t="s">
        <v>24</v>
      </c>
      <c r="E15" t="s">
        <v>27</v>
      </c>
      <c r="F15" t="s">
        <v>27</v>
      </c>
    </row>
    <row r="17" spans="1:12">
      <c r="A17">
        <v>242</v>
      </c>
      <c r="B17">
        <v>315</v>
      </c>
      <c r="C17">
        <v>68</v>
      </c>
      <c r="E17">
        <v>48</v>
      </c>
      <c r="F17">
        <v>62</v>
      </c>
    </row>
    <row r="18" spans="1:12">
      <c r="A18" s="1" t="s">
        <v>34</v>
      </c>
      <c r="B18" s="1" t="s">
        <v>31</v>
      </c>
      <c r="C18" s="1" t="s">
        <v>33</v>
      </c>
      <c r="D18" s="1" t="s">
        <v>35</v>
      </c>
      <c r="E18" s="1" t="s">
        <v>32</v>
      </c>
      <c r="F18" t="s">
        <v>36</v>
      </c>
    </row>
    <row r="20" spans="1:12">
      <c r="A20" s="4">
        <v>0.74</v>
      </c>
      <c r="B20" s="4">
        <v>0.69</v>
      </c>
      <c r="C20" s="3">
        <v>0.33800000000000002</v>
      </c>
    </row>
    <row r="25" spans="1:12">
      <c r="B25">
        <f>126/315</f>
        <v>0.4</v>
      </c>
      <c r="E25">
        <f>42/48</f>
        <v>0.875</v>
      </c>
    </row>
    <row r="26" spans="1:12">
      <c r="B26">
        <f>120/315</f>
        <v>0.38095238095238093</v>
      </c>
    </row>
    <row r="27" spans="1:12">
      <c r="B27">
        <f>111/315</f>
        <v>0.35238095238095241</v>
      </c>
    </row>
    <row r="31" spans="1:12">
      <c r="F31" t="s">
        <v>42</v>
      </c>
      <c r="L31" s="2" t="s">
        <v>43</v>
      </c>
    </row>
  </sheetData>
  <hyperlinks>
    <hyperlink ref="B18" r:id="rId1"/>
    <hyperlink ref="E18" r:id="rId2"/>
    <hyperlink ref="C18" r:id="rId3"/>
    <hyperlink ref="A18" r:id="rId4"/>
    <hyperlink ref="D18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UCSF Fresno Medical Education Program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David Ouyang</cp:lastModifiedBy>
  <dcterms:created xsi:type="dcterms:W3CDTF">2013-03-21T21:55:00Z</dcterms:created>
  <dcterms:modified xsi:type="dcterms:W3CDTF">2013-04-03T20:07:08Z</dcterms:modified>
</cp:coreProperties>
</file>