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val\Compartilhar Doval\Exercício Word - Excel Atualizado para imprimir\Exercicio de Explicação\Excel\"/>
    </mc:Choice>
  </mc:AlternateContent>
  <bookViews>
    <workbookView xWindow="-120" yWindow="-120" windowWidth="29040" windowHeight="15840"/>
  </bookViews>
  <sheets>
    <sheet name="Plan1" sheetId="1" r:id="rId1"/>
    <sheet name="Plan2" sheetId="2" r:id="rId2"/>
    <sheet name="Plan3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8" i="1" l="1"/>
  <c r="F12" i="1"/>
  <c r="E4" i="1"/>
  <c r="E5" i="1"/>
  <c r="E6" i="1"/>
  <c r="E7" i="1"/>
  <c r="E8" i="1"/>
  <c r="E9" i="1"/>
  <c r="E10" i="1"/>
  <c r="E11" i="1"/>
  <c r="E12" i="1"/>
  <c r="D4" i="1"/>
  <c r="F4" i="1" s="1"/>
  <c r="D5" i="1"/>
  <c r="F5" i="1" s="1"/>
  <c r="D6" i="1"/>
  <c r="F6" i="1" s="1"/>
  <c r="D7" i="1"/>
  <c r="D8" i="1"/>
  <c r="D9" i="1"/>
  <c r="F9" i="1" s="1"/>
  <c r="D10" i="1"/>
  <c r="F10" i="1" s="1"/>
  <c r="D11" i="1"/>
  <c r="D12" i="1"/>
  <c r="F11" i="1" l="1"/>
  <c r="F7" i="1"/>
</calcChain>
</file>

<file path=xl/sharedStrings.xml><?xml version="1.0" encoding="utf-8"?>
<sst xmlns="http://schemas.openxmlformats.org/spreadsheetml/2006/main" count="51" uniqueCount="51">
  <si>
    <t>Funcionários</t>
  </si>
  <si>
    <t>Zenaide</t>
  </si>
  <si>
    <t>Zembrain</t>
  </si>
  <si>
    <t>Zacarias</t>
  </si>
  <si>
    <t>Zoraida</t>
  </si>
  <si>
    <t>Zélindo</t>
  </si>
  <si>
    <t>Zena</t>
  </si>
  <si>
    <t>Nº Sal.</t>
  </si>
  <si>
    <t>Zilma</t>
  </si>
  <si>
    <t>Zilene</t>
  </si>
  <si>
    <t>Nº Filhos</t>
  </si>
  <si>
    <t>Sal. Bruto</t>
  </si>
  <si>
    <t>INSS</t>
  </si>
  <si>
    <t>Val. Dep.</t>
  </si>
  <si>
    <t>Base IRRF</t>
  </si>
  <si>
    <t>IRRF</t>
  </si>
  <si>
    <t>Vale Transp.</t>
  </si>
  <si>
    <t>Contrib. Sindical</t>
  </si>
  <si>
    <t>Sal. Líquido</t>
  </si>
  <si>
    <t>Zilda</t>
  </si>
  <si>
    <t>Sal. Base</t>
  </si>
  <si>
    <t>TABELA DE CALCULO IRRF</t>
  </si>
  <si>
    <t>Salários</t>
  </si>
  <si>
    <t>%</t>
  </si>
  <si>
    <t>R$ 1.903,99 à R$ 2.826,65</t>
  </si>
  <si>
    <t>R$ 2826,66 à R$ 3.751,05</t>
  </si>
  <si>
    <t>R$ 3.751,06 à R$ 4.664,68</t>
  </si>
  <si>
    <t>Acima de R$ 4.664,69</t>
  </si>
  <si>
    <t>Dedução</t>
  </si>
  <si>
    <t>Salário de Contribuição</t>
  </si>
  <si>
    <t>Alíquotas (%)</t>
  </si>
  <si>
    <t>Tabela INSS</t>
  </si>
  <si>
    <t>Valor Dependente:</t>
  </si>
  <si>
    <t>Dependente</t>
  </si>
  <si>
    <t>CONFIGUAR PÁGINA</t>
  </si>
  <si>
    <t>LOGO MARCA</t>
  </si>
  <si>
    <t>até 1.100,00</t>
  </si>
  <si>
    <t>de 1.100,01 até 2.203,48</t>
  </si>
  <si>
    <t>de 2.203,49 até 3.305,22 (*)</t>
  </si>
  <si>
    <t>3.305,23 até 6.433,57</t>
  </si>
  <si>
    <t>Sal. Bruto*?%</t>
  </si>
  <si>
    <t>nº de Filhos*189,59</t>
  </si>
  <si>
    <t>Sal. Bruto-INSS-Val. Dep.</t>
  </si>
  <si>
    <t>Base IRRF*7,5%-142,8</t>
  </si>
  <si>
    <t>Sal. Base*6%</t>
  </si>
  <si>
    <t>Sal. Bruto/30</t>
  </si>
  <si>
    <t>S.Bruto-INSS-IRRF-V. Transp-C. Sindical</t>
  </si>
  <si>
    <t xml:space="preserve">DICAS </t>
  </si>
  <si>
    <t>https://forms.gle/j2AmZzD78ecKe8yY8</t>
  </si>
  <si>
    <t>Internet: Digite o lik e responda as perguntas</t>
  </si>
  <si>
    <t>FOLHA DE P AGAMENTO ( IRRF + INSS + Vale Transp e Contrib.)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</si>
</sst>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0.0%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Open Sans"/>
    </font>
    <font>
      <b/>
      <sz val="1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6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6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44" fontId="2" fillId="0" borderId="0" xfId="1" applyFont="1"/>
    <xf numFmtId="44" fontId="2" fillId="0" borderId="1" xfId="1" applyFont="1" applyBorder="1"/>
    <xf numFmtId="44" fontId="2" fillId="0" borderId="1" xfId="0" applyNumberFormat="1" applyFont="1" applyBorder="1" applyAlignment="1">
      <alignment horizontal="center"/>
    </xf>
    <xf numFmtId="44" fontId="3" fillId="0" borderId="1" xfId="1" applyFont="1" applyBorder="1"/>
    <xf numFmtId="44" fontId="3" fillId="0" borderId="1" xfId="0" applyNumberFormat="1" applyFont="1" applyBorder="1"/>
    <xf numFmtId="0" fontId="2" fillId="3" borderId="1" xfId="0" applyFont="1" applyFill="1" applyBorder="1" applyAlignment="1">
      <alignment horizontal="center"/>
    </xf>
    <xf numFmtId="44" fontId="2" fillId="3" borderId="1" xfId="1" applyFont="1" applyFill="1" applyBorder="1" applyAlignment="1">
      <alignment horizontal="center"/>
    </xf>
    <xf numFmtId="164" fontId="2" fillId="0" borderId="1" xfId="0" applyNumberFormat="1" applyFont="1" applyBorder="1" applyAlignment="1">
      <alignment vertical="center"/>
    </xf>
    <xf numFmtId="44" fontId="2" fillId="0" borderId="1" xfId="1" applyFont="1" applyBorder="1" applyAlignment="1">
      <alignment vertical="center"/>
    </xf>
    <xf numFmtId="9" fontId="2" fillId="0" borderId="1" xfId="0" applyNumberFormat="1" applyFont="1" applyBorder="1" applyAlignment="1">
      <alignment vertical="center"/>
    </xf>
    <xf numFmtId="9" fontId="2" fillId="0" borderId="7" xfId="2" applyFont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2" fillId="0" borderId="0" xfId="2" applyFont="1" applyBorder="1" applyAlignment="1">
      <alignment horizontal="center" vertical="center"/>
    </xf>
    <xf numFmtId="0" fontId="2" fillId="0" borderId="0" xfId="0" applyFont="1" applyBorder="1"/>
    <xf numFmtId="44" fontId="2" fillId="0" borderId="0" xfId="1" applyFont="1" applyBorder="1" applyAlignment="1">
      <alignment horizontal="center"/>
    </xf>
    <xf numFmtId="0" fontId="2" fillId="0" borderId="0" xfId="0" applyFont="1" applyAlignment="1"/>
    <xf numFmtId="0" fontId="2" fillId="0" borderId="6" xfId="0" applyFont="1" applyBorder="1"/>
    <xf numFmtId="44" fontId="3" fillId="0" borderId="7" xfId="0" applyNumberFormat="1" applyFont="1" applyBorder="1"/>
    <xf numFmtId="0" fontId="2" fillId="4" borderId="6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4" fontId="2" fillId="4" borderId="1" xfId="1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164" fontId="2" fillId="0" borderId="7" xfId="2" applyNumberFormat="1" applyFont="1" applyBorder="1" applyAlignment="1">
      <alignment horizontal="center" vertical="center"/>
    </xf>
    <xf numFmtId="9" fontId="2" fillId="0" borderId="7" xfId="0" applyNumberFormat="1" applyFont="1" applyBorder="1" applyAlignment="1">
      <alignment horizontal="center"/>
    </xf>
    <xf numFmtId="44" fontId="3" fillId="2" borderId="14" xfId="1" applyFont="1" applyFill="1" applyBorder="1" applyAlignment="1">
      <alignment horizontal="center" vertical="center" wrapText="1"/>
    </xf>
    <xf numFmtId="44" fontId="3" fillId="2" borderId="14" xfId="0" applyNumberFormat="1" applyFont="1" applyFill="1" applyBorder="1" applyAlignment="1">
      <alignment horizontal="center" vertical="center" wrapText="1"/>
    </xf>
    <xf numFmtId="44" fontId="3" fillId="2" borderId="15" xfId="0" applyNumberFormat="1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9" fillId="0" borderId="0" xfId="3" applyFont="1" applyAlignment="1">
      <alignment horizontal="center"/>
    </xf>
    <xf numFmtId="0" fontId="10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44" fontId="2" fillId="0" borderId="14" xfId="1" applyFont="1" applyBorder="1" applyAlignment="1">
      <alignment horizontal="center"/>
    </xf>
    <xf numFmtId="44" fontId="2" fillId="0" borderId="15" xfId="1" applyFont="1" applyBorder="1" applyAlignment="1">
      <alignment horizont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</cellXfs>
  <cellStyles count="4">
    <cellStyle name="Hiperlink" xfId="3" builtinId="8"/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Salário Base</a:t>
            </a:r>
          </a:p>
        </c:rich>
      </c:tx>
      <c:layout/>
      <c:overlay val="0"/>
    </c:title>
    <c:autoTitleDeleted val="0"/>
    <c:view3D>
      <c:rotX val="15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Plan1!$A$4:$A$13</c:f>
              <c:strCache>
                <c:ptCount val="10"/>
                <c:pt idx="0">
                  <c:v>Zenaide</c:v>
                </c:pt>
                <c:pt idx="1">
                  <c:v>Zembrain</c:v>
                </c:pt>
                <c:pt idx="2">
                  <c:v>Zacarias</c:v>
                </c:pt>
                <c:pt idx="3">
                  <c:v>Zoraida</c:v>
                </c:pt>
                <c:pt idx="4">
                  <c:v>Zélindo</c:v>
                </c:pt>
                <c:pt idx="5">
                  <c:v>Zena</c:v>
                </c:pt>
                <c:pt idx="6">
                  <c:v>Zilma</c:v>
                </c:pt>
                <c:pt idx="7">
                  <c:v>Zilene</c:v>
                </c:pt>
                <c:pt idx="8">
                  <c:v>Zilda</c:v>
                </c:pt>
                <c:pt idx="9">
                  <c:v>DICAS </c:v>
                </c:pt>
              </c:strCache>
            </c:strRef>
          </c:cat>
          <c:val>
            <c:numRef>
              <c:f>Plan1!$D$4:$D$13</c:f>
              <c:numCache>
                <c:formatCode>_("R$"* #,##0.00_);_("R$"* \(#,##0.00\);_("R$"* "-"??_);_(@_)</c:formatCode>
                <c:ptCount val="10"/>
                <c:pt idx="0">
                  <c:v>2090</c:v>
                </c:pt>
                <c:pt idx="1">
                  <c:v>1358.5</c:v>
                </c:pt>
                <c:pt idx="2">
                  <c:v>4389</c:v>
                </c:pt>
                <c:pt idx="3">
                  <c:v>2194.5</c:v>
                </c:pt>
                <c:pt idx="4">
                  <c:v>3239.5</c:v>
                </c:pt>
                <c:pt idx="5">
                  <c:v>5329.5</c:v>
                </c:pt>
                <c:pt idx="6">
                  <c:v>1567.5</c:v>
                </c:pt>
                <c:pt idx="7">
                  <c:v>1985.5</c:v>
                </c:pt>
                <c:pt idx="8">
                  <c:v>2299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SALÁRIO BRUTO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Plan1!$A$4:$A$12</c:f>
              <c:strCache>
                <c:ptCount val="9"/>
                <c:pt idx="0">
                  <c:v>Zenaide</c:v>
                </c:pt>
                <c:pt idx="1">
                  <c:v>Zembrain</c:v>
                </c:pt>
                <c:pt idx="2">
                  <c:v>Zacarias</c:v>
                </c:pt>
                <c:pt idx="3">
                  <c:v>Zoraida</c:v>
                </c:pt>
                <c:pt idx="4">
                  <c:v>Zélindo</c:v>
                </c:pt>
                <c:pt idx="5">
                  <c:v>Zena</c:v>
                </c:pt>
                <c:pt idx="6">
                  <c:v>Zilma</c:v>
                </c:pt>
                <c:pt idx="7">
                  <c:v>Zilene</c:v>
                </c:pt>
                <c:pt idx="8">
                  <c:v>Zilda</c:v>
                </c:pt>
              </c:strCache>
            </c:strRef>
          </c:cat>
          <c:val>
            <c:numRef>
              <c:f>Plan1!$F$4:$F$12</c:f>
              <c:numCache>
                <c:formatCode>_("R$"* #,##0.00_);_("R$"* \(#,##0.00\);_("R$"* "-"??_);_(@_)</c:formatCode>
                <c:ptCount val="9"/>
                <c:pt idx="0">
                  <c:v>2469.1799999999998</c:v>
                </c:pt>
                <c:pt idx="1">
                  <c:v>1548.09</c:v>
                </c:pt>
                <c:pt idx="2">
                  <c:v>4389</c:v>
                </c:pt>
                <c:pt idx="3">
                  <c:v>2763.27</c:v>
                </c:pt>
                <c:pt idx="4">
                  <c:v>4566.63</c:v>
                </c:pt>
                <c:pt idx="5">
                  <c:v>5519.09</c:v>
                </c:pt>
                <c:pt idx="6">
                  <c:v>1757.09</c:v>
                </c:pt>
                <c:pt idx="7">
                  <c:v>1985.5</c:v>
                </c:pt>
                <c:pt idx="8">
                  <c:v>3057.36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050021456"/>
        <c:axId val="-1050026352"/>
      </c:barChart>
      <c:catAx>
        <c:axId val="-105002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050026352"/>
        <c:crosses val="autoZero"/>
        <c:auto val="1"/>
        <c:lblAlgn val="ctr"/>
        <c:lblOffset val="100"/>
        <c:noMultiLvlLbl val="0"/>
      </c:catAx>
      <c:valAx>
        <c:axId val="-1050026352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-105002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124239</xdr:colOff>
      <xdr:row>23</xdr:row>
      <xdr:rowOff>173933</xdr:rowOff>
    </xdr:from>
    <xdr:to>
      <xdr:col>5</xdr:col>
      <xdr:colOff>513521</xdr:colOff>
      <xdr:row>39</xdr:row>
      <xdr:rowOff>124238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671145</xdr:colOff>
      <xdr:row>39</xdr:row>
      <xdr:rowOff>121369</xdr:rowOff>
    </xdr:from>
    <xdr:to>
      <xdr:col>9</xdr:col>
      <xdr:colOff>1167850</xdr:colOff>
      <xdr:row>43</xdr:row>
      <xdr:rowOff>140803</xdr:rowOff>
    </xdr:to>
    <xdr:pic>
      <xdr:nvPicPr>
        <xdr:cNvPr id="7" name="Imagem 6" descr="Como fazer uma macro para visualizar impressão - Blog LUZ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3536" y="8180347"/>
          <a:ext cx="2476248" cy="7814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579782</xdr:colOff>
      <xdr:row>42</xdr:row>
      <xdr:rowOff>24848</xdr:rowOff>
    </xdr:from>
    <xdr:to>
      <xdr:col>7</xdr:col>
      <xdr:colOff>281609</xdr:colOff>
      <xdr:row>42</xdr:row>
      <xdr:rowOff>24848</xdr:rowOff>
    </xdr:to>
    <xdr:cxnSp macro="">
      <xdr:nvCxnSpPr>
        <xdr:cNvPr id="8" name="Conector de seta reta 7"/>
        <xdr:cNvCxnSpPr/>
      </xdr:nvCxnSpPr>
      <xdr:spPr>
        <a:xfrm>
          <a:off x="3934239" y="8655326"/>
          <a:ext cx="1399761" cy="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57978</xdr:colOff>
      <xdr:row>6</xdr:row>
      <xdr:rowOff>57734</xdr:rowOff>
    </xdr:from>
    <xdr:to>
      <xdr:col>17</xdr:col>
      <xdr:colOff>231912</xdr:colOff>
      <xdr:row>11</xdr:row>
      <xdr:rowOff>165653</xdr:rowOff>
    </xdr:to>
    <xdr:pic>
      <xdr:nvPicPr>
        <xdr:cNvPr id="9" name="Imagem 8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9945" b="29668"/>
        <a:stretch/>
      </xdr:blipFill>
      <xdr:spPr>
        <a:xfrm>
          <a:off x="11082130" y="1581734"/>
          <a:ext cx="2625587" cy="1060419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4</xdr:row>
      <xdr:rowOff>36444</xdr:rowOff>
    </xdr:from>
    <xdr:to>
      <xdr:col>15</xdr:col>
      <xdr:colOff>3312</xdr:colOff>
      <xdr:row>6</xdr:row>
      <xdr:rowOff>57978</xdr:rowOff>
    </xdr:to>
    <xdr:cxnSp macro="">
      <xdr:nvCxnSpPr>
        <xdr:cNvPr id="10" name="Conector de seta reta 9"/>
        <xdr:cNvCxnSpPr/>
      </xdr:nvCxnSpPr>
      <xdr:spPr>
        <a:xfrm flipH="1">
          <a:off x="12249978" y="1179444"/>
          <a:ext cx="3312" cy="402534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207065</xdr:colOff>
      <xdr:row>13</xdr:row>
      <xdr:rowOff>91108</xdr:rowOff>
    </xdr:from>
    <xdr:to>
      <xdr:col>6</xdr:col>
      <xdr:colOff>554935</xdr:colOff>
      <xdr:row>16</xdr:row>
      <xdr:rowOff>149087</xdr:rowOff>
    </xdr:to>
    <xdr:cxnSp macro="">
      <xdr:nvCxnSpPr>
        <xdr:cNvPr id="12" name="Conector de seta reta 11"/>
        <xdr:cNvCxnSpPr/>
      </xdr:nvCxnSpPr>
      <xdr:spPr>
        <a:xfrm flipH="1">
          <a:off x="2874065" y="2956891"/>
          <a:ext cx="2095500" cy="637761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414131</xdr:colOff>
      <xdr:row>12</xdr:row>
      <xdr:rowOff>392595</xdr:rowOff>
    </xdr:from>
    <xdr:to>
      <xdr:col>5</xdr:col>
      <xdr:colOff>591379</xdr:colOff>
      <xdr:row>12</xdr:row>
      <xdr:rowOff>405847</xdr:rowOff>
    </xdr:to>
    <xdr:cxnSp macro="">
      <xdr:nvCxnSpPr>
        <xdr:cNvPr id="13" name="Conector de seta reta 12"/>
        <xdr:cNvCxnSpPr/>
      </xdr:nvCxnSpPr>
      <xdr:spPr>
        <a:xfrm flipV="1">
          <a:off x="3081131" y="3059595"/>
          <a:ext cx="1038639" cy="13252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554934</xdr:colOff>
      <xdr:row>23</xdr:row>
      <xdr:rowOff>90280</xdr:rowOff>
    </xdr:from>
    <xdr:to>
      <xdr:col>13</xdr:col>
      <xdr:colOff>190500</xdr:colOff>
      <xdr:row>37</xdr:row>
      <xdr:rowOff>166480</xdr:rowOff>
    </xdr:to>
    <xdr:graphicFrame macro="">
      <xdr:nvGraphicFramePr>
        <xdr:cNvPr id="16" name="Grá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371475</xdr:colOff>
      <xdr:row>46</xdr:row>
      <xdr:rowOff>190500</xdr:rowOff>
    </xdr:from>
    <xdr:to>
      <xdr:col>6</xdr:col>
      <xdr:colOff>447675</xdr:colOff>
      <xdr:row>46</xdr:row>
      <xdr:rowOff>190500</xdr:rowOff>
    </xdr:to>
    <xdr:cxnSp macro="">
      <xdr:nvCxnSpPr>
        <xdr:cNvPr id="4" name="Conector de seta reta 3"/>
        <xdr:cNvCxnSpPr/>
      </xdr:nvCxnSpPr>
      <xdr:spPr>
        <a:xfrm>
          <a:off x="3895725" y="9791700"/>
          <a:ext cx="9620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733425</xdr:colOff>
      <xdr:row>12</xdr:row>
      <xdr:rowOff>619125</xdr:rowOff>
    </xdr:from>
    <xdr:to>
      <xdr:col>10</xdr:col>
      <xdr:colOff>228600</xdr:colOff>
      <xdr:row>16</xdr:row>
      <xdr:rowOff>57150</xdr:rowOff>
    </xdr:to>
    <xdr:cxnSp macro="">
      <xdr:nvCxnSpPr>
        <xdr:cNvPr id="11" name="Conector de seta reta 10"/>
        <xdr:cNvCxnSpPr/>
      </xdr:nvCxnSpPr>
      <xdr:spPr>
        <a:xfrm>
          <a:off x="8029575" y="3095625"/>
          <a:ext cx="857250" cy="79057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orms.gle/j2AmZzD78ecKe8yY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7"/>
  <sheetViews>
    <sheetView showGridLines="0" tabSelected="1" zoomScaleNormal="100" zoomScaleSheetLayoutView="205" workbookViewId="0">
      <selection activeCell="U10" sqref="U10"/>
    </sheetView>
  </sheetViews>
  <sheetFormatPr defaultRowHeight="15"/>
  <cols>
    <col min="1" max="1" width="12.7109375" style="1" customWidth="1"/>
    <col min="2" max="2" width="6.140625" style="1" bestFit="1" customWidth="1"/>
    <col min="3" max="3" width="8.28515625" style="1" customWidth="1"/>
    <col min="4" max="5" width="12.85546875" style="1" customWidth="1"/>
    <col min="6" max="6" width="13.28515625" style="3" customWidth="1"/>
    <col min="7" max="7" width="13.5703125" style="1" customWidth="1"/>
    <col min="8" max="8" width="14.28515625" style="1" customWidth="1"/>
    <col min="9" max="9" width="15.42578125" style="1" customWidth="1"/>
    <col min="10" max="10" width="20.42578125" style="1" customWidth="1"/>
    <col min="11" max="11" width="10.7109375" style="1" customWidth="1"/>
    <col min="12" max="12" width="15.5703125" style="1" bestFit="1" customWidth="1"/>
    <col min="13" max="13" width="13.7109375" style="1" customWidth="1"/>
    <col min="14" max="16384" width="9.140625" style="1"/>
  </cols>
  <sheetData>
    <row r="1" spans="1:17" ht="15" customHeight="1">
      <c r="A1" s="44" t="s">
        <v>50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6"/>
    </row>
    <row r="2" spans="1:17" ht="15" customHeight="1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9"/>
    </row>
    <row r="3" spans="1:17" s="2" customFormat="1" ht="30">
      <c r="A3" s="23" t="s">
        <v>0</v>
      </c>
      <c r="B3" s="24" t="s">
        <v>7</v>
      </c>
      <c r="C3" s="24" t="s">
        <v>10</v>
      </c>
      <c r="D3" s="24" t="s">
        <v>20</v>
      </c>
      <c r="E3" s="24" t="s">
        <v>33</v>
      </c>
      <c r="F3" s="25" t="s">
        <v>11</v>
      </c>
      <c r="G3" s="24" t="s">
        <v>12</v>
      </c>
      <c r="H3" s="24" t="s">
        <v>13</v>
      </c>
      <c r="I3" s="24" t="s">
        <v>14</v>
      </c>
      <c r="J3" s="24" t="s">
        <v>15</v>
      </c>
      <c r="K3" s="24" t="s">
        <v>16</v>
      </c>
      <c r="L3" s="24" t="s">
        <v>17</v>
      </c>
      <c r="M3" s="26" t="s">
        <v>18</v>
      </c>
    </row>
    <row r="4" spans="1:17">
      <c r="A4" s="21" t="s">
        <v>1</v>
      </c>
      <c r="B4" s="15">
        <v>2</v>
      </c>
      <c r="C4" s="15">
        <v>2</v>
      </c>
      <c r="D4" s="5">
        <f t="shared" ref="D4:D12" si="0">1045*B4</f>
        <v>2090</v>
      </c>
      <c r="E4" s="5">
        <f t="shared" ref="E4:E12" si="1">189.59*C4</f>
        <v>379.18</v>
      </c>
      <c r="F4" s="4">
        <f t="shared" ref="F4:F12" si="2">D4+E4</f>
        <v>2469.1799999999998</v>
      </c>
      <c r="G4" s="6"/>
      <c r="H4" s="6"/>
      <c r="I4" s="6"/>
      <c r="J4" s="7"/>
      <c r="K4" s="7"/>
      <c r="L4" s="7"/>
      <c r="M4" s="22"/>
      <c r="N4" s="42" t="s">
        <v>35</v>
      </c>
      <c r="O4" s="43"/>
      <c r="P4" s="43"/>
      <c r="Q4" s="43"/>
    </row>
    <row r="5" spans="1:17">
      <c r="A5" s="21" t="s">
        <v>2</v>
      </c>
      <c r="B5" s="15">
        <v>1.3</v>
      </c>
      <c r="C5" s="15">
        <v>1</v>
      </c>
      <c r="D5" s="5">
        <f t="shared" si="0"/>
        <v>1358.5</v>
      </c>
      <c r="E5" s="5">
        <f t="shared" si="1"/>
        <v>189.59</v>
      </c>
      <c r="F5" s="4">
        <f t="shared" si="2"/>
        <v>1548.09</v>
      </c>
      <c r="G5" s="6"/>
      <c r="H5" s="6"/>
      <c r="I5" s="6"/>
      <c r="J5" s="7"/>
      <c r="K5" s="7"/>
      <c r="L5" s="7"/>
      <c r="M5" s="22"/>
    </row>
    <row r="6" spans="1:17">
      <c r="A6" s="21" t="s">
        <v>3</v>
      </c>
      <c r="B6" s="15">
        <v>4.2</v>
      </c>
      <c r="C6" s="15">
        <v>0</v>
      </c>
      <c r="D6" s="5">
        <f t="shared" si="0"/>
        <v>4389</v>
      </c>
      <c r="E6" s="5">
        <f t="shared" si="1"/>
        <v>0</v>
      </c>
      <c r="F6" s="4">
        <f t="shared" si="2"/>
        <v>4389</v>
      </c>
      <c r="G6" s="6"/>
      <c r="H6" s="6"/>
      <c r="I6" s="6"/>
      <c r="J6" s="7"/>
      <c r="K6" s="7"/>
      <c r="L6" s="7"/>
      <c r="M6" s="22"/>
    </row>
    <row r="7" spans="1:17">
      <c r="A7" s="21" t="s">
        <v>4</v>
      </c>
      <c r="B7" s="15">
        <v>2.1</v>
      </c>
      <c r="C7" s="15">
        <v>3</v>
      </c>
      <c r="D7" s="5">
        <f t="shared" si="0"/>
        <v>2194.5</v>
      </c>
      <c r="E7" s="5">
        <f t="shared" si="1"/>
        <v>568.77</v>
      </c>
      <c r="F7" s="4">
        <f t="shared" si="2"/>
        <v>2763.27</v>
      </c>
      <c r="G7" s="6"/>
      <c r="H7" s="6"/>
      <c r="I7" s="6"/>
      <c r="J7" s="7"/>
      <c r="K7" s="7"/>
      <c r="L7" s="7"/>
      <c r="M7" s="22"/>
    </row>
    <row r="8" spans="1:17">
      <c r="A8" s="21" t="s">
        <v>5</v>
      </c>
      <c r="B8" s="15">
        <v>3.1</v>
      </c>
      <c r="C8" s="15">
        <v>7</v>
      </c>
      <c r="D8" s="5">
        <f t="shared" si="0"/>
        <v>3239.5</v>
      </c>
      <c r="E8" s="5">
        <f t="shared" si="1"/>
        <v>1327.13</v>
      </c>
      <c r="F8" s="4">
        <f t="shared" si="2"/>
        <v>4566.63</v>
      </c>
      <c r="G8" s="6"/>
      <c r="H8" s="6"/>
      <c r="I8" s="6"/>
      <c r="J8" s="7"/>
      <c r="K8" s="7"/>
      <c r="L8" s="7"/>
      <c r="M8" s="22"/>
    </row>
    <row r="9" spans="1:17">
      <c r="A9" s="21" t="s">
        <v>6</v>
      </c>
      <c r="B9" s="15">
        <v>5.0999999999999996</v>
      </c>
      <c r="C9" s="15">
        <v>1</v>
      </c>
      <c r="D9" s="5">
        <f t="shared" si="0"/>
        <v>5329.5</v>
      </c>
      <c r="E9" s="5">
        <f t="shared" si="1"/>
        <v>189.59</v>
      </c>
      <c r="F9" s="4">
        <f t="shared" si="2"/>
        <v>5519.09</v>
      </c>
      <c r="G9" s="6"/>
      <c r="H9" s="6"/>
      <c r="I9" s="6"/>
      <c r="J9" s="7"/>
      <c r="K9" s="7"/>
      <c r="L9" s="7"/>
      <c r="M9" s="22"/>
    </row>
    <row r="10" spans="1:17">
      <c r="A10" s="21" t="s">
        <v>8</v>
      </c>
      <c r="B10" s="15">
        <v>1.5</v>
      </c>
      <c r="C10" s="15">
        <v>1</v>
      </c>
      <c r="D10" s="5">
        <f t="shared" si="0"/>
        <v>1567.5</v>
      </c>
      <c r="E10" s="5">
        <f t="shared" si="1"/>
        <v>189.59</v>
      </c>
      <c r="F10" s="4">
        <f t="shared" si="2"/>
        <v>1757.09</v>
      </c>
      <c r="G10" s="6"/>
      <c r="H10" s="6"/>
      <c r="I10" s="6"/>
      <c r="J10" s="7"/>
      <c r="K10" s="7"/>
      <c r="L10" s="7"/>
      <c r="M10" s="22"/>
    </row>
    <row r="11" spans="1:17">
      <c r="A11" s="21" t="s">
        <v>9</v>
      </c>
      <c r="B11" s="15">
        <v>1.9</v>
      </c>
      <c r="C11" s="15">
        <v>0</v>
      </c>
      <c r="D11" s="5">
        <f t="shared" si="0"/>
        <v>1985.5</v>
      </c>
      <c r="E11" s="5">
        <f t="shared" si="1"/>
        <v>0</v>
      </c>
      <c r="F11" s="4">
        <f t="shared" si="2"/>
        <v>1985.5</v>
      </c>
      <c r="G11" s="6"/>
      <c r="H11" s="6"/>
      <c r="I11" s="6"/>
      <c r="J11" s="7"/>
      <c r="K11" s="7"/>
      <c r="L11" s="7"/>
      <c r="M11" s="22"/>
    </row>
    <row r="12" spans="1:17">
      <c r="A12" s="21" t="s">
        <v>19</v>
      </c>
      <c r="B12" s="15">
        <v>2.2000000000000002</v>
      </c>
      <c r="C12" s="15">
        <v>4</v>
      </c>
      <c r="D12" s="5">
        <f t="shared" si="0"/>
        <v>2299</v>
      </c>
      <c r="E12" s="5">
        <f t="shared" si="1"/>
        <v>758.36</v>
      </c>
      <c r="F12" s="4">
        <f t="shared" si="2"/>
        <v>3057.36</v>
      </c>
      <c r="G12" s="6"/>
      <c r="H12" s="6"/>
      <c r="I12" s="6"/>
      <c r="J12" s="7"/>
      <c r="K12" s="7"/>
      <c r="L12" s="7"/>
      <c r="M12" s="22"/>
    </row>
    <row r="13" spans="1:17" ht="60.75" thickBot="1">
      <c r="A13" s="60" t="s">
        <v>47</v>
      </c>
      <c r="B13" s="61"/>
      <c r="C13" s="61"/>
      <c r="D13" s="61"/>
      <c r="E13" s="61"/>
      <c r="F13" s="62"/>
      <c r="G13" s="29" t="s">
        <v>40</v>
      </c>
      <c r="H13" s="29" t="s">
        <v>41</v>
      </c>
      <c r="I13" s="29" t="s">
        <v>42</v>
      </c>
      <c r="J13" s="30" t="s">
        <v>43</v>
      </c>
      <c r="K13" s="30" t="s">
        <v>44</v>
      </c>
      <c r="L13" s="30" t="s">
        <v>45</v>
      </c>
      <c r="M13" s="31" t="s">
        <v>46</v>
      </c>
    </row>
    <row r="14" spans="1:17" ht="15.75" thickBot="1">
      <c r="N14" s="20"/>
      <c r="O14" s="20"/>
      <c r="P14" s="20"/>
      <c r="Q14" s="20"/>
    </row>
    <row r="15" spans="1:17">
      <c r="A15" s="36" t="s">
        <v>31</v>
      </c>
      <c r="B15" s="37"/>
      <c r="C15" s="37"/>
      <c r="D15" s="38"/>
      <c r="E15" s="16"/>
    </row>
    <row r="16" spans="1:17">
      <c r="A16" s="53" t="s">
        <v>29</v>
      </c>
      <c r="B16" s="54"/>
      <c r="C16" s="54"/>
      <c r="D16" s="14" t="s">
        <v>30</v>
      </c>
      <c r="E16" s="3"/>
      <c r="H16" s="52" t="s">
        <v>21</v>
      </c>
      <c r="I16" s="52"/>
      <c r="J16" s="52"/>
      <c r="K16" s="52"/>
      <c r="L16" s="52"/>
    </row>
    <row r="17" spans="1:12">
      <c r="A17" s="55" t="s">
        <v>36</v>
      </c>
      <c r="B17" s="56"/>
      <c r="C17" s="56"/>
      <c r="D17" s="27">
        <v>7.4999999999999997E-2</v>
      </c>
      <c r="E17" s="17"/>
      <c r="H17" s="57" t="s">
        <v>22</v>
      </c>
      <c r="I17" s="57"/>
      <c r="J17" s="57"/>
      <c r="K17" s="8" t="s">
        <v>23</v>
      </c>
      <c r="L17" s="9" t="s">
        <v>28</v>
      </c>
    </row>
    <row r="18" spans="1:12" ht="18" customHeight="1">
      <c r="A18" s="55" t="s">
        <v>37</v>
      </c>
      <c r="B18" s="56"/>
      <c r="C18" s="56"/>
      <c r="D18" s="13">
        <v>0.09</v>
      </c>
      <c r="E18" s="17"/>
      <c r="H18" s="51" t="s">
        <v>24</v>
      </c>
      <c r="I18" s="51"/>
      <c r="J18" s="51"/>
      <c r="K18" s="10">
        <v>7.4999999999999997E-2</v>
      </c>
      <c r="L18" s="11">
        <v>142.80000000000001</v>
      </c>
    </row>
    <row r="19" spans="1:12" ht="15.75" customHeight="1">
      <c r="A19" s="55" t="s">
        <v>38</v>
      </c>
      <c r="B19" s="56"/>
      <c r="C19" s="56"/>
      <c r="D19" s="13">
        <v>0.12</v>
      </c>
      <c r="E19" s="17"/>
      <c r="H19" s="50" t="s">
        <v>25</v>
      </c>
      <c r="I19" s="51"/>
      <c r="J19" s="51"/>
      <c r="K19" s="12">
        <v>0.15</v>
      </c>
      <c r="L19" s="11">
        <v>354.8</v>
      </c>
    </row>
    <row r="20" spans="1:12">
      <c r="A20" s="34" t="s">
        <v>39</v>
      </c>
      <c r="B20" s="35"/>
      <c r="C20" s="35"/>
      <c r="D20" s="28">
        <v>0.14000000000000001</v>
      </c>
      <c r="E20" s="18"/>
      <c r="H20" s="50" t="s">
        <v>26</v>
      </c>
      <c r="I20" s="51"/>
      <c r="J20" s="51"/>
      <c r="K20" s="10">
        <v>0.22500000000000001</v>
      </c>
      <c r="L20" s="11">
        <v>636.13</v>
      </c>
    </row>
    <row r="21" spans="1:12" ht="15.75" thickBot="1">
      <c r="A21" s="32" t="s">
        <v>32</v>
      </c>
      <c r="B21" s="33"/>
      <c r="C21" s="58">
        <v>189.59</v>
      </c>
      <c r="D21" s="59"/>
      <c r="E21" s="19"/>
      <c r="H21" s="50" t="s">
        <v>27</v>
      </c>
      <c r="I21" s="51"/>
      <c r="J21" s="51"/>
      <c r="K21" s="10">
        <v>0.27500000000000002</v>
      </c>
      <c r="L21" s="11">
        <v>869.36</v>
      </c>
    </row>
    <row r="41" spans="1:10">
      <c r="H41"/>
    </row>
    <row r="42" spans="1:10">
      <c r="D42" s="39" t="s">
        <v>34</v>
      </c>
      <c r="E42" s="39"/>
      <c r="F42" s="39"/>
    </row>
    <row r="43" spans="1:10">
      <c r="D43" s="39"/>
      <c r="E43" s="39"/>
      <c r="F43" s="39"/>
    </row>
    <row r="47" spans="1:10" ht="21">
      <c r="A47" s="41" t="s">
        <v>49</v>
      </c>
      <c r="B47" s="41"/>
      <c r="C47" s="41"/>
      <c r="D47" s="41"/>
      <c r="E47" s="41"/>
      <c r="F47" s="41"/>
      <c r="G47" s="40" t="s">
        <v>48</v>
      </c>
      <c r="H47" s="40"/>
      <c r="I47" s="40"/>
      <c r="J47" s="40"/>
    </row>
  </sheetData>
  <mergeCells count="20">
    <mergeCell ref="N4:Q4"/>
    <mergeCell ref="A1:M2"/>
    <mergeCell ref="H21:J21"/>
    <mergeCell ref="H16:L16"/>
    <mergeCell ref="A16:C16"/>
    <mergeCell ref="A17:C17"/>
    <mergeCell ref="A18:C18"/>
    <mergeCell ref="A19:C19"/>
    <mergeCell ref="H17:J17"/>
    <mergeCell ref="H18:J18"/>
    <mergeCell ref="H19:J19"/>
    <mergeCell ref="H20:J20"/>
    <mergeCell ref="C21:D21"/>
    <mergeCell ref="A13:F13"/>
    <mergeCell ref="A21:B21"/>
    <mergeCell ref="A20:C20"/>
    <mergeCell ref="A15:D15"/>
    <mergeCell ref="D42:F43"/>
    <mergeCell ref="G47:J47"/>
    <mergeCell ref="A47:F47"/>
  </mergeCells>
  <conditionalFormatting sqref="L4:L13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{EBEDB871-0CFE-40FC-A8B3-BD58A0872870}</x14:id>
        </ext>
      </extLst>
    </cfRule>
  </conditionalFormatting>
  <hyperlinks>
    <hyperlink ref="G47" r:id="rId1"/>
  </hyperlinks>
  <pageMargins left="0.51181102362204722" right="0.51181102362204722" top="0.78740157480314965" bottom="0.78740157480314965" header="0.31496062992125984" footer="0.31496062992125984"/>
  <pageSetup paperSize="9" scale="62" orientation="landscape" r:id="rId2"/>
  <headerFooter>
    <oddHeader>&amp;CCECAPI -  CENTRO DE CAPACITAÇÃO PROFISSIONAL
EXERCÍCIO PRÁTICO AULA 16</oddHeader>
    <oddFooter xml:space="preserve">&amp;L&amp;"-,Negrito itálico"&amp;10Decida o que quer de sua vida, qual sonho tem prioridade e vá realizá-lo. </oddFooter>
  </headerFooter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EDB871-0CFE-40FC-A8B3-BD58A087287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L4:L13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Cecapi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Prof.Gleiber</dc:creator>
  <cp:lastModifiedBy>Microsoft</cp:lastModifiedBy>
  <cp:lastPrinted>2021-10-07T18:53:07Z</cp:lastPrinted>
  <dcterms:created xsi:type="dcterms:W3CDTF">2016-08-27T11:04:36Z</dcterms:created>
  <dcterms:modified xsi:type="dcterms:W3CDTF">2021-10-09T11:02:55Z</dcterms:modified>
</cp:coreProperties>
</file>