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vyd\DI\Lab3\"/>
    </mc:Choice>
  </mc:AlternateContent>
  <xr:revisionPtr revIDLastSave="0" documentId="13_ncr:1_{0DE9D2BC-2804-4BD7-9D45-A88FA5F631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eurona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3" i="1" l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72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05" i="1" l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B177" i="1" a="1"/>
  <c r="B177" i="1" s="1"/>
  <c r="B178" i="1" a="1"/>
  <c r="B178" i="1" s="1"/>
  <c r="B179" i="1" a="1"/>
  <c r="B179" i="1"/>
  <c r="B180" i="1" a="1"/>
  <c r="B180" i="1"/>
  <c r="B181" i="1" a="1"/>
  <c r="B181" i="1" s="1"/>
  <c r="B182" i="1" a="1"/>
  <c r="B182" i="1" s="1"/>
  <c r="B183" i="1" a="1"/>
  <c r="B183" i="1"/>
  <c r="B184" i="1" a="1"/>
  <c r="B184" i="1"/>
  <c r="B185" i="1" a="1"/>
  <c r="B185" i="1" s="1"/>
  <c r="B186" i="1" a="1"/>
  <c r="B186" i="1" s="1"/>
  <c r="B187" i="1" a="1"/>
  <c r="B187" i="1"/>
  <c r="B188" i="1" a="1"/>
  <c r="B188" i="1"/>
  <c r="B189" i="1" a="1"/>
  <c r="B189" i="1" s="1"/>
  <c r="B190" i="1" a="1"/>
  <c r="B190" i="1" s="1"/>
  <c r="B191" i="1" a="1"/>
  <c r="B191" i="1"/>
  <c r="B192" i="1" a="1"/>
  <c r="B192" i="1"/>
  <c r="B193" i="1" a="1"/>
  <c r="B193" i="1" s="1"/>
  <c r="B194" i="1" a="1"/>
  <c r="B194" i="1" s="1"/>
  <c r="B195" i="1" a="1"/>
  <c r="B195" i="1"/>
  <c r="B196" i="1" a="1"/>
  <c r="B196" i="1"/>
  <c r="B197" i="1" a="1"/>
  <c r="B197" i="1" s="1"/>
  <c r="B198" i="1" a="1"/>
  <c r="B198" i="1" s="1"/>
  <c r="B199" i="1" a="1"/>
  <c r="B199" i="1"/>
  <c r="B200" i="1" a="1"/>
  <c r="B200" i="1"/>
  <c r="B201" i="1" a="1"/>
  <c r="B201" i="1" s="1"/>
  <c r="B173" i="1" a="1"/>
  <c r="B173" i="1" s="1"/>
  <c r="B174" i="1" a="1"/>
  <c r="B174" i="1" s="1"/>
  <c r="B175" i="1" a="1"/>
  <c r="B175" i="1" s="1"/>
  <c r="B176" i="1" a="1"/>
  <c r="B176" i="1"/>
  <c r="B172" i="1" a="1"/>
  <c r="B172" i="1" s="1"/>
  <c r="C100" i="1"/>
  <c r="D101" i="1"/>
  <c r="D95" i="1"/>
  <c r="B96" i="1"/>
  <c r="D97" i="1"/>
  <c r="E97" i="1"/>
  <c r="D98" i="1"/>
  <c r="C73" i="1"/>
  <c r="D73" i="1"/>
  <c r="E73" i="1"/>
  <c r="A74" i="1"/>
  <c r="C74" i="1"/>
  <c r="D74" i="1"/>
  <c r="C75" i="1"/>
  <c r="E75" i="1"/>
  <c r="A76" i="1"/>
  <c r="E76" i="1"/>
  <c r="B77" i="1"/>
  <c r="C77" i="1"/>
  <c r="D77" i="1"/>
  <c r="B79" i="1"/>
  <c r="E80" i="1"/>
  <c r="B81" i="1"/>
  <c r="D81" i="1"/>
  <c r="E81" i="1"/>
  <c r="C82" i="1"/>
  <c r="A83" i="1"/>
  <c r="B83" i="1"/>
  <c r="E83" i="1"/>
  <c r="C84" i="1"/>
  <c r="D85" i="1"/>
  <c r="B86" i="1"/>
  <c r="E86" i="1"/>
  <c r="B88" i="1"/>
  <c r="C89" i="1"/>
  <c r="E89" i="1"/>
  <c r="C90" i="1"/>
  <c r="C91" i="1"/>
  <c r="D91" i="1"/>
  <c r="E91" i="1"/>
  <c r="A92" i="1"/>
  <c r="D92" i="1"/>
  <c r="E92" i="1"/>
  <c r="C94" i="1"/>
  <c r="D94" i="1"/>
  <c r="E72" i="1"/>
  <c r="A72" i="1"/>
  <c r="E40" i="1"/>
  <c r="E41" i="1"/>
  <c r="E74" i="1" s="1"/>
  <c r="E42" i="1"/>
  <c r="E43" i="1"/>
  <c r="E44" i="1"/>
  <c r="E77" i="1" s="1"/>
  <c r="E45" i="1"/>
  <c r="E78" i="1" s="1"/>
  <c r="E46" i="1"/>
  <c r="E79" i="1" s="1"/>
  <c r="E47" i="1"/>
  <c r="E48" i="1"/>
  <c r="E49" i="1"/>
  <c r="E82" i="1" s="1"/>
  <c r="E50" i="1"/>
  <c r="E51" i="1"/>
  <c r="E84" i="1" s="1"/>
  <c r="E52" i="1"/>
  <c r="E85" i="1" s="1"/>
  <c r="E53" i="1"/>
  <c r="E54" i="1"/>
  <c r="E87" i="1" s="1"/>
  <c r="E55" i="1"/>
  <c r="E88" i="1" s="1"/>
  <c r="E56" i="1"/>
  <c r="E57" i="1"/>
  <c r="E90" i="1" s="1"/>
  <c r="E58" i="1"/>
  <c r="E59" i="1"/>
  <c r="E60" i="1"/>
  <c r="E93" i="1" s="1"/>
  <c r="E61" i="1"/>
  <c r="E94" i="1" s="1"/>
  <c r="E62" i="1"/>
  <c r="E95" i="1" s="1"/>
  <c r="E63" i="1"/>
  <c r="E96" i="1" s="1"/>
  <c r="E64" i="1"/>
  <c r="E65" i="1"/>
  <c r="E98" i="1" s="1"/>
  <c r="E66" i="1"/>
  <c r="E99" i="1" s="1"/>
  <c r="E67" i="1"/>
  <c r="E100" i="1" s="1"/>
  <c r="E68" i="1"/>
  <c r="E101" i="1" s="1"/>
  <c r="D40" i="1"/>
  <c r="D41" i="1"/>
  <c r="D42" i="1"/>
  <c r="D75" i="1" s="1"/>
  <c r="D43" i="1"/>
  <c r="D76" i="1" s="1"/>
  <c r="D44" i="1"/>
  <c r="D45" i="1"/>
  <c r="D78" i="1" s="1"/>
  <c r="D46" i="1"/>
  <c r="D79" i="1" s="1"/>
  <c r="D47" i="1"/>
  <c r="D80" i="1" s="1"/>
  <c r="D48" i="1"/>
  <c r="D49" i="1"/>
  <c r="D82" i="1" s="1"/>
  <c r="D50" i="1"/>
  <c r="D83" i="1" s="1"/>
  <c r="D51" i="1"/>
  <c r="D84" i="1" s="1"/>
  <c r="D52" i="1"/>
  <c r="D53" i="1"/>
  <c r="D86" i="1" s="1"/>
  <c r="D54" i="1"/>
  <c r="D87" i="1" s="1"/>
  <c r="D55" i="1"/>
  <c r="D88" i="1" s="1"/>
  <c r="D56" i="1"/>
  <c r="D89" i="1" s="1"/>
  <c r="D57" i="1"/>
  <c r="D90" i="1" s="1"/>
  <c r="D58" i="1"/>
  <c r="D59" i="1"/>
  <c r="D60" i="1"/>
  <c r="D93" i="1" s="1"/>
  <c r="D61" i="1"/>
  <c r="D62" i="1"/>
  <c r="D63" i="1"/>
  <c r="D96" i="1" s="1"/>
  <c r="D64" i="1"/>
  <c r="D65" i="1"/>
  <c r="D66" i="1"/>
  <c r="D99" i="1" s="1"/>
  <c r="D67" i="1"/>
  <c r="D100" i="1" s="1"/>
  <c r="D68" i="1"/>
  <c r="C40" i="1"/>
  <c r="C41" i="1"/>
  <c r="C42" i="1"/>
  <c r="C43" i="1"/>
  <c r="C76" i="1" s="1"/>
  <c r="C44" i="1"/>
  <c r="C45" i="1"/>
  <c r="C78" i="1" s="1"/>
  <c r="C46" i="1"/>
  <c r="C79" i="1" s="1"/>
  <c r="C47" i="1"/>
  <c r="C80" i="1" s="1"/>
  <c r="C48" i="1"/>
  <c r="C81" i="1" s="1"/>
  <c r="C49" i="1"/>
  <c r="C50" i="1"/>
  <c r="C83" i="1" s="1"/>
  <c r="C51" i="1"/>
  <c r="C52" i="1"/>
  <c r="C85" i="1" s="1"/>
  <c r="C53" i="1"/>
  <c r="C86" i="1" s="1"/>
  <c r="C54" i="1"/>
  <c r="C87" i="1" s="1"/>
  <c r="C55" i="1"/>
  <c r="C88" i="1" s="1"/>
  <c r="C56" i="1"/>
  <c r="C57" i="1"/>
  <c r="C58" i="1"/>
  <c r="C59" i="1"/>
  <c r="C92" i="1" s="1"/>
  <c r="C60" i="1"/>
  <c r="C93" i="1" s="1"/>
  <c r="C61" i="1"/>
  <c r="C62" i="1"/>
  <c r="C95" i="1" s="1"/>
  <c r="C63" i="1"/>
  <c r="C96" i="1" s="1"/>
  <c r="C64" i="1"/>
  <c r="C97" i="1" s="1"/>
  <c r="C65" i="1"/>
  <c r="C98" i="1" s="1"/>
  <c r="C66" i="1"/>
  <c r="C99" i="1" s="1"/>
  <c r="C67" i="1"/>
  <c r="C68" i="1"/>
  <c r="C101" i="1" s="1"/>
  <c r="B40" i="1"/>
  <c r="B73" i="1" s="1"/>
  <c r="B41" i="1"/>
  <c r="B74" i="1" s="1"/>
  <c r="B42" i="1"/>
  <c r="B75" i="1" s="1"/>
  <c r="B43" i="1"/>
  <c r="B76" i="1" s="1"/>
  <c r="B44" i="1"/>
  <c r="B45" i="1"/>
  <c r="B78" i="1" s="1"/>
  <c r="B46" i="1"/>
  <c r="B47" i="1"/>
  <c r="B80" i="1" s="1"/>
  <c r="B48" i="1"/>
  <c r="B49" i="1"/>
  <c r="B82" i="1" s="1"/>
  <c r="B50" i="1"/>
  <c r="B51" i="1"/>
  <c r="B84" i="1" s="1"/>
  <c r="B52" i="1"/>
  <c r="B85" i="1" s="1"/>
  <c r="B53" i="1"/>
  <c r="B54" i="1"/>
  <c r="B87" i="1" s="1"/>
  <c r="B55" i="1"/>
  <c r="B56" i="1"/>
  <c r="B89" i="1" s="1"/>
  <c r="B57" i="1"/>
  <c r="B90" i="1" s="1"/>
  <c r="B58" i="1"/>
  <c r="B91" i="1" s="1"/>
  <c r="B59" i="1"/>
  <c r="B92" i="1" s="1"/>
  <c r="B60" i="1"/>
  <c r="B93" i="1" s="1"/>
  <c r="B61" i="1"/>
  <c r="B94" i="1" s="1"/>
  <c r="B62" i="1"/>
  <c r="B95" i="1" s="1"/>
  <c r="B63" i="1"/>
  <c r="B64" i="1"/>
  <c r="B97" i="1" s="1"/>
  <c r="B65" i="1"/>
  <c r="B98" i="1" s="1"/>
  <c r="B66" i="1"/>
  <c r="B99" i="1" s="1"/>
  <c r="B67" i="1"/>
  <c r="B100" i="1" s="1"/>
  <c r="B68" i="1"/>
  <c r="B101" i="1" s="1"/>
  <c r="A40" i="1"/>
  <c r="A73" i="1" s="1"/>
  <c r="A41" i="1"/>
  <c r="A42" i="1"/>
  <c r="A75" i="1" s="1"/>
  <c r="A43" i="1"/>
  <c r="A44" i="1"/>
  <c r="A77" i="1" s="1"/>
  <c r="A45" i="1"/>
  <c r="A78" i="1" s="1"/>
  <c r="A46" i="1"/>
  <c r="A79" i="1" s="1"/>
  <c r="A47" i="1"/>
  <c r="A80" i="1" s="1"/>
  <c r="A48" i="1"/>
  <c r="A81" i="1" s="1"/>
  <c r="A49" i="1"/>
  <c r="A82" i="1" s="1"/>
  <c r="A50" i="1"/>
  <c r="A51" i="1"/>
  <c r="A84" i="1" s="1"/>
  <c r="A52" i="1"/>
  <c r="A85" i="1" s="1"/>
  <c r="A53" i="1"/>
  <c r="A86" i="1" s="1"/>
  <c r="A54" i="1"/>
  <c r="A87" i="1" s="1"/>
  <c r="A55" i="1"/>
  <c r="A88" i="1" s="1"/>
  <c r="A56" i="1"/>
  <c r="A89" i="1" s="1"/>
  <c r="A57" i="1"/>
  <c r="A90" i="1" s="1"/>
  <c r="A58" i="1"/>
  <c r="A91" i="1" s="1"/>
  <c r="A59" i="1"/>
  <c r="A60" i="1"/>
  <c r="A93" i="1" s="1"/>
  <c r="A61" i="1"/>
  <c r="A94" i="1" s="1"/>
  <c r="A62" i="1"/>
  <c r="A95" i="1" s="1"/>
  <c r="A63" i="1"/>
  <c r="A96" i="1" s="1"/>
  <c r="A64" i="1"/>
  <c r="A97" i="1" s="1"/>
  <c r="A65" i="1"/>
  <c r="A98" i="1" s="1"/>
  <c r="A66" i="1"/>
  <c r="A99" i="1" s="1"/>
  <c r="A67" i="1"/>
  <c r="A100" i="1" s="1"/>
  <c r="A68" i="1"/>
  <c r="A101" i="1" s="1"/>
  <c r="E39" i="1"/>
  <c r="D39" i="1"/>
  <c r="D72" i="1" s="1"/>
  <c r="C39" i="1"/>
  <c r="C72" i="1" s="1"/>
  <c r="B39" i="1"/>
  <c r="B72" i="1" s="1"/>
  <c r="A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A182" i="1" l="1" a="1"/>
  <c r="A182" i="1" s="1"/>
  <c r="C182" i="1" s="1"/>
  <c r="A175" i="1" a="1"/>
  <c r="A175" i="1" s="1"/>
  <c r="C175" i="1" s="1"/>
  <c r="A190" i="1" l="1" a="1"/>
  <c r="A190" i="1" s="1"/>
  <c r="C190" i="1" s="1"/>
  <c r="A191" i="1" a="1"/>
  <c r="A191" i="1" s="1"/>
  <c r="C191" i="1" s="1"/>
  <c r="A186" i="1" a="1"/>
  <c r="A186" i="1" s="1"/>
  <c r="C186" i="1" s="1"/>
  <c r="A193" i="1" a="1"/>
  <c r="A193" i="1" s="1"/>
  <c r="C193" i="1" s="1"/>
  <c r="A185" i="1" a="1"/>
  <c r="A185" i="1" s="1"/>
  <c r="C185" i="1" s="1"/>
  <c r="A181" i="1" a="1"/>
  <c r="A181" i="1" s="1"/>
  <c r="C181" i="1" s="1"/>
  <c r="A192" i="1" a="1"/>
  <c r="A192" i="1" s="1"/>
  <c r="C192" i="1" s="1"/>
  <c r="A199" i="1" a="1"/>
  <c r="A199" i="1" s="1"/>
  <c r="C199" i="1" s="1"/>
  <c r="A177" i="1" a="1"/>
  <c r="A177" i="1" s="1"/>
  <c r="C177" i="1" s="1"/>
  <c r="A183" i="1" a="1"/>
  <c r="A183" i="1" s="1"/>
  <c r="C183" i="1" s="1"/>
  <c r="A184" i="1" a="1"/>
  <c r="A184" i="1" s="1"/>
  <c r="C184" i="1" s="1"/>
  <c r="A180" i="1" a="1"/>
  <c r="A180" i="1" s="1"/>
  <c r="C180" i="1" s="1"/>
  <c r="A187" i="1" a="1"/>
  <c r="A187" i="1" s="1"/>
  <c r="C187" i="1" s="1"/>
  <c r="A172" i="1" a="1"/>
  <c r="A172" i="1" s="1"/>
  <c r="C172" i="1" s="1"/>
  <c r="A176" i="1" a="1"/>
  <c r="A176" i="1" s="1"/>
  <c r="C176" i="1" s="1"/>
  <c r="A196" i="1" a="1"/>
  <c r="A196" i="1" s="1"/>
  <c r="C196" i="1" s="1"/>
  <c r="A197" i="1" a="1"/>
  <c r="A197" i="1" s="1"/>
  <c r="C197" i="1" s="1"/>
  <c r="A173" i="1" a="1"/>
  <c r="A173" i="1" s="1"/>
  <c r="C173" i="1" s="1"/>
  <c r="A200" i="1" a="1"/>
  <c r="A200" i="1" s="1"/>
  <c r="C200" i="1" s="1"/>
  <c r="A189" i="1" a="1"/>
  <c r="A189" i="1" s="1"/>
  <c r="C189" i="1" s="1"/>
  <c r="A178" i="1" a="1"/>
  <c r="A178" i="1" s="1"/>
  <c r="C178" i="1" s="1"/>
  <c r="A195" i="1" a="1"/>
  <c r="A195" i="1" s="1"/>
  <c r="C195" i="1" s="1"/>
  <c r="A174" i="1" a="1"/>
  <c r="A174" i="1" s="1"/>
  <c r="C174" i="1" s="1"/>
  <c r="A188" i="1" a="1"/>
  <c r="A188" i="1" s="1"/>
  <c r="C188" i="1" s="1"/>
  <c r="A194" i="1" a="1"/>
  <c r="A194" i="1" s="1"/>
  <c r="C194" i="1" s="1"/>
  <c r="A198" i="1" a="1"/>
  <c r="A198" i="1" s="1"/>
  <c r="C198" i="1" s="1"/>
  <c r="A179" i="1" a="1"/>
  <c r="A179" i="1" s="1"/>
  <c r="C179" i="1" s="1"/>
  <c r="A201" i="1" a="1"/>
  <c r="A201" i="1" s="1"/>
  <c r="C2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2FC974-70BD-405D-A383-D0D2429E73EE}" keepAlive="1" name="Užklausa - a" description="Prisijungimas prie a užklausos darbaknygėje." type="5" refreshedVersion="8" background="1" saveData="1">
    <dbPr connection="Provider=Microsoft.Mashup.OleDb.1;Data Source=$Workbook$;Location=a;Extended Properties=&quot;&quot;" command="SELECT * FROM [a]"/>
  </connection>
  <connection id="2" xr16:uid="{638DC347-A81C-42CF-8CC7-8764C3408643}" keepAlive="1" name="Užklausa - a (2)" description="Prisijungimas prie a (2) užklausos darbaknygėje." type="5" refreshedVersion="8" background="1" saveData="1">
    <dbPr connection="Provider=Microsoft.Mashup.OleDb.1;Data Source=$Workbook$;Location=&quot;a (2)&quot;;Extended Properties=&quot;&quot;" command="SELECT * FROM [a (2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<sst xmlns="http://schemas.openxmlformats.org/spreadsheetml/2006/main" count="71" uniqueCount="32">
  <si>
    <t>Node</t>
  </si>
  <si>
    <t>class</t>
  </si>
  <si>
    <t xml:space="preserve">Node </t>
  </si>
  <si>
    <t>Threshold</t>
  </si>
  <si>
    <t>a11</t>
  </si>
  <si>
    <t>a12</t>
  </si>
  <si>
    <t>a13</t>
  </si>
  <si>
    <t>a14</t>
  </si>
  <si>
    <t>a15</t>
  </si>
  <si>
    <t>a21</t>
  </si>
  <si>
    <t>a22</t>
  </si>
  <si>
    <t>a23</t>
  </si>
  <si>
    <t>Sutampa</t>
  </si>
  <si>
    <t>setosa</t>
  </si>
  <si>
    <t>versicolor</t>
  </si>
  <si>
    <t>virginica</t>
  </si>
  <si>
    <t>sepal_length</t>
  </si>
  <si>
    <t>sepal_width</t>
  </si>
  <si>
    <t>petal_length</t>
  </si>
  <si>
    <t>petal_width</t>
  </si>
  <si>
    <t>prob_virginica</t>
  </si>
  <si>
    <t>prob_versicolor</t>
  </si>
  <si>
    <t>prob_setosa</t>
  </si>
  <si>
    <t>f(a11)</t>
  </si>
  <si>
    <t>f(a12)</t>
  </si>
  <si>
    <t>f(a13)</t>
  </si>
  <si>
    <t>f(a14)</t>
  </si>
  <si>
    <t>f(a15)</t>
  </si>
  <si>
    <t>Apskaičiuota</t>
  </si>
  <si>
    <t>WEKA</t>
  </si>
  <si>
    <t>Tikra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</si>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</sst>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00000"/>
    <numFmt numFmtId="166" formatCode="0.0"/>
  </numFmts>
  <fonts count="4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Alignment="1"/>
    <xf numFmtId="0" fontId="3" fillId="0" borderId="0" xfId="0" applyFont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tabSelected="1" topLeftCell="B105" zoomScale="115" zoomScaleNormal="115" workbookViewId="0">
      <selection activeCell="E194" sqref="E194"/>
    </sheetView>
  </sheetViews>
  <sheetFormatPr defaultColWidth="8.81640625" defaultRowHeight="14.5" x14ac:dyDescent="0.35"/>
  <cols>
    <col min="1" max="1" width="12.6328125" customWidth="1"/>
    <col min="2" max="2" width="12.54296875" customWidth="1"/>
    <col min="3" max="3" width="17.6328125" customWidth="1"/>
    <col min="4" max="4" width="11.7265625" customWidth="1"/>
    <col min="5" max="5" width="10.453125" customWidth="1"/>
    <col min="6" max="6" width="11.81640625" customWidth="1"/>
    <col min="7" max="7" width="12.54296875" customWidth="1"/>
    <col min="8" max="8" width="14.453125" customWidth="1"/>
    <col min="9" max="9" width="13.6328125" customWidth="1"/>
    <col min="10" max="10" width="13.36328125" customWidth="1"/>
    <col min="11" max="11" width="15" customWidth="1"/>
    <col min="12" max="12" width="16.453125" customWidth="1"/>
    <col min="13" max="13" width="19.453125" customWidth="1"/>
    <col min="14" max="16" width="18" customWidth="1"/>
    <col min="17" max="18" width="14.81640625" customWidth="1"/>
    <col min="19" max="19" width="19.81640625" customWidth="1"/>
    <col min="20" max="22" width="23" customWidth="1"/>
    <col min="23" max="23" width="65" customWidth="1"/>
    <col min="24" max="28" width="17.6328125" style="2" customWidth="1"/>
  </cols>
  <sheetData>
    <row r="1" spans="1:29" x14ac:dyDescent="0.35">
      <c r="A1" t="s">
        <v>16</v>
      </c>
      <c r="B1" t="s">
        <v>17</v>
      </c>
      <c r="C1" t="s">
        <v>18</v>
      </c>
      <c r="D1" t="s">
        <v>19</v>
      </c>
      <c r="E1" t="s">
        <v>1</v>
      </c>
      <c r="F1" s="10"/>
      <c r="G1" s="10" t="s">
        <v>22</v>
      </c>
      <c r="H1" s="10" t="s">
        <v>21</v>
      </c>
      <c r="I1" s="10" t="s">
        <v>20</v>
      </c>
      <c r="J1" s="6"/>
      <c r="K1" t="s">
        <v>16</v>
      </c>
      <c r="L1" t="s">
        <v>17</v>
      </c>
      <c r="M1" t="s">
        <v>18</v>
      </c>
      <c r="N1" t="s">
        <v>19</v>
      </c>
      <c r="P1" s="6"/>
      <c r="X1" s="3"/>
      <c r="Y1" s="3"/>
      <c r="Z1" s="3"/>
      <c r="AA1" s="3"/>
      <c r="AB1" s="3"/>
    </row>
    <row r="2" spans="1:29" x14ac:dyDescent="0.35">
      <c r="A2" s="8">
        <v>4.7</v>
      </c>
      <c r="B2" s="8">
        <v>3.2</v>
      </c>
      <c r="C2" s="8">
        <v>1.6</v>
      </c>
      <c r="D2" s="8">
        <v>0.2</v>
      </c>
      <c r="E2" s="8" t="s">
        <v>13</v>
      </c>
      <c r="F2" s="2"/>
      <c r="G2" s="8">
        <v>0.98468599999999995</v>
      </c>
      <c r="H2" s="8">
        <v>1.5302E-2</v>
      </c>
      <c r="I2" s="8">
        <v>1.2E-5</v>
      </c>
      <c r="J2" s="1"/>
      <c r="K2" s="1">
        <f t="shared" ref="K2:K31" si="0">(2*A2-MIN($A$2:$A$31)-MAX($A$2:$A$31))/(MAX($A$2:$A$31)-MIN($A$2:$A$31))</f>
        <v>-1</v>
      </c>
      <c r="L2" s="1">
        <f>(2*B2-MIN($B$2:$B$31)-MAX($B$2:$B$31))/(MAX($B$2:$B$31)-MIN($B$2:$B$31))</f>
        <v>0.33333333333333365</v>
      </c>
      <c r="M2" s="1">
        <f t="shared" ref="M2:M31" si="1">(2*C2-MIN($C$2:$C$31)-MAX($C$2:$C$31))/(MAX($C$2:$C$31)-MIN($C$2:$C$31))</f>
        <v>-0.89285714285714279</v>
      </c>
      <c r="N2" s="1">
        <f t="shared" ref="N2:N31" si="2">(2*D2-MIN($D$2:$D$31)-MAX($D$2:$D$31))/(MAX($D$2:$D$31)-MIN($D$2:$D$31))</f>
        <v>-0.90909090909090906</v>
      </c>
      <c r="Q2" s="1"/>
      <c r="R2" s="1"/>
      <c r="S2" s="1"/>
      <c r="T2" s="1"/>
      <c r="U2" s="1"/>
      <c r="W2" s="5"/>
      <c r="AC2" s="2"/>
    </row>
    <row r="3" spans="1:29" x14ac:dyDescent="0.35">
      <c r="A3" s="8">
        <v>5</v>
      </c>
      <c r="B3" s="8">
        <v>3.3</v>
      </c>
      <c r="C3" s="8">
        <v>1.4</v>
      </c>
      <c r="D3" s="8">
        <v>0.2</v>
      </c>
      <c r="E3" s="8" t="s">
        <v>13</v>
      </c>
      <c r="F3" s="2"/>
      <c r="G3" s="8">
        <v>0.98533300000000001</v>
      </c>
      <c r="H3" s="8">
        <v>1.4655E-2</v>
      </c>
      <c r="I3" s="8">
        <v>1.2E-5</v>
      </c>
      <c r="J3" s="1"/>
      <c r="K3" s="1">
        <f t="shared" si="0"/>
        <v>-0.80000000000000016</v>
      </c>
      <c r="L3" s="1">
        <f t="shared" ref="L3:L31" si="3">(2*B3-MIN($B$2:$B$31)-MAX($B$2:$B$31))/(MAX($B$2:$B$31)-MIN($B$2:$B$31))</f>
        <v>0.44444444444444436</v>
      </c>
      <c r="M3" s="1">
        <f t="shared" si="1"/>
        <v>-0.9642857142857143</v>
      </c>
      <c r="N3" s="1">
        <f t="shared" si="2"/>
        <v>-0.90909090909090906</v>
      </c>
      <c r="Q3" s="1"/>
      <c r="R3" s="1"/>
      <c r="S3" s="1"/>
      <c r="T3" s="1"/>
      <c r="U3" s="1"/>
      <c r="W3" s="5"/>
      <c r="AC3" s="2"/>
    </row>
    <row r="4" spans="1:29" x14ac:dyDescent="0.35">
      <c r="A4" s="8">
        <v>5.8</v>
      </c>
      <c r="B4" s="8">
        <v>2.7</v>
      </c>
      <c r="C4" s="8">
        <v>3.9</v>
      </c>
      <c r="D4" s="8">
        <v>1.2</v>
      </c>
      <c r="E4" s="8" t="s">
        <v>14</v>
      </c>
      <c r="F4" s="2"/>
      <c r="G4" s="8">
        <v>1.2146000000000001E-2</v>
      </c>
      <c r="H4" s="8">
        <v>0.98778100000000002</v>
      </c>
      <c r="I4" s="8">
        <v>7.2999999999999999E-5</v>
      </c>
      <c r="J4" s="1"/>
      <c r="K4" s="1">
        <f t="shared" si="0"/>
        <v>-0.26666666666666689</v>
      </c>
      <c r="L4" s="1">
        <f t="shared" si="3"/>
        <v>-0.22222222222222196</v>
      </c>
      <c r="M4" s="1">
        <f t="shared" si="1"/>
        <v>-7.142857142857148E-2</v>
      </c>
      <c r="N4" s="1">
        <f t="shared" si="2"/>
        <v>0</v>
      </c>
      <c r="Q4" s="1"/>
      <c r="R4" s="1"/>
      <c r="S4" s="1"/>
      <c r="T4" s="1"/>
      <c r="U4" s="1"/>
      <c r="W4" s="5"/>
      <c r="AC4" s="2"/>
    </row>
    <row r="5" spans="1:29" x14ac:dyDescent="0.35">
      <c r="A5" s="8">
        <v>5</v>
      </c>
      <c r="B5" s="8">
        <v>2</v>
      </c>
      <c r="C5" s="8">
        <v>3.5</v>
      </c>
      <c r="D5" s="8">
        <v>1</v>
      </c>
      <c r="E5" s="8" t="s">
        <v>14</v>
      </c>
      <c r="F5" s="2"/>
      <c r="G5" s="8">
        <v>1.1702000000000001E-2</v>
      </c>
      <c r="H5" s="8">
        <v>0.98821300000000001</v>
      </c>
      <c r="I5" s="8">
        <v>8.5000000000000006E-5</v>
      </c>
      <c r="J5" s="1"/>
      <c r="K5" s="1">
        <f t="shared" si="0"/>
        <v>-0.80000000000000016</v>
      </c>
      <c r="L5" s="1">
        <f t="shared" si="3"/>
        <v>-1</v>
      </c>
      <c r="M5" s="1">
        <f t="shared" si="1"/>
        <v>-0.2142857142857143</v>
      </c>
      <c r="N5" s="1">
        <f t="shared" si="2"/>
        <v>-0.1818181818181818</v>
      </c>
      <c r="Q5" s="1"/>
      <c r="R5" s="1"/>
      <c r="S5" s="1"/>
      <c r="T5" s="1"/>
      <c r="U5" s="1"/>
      <c r="W5" s="5"/>
      <c r="AC5" s="2"/>
    </row>
    <row r="6" spans="1:29" x14ac:dyDescent="0.35">
      <c r="A6" s="8">
        <v>6.1</v>
      </c>
      <c r="B6" s="8">
        <v>2.8</v>
      </c>
      <c r="C6" s="8">
        <v>4</v>
      </c>
      <c r="D6" s="8">
        <v>1.3</v>
      </c>
      <c r="E6" s="8" t="s">
        <v>14</v>
      </c>
      <c r="F6" s="2"/>
      <c r="G6" s="8">
        <v>1.0547000000000001E-2</v>
      </c>
      <c r="H6" s="8">
        <v>0.989375</v>
      </c>
      <c r="I6" s="8">
        <v>7.7999999999999999E-5</v>
      </c>
      <c r="J6" s="1"/>
      <c r="K6" s="1">
        <f t="shared" si="0"/>
        <v>-6.6666666666667027E-2</v>
      </c>
      <c r="L6" s="1">
        <f t="shared" si="3"/>
        <v>-0.11111111111111122</v>
      </c>
      <c r="M6" s="1">
        <f t="shared" si="1"/>
        <v>-3.571428571428574E-2</v>
      </c>
      <c r="N6" s="1">
        <f t="shared" si="2"/>
        <v>9.0909090909090995E-2</v>
      </c>
      <c r="Q6" s="1"/>
      <c r="R6" s="1"/>
      <c r="S6" s="1"/>
      <c r="T6" s="1"/>
      <c r="U6" s="1"/>
      <c r="W6" s="5"/>
      <c r="AC6" s="2"/>
    </row>
    <row r="7" spans="1:29" x14ac:dyDescent="0.35">
      <c r="A7" s="8">
        <v>5.6</v>
      </c>
      <c r="B7" s="8">
        <v>3</v>
      </c>
      <c r="C7" s="8">
        <v>4.0999999999999996</v>
      </c>
      <c r="D7" s="8">
        <v>1.3</v>
      </c>
      <c r="E7" s="8" t="s">
        <v>14</v>
      </c>
      <c r="F7" s="2"/>
      <c r="G7" s="8">
        <v>1.0638E-2</v>
      </c>
      <c r="H7" s="8">
        <v>0.98923399999999995</v>
      </c>
      <c r="I7" s="8">
        <v>1.2799999999999999E-4</v>
      </c>
      <c r="J7" s="1"/>
      <c r="K7" s="1">
        <f t="shared" si="0"/>
        <v>-0.40000000000000036</v>
      </c>
      <c r="L7" s="1">
        <f t="shared" si="3"/>
        <v>0.11111111111111122</v>
      </c>
      <c r="M7" s="1">
        <f t="shared" si="1"/>
        <v>-1.586032892321652E-16</v>
      </c>
      <c r="N7" s="1">
        <f t="shared" si="2"/>
        <v>9.0909090909090995E-2</v>
      </c>
      <c r="Q7" s="1"/>
      <c r="R7" s="1"/>
      <c r="S7" s="1"/>
      <c r="T7" s="1"/>
      <c r="U7" s="1"/>
      <c r="W7" s="5"/>
      <c r="AC7" s="2"/>
    </row>
    <row r="8" spans="1:29" x14ac:dyDescent="0.35">
      <c r="A8" s="8">
        <v>4.9000000000000004</v>
      </c>
      <c r="B8" s="8">
        <v>3.1</v>
      </c>
      <c r="C8" s="9">
        <v>1.5</v>
      </c>
      <c r="D8" s="9">
        <v>0.1</v>
      </c>
      <c r="E8" s="8" t="s">
        <v>13</v>
      </c>
      <c r="F8" s="2"/>
      <c r="G8" s="8">
        <v>0.98475100000000004</v>
      </c>
      <c r="H8" s="8">
        <v>1.5237000000000001E-2</v>
      </c>
      <c r="I8" s="8">
        <v>1.2E-5</v>
      </c>
      <c r="J8" s="1"/>
      <c r="K8" s="1">
        <f t="shared" si="0"/>
        <v>-0.86666666666666659</v>
      </c>
      <c r="L8" s="1">
        <f t="shared" si="3"/>
        <v>0.22222222222222243</v>
      </c>
      <c r="M8" s="1">
        <f t="shared" si="1"/>
        <v>-0.92857142857142849</v>
      </c>
      <c r="N8" s="1">
        <f t="shared" si="2"/>
        <v>-1</v>
      </c>
      <c r="Q8" s="1"/>
      <c r="R8" s="1"/>
      <c r="S8" s="1"/>
      <c r="T8" s="1"/>
      <c r="U8" s="1"/>
      <c r="W8" s="5"/>
      <c r="AC8" s="2"/>
    </row>
    <row r="9" spans="1:29" x14ac:dyDescent="0.35">
      <c r="A9" s="8">
        <v>7.7</v>
      </c>
      <c r="B9" s="8">
        <v>2.6</v>
      </c>
      <c r="C9" s="8">
        <v>6.9</v>
      </c>
      <c r="D9" s="8">
        <v>2.2999999999999998</v>
      </c>
      <c r="E9" s="8" t="s">
        <v>15</v>
      </c>
      <c r="F9" s="2"/>
      <c r="G9" s="8">
        <v>1.0000000000000001E-5</v>
      </c>
      <c r="H9" s="8">
        <v>1.472E-3</v>
      </c>
      <c r="I9" s="8">
        <v>0.99851800000000002</v>
      </c>
      <c r="J9" s="1"/>
      <c r="K9" s="1">
        <f t="shared" si="0"/>
        <v>0.99999999999999967</v>
      </c>
      <c r="L9" s="1">
        <f t="shared" si="3"/>
        <v>-0.33333333333333315</v>
      </c>
      <c r="M9" s="1">
        <f t="shared" si="1"/>
        <v>0.99999999999999989</v>
      </c>
      <c r="N9" s="1">
        <f t="shared" si="2"/>
        <v>1.0000000000000002</v>
      </c>
      <c r="Q9" s="1"/>
      <c r="R9" s="1"/>
      <c r="S9" s="1"/>
      <c r="T9" s="1"/>
      <c r="U9" s="1"/>
      <c r="W9" s="5"/>
      <c r="AC9" s="2"/>
    </row>
    <row r="10" spans="1:29" x14ac:dyDescent="0.35">
      <c r="A10" s="8">
        <v>5.7</v>
      </c>
      <c r="B10" s="8">
        <v>3.8</v>
      </c>
      <c r="C10" s="8">
        <v>1.7</v>
      </c>
      <c r="D10" s="8">
        <v>0.3</v>
      </c>
      <c r="E10" s="8" t="s">
        <v>13</v>
      </c>
      <c r="F10" s="2"/>
      <c r="G10" s="8">
        <v>0.98516999999999999</v>
      </c>
      <c r="H10" s="8">
        <v>1.4818E-2</v>
      </c>
      <c r="I10" s="8">
        <v>1.2E-5</v>
      </c>
      <c r="J10" s="1"/>
      <c r="K10" s="1">
        <f t="shared" si="0"/>
        <v>-0.33333333333333331</v>
      </c>
      <c r="L10" s="1">
        <f t="shared" si="3"/>
        <v>1</v>
      </c>
      <c r="M10" s="1">
        <f t="shared" si="1"/>
        <v>-0.85714285714285721</v>
      </c>
      <c r="N10" s="1">
        <f t="shared" si="2"/>
        <v>-0.81818181818181823</v>
      </c>
      <c r="Q10" s="1"/>
      <c r="R10" s="1"/>
      <c r="S10" s="1"/>
      <c r="T10" s="1"/>
      <c r="U10" s="1"/>
      <c r="W10" s="5"/>
      <c r="AC10" s="2"/>
    </row>
    <row r="11" spans="1:29" x14ac:dyDescent="0.35">
      <c r="A11" s="8">
        <v>5.5</v>
      </c>
      <c r="B11" s="8">
        <v>2.5</v>
      </c>
      <c r="C11" s="8">
        <v>4</v>
      </c>
      <c r="D11" s="8">
        <v>1.3</v>
      </c>
      <c r="E11" s="8" t="s">
        <v>14</v>
      </c>
      <c r="F11" s="2"/>
      <c r="G11" s="8">
        <v>6.0619999999999997E-3</v>
      </c>
      <c r="H11" s="8">
        <v>0.99368100000000004</v>
      </c>
      <c r="I11" s="8">
        <v>2.5799999999999998E-4</v>
      </c>
      <c r="J11" s="1"/>
      <c r="K11" s="1">
        <f t="shared" si="0"/>
        <v>-0.46666666666666679</v>
      </c>
      <c r="L11" s="1">
        <f t="shared" si="3"/>
        <v>-0.44444444444444436</v>
      </c>
      <c r="M11" s="1">
        <f t="shared" si="1"/>
        <v>-3.571428571428574E-2</v>
      </c>
      <c r="N11" s="1">
        <f t="shared" si="2"/>
        <v>9.0909090909090995E-2</v>
      </c>
      <c r="Q11" s="1"/>
      <c r="R11" s="1"/>
      <c r="S11" s="1"/>
      <c r="T11" s="1"/>
      <c r="U11" s="1"/>
      <c r="W11" s="5"/>
      <c r="AC11" s="2"/>
    </row>
    <row r="12" spans="1:29" x14ac:dyDescent="0.35">
      <c r="A12" s="8">
        <v>6.3</v>
      </c>
      <c r="B12" s="8">
        <v>2.5</v>
      </c>
      <c r="C12" s="8">
        <v>5</v>
      </c>
      <c r="D12" s="8">
        <v>1.9</v>
      </c>
      <c r="E12" s="8" t="s">
        <v>15</v>
      </c>
      <c r="F12" s="2"/>
      <c r="G12" s="8">
        <v>4.1E-5</v>
      </c>
      <c r="H12" s="8">
        <v>1.4338999999999999E-2</v>
      </c>
      <c r="I12" s="8">
        <v>0.98562099999999997</v>
      </c>
      <c r="J12" s="1"/>
      <c r="K12" s="1">
        <f t="shared" si="0"/>
        <v>6.666666666666643E-2</v>
      </c>
      <c r="L12" s="1">
        <f t="shared" si="3"/>
        <v>-0.44444444444444436</v>
      </c>
      <c r="M12" s="1">
        <f t="shared" si="1"/>
        <v>0.32142857142857123</v>
      </c>
      <c r="N12" s="1">
        <f t="shared" si="2"/>
        <v>0.63636363636363635</v>
      </c>
      <c r="Q12" s="1"/>
      <c r="R12" s="1"/>
      <c r="S12" s="1"/>
      <c r="T12" s="1"/>
      <c r="U12" s="1"/>
      <c r="W12" s="5"/>
      <c r="AC12" s="2"/>
    </row>
    <row r="13" spans="1:29" x14ac:dyDescent="0.35">
      <c r="A13" s="8">
        <v>5.7</v>
      </c>
      <c r="B13" s="8">
        <v>3</v>
      </c>
      <c r="C13" s="8">
        <v>4.2</v>
      </c>
      <c r="D13" s="8">
        <v>1.2</v>
      </c>
      <c r="E13" s="8" t="s">
        <v>14</v>
      </c>
      <c r="F13" s="2"/>
      <c r="G13" s="8">
        <v>1.1747E-2</v>
      </c>
      <c r="H13" s="8">
        <v>0.98814500000000005</v>
      </c>
      <c r="I13" s="8">
        <v>1.08E-4</v>
      </c>
      <c r="J13" s="1"/>
      <c r="K13" s="1">
        <f t="shared" si="0"/>
        <v>-0.33333333333333331</v>
      </c>
      <c r="L13" s="1">
        <f t="shared" si="3"/>
        <v>0.11111111111111122</v>
      </c>
      <c r="M13" s="1">
        <f t="shared" si="1"/>
        <v>3.571428571428574E-2</v>
      </c>
      <c r="N13" s="1">
        <f t="shared" si="2"/>
        <v>0</v>
      </c>
      <c r="Q13" s="1"/>
      <c r="R13" s="1"/>
      <c r="S13" s="1"/>
      <c r="T13" s="1"/>
      <c r="U13" s="1"/>
      <c r="W13" s="5"/>
      <c r="AC13" s="2"/>
    </row>
    <row r="14" spans="1:29" x14ac:dyDescent="0.35">
      <c r="A14" s="8">
        <v>5.2</v>
      </c>
      <c r="B14" s="8">
        <v>2.7</v>
      </c>
      <c r="C14" s="8">
        <v>3.9</v>
      </c>
      <c r="D14" s="8">
        <v>1.4</v>
      </c>
      <c r="E14" s="8" t="s">
        <v>14</v>
      </c>
      <c r="F14" s="2"/>
      <c r="G14" s="8">
        <v>6.3819999999999997E-3</v>
      </c>
      <c r="H14" s="8">
        <v>0.99330200000000002</v>
      </c>
      <c r="I14" s="8">
        <v>3.1599999999999998E-4</v>
      </c>
      <c r="J14" s="1"/>
      <c r="K14" s="1">
        <f t="shared" si="0"/>
        <v>-0.66666666666666663</v>
      </c>
      <c r="L14" s="1">
        <f t="shared" si="3"/>
        <v>-0.22222222222222196</v>
      </c>
      <c r="M14" s="1">
        <f t="shared" si="1"/>
        <v>-7.142857142857148E-2</v>
      </c>
      <c r="N14" s="1">
        <f t="shared" si="2"/>
        <v>0.1818181818181818</v>
      </c>
      <c r="Q14" s="1"/>
      <c r="R14" s="1"/>
      <c r="S14" s="1"/>
      <c r="T14" s="1"/>
      <c r="U14" s="1"/>
      <c r="W14" s="5"/>
      <c r="AC14" s="2"/>
    </row>
    <row r="15" spans="1:29" x14ac:dyDescent="0.35">
      <c r="A15" s="8">
        <v>7.7</v>
      </c>
      <c r="B15" s="8">
        <v>2.8</v>
      </c>
      <c r="C15" s="8">
        <v>6.7</v>
      </c>
      <c r="D15" s="8">
        <v>2</v>
      </c>
      <c r="E15" s="8" t="s">
        <v>15</v>
      </c>
      <c r="F15" s="2"/>
      <c r="G15" s="8">
        <v>1.1E-5</v>
      </c>
      <c r="H15" s="8">
        <v>1.5560000000000001E-3</v>
      </c>
      <c r="I15" s="8">
        <v>0.99843300000000001</v>
      </c>
      <c r="J15" s="1"/>
      <c r="K15" s="1">
        <f t="shared" si="0"/>
        <v>0.99999999999999967</v>
      </c>
      <c r="L15" s="1">
        <f t="shared" si="3"/>
        <v>-0.11111111111111122</v>
      </c>
      <c r="M15" s="1">
        <f t="shared" si="1"/>
        <v>0.92857142857142838</v>
      </c>
      <c r="N15" s="1">
        <f t="shared" si="2"/>
        <v>0.7272727272727274</v>
      </c>
      <c r="Q15" s="1"/>
      <c r="R15" s="1"/>
      <c r="S15" s="1"/>
      <c r="T15" s="1"/>
      <c r="U15" s="1"/>
      <c r="W15" s="5"/>
      <c r="AC15" s="2"/>
    </row>
    <row r="16" spans="1:29" x14ac:dyDescent="0.35">
      <c r="A16" s="8">
        <v>5</v>
      </c>
      <c r="B16" s="8">
        <v>3.4</v>
      </c>
      <c r="C16" s="8">
        <v>1.5</v>
      </c>
      <c r="D16" s="8">
        <v>0.2</v>
      </c>
      <c r="E16" s="8" t="s">
        <v>13</v>
      </c>
      <c r="F16" s="2"/>
      <c r="G16" s="8">
        <v>0.98553299999999999</v>
      </c>
      <c r="H16" s="8">
        <v>1.4455000000000001E-2</v>
      </c>
      <c r="I16" s="8">
        <v>1.2E-5</v>
      </c>
      <c r="J16" s="1"/>
      <c r="K16" s="1">
        <f t="shared" si="0"/>
        <v>-0.80000000000000016</v>
      </c>
      <c r="L16" s="1">
        <f t="shared" si="3"/>
        <v>0.55555555555555558</v>
      </c>
      <c r="M16" s="1">
        <f t="shared" si="1"/>
        <v>-0.92857142857142849</v>
      </c>
      <c r="N16" s="1">
        <f t="shared" si="2"/>
        <v>-0.90909090909090906</v>
      </c>
      <c r="Q16" s="1"/>
      <c r="R16" s="1"/>
      <c r="S16" s="1"/>
      <c r="T16" s="1"/>
      <c r="U16" s="1"/>
      <c r="W16" s="5"/>
      <c r="AC16" s="2"/>
    </row>
    <row r="17" spans="1:29" x14ac:dyDescent="0.35">
      <c r="A17" s="8">
        <v>5.6</v>
      </c>
      <c r="B17" s="8">
        <v>2.5</v>
      </c>
      <c r="C17" s="8">
        <v>3.9</v>
      </c>
      <c r="D17" s="8">
        <v>1.1000000000000001</v>
      </c>
      <c r="E17" s="8" t="s">
        <v>14</v>
      </c>
      <c r="F17" s="2"/>
      <c r="G17" s="8">
        <v>1.1305000000000001E-2</v>
      </c>
      <c r="H17" s="8">
        <v>0.98861100000000002</v>
      </c>
      <c r="I17" s="8">
        <v>8.3999999999999995E-5</v>
      </c>
      <c r="J17" s="1"/>
      <c r="K17" s="1">
        <f t="shared" si="0"/>
        <v>-0.40000000000000036</v>
      </c>
      <c r="L17" s="1">
        <f t="shared" si="3"/>
        <v>-0.44444444444444436</v>
      </c>
      <c r="M17" s="1">
        <f t="shared" si="1"/>
        <v>-7.142857142857148E-2</v>
      </c>
      <c r="N17" s="1">
        <f t="shared" si="2"/>
        <v>-9.0909090909090801E-2</v>
      </c>
      <c r="Q17" s="1"/>
      <c r="R17" s="1"/>
      <c r="S17" s="1"/>
      <c r="T17" s="1"/>
      <c r="U17" s="1"/>
      <c r="W17" s="5"/>
      <c r="AC17" s="2"/>
    </row>
    <row r="18" spans="1:29" x14ac:dyDescent="0.35">
      <c r="A18" s="8">
        <v>4.7</v>
      </c>
      <c r="B18" s="8">
        <v>3.2</v>
      </c>
      <c r="C18" s="8">
        <v>1.3</v>
      </c>
      <c r="D18" s="8">
        <v>0.2</v>
      </c>
      <c r="E18" s="8" t="s">
        <v>13</v>
      </c>
      <c r="F18" s="2"/>
      <c r="G18" s="8">
        <v>0.98561100000000001</v>
      </c>
      <c r="H18" s="8">
        <v>1.4376999999999999E-2</v>
      </c>
      <c r="I18" s="8">
        <v>1.2E-5</v>
      </c>
      <c r="J18" s="1"/>
      <c r="K18" s="1">
        <f t="shared" si="0"/>
        <v>-1</v>
      </c>
      <c r="L18" s="1">
        <f t="shared" si="3"/>
        <v>0.33333333333333365</v>
      </c>
      <c r="M18" s="1">
        <f t="shared" si="1"/>
        <v>-1</v>
      </c>
      <c r="N18" s="1">
        <f t="shared" si="2"/>
        <v>-0.90909090909090906</v>
      </c>
      <c r="Q18" s="1"/>
      <c r="R18" s="1"/>
      <c r="S18" s="1"/>
      <c r="T18" s="1"/>
      <c r="U18" s="1"/>
      <c r="W18" s="5"/>
      <c r="AC18" s="2"/>
    </row>
    <row r="19" spans="1:29" x14ac:dyDescent="0.35">
      <c r="A19" s="8">
        <v>6.3</v>
      </c>
      <c r="B19" s="8">
        <v>2.9</v>
      </c>
      <c r="C19" s="8">
        <v>5.6</v>
      </c>
      <c r="D19" s="8">
        <v>1.8</v>
      </c>
      <c r="E19" s="8" t="s">
        <v>15</v>
      </c>
      <c r="F19" s="2"/>
      <c r="G19" s="8">
        <v>2.1999999999999999E-5</v>
      </c>
      <c r="H19" s="8">
        <v>4.2100000000000002E-3</v>
      </c>
      <c r="I19" s="8">
        <v>0.99576799999999999</v>
      </c>
      <c r="J19" s="1"/>
      <c r="K19" s="1">
        <f t="shared" si="0"/>
        <v>6.666666666666643E-2</v>
      </c>
      <c r="L19" s="1">
        <f t="shared" si="3"/>
        <v>0</v>
      </c>
      <c r="M19" s="1">
        <f t="shared" si="1"/>
        <v>0.53571428571428537</v>
      </c>
      <c r="N19" s="1">
        <f t="shared" si="2"/>
        <v>0.54545454545454564</v>
      </c>
      <c r="Q19" s="1"/>
      <c r="R19" s="1"/>
      <c r="S19" s="1"/>
      <c r="T19" s="1"/>
      <c r="U19" s="1"/>
      <c r="W19" s="5"/>
      <c r="AC19" s="2"/>
    </row>
    <row r="20" spans="1:29" x14ac:dyDescent="0.35">
      <c r="A20" s="8">
        <v>6.7</v>
      </c>
      <c r="B20" s="8">
        <v>3</v>
      </c>
      <c r="C20" s="8">
        <v>5.2</v>
      </c>
      <c r="D20" s="8">
        <v>2.2999999999999998</v>
      </c>
      <c r="E20" s="8" t="s">
        <v>15</v>
      </c>
      <c r="F20" s="2"/>
      <c r="G20" s="8">
        <v>2.3E-5</v>
      </c>
      <c r="H20" s="8">
        <v>4.0260000000000001E-3</v>
      </c>
      <c r="I20" s="8">
        <v>0.99595100000000003</v>
      </c>
      <c r="J20" s="1"/>
      <c r="K20" s="1">
        <f t="shared" si="0"/>
        <v>0.33333333333333304</v>
      </c>
      <c r="L20" s="1">
        <f t="shared" si="3"/>
        <v>0.11111111111111122</v>
      </c>
      <c r="M20" s="1">
        <f t="shared" si="1"/>
        <v>0.39285714285714268</v>
      </c>
      <c r="N20" s="1">
        <f t="shared" si="2"/>
        <v>1.0000000000000002</v>
      </c>
      <c r="Q20" s="1"/>
      <c r="R20" s="1"/>
      <c r="S20" s="1"/>
      <c r="T20" s="1"/>
      <c r="U20" s="1"/>
      <c r="W20" s="5"/>
      <c r="AC20" s="2"/>
    </row>
    <row r="21" spans="1:29" x14ac:dyDescent="0.35">
      <c r="A21" s="8">
        <v>5.8</v>
      </c>
      <c r="B21" s="8">
        <v>2.7</v>
      </c>
      <c r="C21" s="8">
        <v>5.0999999999999996</v>
      </c>
      <c r="D21" s="8">
        <v>1.9</v>
      </c>
      <c r="E21" s="8" t="s">
        <v>15</v>
      </c>
      <c r="F21" s="2"/>
      <c r="G21" s="8">
        <v>2.4000000000000001E-5</v>
      </c>
      <c r="H21" s="8">
        <v>5.0140000000000002E-3</v>
      </c>
      <c r="I21" s="8">
        <v>0.99496200000000001</v>
      </c>
      <c r="J21" s="1"/>
      <c r="K21" s="1">
        <f t="shared" si="0"/>
        <v>-0.26666666666666689</v>
      </c>
      <c r="L21" s="1">
        <f t="shared" si="3"/>
        <v>-0.22222222222222196</v>
      </c>
      <c r="M21" s="1">
        <f t="shared" si="1"/>
        <v>0.35714285714285682</v>
      </c>
      <c r="N21" s="1">
        <f t="shared" si="2"/>
        <v>0.63636363636363635</v>
      </c>
      <c r="Q21" s="1"/>
      <c r="R21" s="1"/>
      <c r="S21" s="1"/>
      <c r="T21" s="1"/>
      <c r="U21" s="1"/>
      <c r="W21" s="5"/>
      <c r="AC21" s="2"/>
    </row>
    <row r="22" spans="1:29" x14ac:dyDescent="0.35">
      <c r="A22" s="8">
        <v>5.0999999999999996</v>
      </c>
      <c r="B22" s="8">
        <v>3.8</v>
      </c>
      <c r="C22" s="8">
        <v>1.9</v>
      </c>
      <c r="D22" s="8">
        <v>0.4</v>
      </c>
      <c r="E22" s="8" t="s">
        <v>13</v>
      </c>
      <c r="F22" s="2"/>
      <c r="G22" s="8">
        <v>0.98499499999999995</v>
      </c>
      <c r="H22" s="8">
        <v>1.4992999999999999E-2</v>
      </c>
      <c r="I22" s="8">
        <v>1.2E-5</v>
      </c>
      <c r="J22" s="1"/>
      <c r="K22" s="1">
        <f t="shared" si="0"/>
        <v>-0.73333333333333373</v>
      </c>
      <c r="L22" s="1">
        <f t="shared" si="3"/>
        <v>1</v>
      </c>
      <c r="M22" s="1">
        <f t="shared" si="1"/>
        <v>-0.7857142857142857</v>
      </c>
      <c r="N22" s="1">
        <f t="shared" si="2"/>
        <v>-0.72727272727272718</v>
      </c>
      <c r="Q22" s="1"/>
      <c r="R22" s="1"/>
      <c r="S22" s="1"/>
      <c r="T22" s="1"/>
      <c r="U22" s="1"/>
      <c r="W22" s="5"/>
      <c r="AC22" s="2"/>
    </row>
    <row r="23" spans="1:29" x14ac:dyDescent="0.35">
      <c r="A23" s="8">
        <v>6</v>
      </c>
      <c r="B23" s="8">
        <v>3</v>
      </c>
      <c r="C23" s="8">
        <v>4.8</v>
      </c>
      <c r="D23" s="8">
        <v>1.8</v>
      </c>
      <c r="E23" s="8" t="s">
        <v>15</v>
      </c>
      <c r="F23" s="2"/>
      <c r="G23" s="8">
        <v>2.4499999999999999E-4</v>
      </c>
      <c r="H23" s="8">
        <v>0.55799500000000002</v>
      </c>
      <c r="I23" s="8">
        <v>0.44176100000000001</v>
      </c>
      <c r="J23" s="1"/>
      <c r="K23" s="1">
        <f t="shared" si="0"/>
        <v>-0.13333333333333344</v>
      </c>
      <c r="L23" s="1">
        <f t="shared" si="3"/>
        <v>0.11111111111111122</v>
      </c>
      <c r="M23" s="1">
        <f t="shared" si="1"/>
        <v>0.24999999999999972</v>
      </c>
      <c r="N23" s="1">
        <f t="shared" si="2"/>
        <v>0.54545454545454564</v>
      </c>
      <c r="Q23" s="1"/>
      <c r="R23" s="1"/>
      <c r="S23" s="1"/>
      <c r="T23" s="1"/>
      <c r="U23" s="1"/>
      <c r="W23" s="5"/>
      <c r="AC23" s="2"/>
    </row>
    <row r="24" spans="1:29" x14ac:dyDescent="0.35">
      <c r="A24" s="8">
        <v>4.9000000000000004</v>
      </c>
      <c r="B24" s="8">
        <v>3.1</v>
      </c>
      <c r="C24" s="8">
        <v>1.5</v>
      </c>
      <c r="D24" s="8">
        <v>0.1</v>
      </c>
      <c r="E24" s="8" t="s">
        <v>13</v>
      </c>
      <c r="F24" s="2"/>
      <c r="G24" s="8">
        <v>0.98475100000000004</v>
      </c>
      <c r="H24" s="8">
        <v>1.5237000000000001E-2</v>
      </c>
      <c r="I24" s="8">
        <v>1.2E-5</v>
      </c>
      <c r="J24" s="1"/>
      <c r="K24" s="1">
        <f t="shared" si="0"/>
        <v>-0.86666666666666659</v>
      </c>
      <c r="L24" s="1">
        <f t="shared" si="3"/>
        <v>0.22222222222222243</v>
      </c>
      <c r="M24" s="1">
        <f t="shared" si="1"/>
        <v>-0.92857142857142849</v>
      </c>
      <c r="N24" s="1">
        <f t="shared" si="2"/>
        <v>-1</v>
      </c>
      <c r="Q24" s="1"/>
      <c r="R24" s="1"/>
      <c r="S24" s="1"/>
      <c r="T24" s="1"/>
      <c r="U24" s="1"/>
      <c r="W24" s="5"/>
      <c r="AC24" s="2"/>
    </row>
    <row r="25" spans="1:29" x14ac:dyDescent="0.35">
      <c r="A25" s="8">
        <v>5</v>
      </c>
      <c r="B25" s="8">
        <v>3</v>
      </c>
      <c r="C25" s="8">
        <v>1.6</v>
      </c>
      <c r="D25" s="8">
        <v>0.2</v>
      </c>
      <c r="E25" s="8" t="s">
        <v>13</v>
      </c>
      <c r="F25" s="2"/>
      <c r="G25" s="8">
        <v>0.98180299999999998</v>
      </c>
      <c r="H25" s="8">
        <v>1.8185E-2</v>
      </c>
      <c r="I25" s="8">
        <v>1.2E-5</v>
      </c>
      <c r="J25" s="1"/>
      <c r="K25" s="1">
        <f t="shared" si="0"/>
        <v>-0.80000000000000016</v>
      </c>
      <c r="L25" s="1">
        <f t="shared" si="3"/>
        <v>0.11111111111111122</v>
      </c>
      <c r="M25" s="1">
        <f t="shared" si="1"/>
        <v>-0.89285714285714279</v>
      </c>
      <c r="N25" s="1">
        <f t="shared" si="2"/>
        <v>-0.90909090909090906</v>
      </c>
      <c r="Q25" s="1"/>
      <c r="R25" s="1"/>
      <c r="S25" s="1"/>
      <c r="T25" s="1"/>
      <c r="U25" s="1"/>
      <c r="W25" s="5"/>
      <c r="AC25" s="2"/>
    </row>
    <row r="26" spans="1:29" x14ac:dyDescent="0.35">
      <c r="A26" s="8">
        <v>6.9</v>
      </c>
      <c r="B26" s="8">
        <v>3.1</v>
      </c>
      <c r="C26" s="8">
        <v>5.0999999999999996</v>
      </c>
      <c r="D26" s="8">
        <v>2.2999999999999998</v>
      </c>
      <c r="E26" s="8" t="s">
        <v>15</v>
      </c>
      <c r="F26" s="2"/>
      <c r="G26" s="8">
        <v>4.0000000000000003E-5</v>
      </c>
      <c r="H26" s="8">
        <v>1.2024999999999999E-2</v>
      </c>
      <c r="I26" s="8">
        <v>0.98793500000000001</v>
      </c>
      <c r="J26" s="1"/>
      <c r="K26" s="1">
        <f t="shared" si="0"/>
        <v>0.46666666666666706</v>
      </c>
      <c r="L26" s="1">
        <f t="shared" si="3"/>
        <v>0.22222222222222243</v>
      </c>
      <c r="M26" s="1">
        <f t="shared" si="1"/>
        <v>0.35714285714285682</v>
      </c>
      <c r="N26" s="1">
        <f t="shared" si="2"/>
        <v>1.0000000000000002</v>
      </c>
      <c r="Q26" s="1"/>
      <c r="R26" s="1"/>
      <c r="S26" s="1"/>
      <c r="T26" s="1"/>
      <c r="U26" s="1"/>
      <c r="W26" s="5"/>
      <c r="AC26" s="2"/>
    </row>
    <row r="27" spans="1:29" x14ac:dyDescent="0.35">
      <c r="A27" s="8">
        <v>7.4</v>
      </c>
      <c r="B27" s="8">
        <v>2.8</v>
      </c>
      <c r="C27" s="8">
        <v>6.1</v>
      </c>
      <c r="D27" s="8">
        <v>1.9</v>
      </c>
      <c r="E27" s="8" t="s">
        <v>15</v>
      </c>
      <c r="F27" s="2"/>
      <c r="G27" s="8">
        <v>1.7E-5</v>
      </c>
      <c r="H27" s="8">
        <v>2.4889999999999999E-3</v>
      </c>
      <c r="I27" s="8">
        <v>0.99749399999999999</v>
      </c>
      <c r="J27" s="1"/>
      <c r="K27" s="1">
        <f t="shared" si="0"/>
        <v>0.80000000000000038</v>
      </c>
      <c r="L27" s="1">
        <f t="shared" si="3"/>
        <v>-0.11111111111111122</v>
      </c>
      <c r="M27" s="1">
        <f t="shared" si="1"/>
        <v>0.71428571428571386</v>
      </c>
      <c r="N27" s="1">
        <f t="shared" si="2"/>
        <v>0.63636363636363635</v>
      </c>
      <c r="Q27" s="1"/>
      <c r="R27" s="1"/>
      <c r="S27" s="1"/>
      <c r="T27" s="1"/>
      <c r="U27" s="1"/>
      <c r="W27" s="5"/>
      <c r="AC27" s="2"/>
    </row>
    <row r="28" spans="1:29" x14ac:dyDescent="0.35">
      <c r="A28" s="8">
        <v>6.4</v>
      </c>
      <c r="B28" s="8">
        <v>3.1</v>
      </c>
      <c r="C28" s="9">
        <v>5.5</v>
      </c>
      <c r="D28" s="8">
        <v>1.8</v>
      </c>
      <c r="E28" s="8" t="s">
        <v>15</v>
      </c>
      <c r="F28" s="2"/>
      <c r="G28" s="8">
        <v>3.8999999999999999E-5</v>
      </c>
      <c r="H28" s="8">
        <v>1.3816E-2</v>
      </c>
      <c r="I28" s="8">
        <v>0.98614500000000005</v>
      </c>
      <c r="J28" s="1"/>
      <c r="K28" s="1">
        <f t="shared" si="0"/>
        <v>0.13333333333333375</v>
      </c>
      <c r="L28" s="1">
        <f t="shared" si="3"/>
        <v>0.22222222222222243</v>
      </c>
      <c r="M28" s="1">
        <f t="shared" si="1"/>
        <v>0.49999999999999978</v>
      </c>
      <c r="N28" s="1">
        <f t="shared" si="2"/>
        <v>0.54545454545454564</v>
      </c>
      <c r="Q28" s="1"/>
      <c r="R28" s="1"/>
      <c r="S28" s="1"/>
      <c r="T28" s="1"/>
      <c r="U28" s="1"/>
      <c r="W28" s="5"/>
      <c r="AC28" s="2"/>
    </row>
    <row r="29" spans="1:29" x14ac:dyDescent="0.35">
      <c r="A29" s="8">
        <v>6.3</v>
      </c>
      <c r="B29" s="8">
        <v>3.3</v>
      </c>
      <c r="C29" s="9">
        <v>4.7</v>
      </c>
      <c r="D29" s="9">
        <v>1.6</v>
      </c>
      <c r="E29" s="8" t="s">
        <v>14</v>
      </c>
      <c r="F29" s="2"/>
      <c r="G29" s="8">
        <v>3.0409999999999999E-3</v>
      </c>
      <c r="H29" s="8">
        <v>0.99578100000000003</v>
      </c>
      <c r="I29" s="8">
        <v>1.1770000000000001E-3</v>
      </c>
      <c r="J29" s="1"/>
      <c r="K29" s="1">
        <f t="shared" si="0"/>
        <v>6.666666666666643E-2</v>
      </c>
      <c r="L29" s="1">
        <f t="shared" si="3"/>
        <v>0.44444444444444436</v>
      </c>
      <c r="M29" s="1">
        <f t="shared" si="1"/>
        <v>0.21428571428571414</v>
      </c>
      <c r="N29" s="1">
        <f t="shared" si="2"/>
        <v>0.36363636363636381</v>
      </c>
      <c r="Q29" s="1"/>
      <c r="R29" s="1"/>
      <c r="S29" s="1"/>
      <c r="T29" s="1"/>
      <c r="U29" s="1"/>
      <c r="W29" s="5"/>
      <c r="AC29" s="2"/>
    </row>
    <row r="30" spans="1:29" x14ac:dyDescent="0.35">
      <c r="A30" s="8">
        <v>4.9000000000000004</v>
      </c>
      <c r="B30" s="8">
        <v>3</v>
      </c>
      <c r="C30" s="9">
        <v>1.4</v>
      </c>
      <c r="D30" s="8">
        <v>0.2</v>
      </c>
      <c r="E30" s="8" t="s">
        <v>13</v>
      </c>
      <c r="F30" s="2"/>
      <c r="G30" s="8">
        <v>0.98349500000000001</v>
      </c>
      <c r="H30" s="8">
        <v>1.6493000000000001E-2</v>
      </c>
      <c r="I30" s="8">
        <v>1.2E-5</v>
      </c>
      <c r="J30" s="1"/>
      <c r="K30" s="1">
        <f t="shared" si="0"/>
        <v>-0.86666666666666659</v>
      </c>
      <c r="L30" s="1">
        <f t="shared" si="3"/>
        <v>0.11111111111111122</v>
      </c>
      <c r="M30" s="1">
        <f t="shared" si="1"/>
        <v>-0.9642857142857143</v>
      </c>
      <c r="N30" s="1">
        <f t="shared" si="2"/>
        <v>-0.90909090909090906</v>
      </c>
      <c r="Q30" s="1"/>
      <c r="R30" s="1"/>
      <c r="S30" s="1"/>
      <c r="T30" s="1"/>
      <c r="U30" s="1"/>
      <c r="W30" s="5"/>
      <c r="AC30" s="2"/>
    </row>
    <row r="31" spans="1:29" x14ac:dyDescent="0.35">
      <c r="A31" s="8">
        <v>5.0999999999999996</v>
      </c>
      <c r="B31" s="8">
        <v>2.5</v>
      </c>
      <c r="C31" s="9">
        <v>3</v>
      </c>
      <c r="D31" s="9">
        <v>1.1000000000000001</v>
      </c>
      <c r="E31" s="8" t="s">
        <v>14</v>
      </c>
      <c r="F31" s="2"/>
      <c r="G31" s="8">
        <v>4.2215000000000003E-2</v>
      </c>
      <c r="H31" s="8">
        <v>0.95775100000000002</v>
      </c>
      <c r="I31" s="8">
        <v>3.4E-5</v>
      </c>
      <c r="J31" s="1"/>
      <c r="K31" s="1">
        <f t="shared" si="0"/>
        <v>-0.73333333333333373</v>
      </c>
      <c r="L31" s="1">
        <f t="shared" si="3"/>
        <v>-0.44444444444444436</v>
      </c>
      <c r="M31" s="1">
        <f t="shared" si="1"/>
        <v>-0.39285714285714285</v>
      </c>
      <c r="N31" s="1">
        <f t="shared" si="2"/>
        <v>-9.0909090909090801E-2</v>
      </c>
      <c r="Q31" s="1"/>
      <c r="R31" s="1"/>
      <c r="S31" s="1"/>
      <c r="T31" s="1"/>
      <c r="U31" s="1"/>
      <c r="W31" s="5"/>
      <c r="AC31" s="2"/>
    </row>
    <row r="32" spans="1:29" x14ac:dyDescent="0.35">
      <c r="A32" s="4"/>
      <c r="B32" s="4"/>
      <c r="C32" s="4"/>
      <c r="D32" s="4"/>
      <c r="E32" s="4"/>
      <c r="F32" s="4"/>
      <c r="G32" s="4"/>
      <c r="H32" s="4"/>
      <c r="I32" s="4"/>
      <c r="J32" s="1"/>
      <c r="Q32" s="1"/>
    </row>
    <row r="33" spans="1:21" x14ac:dyDescent="0.35">
      <c r="A33" s="4"/>
      <c r="B33" s="4"/>
      <c r="C33" s="4"/>
      <c r="D33" s="4"/>
      <c r="E33" s="4"/>
      <c r="F33" s="4"/>
      <c r="G33" s="4"/>
      <c r="H33" s="4"/>
      <c r="I33" s="4"/>
      <c r="P33" s="6"/>
    </row>
    <row r="34" spans="1:21" x14ac:dyDescent="0.35">
      <c r="I34" s="6"/>
      <c r="J34" t="s">
        <v>2</v>
      </c>
      <c r="K34">
        <v>0</v>
      </c>
      <c r="L34">
        <v>1</v>
      </c>
      <c r="M34">
        <v>2</v>
      </c>
      <c r="Q34" s="1"/>
      <c r="R34" s="1"/>
      <c r="S34" s="1"/>
      <c r="T34" s="1"/>
      <c r="U34" s="1"/>
    </row>
    <row r="35" spans="1:21" x14ac:dyDescent="0.35">
      <c r="J35" t="s">
        <v>3</v>
      </c>
      <c r="K35" s="1">
        <v>1.0323678923375501</v>
      </c>
      <c r="L35" s="1">
        <v>-3.56029330535491</v>
      </c>
      <c r="M35" s="1">
        <v>-3.6900365002170701</v>
      </c>
      <c r="Q35" s="1"/>
      <c r="R35" s="1"/>
      <c r="S35" s="1"/>
      <c r="T35" s="1"/>
      <c r="U35" s="1"/>
    </row>
    <row r="36" spans="1:21" x14ac:dyDescent="0.35">
      <c r="J36">
        <v>3</v>
      </c>
      <c r="K36" s="1">
        <v>3.6565785263903599</v>
      </c>
      <c r="L36" s="1">
        <v>-0.82270136928660798</v>
      </c>
      <c r="M36" s="1">
        <v>-7.6456717153111304</v>
      </c>
      <c r="Q36" s="1"/>
      <c r="R36" s="1"/>
      <c r="S36" s="1"/>
      <c r="T36" s="1"/>
      <c r="U36" s="1"/>
    </row>
    <row r="37" spans="1:21" x14ac:dyDescent="0.35">
      <c r="J37">
        <v>4</v>
      </c>
      <c r="K37" s="1">
        <v>-3.6935355682252902</v>
      </c>
      <c r="L37" s="1">
        <v>4.2423238711053903</v>
      </c>
      <c r="M37" s="1">
        <v>0.24386664745464601</v>
      </c>
      <c r="Q37" s="1"/>
      <c r="R37" s="1"/>
      <c r="S37" s="1"/>
      <c r="T37" s="1"/>
      <c r="U37" s="1"/>
    </row>
    <row r="38" spans="1:21" x14ac:dyDescent="0.35">
      <c r="A38" t="s">
        <v>4</v>
      </c>
      <c r="B38" t="s">
        <v>5</v>
      </c>
      <c r="C38" t="s">
        <v>6</v>
      </c>
      <c r="D38" t="s">
        <v>7</v>
      </c>
      <c r="E38" t="s">
        <v>8</v>
      </c>
      <c r="J38">
        <v>5</v>
      </c>
      <c r="K38" s="1">
        <v>-1.7697108552455001</v>
      </c>
      <c r="L38" s="1">
        <v>-6.8627711936168101</v>
      </c>
      <c r="M38" s="1">
        <v>5.3314437323158801</v>
      </c>
      <c r="Q38" s="1"/>
      <c r="R38" s="1"/>
      <c r="S38" s="1"/>
      <c r="T38" s="1"/>
      <c r="U38" s="1"/>
    </row>
    <row r="39" spans="1:21" x14ac:dyDescent="0.35">
      <c r="A39" s="1">
        <f>K$44+K$45*$K2+K$46*$L2+K$47*$M2+K$48*$N2</f>
        <v>8.367161252032135</v>
      </c>
      <c r="B39" s="1">
        <f t="shared" ref="B39:B54" si="4">L$44+L$45*$K2+L$46*$L2+L$47*$M2+L$48*$N2</f>
        <v>-4.7892702756288701</v>
      </c>
      <c r="C39" s="1">
        <f>M$44+M$45*$K2+M$46*$L2+M$47*$M2+M$48*$N2</f>
        <v>-16.181100641469666</v>
      </c>
      <c r="D39" s="1">
        <f>N$44+N$45*$K2+N$46*$L2+N$47*$M2+N$48*$N2</f>
        <v>-17.504595586793624</v>
      </c>
      <c r="E39" s="1">
        <f>O$44+O$45*$K2+O$46*$L2+O$47*$M2+O$48*$N2</f>
        <v>-6.1417177616084704</v>
      </c>
      <c r="J39">
        <v>6</v>
      </c>
      <c r="K39" s="1">
        <v>-1.84054700540024</v>
      </c>
      <c r="L39" s="1">
        <v>-7.7262966214139297</v>
      </c>
      <c r="M39" s="1">
        <v>5.8332628478827804</v>
      </c>
      <c r="Q39" s="1"/>
      <c r="R39" s="1"/>
      <c r="S39" s="1"/>
      <c r="T39" s="1"/>
      <c r="U39" s="1"/>
    </row>
    <row r="40" spans="1:21" x14ac:dyDescent="0.35">
      <c r="A40" s="1">
        <f t="shared" ref="A40:B68" si="5">K$44+K$45*$K3+K$46*$L3+K$47*$M3+K$48*$N3</f>
        <v>9.1471659723613712</v>
      </c>
      <c r="B40" s="1">
        <f t="shared" si="4"/>
        <v>-4.9834376944559295</v>
      </c>
      <c r="C40" s="1">
        <f t="shared" ref="C40:C68" si="6">M$44+M$45*$K3+M$46*$L3+M$47*$M3+M$48*$N3</f>
        <v>-17.47878474562318</v>
      </c>
      <c r="D40" s="1">
        <f t="shared" ref="D40:D68" si="7">N$44+N$45*$K3+N$46*$L3+N$47*$M3+N$48*$N3</f>
        <v>-18.983500270121176</v>
      </c>
      <c r="E40" s="1">
        <f t="shared" ref="E40:E68" si="8">O$44+O$45*$K3+O$46*$L3+O$47*$M3+O$48*$N3</f>
        <v>-6.4322657759249608</v>
      </c>
      <c r="J40">
        <v>7</v>
      </c>
      <c r="K40" s="1">
        <v>-5.3415818412308997</v>
      </c>
      <c r="L40" s="1">
        <v>7.3919731662344601</v>
      </c>
      <c r="M40" s="1">
        <v>0.60882750955503395</v>
      </c>
      <c r="Q40" s="1"/>
      <c r="R40" s="1"/>
      <c r="S40" s="1"/>
      <c r="T40" s="1"/>
      <c r="U40" s="1"/>
    </row>
    <row r="41" spans="1:21" x14ac:dyDescent="0.35">
      <c r="A41" s="1">
        <f t="shared" si="5"/>
        <v>2.4468848114935549</v>
      </c>
      <c r="B41" s="1">
        <f t="shared" si="4"/>
        <v>1.8145337870147202</v>
      </c>
      <c r="C41" s="1">
        <f t="shared" si="6"/>
        <v>-5.1927762612788442</v>
      </c>
      <c r="D41" s="1">
        <f t="shared" si="7"/>
        <v>-5.5945882597447225</v>
      </c>
      <c r="E41" s="1">
        <f t="shared" si="8"/>
        <v>2.428022322103228</v>
      </c>
      <c r="Q41" s="1"/>
      <c r="R41" s="1"/>
      <c r="S41" s="1"/>
      <c r="T41" s="1"/>
      <c r="U41" s="1"/>
    </row>
    <row r="42" spans="1:21" x14ac:dyDescent="0.35">
      <c r="A42" s="1">
        <f t="shared" si="5"/>
        <v>2.0613159041351414</v>
      </c>
      <c r="B42" s="1">
        <f t="shared" si="4"/>
        <v>1.8389105707497839</v>
      </c>
      <c r="C42" s="1">
        <f t="shared" si="6"/>
        <v>-4.6897251670084374</v>
      </c>
      <c r="D42" s="1">
        <f t="shared" si="7"/>
        <v>-4.8557072929574252</v>
      </c>
      <c r="E42" s="1">
        <f t="shared" si="8"/>
        <v>2.5516998818502419</v>
      </c>
      <c r="Q42" s="1"/>
      <c r="R42" s="1"/>
      <c r="S42" s="1"/>
      <c r="T42" s="1"/>
      <c r="U42" s="1"/>
    </row>
    <row r="43" spans="1:21" x14ac:dyDescent="0.35">
      <c r="A43" s="1">
        <f t="shared" si="5"/>
        <v>2.4496763218512969</v>
      </c>
      <c r="B43" s="1">
        <f t="shared" si="4"/>
        <v>2.1613373784485619</v>
      </c>
      <c r="C43" s="1">
        <f t="shared" si="6"/>
        <v>-5.1010326526243386</v>
      </c>
      <c r="D43" s="1">
        <f t="shared" si="7"/>
        <v>-5.553056526277576</v>
      </c>
      <c r="E43" s="1">
        <f t="shared" si="8"/>
        <v>2.8511666273829444</v>
      </c>
      <c r="J43" t="s">
        <v>0</v>
      </c>
      <c r="K43">
        <v>3</v>
      </c>
      <c r="L43">
        <v>4</v>
      </c>
      <c r="M43">
        <v>5</v>
      </c>
      <c r="N43">
        <v>6</v>
      </c>
      <c r="O43">
        <v>7</v>
      </c>
      <c r="Q43" s="1"/>
      <c r="R43" s="1"/>
      <c r="S43" s="1"/>
      <c r="T43" s="1"/>
      <c r="U43" s="1"/>
    </row>
    <row r="44" spans="1:21" x14ac:dyDescent="0.35">
      <c r="A44" s="1">
        <f t="shared" si="5"/>
        <v>1.9796444359171914</v>
      </c>
      <c r="B44" s="1">
        <f t="shared" si="4"/>
        <v>1.4502460761284177</v>
      </c>
      <c r="C44" s="1">
        <f t="shared" si="6"/>
        <v>-4.4138104974556462</v>
      </c>
      <c r="D44" s="1">
        <f t="shared" si="7"/>
        <v>-4.7579211101999421</v>
      </c>
      <c r="E44" s="1">
        <f t="shared" si="8"/>
        <v>1.9823424772561804</v>
      </c>
      <c r="J44" t="s">
        <v>3</v>
      </c>
      <c r="K44" s="1">
        <v>2.7009258879104898</v>
      </c>
      <c r="L44" s="1">
        <v>1.89767095284998</v>
      </c>
      <c r="M44" s="1">
        <v>-5.5844799309762001</v>
      </c>
      <c r="N44" s="1">
        <v>-6.08366024168732</v>
      </c>
      <c r="O44" s="1">
        <v>2.48233908499444</v>
      </c>
      <c r="Q44" s="1"/>
      <c r="R44" s="1"/>
      <c r="S44" s="1"/>
      <c r="T44" s="1"/>
      <c r="U44" s="1"/>
    </row>
    <row r="45" spans="1:21" x14ac:dyDescent="0.35">
      <c r="A45" s="1">
        <f t="shared" si="5"/>
        <v>8.8688702897411584</v>
      </c>
      <c r="B45" s="1">
        <f t="shared" si="4"/>
        <v>-4.752690045148154</v>
      </c>
      <c r="C45" s="1">
        <f t="shared" si="6"/>
        <v>-17.047595990106846</v>
      </c>
      <c r="D45" s="1">
        <f t="shared" si="7"/>
        <v>-18.454518549978083</v>
      </c>
      <c r="E45" s="1">
        <f t="shared" si="8"/>
        <v>-6.1270555770146462</v>
      </c>
      <c r="J45" t="s">
        <v>16</v>
      </c>
      <c r="K45" s="1">
        <v>1.5135016442003</v>
      </c>
      <c r="L45" s="1">
        <v>1.15015146574367</v>
      </c>
      <c r="M45" s="1">
        <v>-2.32425521994803</v>
      </c>
      <c r="N45" s="1">
        <v>-2.7251736891519398</v>
      </c>
      <c r="O45" s="1">
        <v>1.3134194696206201</v>
      </c>
      <c r="Q45" s="1"/>
      <c r="R45" s="1"/>
      <c r="S45" s="1"/>
      <c r="T45" s="1"/>
      <c r="U45" s="1"/>
    </row>
    <row r="46" spans="1:21" x14ac:dyDescent="0.35">
      <c r="A46" s="1">
        <f t="shared" si="5"/>
        <v>-3.7425226861826486</v>
      </c>
      <c r="B46" s="1">
        <f t="shared" si="4"/>
        <v>9.1255831915897296</v>
      </c>
      <c r="C46" s="1">
        <f t="shared" si="6"/>
        <v>6.4015684923252856</v>
      </c>
      <c r="D46" s="1">
        <f t="shared" si="7"/>
        <v>6.857711520213682</v>
      </c>
      <c r="E46" s="1">
        <f t="shared" si="8"/>
        <v>11.820088251193557</v>
      </c>
      <c r="J46" t="s">
        <v>17</v>
      </c>
      <c r="K46" s="1">
        <v>0.98323508835809603</v>
      </c>
      <c r="L46" s="1">
        <v>-1.94330281101654</v>
      </c>
      <c r="M46" s="1">
        <v>-1.8142060136253799</v>
      </c>
      <c r="N46" s="1">
        <v>-2.08868683099774</v>
      </c>
      <c r="O46" s="1">
        <v>-2.54748101174471</v>
      </c>
      <c r="Q46" s="1"/>
      <c r="R46" s="1"/>
      <c r="S46" s="1"/>
      <c r="T46" s="1"/>
      <c r="U46" s="1"/>
    </row>
    <row r="47" spans="1:21" x14ac:dyDescent="0.35">
      <c r="A47" s="1">
        <f t="shared" si="5"/>
        <v>9.6224952454378503</v>
      </c>
      <c r="B47" s="1">
        <f t="shared" si="4"/>
        <v>-4.9853420063016172</v>
      </c>
      <c r="C47" s="1">
        <f t="shared" si="6"/>
        <v>-18.181901698582788</v>
      </c>
      <c r="D47" s="1">
        <f t="shared" si="7"/>
        <v>-19.895193147707243</v>
      </c>
      <c r="E47" s="1">
        <f t="shared" si="8"/>
        <v>-6.5209115992528615</v>
      </c>
      <c r="J47" t="s">
        <v>18</v>
      </c>
      <c r="K47" s="1">
        <v>-5.1527846767358803</v>
      </c>
      <c r="L47" s="1">
        <v>2.9158524838575999</v>
      </c>
      <c r="M47" s="1">
        <v>8.8375645988774991</v>
      </c>
      <c r="N47" s="1">
        <v>9.8251108331860593</v>
      </c>
      <c r="O47" s="1">
        <v>3.78249847487684</v>
      </c>
      <c r="Q47" s="1"/>
      <c r="R47" s="1"/>
      <c r="S47" s="1"/>
      <c r="T47" s="1"/>
      <c r="U47" s="1"/>
    </row>
    <row r="48" spans="1:21" x14ac:dyDescent="0.35">
      <c r="A48" s="1">
        <f t="shared" si="5"/>
        <v>1.5165306347184786</v>
      </c>
      <c r="B48" s="1">
        <f t="shared" si="4"/>
        <v>2.3490443958232738</v>
      </c>
      <c r="C48" s="1">
        <f t="shared" si="6"/>
        <v>-3.566595226770001</v>
      </c>
      <c r="D48" s="1">
        <f t="shared" si="7"/>
        <v>-3.766758106950888</v>
      </c>
      <c r="E48" s="1">
        <f t="shared" si="8"/>
        <v>3.174959176782933</v>
      </c>
      <c r="J48" t="s">
        <v>19</v>
      </c>
      <c r="K48" s="1">
        <v>-2.4764205121048599</v>
      </c>
      <c r="L48" s="1">
        <v>2.5141406854663</v>
      </c>
      <c r="M48" s="1">
        <v>4.8680037064968902</v>
      </c>
      <c r="N48" s="1">
        <v>5.1452056742009704</v>
      </c>
      <c r="O48" s="1">
        <v>3.3926708844534201</v>
      </c>
      <c r="Q48" s="1"/>
      <c r="R48" s="1"/>
      <c r="S48" s="1"/>
      <c r="T48" s="1"/>
      <c r="U48" s="1"/>
    </row>
    <row r="49" spans="1:21" x14ac:dyDescent="0.35">
      <c r="A49" s="1">
        <f t="shared" si="5"/>
        <v>-0.86732355485054913</v>
      </c>
      <c r="B49" s="1">
        <f t="shared" si="4"/>
        <v>5.3751838627783632</v>
      </c>
      <c r="C49" s="1">
        <f t="shared" si="6"/>
        <v>1.0053498092836968</v>
      </c>
      <c r="D49" s="1">
        <f t="shared" si="7"/>
        <v>1.0952599025021548</v>
      </c>
      <c r="E49" s="1">
        <f t="shared" si="8"/>
        <v>7.0768896281930207</v>
      </c>
      <c r="Q49" s="1"/>
      <c r="R49" s="1"/>
      <c r="S49" s="1"/>
      <c r="T49" s="1"/>
      <c r="U49" s="1"/>
    </row>
    <row r="50" spans="1:21" x14ac:dyDescent="0.35">
      <c r="A50" s="1">
        <f t="shared" si="5"/>
        <v>2.1216456588254844</v>
      </c>
      <c r="B50" s="1">
        <f t="shared" si="4"/>
        <v>1.4025021850872297</v>
      </c>
      <c r="C50" s="1">
        <f t="shared" si="6"/>
        <v>-4.6956793298491304</v>
      </c>
      <c r="D50" s="1">
        <f t="shared" si="7"/>
        <v>-5.0564485110543798</v>
      </c>
      <c r="E50" s="1">
        <f t="shared" si="8"/>
        <v>1.896568380617089</v>
      </c>
      <c r="L50" s="6"/>
      <c r="Q50" s="1"/>
      <c r="R50" s="1"/>
      <c r="S50" s="1"/>
      <c r="T50" s="1"/>
      <c r="U50" s="1"/>
    </row>
    <row r="51" spans="1:21" x14ac:dyDescent="0.35">
      <c r="A51" s="1">
        <f t="shared" si="5"/>
        <v>1.3912258788852789</v>
      </c>
      <c r="B51" s="1">
        <f t="shared" si="4"/>
        <v>1.8115896889838525</v>
      </c>
      <c r="C51" s="1">
        <f t="shared" si="6"/>
        <v>-3.3779825903001974</v>
      </c>
      <c r="D51" s="1">
        <f t="shared" si="7"/>
        <v>-3.5690268433201346</v>
      </c>
      <c r="E51" s="1">
        <f t="shared" si="8"/>
        <v>2.5195037859737841</v>
      </c>
      <c r="I51" s="1"/>
      <c r="J51" s="1"/>
      <c r="K51" s="1"/>
      <c r="M51" s="2"/>
      <c r="N51" s="2"/>
      <c r="O51" s="2"/>
      <c r="Q51" s="1"/>
      <c r="R51" s="1"/>
      <c r="S51" s="1"/>
      <c r="T51" s="1"/>
      <c r="U51" s="1"/>
    </row>
    <row r="52" spans="1:21" x14ac:dyDescent="0.35">
      <c r="A52" s="1">
        <f t="shared" si="5"/>
        <v>-2.4805825391503378</v>
      </c>
      <c r="B52" s="1">
        <f t="shared" si="4"/>
        <v>7.7997882126566429</v>
      </c>
      <c r="C52" s="1">
        <f t="shared" si="6"/>
        <v>4.0395196117038452</v>
      </c>
      <c r="D52" s="1">
        <f t="shared" si="7"/>
        <v>4.288527349015494</v>
      </c>
      <c r="E52" s="1">
        <f t="shared" si="8"/>
        <v>10.058529019625324</v>
      </c>
      <c r="I52" s="1"/>
      <c r="J52" s="1"/>
      <c r="K52" s="1"/>
      <c r="M52" s="2"/>
      <c r="N52" s="2"/>
      <c r="O52" s="2"/>
      <c r="Q52" s="1"/>
      <c r="R52" s="1"/>
      <c r="S52" s="1"/>
      <c r="T52" s="1"/>
      <c r="U52" s="1"/>
    </row>
    <row r="53" spans="1:21" x14ac:dyDescent="0.35">
      <c r="A53" s="1">
        <f t="shared" si="5"/>
        <v>9.0723862913431326</v>
      </c>
      <c r="B53" s="1">
        <f t="shared" si="4"/>
        <v>-5.0952226403041223</v>
      </c>
      <c r="C53" s="1">
        <f t="shared" si="6"/>
        <v>-17.36473588447879</v>
      </c>
      <c r="D53" s="1">
        <f t="shared" si="7"/>
        <v>-18.864679769205551</v>
      </c>
      <c r="E53" s="1">
        <f t="shared" si="8"/>
        <v>-6.5802299904287729</v>
      </c>
      <c r="I53" s="1"/>
      <c r="J53" s="1"/>
      <c r="K53" s="1"/>
      <c r="M53" s="2"/>
      <c r="N53" s="2"/>
      <c r="O53" s="2"/>
      <c r="Q53" s="1"/>
      <c r="R53" s="1"/>
      <c r="S53" s="1"/>
      <c r="T53" s="1"/>
      <c r="U53" s="1"/>
    </row>
    <row r="54" spans="1:21" x14ac:dyDescent="0.35">
      <c r="A54" s="1">
        <f t="shared" si="5"/>
        <v>2.2517170434291263</v>
      </c>
      <c r="B54" s="1">
        <f t="shared" si="4"/>
        <v>1.8644670832303851</v>
      </c>
      <c r="C54" s="1">
        <f t="shared" si="6"/>
        <v>-4.9222644648687375</v>
      </c>
      <c r="D54" s="1">
        <f t="shared" si="7"/>
        <v>-5.2348251091290932</v>
      </c>
      <c r="E54" s="1">
        <f t="shared" si="8"/>
        <v>2.5105819917932353</v>
      </c>
      <c r="I54" s="1"/>
      <c r="J54" s="1"/>
      <c r="K54" s="1"/>
      <c r="M54" s="2"/>
      <c r="N54" s="2"/>
      <c r="O54" s="2"/>
      <c r="Q54" s="1"/>
      <c r="R54" s="1"/>
      <c r="S54" s="1"/>
      <c r="T54" s="1"/>
      <c r="U54" s="1"/>
    </row>
    <row r="55" spans="1:21" x14ac:dyDescent="0.35">
      <c r="A55" s="1">
        <f t="shared" si="5"/>
        <v>8.9192453245395509</v>
      </c>
      <c r="B55" s="1">
        <f t="shared" si="5"/>
        <v>-5.1016830417564698</v>
      </c>
      <c r="C55" s="1">
        <f t="shared" si="6"/>
        <v>-17.127982562777969</v>
      </c>
      <c r="D55" s="1">
        <f t="shared" si="7"/>
        <v>-18.557286033206417</v>
      </c>
      <c r="E55" s="1">
        <f t="shared" si="8"/>
        <v>-6.5469854553452755</v>
      </c>
      <c r="I55" s="1"/>
      <c r="J55" s="1"/>
      <c r="K55" s="1"/>
      <c r="M55" s="2"/>
      <c r="N55" s="2"/>
      <c r="O55" s="2"/>
      <c r="Q55" s="1"/>
      <c r="R55" s="1"/>
      <c r="S55" s="1"/>
      <c r="T55" s="1"/>
      <c r="U55" s="1"/>
    </row>
    <row r="56" spans="1:21" x14ac:dyDescent="0.35">
      <c r="A56" s="1">
        <f t="shared" si="5"/>
        <v>-1.309369189797704</v>
      </c>
      <c r="B56" s="1">
        <f t="shared" si="5"/>
        <v>4.9077610126706901</v>
      </c>
      <c r="C56" s="1">
        <f t="shared" si="6"/>
        <v>1.6502540765670837</v>
      </c>
      <c r="D56" s="1">
        <f t="shared" si="7"/>
        <v>1.8045895667246139</v>
      </c>
      <c r="E56" s="1">
        <f t="shared" si="8"/>
        <v>6.4467866068095789</v>
      </c>
      <c r="I56" s="1"/>
      <c r="J56" s="1"/>
      <c r="K56" s="1"/>
      <c r="M56" s="2"/>
      <c r="N56" s="2"/>
      <c r="O56" s="2"/>
      <c r="Q56" s="1"/>
      <c r="R56" s="1"/>
      <c r="S56" s="1"/>
      <c r="T56" s="1"/>
      <c r="U56" s="1"/>
    </row>
    <row r="57" spans="1:21" x14ac:dyDescent="0.35">
      <c r="A57" s="1">
        <f t="shared" si="5"/>
        <v>-1.1860539988372278</v>
      </c>
      <c r="B57" s="1">
        <f t="shared" si="5"/>
        <v>5.7247864014746419</v>
      </c>
      <c r="C57" s="1">
        <f t="shared" si="6"/>
        <v>1.7790939677100837</v>
      </c>
      <c r="D57" s="1">
        <f t="shared" si="7"/>
        <v>1.7809428584212696</v>
      </c>
      <c r="E57" s="1">
        <f t="shared" si="8"/>
        <v>7.515744557273603</v>
      </c>
      <c r="I57" s="1"/>
      <c r="J57" s="1"/>
      <c r="K57" s="1"/>
      <c r="M57" s="2"/>
      <c r="N57" s="2"/>
      <c r="O57" s="2"/>
      <c r="Q57" s="1"/>
      <c r="R57" s="1"/>
      <c r="S57" s="1"/>
      <c r="T57" s="1"/>
      <c r="U57" s="1"/>
    </row>
    <row r="58" spans="1:21" x14ac:dyDescent="0.35">
      <c r="A58" s="1">
        <f t="shared" si="5"/>
        <v>-1.337355440784654</v>
      </c>
      <c r="B58" s="1">
        <f t="shared" si="5"/>
        <v>4.6640925604582195</v>
      </c>
      <c r="C58" s="1">
        <f t="shared" si="6"/>
        <v>1.6925719644523887</v>
      </c>
      <c r="D58" s="1">
        <f t="shared" si="7"/>
        <v>1.8903953185797877</v>
      </c>
      <c r="E58" s="1">
        <f t="shared" si="8"/>
        <v>6.2080654780662563</v>
      </c>
      <c r="I58" s="1"/>
      <c r="J58" s="1"/>
      <c r="K58" s="1"/>
      <c r="M58" s="2"/>
      <c r="N58" s="2"/>
      <c r="O58" s="2"/>
      <c r="Q58" s="1"/>
      <c r="R58" s="1"/>
      <c r="S58" s="1"/>
      <c r="T58" s="1"/>
      <c r="U58" s="1"/>
    </row>
    <row r="59" spans="1:21" x14ac:dyDescent="0.35">
      <c r="A59" s="1">
        <f t="shared" si="5"/>
        <v>8.4239094019553722</v>
      </c>
      <c r="B59" s="1">
        <f t="shared" si="5"/>
        <v>-5.0085691710473847</v>
      </c>
      <c r="C59" s="1">
        <f t="shared" si="6"/>
        <v>-16.178399204898319</v>
      </c>
      <c r="D59" s="1">
        <f t="shared" si="7"/>
        <v>-17.635584070722693</v>
      </c>
      <c r="E59" s="1">
        <f t="shared" si="8"/>
        <v>-6.4676762987505043</v>
      </c>
      <c r="I59" s="1"/>
      <c r="J59" s="1"/>
      <c r="K59" s="1"/>
      <c r="M59" s="2"/>
      <c r="N59" s="2"/>
      <c r="O59" s="2"/>
      <c r="Q59" s="1"/>
      <c r="R59" s="1"/>
      <c r="S59" s="1"/>
      <c r="T59" s="1"/>
      <c r="U59" s="1"/>
    </row>
    <row r="60" spans="1:21" x14ac:dyDescent="0.35">
      <c r="A60" s="1">
        <f t="shared" si="5"/>
        <v>-3.0596982133755724E-2</v>
      </c>
      <c r="B60" s="1">
        <f t="shared" si="5"/>
        <v>3.6287074752909629</v>
      </c>
      <c r="C60" s="1">
        <f t="shared" si="6"/>
        <v>-0.61149178222382794</v>
      </c>
      <c r="D60" s="1">
        <f t="shared" si="7"/>
        <v>-0.68962653376774785</v>
      </c>
      <c r="E60" s="1">
        <f t="shared" si="8"/>
        <v>4.8203354171712318</v>
      </c>
      <c r="I60" s="1"/>
      <c r="J60" s="1"/>
      <c r="K60" s="1"/>
      <c r="M60" s="2"/>
      <c r="N60" s="2"/>
      <c r="O60" s="2"/>
      <c r="Q60" s="1"/>
      <c r="R60" s="1"/>
      <c r="S60" s="1"/>
      <c r="T60" s="1"/>
      <c r="U60" s="1"/>
    </row>
    <row r="61" spans="1:21" x14ac:dyDescent="0.35">
      <c r="A61" s="1">
        <f t="shared" si="5"/>
        <v>8.8688702897411584</v>
      </c>
      <c r="B61" s="1">
        <f t="shared" si="5"/>
        <v>-4.752690045148154</v>
      </c>
      <c r="C61" s="1">
        <f t="shared" si="6"/>
        <v>-17.047595990106846</v>
      </c>
      <c r="D61" s="1">
        <f t="shared" si="7"/>
        <v>-18.454518549978083</v>
      </c>
      <c r="E61" s="1">
        <f t="shared" si="8"/>
        <v>-6.1270555770146462</v>
      </c>
      <c r="I61" s="1"/>
      <c r="J61" s="1"/>
      <c r="K61" s="1"/>
      <c r="M61" s="2"/>
      <c r="N61" s="2"/>
      <c r="O61" s="2"/>
      <c r="Q61" s="1"/>
      <c r="R61" s="1"/>
      <c r="S61" s="1"/>
      <c r="T61" s="1"/>
      <c r="U61" s="1"/>
    </row>
    <row r="62" spans="1:21" x14ac:dyDescent="0.35">
      <c r="A62" s="1">
        <f t="shared" si="5"/>
        <v>8.4513648945703963</v>
      </c>
      <c r="B62" s="1">
        <f t="shared" si="5"/>
        <v>-4.1273949133653494</v>
      </c>
      <c r="C62" s="1">
        <f t="shared" si="6"/>
        <v>-16.242794793542522</v>
      </c>
      <c r="D62" s="1">
        <f t="shared" si="7"/>
        <v>-17.585477695513404</v>
      </c>
      <c r="E62" s="1">
        <f t="shared" si="8"/>
        <v>-5.3129269761855227</v>
      </c>
      <c r="I62" s="1"/>
      <c r="J62" s="1"/>
      <c r="K62" s="1"/>
      <c r="M62" s="2"/>
      <c r="N62" s="2"/>
      <c r="O62" s="2"/>
      <c r="Q62" s="1"/>
      <c r="R62" s="1"/>
      <c r="S62" s="1"/>
      <c r="T62" s="1"/>
      <c r="U62" s="1"/>
    </row>
    <row r="63" spans="1:21" x14ac:dyDescent="0.35">
      <c r="A63" s="1">
        <f t="shared" si="5"/>
        <v>-0.69097741229048149</v>
      </c>
      <c r="B63" s="1">
        <f t="shared" si="5"/>
        <v>5.5580798069738719</v>
      </c>
      <c r="C63" s="1">
        <f t="shared" si="6"/>
        <v>0.95198751865586706</v>
      </c>
      <c r="D63" s="1">
        <f t="shared" si="7"/>
        <v>0.83461323650810648</v>
      </c>
      <c r="E63" s="1">
        <f t="shared" si="8"/>
        <v>7.2727244762280057</v>
      </c>
      <c r="I63" s="1"/>
      <c r="J63" s="1"/>
      <c r="K63" s="1"/>
      <c r="M63" s="2"/>
      <c r="N63" s="2"/>
      <c r="O63" s="2"/>
      <c r="Q63" s="1"/>
      <c r="R63" s="1"/>
      <c r="S63" s="1"/>
      <c r="T63" s="1"/>
      <c r="U63" s="1"/>
    </row>
    <row r="64" spans="1:21" x14ac:dyDescent="0.35">
      <c r="A64" s="1">
        <f t="shared" si="5"/>
        <v>-1.4539855855114856</v>
      </c>
      <c r="B64" s="1">
        <f t="shared" si="5"/>
        <v>6.7163741431194088</v>
      </c>
      <c r="C64" s="1">
        <f t="shared" si="6"/>
        <v>2.1680610215771239</v>
      </c>
      <c r="D64" s="1">
        <f t="shared" si="7"/>
        <v>2.2604352236383862</v>
      </c>
      <c r="E64" s="1">
        <f t="shared" si="8"/>
        <v>8.676885112368188</v>
      </c>
      <c r="I64" s="1"/>
      <c r="J64" s="1"/>
      <c r="K64" s="1"/>
      <c r="M64" s="2"/>
      <c r="N64" s="2"/>
      <c r="O64" s="2"/>
    </row>
    <row r="65" spans="1:15" x14ac:dyDescent="0.35">
      <c r="A65" s="1">
        <f t="shared" si="5"/>
        <v>-0.80594436971341166</v>
      </c>
      <c r="B65" s="1">
        <f t="shared" si="5"/>
        <v>4.4484551192296156</v>
      </c>
      <c r="C65" s="1">
        <f t="shared" si="6"/>
        <v>0.77651952955102921</v>
      </c>
      <c r="D65" s="1">
        <f t="shared" si="7"/>
        <v>0.80786187619961147</v>
      </c>
      <c r="E65" s="1">
        <f t="shared" si="8"/>
        <v>5.8331517820398622</v>
      </c>
      <c r="I65" s="1"/>
      <c r="J65" s="1"/>
      <c r="K65" s="1"/>
      <c r="M65" s="2"/>
      <c r="N65" s="2"/>
      <c r="O65" s="2"/>
    </row>
    <row r="66" spans="1:15" x14ac:dyDescent="0.35">
      <c r="A66" s="1">
        <f t="shared" si="5"/>
        <v>1.2341346752562972</v>
      </c>
      <c r="B66" s="1">
        <f t="shared" si="5"/>
        <v>2.6497160877917176</v>
      </c>
      <c r="C66" s="1">
        <f t="shared" si="6"/>
        <v>-2.8817970541907618</v>
      </c>
      <c r="D66" s="1">
        <f t="shared" si="7"/>
        <v>-3.2172789714987902</v>
      </c>
      <c r="E66" s="1">
        <f t="shared" si="8"/>
        <v>3.481920490882715</v>
      </c>
      <c r="I66" s="1"/>
      <c r="J66" s="1"/>
      <c r="K66" s="1"/>
      <c r="M66" s="2"/>
      <c r="N66" s="2"/>
      <c r="O66" s="2"/>
    </row>
    <row r="67" spans="1:15" x14ac:dyDescent="0.35">
      <c r="A67" s="1">
        <f t="shared" si="5"/>
        <v>8.7185208332953188</v>
      </c>
      <c r="B67" s="1">
        <f t="shared" si="5"/>
        <v>-4.4123468551666605</v>
      </c>
      <c r="C67" s="1">
        <f t="shared" si="6"/>
        <v>-16.719099059751521</v>
      </c>
      <c r="D67" s="1">
        <f t="shared" si="7"/>
        <v>-18.105593080511802</v>
      </c>
      <c r="E67" s="1">
        <f t="shared" si="8"/>
        <v>-5.6706667366514329</v>
      </c>
      <c r="I67" s="1"/>
      <c r="J67" s="1"/>
      <c r="K67" s="1"/>
      <c r="M67" s="2"/>
      <c r="N67" s="2"/>
      <c r="O67" s="2"/>
    </row>
    <row r="68" spans="1:15" x14ac:dyDescent="0.35">
      <c r="A68" s="1">
        <f t="shared" si="5"/>
        <v>3.4034687128846062</v>
      </c>
      <c r="B68" s="1">
        <f t="shared" si="5"/>
        <v>0.54384496293302831</v>
      </c>
      <c r="C68" s="1">
        <f t="shared" si="6"/>
        <v>-6.9881584888109707</v>
      </c>
      <c r="D68" s="1">
        <f t="shared" si="7"/>
        <v>-7.4845052186501553</v>
      </c>
      <c r="E68" s="1">
        <f t="shared" si="8"/>
        <v>0.85697242070928281</v>
      </c>
      <c r="I68" s="1"/>
      <c r="J68" s="1"/>
      <c r="K68" s="1"/>
      <c r="M68" s="2"/>
      <c r="N68" s="2"/>
      <c r="O68" s="2"/>
    </row>
    <row r="69" spans="1:15" x14ac:dyDescent="0.35">
      <c r="C69" s="7"/>
      <c r="I69" s="1"/>
      <c r="J69" s="1"/>
      <c r="K69" s="1"/>
      <c r="M69" s="2"/>
      <c r="N69" s="2"/>
      <c r="O69" s="2"/>
    </row>
    <row r="70" spans="1:15" x14ac:dyDescent="0.35">
      <c r="C70" s="7"/>
      <c r="I70" s="1"/>
      <c r="J70" s="1"/>
      <c r="K70" s="1"/>
      <c r="M70" s="2"/>
      <c r="N70" s="2"/>
      <c r="O70" s="2"/>
    </row>
    <row r="71" spans="1:15" x14ac:dyDescent="0.35">
      <c r="A71" t="s">
        <v>23</v>
      </c>
      <c r="B71" t="s">
        <v>24</v>
      </c>
      <c r="C71" t="s">
        <v>25</v>
      </c>
      <c r="D71" t="s">
        <v>26</v>
      </c>
      <c r="E71" t="s">
        <v>27</v>
      </c>
      <c r="I71" s="1"/>
      <c r="J71" s="1"/>
      <c r="K71" s="1"/>
      <c r="M71" s="2"/>
      <c r="N71" s="2"/>
      <c r="O71" s="2"/>
    </row>
    <row r="72" spans="1:15" x14ac:dyDescent="0.35">
      <c r="A72">
        <f>1/(1+EXP(-A39))</f>
        <v>0.99976767971493841</v>
      </c>
      <c r="B72">
        <f>1/(1+EXP(-B39))</f>
        <v>8.2498984089304297E-3</v>
      </c>
      <c r="C72">
        <f>1/(1+EXP(-C39))</f>
        <v>9.3893869973217042E-8</v>
      </c>
      <c r="D72">
        <f>1/(1+EXP(-D39))</f>
        <v>2.4994860535597446E-8</v>
      </c>
      <c r="E72">
        <f>1/(1+EXP(-E39))</f>
        <v>2.1466073150443977E-3</v>
      </c>
      <c r="I72" s="1"/>
      <c r="J72" s="1"/>
      <c r="K72" s="1"/>
      <c r="M72" s="2"/>
      <c r="N72" s="2"/>
      <c r="O72" s="2"/>
    </row>
    <row r="73" spans="1:15" x14ac:dyDescent="0.35">
      <c r="A73">
        <f t="shared" ref="A73:E73" si="9">1/(1+EXP(-A40))</f>
        <v>0.99989349008600026</v>
      </c>
      <c r="B73">
        <f t="shared" si="9"/>
        <v>6.8038625310648379E-3</v>
      </c>
      <c r="C73">
        <f t="shared" si="9"/>
        <v>2.5648396772695258E-8</v>
      </c>
      <c r="D73">
        <f t="shared" si="9"/>
        <v>5.6960079004688487E-9</v>
      </c>
      <c r="E73">
        <f t="shared" si="9"/>
        <v>1.6062174329891364E-3</v>
      </c>
      <c r="I73" s="1"/>
      <c r="J73" s="1"/>
      <c r="K73" s="1"/>
      <c r="M73" s="2"/>
      <c r="N73" s="2"/>
      <c r="O73" s="2"/>
    </row>
    <row r="74" spans="1:15" x14ac:dyDescent="0.35">
      <c r="A74">
        <f t="shared" ref="A74:E74" si="10">1/(1+EXP(-A41))</f>
        <v>0.92033334444092274</v>
      </c>
      <c r="B74">
        <f t="shared" si="10"/>
        <v>0.85990893118648948</v>
      </c>
      <c r="C74">
        <f t="shared" si="10"/>
        <v>5.5258541873849714E-3</v>
      </c>
      <c r="D74">
        <f t="shared" si="10"/>
        <v>3.7041580420488609E-3</v>
      </c>
      <c r="E74">
        <f t="shared" si="10"/>
        <v>0.91893933789483329</v>
      </c>
      <c r="I74" s="1"/>
      <c r="J74" s="1"/>
      <c r="K74" s="1"/>
      <c r="M74" s="2"/>
      <c r="N74" s="2"/>
      <c r="O74" s="2"/>
    </row>
    <row r="75" spans="1:15" x14ac:dyDescent="0.35">
      <c r="A75">
        <f t="shared" ref="A75:E75" si="11">1/(1+EXP(-A42))</f>
        <v>0.88708604382240075</v>
      </c>
      <c r="B75">
        <f t="shared" si="11"/>
        <v>0.86281981159555476</v>
      </c>
      <c r="C75">
        <f t="shared" si="11"/>
        <v>9.1055385894961219E-3</v>
      </c>
      <c r="D75">
        <f t="shared" si="11"/>
        <v>7.7237059774877617E-3</v>
      </c>
      <c r="E75">
        <f t="shared" si="11"/>
        <v>0.92768763124314346</v>
      </c>
      <c r="I75" s="1"/>
      <c r="J75" s="1"/>
      <c r="K75" s="1"/>
      <c r="M75" s="2"/>
      <c r="N75" s="2"/>
      <c r="O75" s="2"/>
    </row>
    <row r="76" spans="1:15" x14ac:dyDescent="0.35">
      <c r="A76">
        <f t="shared" ref="A76:E76" si="12">1/(1+EXP(-A43))</f>
        <v>0.92053777763663058</v>
      </c>
      <c r="B76">
        <f t="shared" si="12"/>
        <v>0.89672346954368987</v>
      </c>
      <c r="C76">
        <f t="shared" si="12"/>
        <v>6.0535849133423877E-3</v>
      </c>
      <c r="D76">
        <f t="shared" si="12"/>
        <v>3.8606310331249817E-3</v>
      </c>
      <c r="E76">
        <f t="shared" si="12"/>
        <v>0.94537895591599919</v>
      </c>
      <c r="I76" s="1"/>
      <c r="J76" s="1"/>
      <c r="K76" s="1"/>
      <c r="M76" s="2"/>
      <c r="N76" s="2"/>
      <c r="O76" s="2"/>
    </row>
    <row r="77" spans="1:15" x14ac:dyDescent="0.35">
      <c r="A77">
        <f t="shared" ref="A77:E77" si="13">1/(1+EXP(-A44))</f>
        <v>0.87864325366791163</v>
      </c>
      <c r="B77">
        <f t="shared" si="13"/>
        <v>0.81003630245085301</v>
      </c>
      <c r="C77">
        <f t="shared" si="13"/>
        <v>1.1964076789840246E-2</v>
      </c>
      <c r="D77">
        <f t="shared" si="13"/>
        <v>8.5103865291336605E-3</v>
      </c>
      <c r="E77">
        <f t="shared" si="13"/>
        <v>0.87893065011355009</v>
      </c>
      <c r="I77" s="1"/>
      <c r="J77" s="1"/>
      <c r="K77" s="1"/>
      <c r="M77" s="2"/>
      <c r="N77" s="2"/>
      <c r="O77" s="2"/>
    </row>
    <row r="78" spans="1:15" x14ac:dyDescent="0.35">
      <c r="A78">
        <f t="shared" ref="A78:E78" si="14">1/(1+EXP(-A45))</f>
        <v>0.99985931834431818</v>
      </c>
      <c r="B78">
        <f t="shared" si="14"/>
        <v>8.5546397206838348E-3</v>
      </c>
      <c r="C78">
        <f t="shared" si="14"/>
        <v>3.9475088709218526E-8</v>
      </c>
      <c r="D78">
        <f t="shared" si="14"/>
        <v>9.6672828008006651E-9</v>
      </c>
      <c r="E78">
        <f t="shared" si="14"/>
        <v>2.1782440750348826E-3</v>
      </c>
      <c r="I78" s="1"/>
      <c r="J78" s="1"/>
      <c r="K78" s="1"/>
      <c r="M78" s="2"/>
      <c r="N78" s="2"/>
      <c r="O78" s="2"/>
    </row>
    <row r="79" spans="1:15" x14ac:dyDescent="0.35">
      <c r="A79">
        <f t="shared" ref="A79:E79" si="15">1/(1+EXP(-A46))</f>
        <v>2.3145831287686311E-2</v>
      </c>
      <c r="B79">
        <f t="shared" si="15"/>
        <v>0.9998911665723107</v>
      </c>
      <c r="C79">
        <f t="shared" si="15"/>
        <v>0.99834379439142473</v>
      </c>
      <c r="D79">
        <f t="shared" si="15"/>
        <v>0.99894978700716663</v>
      </c>
      <c r="E79">
        <f t="shared" si="15"/>
        <v>0.99999264474553151</v>
      </c>
      <c r="I79" s="1"/>
      <c r="J79" s="1"/>
      <c r="K79" s="1"/>
      <c r="M79" s="2"/>
      <c r="N79" s="2"/>
      <c r="O79" s="2"/>
    </row>
    <row r="80" spans="1:15" x14ac:dyDescent="0.35">
      <c r="A80">
        <f t="shared" ref="A80:E80" si="16">1/(1+EXP(-A47))</f>
        <v>0.99993378221433138</v>
      </c>
      <c r="B80">
        <f t="shared" si="16"/>
        <v>6.7910060891387559E-3</v>
      </c>
      <c r="C80">
        <f t="shared" si="16"/>
        <v>1.2696979438228077E-8</v>
      </c>
      <c r="D80">
        <f t="shared" si="16"/>
        <v>2.2889030537008912E-9</v>
      </c>
      <c r="E80">
        <f t="shared" si="16"/>
        <v>1.4701617609809039E-3</v>
      </c>
      <c r="I80" s="1"/>
      <c r="J80" s="1"/>
      <c r="K80" s="1"/>
      <c r="M80" s="2"/>
      <c r="N80" s="2"/>
      <c r="O80" s="2"/>
    </row>
    <row r="81" spans="1:5" x14ac:dyDescent="0.35">
      <c r="A81">
        <f t="shared" ref="A81:E81" si="17">1/(1+EXP(-A48))</f>
        <v>0.82002703066946869</v>
      </c>
      <c r="B81">
        <f t="shared" si="17"/>
        <v>0.91285824107379143</v>
      </c>
      <c r="C81">
        <f t="shared" si="17"/>
        <v>2.7475642761056716E-2</v>
      </c>
      <c r="D81">
        <f t="shared" si="17"/>
        <v>2.2604152522563949E-2</v>
      </c>
      <c r="E81">
        <f t="shared" si="17"/>
        <v>0.95988099599103427</v>
      </c>
    </row>
    <row r="82" spans="1:5" x14ac:dyDescent="0.35">
      <c r="A82">
        <f t="shared" ref="A82:E82" si="18">1/(1+EXP(-A49))</f>
        <v>0.29581151958256313</v>
      </c>
      <c r="B82">
        <f t="shared" si="18"/>
        <v>0.99539127136579297</v>
      </c>
      <c r="C82">
        <f t="shared" si="18"/>
        <v>0.73210911388324784</v>
      </c>
      <c r="D82">
        <f t="shared" si="18"/>
        <v>0.74937090093731173</v>
      </c>
      <c r="E82">
        <f t="shared" si="18"/>
        <v>0.99915631695022766</v>
      </c>
    </row>
    <row r="83" spans="1:5" x14ac:dyDescent="0.35">
      <c r="A83">
        <f t="shared" ref="A83:E83" si="19">1/(1+EXP(-A50))</f>
        <v>0.89298928944697986</v>
      </c>
      <c r="B83">
        <f t="shared" si="19"/>
        <v>0.80258064733840095</v>
      </c>
      <c r="C83">
        <f t="shared" si="19"/>
        <v>9.0519731175067557E-3</v>
      </c>
      <c r="D83">
        <f t="shared" si="19"/>
        <v>6.3278392240282543E-3</v>
      </c>
      <c r="E83">
        <f t="shared" si="19"/>
        <v>0.86950264082521811</v>
      </c>
    </row>
    <row r="84" spans="1:5" x14ac:dyDescent="0.35">
      <c r="A84">
        <f t="shared" ref="A84:E84" si="20">1/(1+EXP(-A51))</f>
        <v>0.80078787561892673</v>
      </c>
      <c r="B84">
        <f t="shared" si="20"/>
        <v>0.85955389282006622</v>
      </c>
      <c r="C84">
        <f t="shared" si="20"/>
        <v>3.2990694222928982E-2</v>
      </c>
      <c r="D84">
        <f t="shared" si="20"/>
        <v>2.7410742789260461E-2</v>
      </c>
      <c r="E84">
        <f t="shared" si="20"/>
        <v>0.92549784731509743</v>
      </c>
    </row>
    <row r="85" spans="1:5" x14ac:dyDescent="0.35">
      <c r="A85">
        <f t="shared" ref="A85:E85" si="21">1/(1+EXP(-A52))</f>
        <v>7.7230676618062627E-2</v>
      </c>
      <c r="B85">
        <f t="shared" si="21"/>
        <v>0.99959034612022368</v>
      </c>
      <c r="C85">
        <f t="shared" si="21"/>
        <v>0.98269867776841124</v>
      </c>
      <c r="D85">
        <f t="shared" si="21"/>
        <v>0.98646070573818379</v>
      </c>
      <c r="E85">
        <f t="shared" si="21"/>
        <v>0.99995718285012791</v>
      </c>
    </row>
    <row r="86" spans="1:5" x14ac:dyDescent="0.35">
      <c r="A86">
        <f t="shared" ref="A86:E86" si="22">1/(1+EXP(-A53))</f>
        <v>0.99988522089203846</v>
      </c>
      <c r="B86">
        <f t="shared" si="22"/>
        <v>6.0886439181250789E-3</v>
      </c>
      <c r="C86">
        <f t="shared" si="22"/>
        <v>2.8746899665902618E-8</v>
      </c>
      <c r="D86">
        <f t="shared" si="22"/>
        <v>6.41466041979213E-9</v>
      </c>
      <c r="E86">
        <f t="shared" si="22"/>
        <v>1.3856075672232626E-3</v>
      </c>
    </row>
    <row r="87" spans="1:5" x14ac:dyDescent="0.35">
      <c r="A87">
        <f t="shared" ref="A87:E87" si="23">1/(1+EXP(-A54))</f>
        <v>0.90479854086646039</v>
      </c>
      <c r="B87">
        <f t="shared" si="23"/>
        <v>0.86581677383708711</v>
      </c>
      <c r="C87">
        <f t="shared" si="23"/>
        <v>7.2299678067301674E-3</v>
      </c>
      <c r="D87">
        <f t="shared" si="23"/>
        <v>5.2995216192149681E-3</v>
      </c>
      <c r="E87">
        <f t="shared" si="23"/>
        <v>0.92488033538738335</v>
      </c>
    </row>
    <row r="88" spans="1:5" x14ac:dyDescent="0.35">
      <c r="A88">
        <f t="shared" ref="A88:E88" si="24">1/(1+EXP(-A55))</f>
        <v>0.99986622872303998</v>
      </c>
      <c r="B88">
        <f t="shared" si="24"/>
        <v>6.0496728185203434E-3</v>
      </c>
      <c r="C88">
        <f t="shared" si="24"/>
        <v>3.6426015749369988E-8</v>
      </c>
      <c r="D88">
        <f t="shared" si="24"/>
        <v>8.7231446247511013E-9</v>
      </c>
      <c r="E88">
        <f t="shared" si="24"/>
        <v>1.4323785987589623E-3</v>
      </c>
    </row>
    <row r="89" spans="1:5" x14ac:dyDescent="0.35">
      <c r="A89">
        <f t="shared" ref="A89:E89" si="25">1/(1+EXP(-A56))</f>
        <v>0.21259242063988917</v>
      </c>
      <c r="B89">
        <f t="shared" si="25"/>
        <v>0.99266518332860465</v>
      </c>
      <c r="C89">
        <f t="shared" si="25"/>
        <v>0.8389253866404045</v>
      </c>
      <c r="D89">
        <f t="shared" si="25"/>
        <v>0.85870670222119705</v>
      </c>
      <c r="E89">
        <f t="shared" si="25"/>
        <v>0.99841690099949121</v>
      </c>
    </row>
    <row r="90" spans="1:5" x14ac:dyDescent="0.35">
      <c r="A90">
        <f t="shared" ref="A90:E90" si="26">1/(1+EXP(-A57))</f>
        <v>0.23396541763921219</v>
      </c>
      <c r="B90">
        <f t="shared" si="26"/>
        <v>0.99674656896499114</v>
      </c>
      <c r="C90">
        <f t="shared" si="26"/>
        <v>0.85558495321950401</v>
      </c>
      <c r="D90">
        <f t="shared" si="26"/>
        <v>0.85581325078097825</v>
      </c>
      <c r="E90">
        <f t="shared" si="26"/>
        <v>0.99945585176292939</v>
      </c>
    </row>
    <row r="91" spans="1:5" x14ac:dyDescent="0.35">
      <c r="A91">
        <f t="shared" ref="A91:E91" si="27">1/(1+EXP(-A58))</f>
        <v>0.20794529175735849</v>
      </c>
      <c r="B91">
        <f t="shared" si="27"/>
        <v>0.99066025375390043</v>
      </c>
      <c r="C91">
        <f t="shared" si="27"/>
        <v>0.84456209884661249</v>
      </c>
      <c r="D91">
        <f t="shared" si="27"/>
        <v>0.86880059796209019</v>
      </c>
      <c r="E91">
        <f t="shared" si="27"/>
        <v>0.99799091640262561</v>
      </c>
    </row>
    <row r="92" spans="1:5" x14ac:dyDescent="0.35">
      <c r="A92">
        <f t="shared" ref="A92:E92" si="28">1/(1+EXP(-A59))</f>
        <v>0.99978049354815324</v>
      </c>
      <c r="B92">
        <f t="shared" si="28"/>
        <v>6.6361227399443353E-3</v>
      </c>
      <c r="C92">
        <f t="shared" si="28"/>
        <v>9.4147861199637515E-8</v>
      </c>
      <c r="D92">
        <f t="shared" si="28"/>
        <v>2.1926188499622908E-8</v>
      </c>
      <c r="E92">
        <f t="shared" si="28"/>
        <v>1.5504223144698986E-3</v>
      </c>
    </row>
    <row r="93" spans="1:5" x14ac:dyDescent="0.35">
      <c r="A93">
        <f t="shared" ref="A93:E93" si="29">1/(1+EXP(-A60))</f>
        <v>0.49235135116360418</v>
      </c>
      <c r="B93">
        <f t="shared" si="29"/>
        <v>0.9741362164606272</v>
      </c>
      <c r="C93">
        <f t="shared" si="29"/>
        <v>0.35171897737479524</v>
      </c>
      <c r="D93">
        <f t="shared" si="29"/>
        <v>0.33411615781998533</v>
      </c>
      <c r="E93">
        <f t="shared" si="29"/>
        <v>0.99200042735470639</v>
      </c>
    </row>
    <row r="94" spans="1:5" x14ac:dyDescent="0.35">
      <c r="A94">
        <f t="shared" ref="A94:E94" si="30">1/(1+EXP(-A61))</f>
        <v>0.99985931834431818</v>
      </c>
      <c r="B94">
        <f t="shared" si="30"/>
        <v>8.5546397206838348E-3</v>
      </c>
      <c r="C94">
        <f t="shared" si="30"/>
        <v>3.9475088709218526E-8</v>
      </c>
      <c r="D94">
        <f t="shared" si="30"/>
        <v>9.6672828008006651E-9</v>
      </c>
      <c r="E94">
        <f t="shared" si="30"/>
        <v>2.1782440750348826E-3</v>
      </c>
    </row>
    <row r="95" spans="1:5" x14ac:dyDescent="0.35">
      <c r="A95">
        <f t="shared" ref="A95:E95" si="31">1/(1+EXP(-A62))</f>
        <v>0.99978643695591318</v>
      </c>
      <c r="B95">
        <f t="shared" si="31"/>
        <v>1.5868946656917605E-2</v>
      </c>
      <c r="C95">
        <f t="shared" si="31"/>
        <v>8.8276237033889989E-8</v>
      </c>
      <c r="D95">
        <f t="shared" si="31"/>
        <v>2.3052820315537825E-8</v>
      </c>
      <c r="E95">
        <f t="shared" si="31"/>
        <v>4.9033219291642E-3</v>
      </c>
    </row>
    <row r="96" spans="1:5" x14ac:dyDescent="0.35">
      <c r="A96">
        <f t="shared" ref="A96:E96" si="32">1/(1+EXP(-A63))</f>
        <v>0.33381567830011244</v>
      </c>
      <c r="B96">
        <f t="shared" si="32"/>
        <v>0.99615863906450308</v>
      </c>
      <c r="C96">
        <f t="shared" si="32"/>
        <v>0.72151470836649267</v>
      </c>
      <c r="D96">
        <f t="shared" si="32"/>
        <v>0.69732948990909882</v>
      </c>
      <c r="E96">
        <f t="shared" si="32"/>
        <v>0.99930626356996477</v>
      </c>
    </row>
    <row r="97" spans="1:5" x14ac:dyDescent="0.35">
      <c r="A97">
        <f t="shared" ref="A97:E97" si="33">1/(1+EXP(-A64))</f>
        <v>0.18938893826340963</v>
      </c>
      <c r="B97">
        <f t="shared" si="33"/>
        <v>0.99879054366642095</v>
      </c>
      <c r="C97">
        <f t="shared" si="33"/>
        <v>0.89734449055197651</v>
      </c>
      <c r="D97">
        <f t="shared" si="33"/>
        <v>0.90554686305672749</v>
      </c>
      <c r="E97">
        <f t="shared" si="33"/>
        <v>0.99982954778749855</v>
      </c>
    </row>
    <row r="98" spans="1:5" x14ac:dyDescent="0.35">
      <c r="A98">
        <f t="shared" ref="A98:E98" si="34">1/(1+EXP(-A65))</f>
        <v>0.30875539861058626</v>
      </c>
      <c r="B98">
        <f t="shared" si="34"/>
        <v>0.98843860635428138</v>
      </c>
      <c r="C98">
        <f t="shared" si="34"/>
        <v>0.68492950854599399</v>
      </c>
      <c r="D98">
        <f t="shared" si="34"/>
        <v>0.69165369602908822</v>
      </c>
      <c r="E98">
        <f t="shared" si="34"/>
        <v>0.99707972162326908</v>
      </c>
    </row>
    <row r="99" spans="1:5" x14ac:dyDescent="0.35">
      <c r="A99">
        <f t="shared" ref="A99:E99" si="35">1/(1+EXP(-A66))</f>
        <v>0.77454141974275548</v>
      </c>
      <c r="B99">
        <f t="shared" si="35"/>
        <v>0.93399348957673789</v>
      </c>
      <c r="C99">
        <f t="shared" si="35"/>
        <v>5.3060770270927385E-2</v>
      </c>
      <c r="D99">
        <f t="shared" si="35"/>
        <v>3.8520637233480377E-2</v>
      </c>
      <c r="E99">
        <f t="shared" si="35"/>
        <v>0.97016895163995365</v>
      </c>
    </row>
    <row r="100" spans="1:5" x14ac:dyDescent="0.35">
      <c r="A100">
        <f t="shared" ref="A100:E100" si="36">1/(1+EXP(-A67))</f>
        <v>0.99983649783871154</v>
      </c>
      <c r="B100">
        <f t="shared" si="36"/>
        <v>1.1981390778554275E-2</v>
      </c>
      <c r="C100">
        <f t="shared" si="36"/>
        <v>5.4826119980093054E-8</v>
      </c>
      <c r="D100">
        <f t="shared" si="36"/>
        <v>1.3703794190885532E-8</v>
      </c>
      <c r="E100">
        <f t="shared" si="36"/>
        <v>3.4337360557272602E-3</v>
      </c>
    </row>
    <row r="101" spans="1:5" x14ac:dyDescent="0.35">
      <c r="A101">
        <f t="shared" ref="A101:E101" si="37">1/(1+EXP(-A68))</f>
        <v>0.96781276544496742</v>
      </c>
      <c r="B101">
        <f t="shared" si="37"/>
        <v>0.63270639992515865</v>
      </c>
      <c r="C101">
        <f>1/(1+EXP(-C68))</f>
        <v>9.2189353990394102E-4</v>
      </c>
      <c r="D101">
        <f t="shared" si="37"/>
        <v>5.6140567694043519E-4</v>
      </c>
      <c r="E101">
        <f t="shared" si="37"/>
        <v>0.70202771839515887</v>
      </c>
    </row>
    <row r="104" spans="1:5" x14ac:dyDescent="0.35">
      <c r="A104" s="11" t="s">
        <v>9</v>
      </c>
      <c r="B104" s="11" t="s">
        <v>10</v>
      </c>
      <c r="C104" s="11" t="s">
        <v>11</v>
      </c>
    </row>
    <row r="105" spans="1:5" x14ac:dyDescent="0.35">
      <c r="A105">
        <f>K$35+K$36*$A72+K$37*$B72+K$38*$C72+K$39*$D72+K$40*$E72</f>
        <v>4.6461591373311677</v>
      </c>
      <c r="B105">
        <f t="shared" ref="B105:C105" si="38">L$35+L$36*$A72+L$37*$B72+L$38*$C72+L$39*$D72+L$40*$E72</f>
        <v>-4.3319379772890869</v>
      </c>
      <c r="C105">
        <f t="shared" si="38"/>
        <v>-11.330612535851898</v>
      </c>
    </row>
    <row r="106" spans="1:5" x14ac:dyDescent="0.35">
      <c r="A106">
        <f t="shared" ref="A106:A110" si="39">K$35+K$36*$A73+K$37*$B73+K$38*$C73+K$39*$D73+K$40*$E73</f>
        <v>4.6548468508565879</v>
      </c>
      <c r="B106">
        <f t="shared" ref="B106:B110" si="40">L$35+L$36*$A73+L$37*$B73+L$38*$C73+L$39*$D73+L$40*$E73</f>
        <v>-4.3421699642225029</v>
      </c>
      <c r="C106">
        <f t="shared" ref="C106:C110" si="41">M$35+M$36*$A73+M$37*$B73+M$38*$C73+M$39*$D73+M$40*$E73</f>
        <v>-11.332256561217314</v>
      </c>
      <c r="D106" s="7"/>
    </row>
    <row r="107" spans="1:5" x14ac:dyDescent="0.35">
      <c r="A107">
        <f t="shared" si="39"/>
        <v>-3.7036517076541706</v>
      </c>
      <c r="B107">
        <f t="shared" si="40"/>
        <v>6.0567922081356782</v>
      </c>
      <c r="C107">
        <f t="shared" si="41"/>
        <v>-9.9063563556169143</v>
      </c>
      <c r="D107" s="7"/>
    </row>
    <row r="108" spans="1:5" x14ac:dyDescent="0.35">
      <c r="A108">
        <f t="shared" si="39"/>
        <v>-3.8964374116335341</v>
      </c>
      <c r="B108">
        <f t="shared" si="40"/>
        <v>6.1055380803757453</v>
      </c>
      <c r="C108">
        <f t="shared" si="41"/>
        <v>-9.6035903757624403</v>
      </c>
      <c r="D108" s="7"/>
    </row>
    <row r="109" spans="1:5" x14ac:dyDescent="0.35">
      <c r="A109">
        <f t="shared" si="39"/>
        <v>-3.9813312986712428</v>
      </c>
      <c r="B109">
        <f t="shared" si="40"/>
        <v>6.4034135105136833</v>
      </c>
      <c r="C109">
        <f t="shared" si="41"/>
        <v>-9.8791180651220358</v>
      </c>
      <c r="D109" s="7"/>
    </row>
    <row r="110" spans="1:5" x14ac:dyDescent="0.35">
      <c r="A110">
        <f t="shared" si="39"/>
        <v>-3.4784186719553061</v>
      </c>
      <c r="B110">
        <f t="shared" si="40"/>
        <v>5.502453317469123</v>
      </c>
      <c r="C110">
        <f t="shared" si="41"/>
        <v>-9.5617672526836426</v>
      </c>
      <c r="D110" s="7"/>
    </row>
    <row r="111" spans="1:5" x14ac:dyDescent="0.35">
      <c r="A111">
        <f t="shared" ref="A111:A134" si="42">K$35+K$36*$A78+K$37*$B78+K$38*$C78+K$39*$D78+K$40*$E78</f>
        <v>4.645199782475431</v>
      </c>
      <c r="B111">
        <f t="shared" ref="B111:B134" si="43">L$35+L$36*$A78+L$37*$B78+L$38*$C78+L$39*$D78+L$40*$E78</f>
        <v>-4.330486207203621</v>
      </c>
      <c r="C111">
        <f t="shared" ref="C111:C134" si="44">M$35+M$36*$A78+M$37*$B78+M$38*$C78+M$39*$D78+M$40*$E78</f>
        <v>-11.331219976697202</v>
      </c>
      <c r="D111" s="7"/>
    </row>
    <row r="112" spans="1:5" x14ac:dyDescent="0.35">
      <c r="A112">
        <f t="shared" si="42"/>
        <v>-11.523067587849477</v>
      </c>
      <c r="B112">
        <f t="shared" si="43"/>
        <v>-6.5151418493918483</v>
      </c>
      <c r="C112">
        <f t="shared" si="44"/>
        <v>8.1354116550185189</v>
      </c>
      <c r="D112" s="7"/>
    </row>
    <row r="113" spans="1:4" x14ac:dyDescent="0.35">
      <c r="A113">
        <f t="shared" si="42"/>
        <v>4.655768449611557</v>
      </c>
      <c r="B113">
        <f t="shared" si="43"/>
        <v>-4.3432632584718158</v>
      </c>
      <c r="C113">
        <f t="shared" si="44"/>
        <v>-11.332650680220876</v>
      </c>
      <c r="D113" s="7"/>
    </row>
    <row r="114" spans="1:4" x14ac:dyDescent="0.35">
      <c r="A114">
        <f t="shared" si="42"/>
        <v>-4.5583241048228906</v>
      </c>
      <c r="B114">
        <f t="shared" si="43"/>
        <v>6.3699187689163459</v>
      </c>
      <c r="C114">
        <f t="shared" si="44"/>
        <v>-8.8743355327792273</v>
      </c>
      <c r="D114" s="7"/>
    </row>
    <row r="115" spans="1:4" x14ac:dyDescent="0.35">
      <c r="A115">
        <f t="shared" si="42"/>
        <v>-9.5744361752785743</v>
      </c>
      <c r="B115">
        <f t="shared" si="43"/>
        <v>-3.0093082096316008</v>
      </c>
      <c r="C115">
        <f t="shared" si="44"/>
        <v>3.1738182981121459</v>
      </c>
      <c r="D115" s="7"/>
    </row>
    <row r="116" spans="1:4" x14ac:dyDescent="0.35">
      <c r="A116">
        <f t="shared" si="42"/>
        <v>-3.3388923926438792</v>
      </c>
      <c r="B116">
        <f t="shared" si="43"/>
        <v>5.4261780279260332</v>
      </c>
      <c r="C116">
        <f t="shared" si="44"/>
        <v>-9.7072676386787666</v>
      </c>
      <c r="D116" s="7"/>
    </row>
    <row r="117" spans="1:4" x14ac:dyDescent="0.35">
      <c r="A117">
        <f t="shared" si="42"/>
        <v>-4.2667384789795362</v>
      </c>
      <c r="B117">
        <f t="shared" si="43"/>
        <v>5.8304675482647266</v>
      </c>
      <c r="C117">
        <f t="shared" si="44"/>
        <v>-8.7037305376877221</v>
      </c>
      <c r="D117" s="7"/>
    </row>
    <row r="118" spans="1:4" x14ac:dyDescent="0.35">
      <c r="A118">
        <f t="shared" si="42"/>
        <v>-11.273327516306148</v>
      </c>
      <c r="B118">
        <f t="shared" si="43"/>
        <v>-6.3573126347725566</v>
      </c>
      <c r="C118">
        <f t="shared" si="44"/>
        <v>7.5655385798648203</v>
      </c>
      <c r="D118" s="7"/>
    </row>
    <row r="119" spans="1:4" x14ac:dyDescent="0.35">
      <c r="A119">
        <f t="shared" si="42"/>
        <v>4.6586366981322689</v>
      </c>
      <c r="B119">
        <f t="shared" si="43"/>
        <v>-4.3468281191648277</v>
      </c>
      <c r="C119">
        <f t="shared" si="44"/>
        <v>-11.332502048283841</v>
      </c>
      <c r="D119" s="7"/>
    </row>
    <row r="120" spans="1:4" x14ac:dyDescent="0.35">
      <c r="A120">
        <f t="shared" si="42"/>
        <v>-3.81996321812791</v>
      </c>
      <c r="B120">
        <f t="shared" si="43"/>
        <v>6.1145301941832706</v>
      </c>
      <c r="C120">
        <f t="shared" si="44"/>
        <v>-9.7641330178776187</v>
      </c>
      <c r="D120" s="7"/>
    </row>
    <row r="121" spans="1:4" x14ac:dyDescent="0.35">
      <c r="A121">
        <f t="shared" si="42"/>
        <v>4.6584613437860281</v>
      </c>
      <c r="B121">
        <f t="shared" si="43"/>
        <v>-4.3466321626335063</v>
      </c>
      <c r="C121">
        <f t="shared" si="44"/>
        <v>-11.332337814248506</v>
      </c>
      <c r="D121" s="7"/>
    </row>
    <row r="122" spans="1:4" x14ac:dyDescent="0.35">
      <c r="A122">
        <f t="shared" si="42"/>
        <v>-10.254986390566167</v>
      </c>
      <c r="B122">
        <f t="shared" si="43"/>
        <v>-4.5356909059486918</v>
      </c>
      <c r="C122">
        <f t="shared" si="44"/>
        <v>5.0162386458229884</v>
      </c>
      <c r="D122" s="7"/>
    </row>
    <row r="123" spans="1:4" x14ac:dyDescent="0.35">
      <c r="A123">
        <f t="shared" si="42"/>
        <v>-10.221615814676539</v>
      </c>
      <c r="B123">
        <f t="shared" si="43"/>
        <v>-4.6202551734993884</v>
      </c>
      <c r="C123">
        <f t="shared" si="44"/>
        <v>4.9263968618646601</v>
      </c>
      <c r="D123" s="7"/>
    </row>
    <row r="124" spans="1:4" x14ac:dyDescent="0.35">
      <c r="A124">
        <f t="shared" si="42"/>
        <v>-10.290851912322124</v>
      </c>
      <c r="B124">
        <f t="shared" si="43"/>
        <v>-4.6601940326729334</v>
      </c>
      <c r="C124">
        <f t="shared" si="44"/>
        <v>5.1399529420609849</v>
      </c>
      <c r="D124" s="7"/>
    </row>
    <row r="125" spans="1:4" x14ac:dyDescent="0.35">
      <c r="A125">
        <f t="shared" si="42"/>
        <v>4.6553511061227058</v>
      </c>
      <c r="B125">
        <f t="shared" si="43"/>
        <v>-4.3432016398503377</v>
      </c>
      <c r="C125">
        <f t="shared" si="44"/>
        <v>-11.33146704265158</v>
      </c>
      <c r="D125" s="7"/>
    </row>
    <row r="126" spans="1:4" x14ac:dyDescent="0.35">
      <c r="A126">
        <f t="shared" si="42"/>
        <v>-7.3015663485906934</v>
      </c>
      <c r="B126">
        <f t="shared" si="43"/>
        <v>2.5048430210705313</v>
      </c>
      <c r="C126">
        <f t="shared" si="44"/>
        <v>-2.7887195091174921</v>
      </c>
      <c r="D126" s="7"/>
    </row>
    <row r="127" spans="1:4" x14ac:dyDescent="0.35">
      <c r="A127">
        <f t="shared" si="42"/>
        <v>4.645199782475431</v>
      </c>
      <c r="B127">
        <f t="shared" si="43"/>
        <v>-4.330486207203621</v>
      </c>
      <c r="C127">
        <f t="shared" si="44"/>
        <v>-11.331219976697202</v>
      </c>
      <c r="D127" s="7"/>
    </row>
    <row r="128" spans="1:4" x14ac:dyDescent="0.35">
      <c r="A128">
        <f t="shared" si="42"/>
        <v>4.6033612957475301</v>
      </c>
      <c r="B128">
        <f t="shared" si="43"/>
        <v>-4.2792533246275335</v>
      </c>
      <c r="C128">
        <f t="shared" si="44"/>
        <v>-11.327219593391101</v>
      </c>
    </row>
    <row r="129" spans="1:7" x14ac:dyDescent="0.35">
      <c r="A129">
        <f t="shared" si="42"/>
        <v>-9.3245725389560334</v>
      </c>
      <c r="B129">
        <f t="shared" si="43"/>
        <v>-2.5614161001567171</v>
      </c>
      <c r="C129">
        <f t="shared" si="44"/>
        <v>2.5234746973641058</v>
      </c>
      <c r="G129" s="7"/>
    </row>
    <row r="130" spans="1:7" x14ac:dyDescent="0.35">
      <c r="A130">
        <f t="shared" si="42"/>
        <v>-10.559598190772618</v>
      </c>
      <c r="B130">
        <f t="shared" si="43"/>
        <v>-5.2429912795860742</v>
      </c>
      <c r="C130">
        <f t="shared" si="44"/>
        <v>5.7806878194290308</v>
      </c>
      <c r="G130" s="7"/>
    </row>
    <row r="131" spans="1:7" x14ac:dyDescent="0.35">
      <c r="A131">
        <f t="shared" si="42"/>
        <v>-9.3006081574070301</v>
      </c>
      <c r="B131">
        <f t="shared" si="43"/>
        <v>-2.2950796685973973</v>
      </c>
      <c r="C131">
        <f t="shared" si="44"/>
        <v>2.4836787986294664</v>
      </c>
      <c r="G131" s="7"/>
    </row>
    <row r="132" spans="1:7" x14ac:dyDescent="0.35">
      <c r="A132">
        <f t="shared" si="42"/>
        <v>-4.9322368783220609</v>
      </c>
      <c r="B132">
        <f t="shared" si="43"/>
        <v>6.2744903465401149</v>
      </c>
      <c r="C132">
        <f t="shared" si="44"/>
        <v>-8.2858990046154446</v>
      </c>
      <c r="G132" s="7"/>
    </row>
    <row r="133" spans="1:7" x14ac:dyDescent="0.35">
      <c r="A133">
        <f t="shared" si="42"/>
        <v>4.6257531628268174</v>
      </c>
      <c r="B133">
        <f t="shared" si="43"/>
        <v>-4.3066496184354701</v>
      </c>
      <c r="C133">
        <f t="shared" si="44"/>
        <v>-11.329445344865748</v>
      </c>
      <c r="G133" s="7"/>
    </row>
    <row r="134" spans="1:7" x14ac:dyDescent="0.35">
      <c r="A134">
        <f t="shared" si="42"/>
        <v>-1.5182756155000567</v>
      </c>
      <c r="B134">
        <f t="shared" si="43"/>
        <v>3.506336996219706</v>
      </c>
      <c r="C134">
        <f t="shared" si="44"/>
        <v>-10.499715560281659</v>
      </c>
      <c r="G134" s="7"/>
    </row>
    <row r="135" spans="1:7" x14ac:dyDescent="0.35">
      <c r="G135" s="7"/>
    </row>
    <row r="136" spans="1:7" x14ac:dyDescent="0.35">
      <c r="G136" s="7"/>
    </row>
    <row r="137" spans="1:7" x14ac:dyDescent="0.35">
      <c r="A137" t="s">
        <v>13</v>
      </c>
      <c r="B137" t="s">
        <v>15</v>
      </c>
      <c r="C137" t="s">
        <v>14</v>
      </c>
      <c r="G137" s="7"/>
    </row>
    <row r="138" spans="1:7" x14ac:dyDescent="0.35">
      <c r="A138">
        <f>EXP(A105)/(SUM(EXP($A105),EXP($B105),EXP($C105)))</f>
        <v>0.99987375810497425</v>
      </c>
      <c r="B138">
        <f t="shared" ref="B138:C138" si="45">EXP(B105)/(SUM(EXP($A105),EXP($B105),EXP($C105)))</f>
        <v>1.2612672979177389E-4</v>
      </c>
      <c r="C138">
        <f t="shared" si="45"/>
        <v>1.1516523392848416E-7</v>
      </c>
      <c r="G138" s="7"/>
    </row>
    <row r="139" spans="1:7" x14ac:dyDescent="0.35">
      <c r="A139">
        <f t="shared" ref="A139:C139" si="46">EXP(A106)/(SUM(EXP($A106),EXP($B106),EXP($C106)))</f>
        <v>0.99987612284352179</v>
      </c>
      <c r="B139">
        <f t="shared" si="46"/>
        <v>1.2376317470630881E-4</v>
      </c>
      <c r="C139">
        <f t="shared" si="46"/>
        <v>1.1398177190533765E-7</v>
      </c>
      <c r="G139" s="7"/>
    </row>
    <row r="140" spans="1:7" x14ac:dyDescent="0.35">
      <c r="A140">
        <f t="shared" ref="A140:C140" si="47">EXP(A107)/(SUM(EXP($A107),EXP($B107),EXP($C107)))</f>
        <v>5.7685672824392223E-5</v>
      </c>
      <c r="B140">
        <f t="shared" si="47"/>
        <v>0.9999421975743068</v>
      </c>
      <c r="C140">
        <f t="shared" si="47"/>
        <v>1.167528688802844E-7</v>
      </c>
      <c r="G140" s="7"/>
    </row>
    <row r="141" spans="1:7" x14ac:dyDescent="0.35">
      <c r="A141">
        <f t="shared" ref="A141:C141" si="48">EXP(A108)/(SUM(EXP($A108),EXP($B108),EXP($C108)))</f>
        <v>4.5308271341023693E-5</v>
      </c>
      <c r="B141">
        <f t="shared" si="48"/>
        <v>0.99995454120926786</v>
      </c>
      <c r="C141">
        <f t="shared" si="48"/>
        <v>1.5051939118681213E-7</v>
      </c>
      <c r="G141" s="7"/>
    </row>
    <row r="142" spans="1:7" x14ac:dyDescent="0.35">
      <c r="A142">
        <f t="shared" ref="A142:C142" si="49">EXP(A109)/(SUM(EXP($A109),EXP($B109),EXP($C109)))</f>
        <v>3.089933813597643E-5</v>
      </c>
      <c r="B142">
        <f t="shared" si="49"/>
        <v>0.99996901582728115</v>
      </c>
      <c r="C142">
        <f t="shared" si="49"/>
        <v>8.483458288116288E-8</v>
      </c>
      <c r="G142" s="7"/>
    </row>
    <row r="143" spans="1:7" x14ac:dyDescent="0.35">
      <c r="A143">
        <f t="shared" ref="A143:C143" si="50">EXP(A110)/(SUM(EXP($A110),EXP($B110),EXP($C110)))</f>
        <v>1.2577725140847906E-4</v>
      </c>
      <c r="B143">
        <f t="shared" si="50"/>
        <v>0.99987393591013318</v>
      </c>
      <c r="C143">
        <f t="shared" si="50"/>
        <v>2.8683845845216674E-7</v>
      </c>
      <c r="G143" s="7"/>
    </row>
    <row r="144" spans="1:7" x14ac:dyDescent="0.35">
      <c r="A144">
        <f t="shared" ref="A144:C144" si="51">EXP(A111)/(SUM(EXP($A111),EXP($B111),EXP($C111)))</f>
        <v>0.99987345362875502</v>
      </c>
      <c r="B144">
        <f t="shared" si="51"/>
        <v>1.2643116551075805E-4</v>
      </c>
      <c r="C144">
        <f t="shared" si="51"/>
        <v>1.1520573423804025E-7</v>
      </c>
      <c r="G144" s="7"/>
    </row>
    <row r="145" spans="1:7" x14ac:dyDescent="0.35">
      <c r="A145">
        <f t="shared" ref="A145:C145" si="52">EXP(A112)/(SUM(EXP($A112),EXP($B112),EXP($C112)))</f>
        <v>2.9002187272051756E-9</v>
      </c>
      <c r="B145">
        <f t="shared" si="52"/>
        <v>4.338556589769837E-7</v>
      </c>
      <c r="C145">
        <f t="shared" si="52"/>
        <v>0.9999995632441222</v>
      </c>
      <c r="G145" s="7"/>
    </row>
    <row r="146" spans="1:7" x14ac:dyDescent="0.35">
      <c r="A146">
        <f t="shared" ref="A146:C146" si="53">EXP(A113)/(SUM(EXP($A113),EXP($B113),EXP($C113)))</f>
        <v>0.99987637208107161</v>
      </c>
      <c r="B146">
        <f t="shared" si="53"/>
        <v>1.235140869973993E-4</v>
      </c>
      <c r="C146">
        <f t="shared" si="53"/>
        <v>1.1383193105301414E-7</v>
      </c>
      <c r="G146" s="7"/>
    </row>
    <row r="147" spans="1:7" x14ac:dyDescent="0.35">
      <c r="A147">
        <f t="shared" ref="A147:C147" si="54">EXP(A114)/(SUM(EXP($A114),EXP($B114),EXP($C114)))</f>
        <v>1.7943887013257489E-5</v>
      </c>
      <c r="B147">
        <f t="shared" si="54"/>
        <v>0.9999818165075991</v>
      </c>
      <c r="C147">
        <f t="shared" si="54"/>
        <v>2.3960538755086661E-7</v>
      </c>
      <c r="G147" s="7"/>
    </row>
    <row r="148" spans="1:7" x14ac:dyDescent="0.35">
      <c r="A148">
        <f t="shared" ref="A148:C148" si="55">EXP(A115)/(SUM(EXP($A115),EXP($B115),EXP($C115)))</f>
        <v>2.9013940995649457E-6</v>
      </c>
      <c r="B148">
        <f t="shared" si="55"/>
        <v>2.0597076023793431E-3</v>
      </c>
      <c r="C148">
        <f t="shared" si="55"/>
        <v>0.99793739100352108</v>
      </c>
      <c r="G148" s="7"/>
    </row>
    <row r="149" spans="1:7" x14ac:dyDescent="0.35">
      <c r="A149">
        <f t="shared" ref="A149:C149" si="56">EXP(A116)/(SUM(EXP($A116),EXP($B116),EXP($C116)))</f>
        <v>1.5606674850649228E-4</v>
      </c>
      <c r="B149">
        <f t="shared" si="56"/>
        <v>0.99984366560586502</v>
      </c>
      <c r="C149">
        <f t="shared" si="56"/>
        <v>2.6764562847789643E-7</v>
      </c>
      <c r="G149" s="7"/>
    </row>
    <row r="150" spans="1:7" x14ac:dyDescent="0.35">
      <c r="A150">
        <f t="shared" ref="A150:C150" si="57">EXP(A117)/(SUM(EXP($A117),EXP($B117),EXP($C117)))</f>
        <v>4.1192773879826244E-5</v>
      </c>
      <c r="B150">
        <f t="shared" si="57"/>
        <v>0.99995831985491046</v>
      </c>
      <c r="C150">
        <f t="shared" si="57"/>
        <v>4.8737120954217186E-7</v>
      </c>
      <c r="G150" s="7"/>
    </row>
    <row r="151" spans="1:7" x14ac:dyDescent="0.35">
      <c r="A151">
        <f t="shared" ref="A151:C151" si="58">EXP(A118)/(SUM(EXP($A118),EXP($B118),EXP($C118)))</f>
        <v>6.5823961525706353E-9</v>
      </c>
      <c r="B151">
        <f t="shared" si="58"/>
        <v>8.982188236432955E-7</v>
      </c>
      <c r="C151">
        <f t="shared" si="58"/>
        <v>0.99999909519878027</v>
      </c>
      <c r="G151" s="7"/>
    </row>
    <row r="152" spans="1:7" x14ac:dyDescent="0.35">
      <c r="A152">
        <f t="shared" ref="A152:C152" si="59">EXP(A119)/(SUM(EXP($A119),EXP($B119),EXP($C119)))</f>
        <v>0.99987716432217677</v>
      </c>
      <c r="B152">
        <f t="shared" si="59"/>
        <v>1.2272215496070426E-4</v>
      </c>
      <c r="C152">
        <f t="shared" si="59"/>
        <v>1.1352286238110569E-7</v>
      </c>
      <c r="G152" s="7"/>
    </row>
    <row r="153" spans="1:7" x14ac:dyDescent="0.35">
      <c r="A153">
        <f t="shared" ref="A153:C153" si="60">EXP(A120)/(SUM(EXP($A120),EXP($B120),EXP($C120)))</f>
        <v>4.8471138885312048E-5</v>
      </c>
      <c r="B153">
        <f t="shared" si="60"/>
        <v>0.99995140181450493</v>
      </c>
      <c r="C153">
        <f t="shared" si="60"/>
        <v>1.2704660981164147E-7</v>
      </c>
      <c r="G153" s="7"/>
    </row>
    <row r="154" spans="1:7" x14ac:dyDescent="0.35">
      <c r="A154">
        <f t="shared" ref="A154:C154" si="61">EXP(A121)/(SUM(EXP($A121),EXP($B121),EXP($C121)))</f>
        <v>0.99987711871269247</v>
      </c>
      <c r="B154">
        <f t="shared" si="61"/>
        <v>1.2276772589270567E-4</v>
      </c>
      <c r="C154">
        <f t="shared" si="61"/>
        <v>1.1356141479258398E-7</v>
      </c>
      <c r="G154" s="7"/>
    </row>
    <row r="155" spans="1:7" x14ac:dyDescent="0.35">
      <c r="A155">
        <f t="shared" ref="A155:C155" si="62">EXP(A122)/(SUM(EXP($A122),EXP($B122),EXP($C122)))</f>
        <v>2.332170362040155E-7</v>
      </c>
      <c r="B155">
        <f t="shared" si="62"/>
        <v>7.1058942698918326E-5</v>
      </c>
      <c r="C155">
        <f t="shared" si="62"/>
        <v>0.99992870784026489</v>
      </c>
      <c r="G155" s="7"/>
    </row>
    <row r="156" spans="1:7" x14ac:dyDescent="0.35">
      <c r="A156">
        <f t="shared" ref="A156:C156" si="63">EXP(A123)/(SUM(EXP($A123),EXP($B123),EXP($C123)))</f>
        <v>2.6379741974113236E-7</v>
      </c>
      <c r="B156">
        <f t="shared" si="63"/>
        <v>7.1434919706783788E-5</v>
      </c>
      <c r="C156">
        <f t="shared" si="63"/>
        <v>0.99992830128287347</v>
      </c>
      <c r="G156" s="7"/>
    </row>
    <row r="157" spans="1:7" x14ac:dyDescent="0.35">
      <c r="A157">
        <f t="shared" ref="A157:C157" si="64">EXP(A124)/(SUM(EXP($A124),EXP($B124),EXP($C124)))</f>
        <v>1.9882108338209546E-7</v>
      </c>
      <c r="B157">
        <f t="shared" si="64"/>
        <v>5.5440365218550238E-5</v>
      </c>
      <c r="C157">
        <f t="shared" si="64"/>
        <v>0.99994436081369809</v>
      </c>
      <c r="G157" s="7"/>
    </row>
    <row r="158" spans="1:7" x14ac:dyDescent="0.35">
      <c r="A158">
        <f t="shared" ref="A158:C158" si="65">EXP(A125)/(SUM(EXP($A125),EXP($B125),EXP($C125)))</f>
        <v>0.99987631273328703</v>
      </c>
      <c r="B158">
        <f t="shared" si="65"/>
        <v>1.2357325240007537E-4</v>
      </c>
      <c r="C158">
        <f t="shared" si="65"/>
        <v>1.1401431301259963E-7</v>
      </c>
      <c r="G158" s="7"/>
    </row>
    <row r="159" spans="1:7" x14ac:dyDescent="0.35">
      <c r="A159">
        <f t="shared" ref="A159:C159" si="66">EXP(A126)/(SUM(EXP($A126),EXP($B126),EXP($C126)))</f>
        <v>5.4818904902468993E-5</v>
      </c>
      <c r="B159">
        <f t="shared" si="66"/>
        <v>0.9949467370404953</v>
      </c>
      <c r="C159">
        <f t="shared" si="66"/>
        <v>4.9984440546022805E-3</v>
      </c>
    </row>
    <row r="160" spans="1:7" x14ac:dyDescent="0.35">
      <c r="A160">
        <f t="shared" ref="A160:C160" si="67">EXP(A127)/(SUM(EXP($A127),EXP($B127),EXP($C127)))</f>
        <v>0.99987345362875502</v>
      </c>
      <c r="B160">
        <f t="shared" si="67"/>
        <v>1.2643116551075805E-4</v>
      </c>
      <c r="C160">
        <f t="shared" si="67"/>
        <v>1.1520573423804025E-7</v>
      </c>
    </row>
    <row r="161" spans="1:4" x14ac:dyDescent="0.35">
      <c r="A161">
        <f t="shared" ref="A161:C161" si="68">EXP(A128)/(SUM(EXP($A128),EXP($B128),EXP($C128)))</f>
        <v>0.9998611178345409</v>
      </c>
      <c r="B161">
        <f t="shared" si="68"/>
        <v>1.387615574061856E-4</v>
      </c>
      <c r="C161">
        <f t="shared" si="68"/>
        <v>1.2060805293637946E-7</v>
      </c>
    </row>
    <row r="162" spans="1:4" x14ac:dyDescent="0.35">
      <c r="A162">
        <f t="shared" ref="A162:C162" si="69">EXP(A129)/(SUM(EXP($A129),EXP($B129),EXP($C129)))</f>
        <v>7.1084607310722491E-6</v>
      </c>
      <c r="B162">
        <f t="shared" si="69"/>
        <v>6.1514442194109068E-3</v>
      </c>
      <c r="C162">
        <f t="shared" si="69"/>
        <v>0.99384144731985802</v>
      </c>
    </row>
    <row r="163" spans="1:4" x14ac:dyDescent="0.35">
      <c r="A163">
        <f t="shared" ref="A163:C163" si="70">EXP(A130)/(SUM(EXP($A130),EXP($B130),EXP($C130)))</f>
        <v>8.0074979215930705E-8</v>
      </c>
      <c r="B163">
        <f t="shared" si="70"/>
        <v>1.6310597797069118E-5</v>
      </c>
      <c r="C163">
        <f t="shared" si="70"/>
        <v>0.99998360932722374</v>
      </c>
    </row>
    <row r="164" spans="1:4" x14ac:dyDescent="0.35">
      <c r="A164">
        <f t="shared" ref="A164:C164" si="71">EXP(A131)/(SUM(EXP($A131),EXP($B131),EXP($C131)))</f>
        <v>7.5598001147617725E-6</v>
      </c>
      <c r="B164">
        <f t="shared" si="71"/>
        <v>8.3362873869871172E-3</v>
      </c>
      <c r="C164">
        <f t="shared" si="71"/>
        <v>0.9916561528128981</v>
      </c>
    </row>
    <row r="165" spans="1:4" x14ac:dyDescent="0.35">
      <c r="A165">
        <f t="shared" ref="A165:C165" si="72">EXP(A132)/(SUM(EXP($A132),EXP($B132),EXP($C132)))</f>
        <v>1.3582324467017983E-5</v>
      </c>
      <c r="B165">
        <f t="shared" si="72"/>
        <v>0.99998594289036269</v>
      </c>
      <c r="C165">
        <f t="shared" si="72"/>
        <v>4.7478517025570626E-7</v>
      </c>
    </row>
    <row r="166" spans="1:4" x14ac:dyDescent="0.35">
      <c r="A166">
        <f t="shared" ref="A166:C166" si="73">EXP(A133)/(SUM(EXP($A133),EXP($B133),EXP($C133)))</f>
        <v>0.99986785939296674</v>
      </c>
      <c r="B166">
        <f t="shared" si="73"/>
        <v>1.320229310221525E-4</v>
      </c>
      <c r="C166">
        <f t="shared" si="73"/>
        <v>1.1767601114187552E-7</v>
      </c>
    </row>
    <row r="167" spans="1:4" x14ac:dyDescent="0.35">
      <c r="A167">
        <f t="shared" ref="A167:C167" si="74">EXP(A134)/(SUM(EXP($A134),EXP($B134),EXP($C134)))</f>
        <v>6.5311904327020592E-3</v>
      </c>
      <c r="B167">
        <f t="shared" si="74"/>
        <v>0.99346798845503292</v>
      </c>
      <c r="C167">
        <f t="shared" si="74"/>
        <v>8.2111226505902558E-7</v>
      </c>
    </row>
    <row r="171" spans="1:4" x14ac:dyDescent="0.35">
      <c r="A171" t="s">
        <v>28</v>
      </c>
      <c r="B171" t="s">
        <v>29</v>
      </c>
      <c r="C171" t="s">
        <v>12</v>
      </c>
      <c r="D171" t="s">
        <v>30</v>
      </c>
    </row>
    <row r="172" spans="1:4" x14ac:dyDescent="0.35">
      <c r="A172" t="str" cm="1">
        <f t="array" ref="A172">_xlfn.IFS(A138=MAX(A138:C138),"setosa",B138=MAX(A138:C138),"versicolor",C138=MAX(A138:C138),"virginica")</f>
        <v>setosa</v>
      </c>
      <c r="B172" s="7" t="str" cm="1">
        <f t="array" ref="B172">_xlfn.IFS(G2=MAX(G2:I2),"setosa",H2=MAX(G2:I2),"versicolor",I2=MAX(G2:I2),"virginica")</f>
        <v>setosa</v>
      </c>
      <c r="C172" t="b">
        <f>A172=B172</f>
        <v>1</v>
      </c>
      <c r="D172" t="str">
        <f>E2</f>
        <v>setosa</v>
      </c>
    </row>
    <row r="173" spans="1:4" x14ac:dyDescent="0.35">
      <c r="A173" t="str" cm="1">
        <f t="array" ref="A173">_xlfn.IFS(A139=MAX(A139:C139),"setosa",B139=MAX(A139:C139),"versicolor",C139=MAX(A139:C139),"virginica")</f>
        <v>setosa</v>
      </c>
      <c r="B173" s="7" t="str" cm="1">
        <f t="array" ref="B173">_xlfn.IFS(G3=MAX(G3:I3),"setosa",H3=MAX(G3:I3),"versicolor",I3=MAX(G3:I3),"virginica")</f>
        <v>setosa</v>
      </c>
      <c r="C173" t="b">
        <f t="shared" ref="C173:C201" si="75">A173=B173</f>
        <v>1</v>
      </c>
      <c r="D173" t="str">
        <f t="shared" ref="D173:D201" si="76">E3</f>
        <v>setosa</v>
      </c>
    </row>
    <row r="174" spans="1:4" x14ac:dyDescent="0.35">
      <c r="A174" t="str" cm="1">
        <f t="array" ref="A174">_xlfn.IFS(A140=MAX(A140:C140),"setosa",B140=MAX(A140:C140),"versicolor",C140=MAX(A140:C140),"virginica")</f>
        <v>versicolor</v>
      </c>
      <c r="B174" s="7" t="str" cm="1">
        <f t="array" ref="B174">_xlfn.IFS(G4=MAX(G4:I4),"setosa",H4=MAX(G4:I4),"versicolor",I4=MAX(G4:I4),"virginica")</f>
        <v>versicolor</v>
      </c>
      <c r="C174" t="b">
        <f t="shared" si="75"/>
        <v>1</v>
      </c>
      <c r="D174" t="str">
        <f t="shared" si="76"/>
        <v>versicolor</v>
      </c>
    </row>
    <row r="175" spans="1:4" x14ac:dyDescent="0.35">
      <c r="A175" t="str" cm="1">
        <f t="array" ref="A175">_xlfn.IFS(A141=MAX(A141:C141),"setosa",B141=MAX(A141:C141),"versicolor",C141=MAX(A141:C141),"virginica")</f>
        <v>versicolor</v>
      </c>
      <c r="B175" s="7" t="str" cm="1">
        <f t="array" ref="B175">_xlfn.IFS(G5=MAX(G5:I5),"setosa",H5=MAX(G5:I5),"versicolor",I5=MAX(G5:I5),"virginica")</f>
        <v>versicolor</v>
      </c>
      <c r="C175" t="b">
        <f t="shared" si="75"/>
        <v>1</v>
      </c>
      <c r="D175" t="str">
        <f t="shared" si="76"/>
        <v>versicolor</v>
      </c>
    </row>
    <row r="176" spans="1:4" x14ac:dyDescent="0.35">
      <c r="A176" t="str" cm="1">
        <f t="array" ref="A176">_xlfn.IFS(A142=MAX(A142:C142),"setosa",B142=MAX(A142:C142),"versicolor",C142=MAX(A142:C142),"virginica")</f>
        <v>versicolor</v>
      </c>
      <c r="B176" s="7" t="str" cm="1">
        <f t="array" ref="B176">_xlfn.IFS(G6=MAX(G6:I6),"setosa",H6=MAX(G6:I6),"versicolor",I6=MAX(G6:I6),"virginica")</f>
        <v>versicolor</v>
      </c>
      <c r="C176" t="b">
        <f t="shared" si="75"/>
        <v>1</v>
      </c>
      <c r="D176" t="str">
        <f t="shared" si="76"/>
        <v>versicolor</v>
      </c>
    </row>
    <row r="177" spans="1:4" x14ac:dyDescent="0.35">
      <c r="A177" t="str" cm="1">
        <f t="array" ref="A177">_xlfn.IFS(A143=MAX(A143:C143),"setosa",B143=MAX(A143:C143),"versicolor",C143=MAX(A143:C143),"virginica")</f>
        <v>versicolor</v>
      </c>
      <c r="B177" s="7" t="str" cm="1">
        <f t="array" ref="B177">_xlfn.IFS(G7=MAX(G7:I7),"setosa",H7=MAX(G7:I7),"versicolor",I7=MAX(G7:I7),"virginica")</f>
        <v>versicolor</v>
      </c>
      <c r="C177" t="b">
        <f t="shared" si="75"/>
        <v>1</v>
      </c>
      <c r="D177" t="str">
        <f t="shared" si="76"/>
        <v>versicolor</v>
      </c>
    </row>
    <row r="178" spans="1:4" x14ac:dyDescent="0.35">
      <c r="A178" t="str" cm="1">
        <f t="array" ref="A178">_xlfn.IFS(A144=MAX(A144:C144),"setosa",B144=MAX(A144:C144),"versicolor",C144=MAX(A144:C144),"virginica")</f>
        <v>setosa</v>
      </c>
      <c r="B178" s="7" t="str" cm="1">
        <f t="array" ref="B178">_xlfn.IFS(G8=MAX(G8:I8),"setosa",H8=MAX(G8:I8),"versicolor",I8=MAX(G8:I8),"virginica")</f>
        <v>setosa</v>
      </c>
      <c r="C178" t="b">
        <f t="shared" si="75"/>
        <v>1</v>
      </c>
      <c r="D178" t="str">
        <f t="shared" si="76"/>
        <v>setosa</v>
      </c>
    </row>
    <row r="179" spans="1:4" x14ac:dyDescent="0.35">
      <c r="A179" t="str" cm="1">
        <f t="array" ref="A179">_xlfn.IFS(A145=MAX(A145:C145),"setosa",B145=MAX(A145:C145),"versicolor",C145=MAX(A145:C145),"virginica")</f>
        <v>virginica</v>
      </c>
      <c r="B179" s="7" t="str" cm="1">
        <f t="array" ref="B179">_xlfn.IFS(G9=MAX(G9:I9),"setosa",H9=MAX(G9:I9),"versicolor",I9=MAX(G9:I9),"virginica")</f>
        <v>virginica</v>
      </c>
      <c r="C179" t="b">
        <f t="shared" si="75"/>
        <v>1</v>
      </c>
      <c r="D179" t="str">
        <f t="shared" si="76"/>
        <v>virginica</v>
      </c>
    </row>
    <row r="180" spans="1:4" x14ac:dyDescent="0.35">
      <c r="A180" t="str" cm="1">
        <f t="array" ref="A180">_xlfn.IFS(A146=MAX(A146:C146),"setosa",B146=MAX(A146:C146),"versicolor",C146=MAX(A146:C146),"virginica")</f>
        <v>setosa</v>
      </c>
      <c r="B180" s="7" t="str" cm="1">
        <f t="array" ref="B180">_xlfn.IFS(G10=MAX(G10:I10),"setosa",H10=MAX(G10:I10),"versicolor",I10=MAX(G10:I10),"virginica")</f>
        <v>setosa</v>
      </c>
      <c r="C180" t="b">
        <f t="shared" si="75"/>
        <v>1</v>
      </c>
      <c r="D180" t="str">
        <f t="shared" si="76"/>
        <v>setosa</v>
      </c>
    </row>
    <row r="181" spans="1:4" x14ac:dyDescent="0.35">
      <c r="A181" t="str" cm="1">
        <f t="array" ref="A181">_xlfn.IFS(A147=MAX(A147:C147),"setosa",B147=MAX(A147:C147),"versicolor",C147=MAX(A147:C147),"virginica")</f>
        <v>versicolor</v>
      </c>
      <c r="B181" s="7" t="str" cm="1">
        <f t="array" ref="B181">_xlfn.IFS(G11=MAX(G11:I11),"setosa",H11=MAX(G11:I11),"versicolor",I11=MAX(G11:I11),"virginica")</f>
        <v>versicolor</v>
      </c>
      <c r="C181" t="b">
        <f t="shared" si="75"/>
        <v>1</v>
      </c>
      <c r="D181" t="str">
        <f t="shared" si="76"/>
        <v>versicolor</v>
      </c>
    </row>
    <row r="182" spans="1:4" x14ac:dyDescent="0.35">
      <c r="A182" t="str" cm="1">
        <f t="array" ref="A182">_xlfn.IFS(A148=MAX(A148:C148),"setosa",B148=MAX(A148:C148),"versicolor",C148=MAX(A148:C148),"virginica")</f>
        <v>virginica</v>
      </c>
      <c r="B182" s="7" t="str" cm="1">
        <f t="array" ref="B182">_xlfn.IFS(G12=MAX(G12:I12),"setosa",H12=MAX(G12:I12),"versicolor",I12=MAX(G12:I12),"virginica")</f>
        <v>virginica</v>
      </c>
      <c r="C182" t="b">
        <f t="shared" si="75"/>
        <v>1</v>
      </c>
      <c r="D182" t="str">
        <f t="shared" si="76"/>
        <v>virginica</v>
      </c>
    </row>
    <row r="183" spans="1:4" x14ac:dyDescent="0.35">
      <c r="A183" t="str" cm="1">
        <f t="array" ref="A183">_xlfn.IFS(A149=MAX(A149:C149),"setosa",B149=MAX(A149:C149),"versicolor",C149=MAX(A149:C149),"virginica")</f>
        <v>versicolor</v>
      </c>
      <c r="B183" s="7" t="str" cm="1">
        <f t="array" ref="B183">_xlfn.IFS(G13=MAX(G13:I13),"setosa",H13=MAX(G13:I13),"versicolor",I13=MAX(G13:I13),"virginica")</f>
        <v>versicolor</v>
      </c>
      <c r="C183" t="b">
        <f t="shared" si="75"/>
        <v>1</v>
      </c>
      <c r="D183" t="str">
        <f t="shared" si="76"/>
        <v>versicolor</v>
      </c>
    </row>
    <row r="184" spans="1:4" x14ac:dyDescent="0.35">
      <c r="A184" t="str" cm="1">
        <f t="array" ref="A184">_xlfn.IFS(A150=MAX(A150:C150),"setosa",B150=MAX(A150:C150),"versicolor",C150=MAX(A150:C150),"virginica")</f>
        <v>versicolor</v>
      </c>
      <c r="B184" s="7" t="str" cm="1">
        <f t="array" ref="B184">_xlfn.IFS(G14=MAX(G14:I14),"setosa",H14=MAX(G14:I14),"versicolor",I14=MAX(G14:I14),"virginica")</f>
        <v>versicolor</v>
      </c>
      <c r="C184" t="b">
        <f t="shared" si="75"/>
        <v>1</v>
      </c>
      <c r="D184" t="str">
        <f t="shared" si="76"/>
        <v>versicolor</v>
      </c>
    </row>
    <row r="185" spans="1:4" x14ac:dyDescent="0.35">
      <c r="A185" t="str" cm="1">
        <f t="array" ref="A185">_xlfn.IFS(A151=MAX(A151:C151),"setosa",B151=MAX(A151:C151),"versicolor",C151=MAX(A151:C151),"virginica")</f>
        <v>virginica</v>
      </c>
      <c r="B185" s="7" t="str" cm="1">
        <f t="array" ref="B185">_xlfn.IFS(G15=MAX(G15:I15),"setosa",H15=MAX(G15:I15),"versicolor",I15=MAX(G15:I15),"virginica")</f>
        <v>virginica</v>
      </c>
      <c r="C185" t="b">
        <f t="shared" si="75"/>
        <v>1</v>
      </c>
      <c r="D185" t="str">
        <f t="shared" si="76"/>
        <v>virginica</v>
      </c>
    </row>
    <row r="186" spans="1:4" x14ac:dyDescent="0.35">
      <c r="A186" t="str" cm="1">
        <f t="array" ref="A186">_xlfn.IFS(A152=MAX(A152:C152),"setosa",B152=MAX(A152:C152),"versicolor",C152=MAX(A152:C152),"virginica")</f>
        <v>setosa</v>
      </c>
      <c r="B186" s="7" t="str" cm="1">
        <f t="array" ref="B186">_xlfn.IFS(G16=MAX(G16:I16),"setosa",H16=MAX(G16:I16),"versicolor",I16=MAX(G16:I16),"virginica")</f>
        <v>setosa</v>
      </c>
      <c r="C186" t="b">
        <f t="shared" si="75"/>
        <v>1</v>
      </c>
      <c r="D186" t="str">
        <f t="shared" si="76"/>
        <v>setosa</v>
      </c>
    </row>
    <row r="187" spans="1:4" x14ac:dyDescent="0.35">
      <c r="A187" t="str" cm="1">
        <f t="array" ref="A187">_xlfn.IFS(A153=MAX(A153:C153),"setosa",B153=MAX(A153:C153),"versicolor",C153=MAX(A153:C153),"virginica")</f>
        <v>versicolor</v>
      </c>
      <c r="B187" s="7" t="str" cm="1">
        <f t="array" ref="B187">_xlfn.IFS(G17=MAX(G17:I17),"setosa",H17=MAX(G17:I17),"versicolor",I17=MAX(G17:I17),"virginica")</f>
        <v>versicolor</v>
      </c>
      <c r="C187" t="b">
        <f t="shared" si="75"/>
        <v>1</v>
      </c>
      <c r="D187" t="str">
        <f t="shared" si="76"/>
        <v>versicolor</v>
      </c>
    </row>
    <row r="188" spans="1:4" x14ac:dyDescent="0.35">
      <c r="A188" t="str" cm="1">
        <f t="array" ref="A188">_xlfn.IFS(A154=MAX(A154:C154),"setosa",B154=MAX(A154:C154),"versicolor",C154=MAX(A154:C154),"virginica")</f>
        <v>setosa</v>
      </c>
      <c r="B188" s="7" t="str" cm="1">
        <f t="array" ref="B188">_xlfn.IFS(G18=MAX(G18:I18),"setosa",H18=MAX(G18:I18),"versicolor",I18=MAX(G18:I18),"virginica")</f>
        <v>setosa</v>
      </c>
      <c r="C188" t="b">
        <f t="shared" si="75"/>
        <v>1</v>
      </c>
      <c r="D188" t="str">
        <f t="shared" si="76"/>
        <v>setosa</v>
      </c>
    </row>
    <row r="189" spans="1:4" x14ac:dyDescent="0.35">
      <c r="A189" t="str" cm="1">
        <f t="array" ref="A189">_xlfn.IFS(A155=MAX(A155:C155),"setosa",B155=MAX(A155:C155),"versicolor",C155=MAX(A155:C155),"virginica")</f>
        <v>virginica</v>
      </c>
      <c r="B189" s="7" t="str" cm="1">
        <f t="array" ref="B189">_xlfn.IFS(G19=MAX(G19:I19),"setosa",H19=MAX(G19:I19),"versicolor",I19=MAX(G19:I19),"virginica")</f>
        <v>virginica</v>
      </c>
      <c r="C189" t="b">
        <f t="shared" si="75"/>
        <v>1</v>
      </c>
      <c r="D189" t="str">
        <f t="shared" si="76"/>
        <v>virginica</v>
      </c>
    </row>
    <row r="190" spans="1:4" x14ac:dyDescent="0.35">
      <c r="A190" t="str" cm="1">
        <f t="array" ref="A190">_xlfn.IFS(A156=MAX(A156:C156),"setosa",B156=MAX(A156:C156),"versicolor",C156=MAX(A156:C156),"virginica")</f>
        <v>virginica</v>
      </c>
      <c r="B190" s="7" t="str" cm="1">
        <f t="array" ref="B190">_xlfn.IFS(G20=MAX(G20:I20),"setosa",H20=MAX(G20:I20),"versicolor",I20=MAX(G20:I20),"virginica")</f>
        <v>virginica</v>
      </c>
      <c r="C190" t="b">
        <f t="shared" si="75"/>
        <v>1</v>
      </c>
      <c r="D190" t="str">
        <f t="shared" si="76"/>
        <v>virginica</v>
      </c>
    </row>
    <row r="191" spans="1:4" x14ac:dyDescent="0.35">
      <c r="A191" t="str" cm="1">
        <f t="array" ref="A191">_xlfn.IFS(A157=MAX(A157:C157),"setosa",B157=MAX(A157:C157),"versicolor",C157=MAX(A157:C157),"virginica")</f>
        <v>virginica</v>
      </c>
      <c r="B191" s="7" t="str" cm="1">
        <f t="array" ref="B191">_xlfn.IFS(G21=MAX(G21:I21),"setosa",H21=MAX(G21:I21),"versicolor",I21=MAX(G21:I21),"virginica")</f>
        <v>virginica</v>
      </c>
      <c r="C191" t="b">
        <f t="shared" si="75"/>
        <v>1</v>
      </c>
      <c r="D191" t="str">
        <f t="shared" si="76"/>
        <v>virginica</v>
      </c>
    </row>
    <row r="192" spans="1:4" x14ac:dyDescent="0.35">
      <c r="A192" t="str" cm="1">
        <f t="array" ref="A192">_xlfn.IFS(A158=MAX(A158:C158),"setosa",B158=MAX(A158:C158),"versicolor",C158=MAX(A158:C158),"virginica")</f>
        <v>setosa</v>
      </c>
      <c r="B192" s="7" t="str" cm="1">
        <f t="array" ref="B192">_xlfn.IFS(G22=MAX(G22:I22),"setosa",H22=MAX(G22:I22),"versicolor",I22=MAX(G22:I22),"virginica")</f>
        <v>setosa</v>
      </c>
      <c r="C192" t="b">
        <f t="shared" si="75"/>
        <v>1</v>
      </c>
      <c r="D192" t="str">
        <f t="shared" si="76"/>
        <v>setosa</v>
      </c>
    </row>
    <row r="193" spans="1:5" x14ac:dyDescent="0.35">
      <c r="A193" t="str" cm="1">
        <f t="array" ref="A193">_xlfn.IFS(A159=MAX(A159:C159),"setosa",B159=MAX(A159:C159),"versicolor",C159=MAX(A159:C159),"virginica")</f>
        <v>versicolor</v>
      </c>
      <c r="B193" s="7" t="str" cm="1">
        <f t="array" ref="B193">_xlfn.IFS(G23=MAX(G23:I23),"setosa",H23=MAX(G23:I23),"versicolor",I23=MAX(G23:I23),"virginica")</f>
        <v>versicolor</v>
      </c>
      <c r="C193" t="b">
        <f t="shared" si="75"/>
        <v>1</v>
      </c>
      <c r="D193" t="str">
        <f t="shared" si="76"/>
        <v>virginica</v>
      </c>
      <c r="E193" t="s">
        <v>31</v>
      </c>
    </row>
    <row r="194" spans="1:5" x14ac:dyDescent="0.35">
      <c r="A194" t="str" cm="1">
        <f t="array" ref="A194">_xlfn.IFS(A160=MAX(A160:C160),"setosa",B160=MAX(A160:C160),"versicolor",C160=MAX(A160:C160),"virginica")</f>
        <v>setosa</v>
      </c>
      <c r="B194" s="7" t="str" cm="1">
        <f t="array" ref="B194">_xlfn.IFS(G24=MAX(G24:I24),"setosa",H24=MAX(G24:I24),"versicolor",I24=MAX(G24:I24),"virginica")</f>
        <v>setosa</v>
      </c>
      <c r="C194" t="b">
        <f t="shared" si="75"/>
        <v>1</v>
      </c>
      <c r="D194" t="str">
        <f t="shared" si="76"/>
        <v>setosa</v>
      </c>
    </row>
    <row r="195" spans="1:5" x14ac:dyDescent="0.35">
      <c r="A195" t="str" cm="1">
        <f t="array" ref="A195">_xlfn.IFS(A161=MAX(A161:C161),"setosa",B161=MAX(A161:C161),"versicolor",C161=MAX(A161:C161),"virginica")</f>
        <v>setosa</v>
      </c>
      <c r="B195" s="7" t="str" cm="1">
        <f t="array" ref="B195">_xlfn.IFS(G25=MAX(G25:I25),"setosa",H25=MAX(G25:I25),"versicolor",I25=MAX(G25:I25),"virginica")</f>
        <v>setosa</v>
      </c>
      <c r="C195" t="b">
        <f t="shared" si="75"/>
        <v>1</v>
      </c>
      <c r="D195" t="str">
        <f t="shared" si="76"/>
        <v>setosa</v>
      </c>
    </row>
    <row r="196" spans="1:5" x14ac:dyDescent="0.35">
      <c r="A196" t="str" cm="1">
        <f t="array" ref="A196">_xlfn.IFS(A162=MAX(A162:C162),"setosa",B162=MAX(A162:C162),"versicolor",C162=MAX(A162:C162),"virginica")</f>
        <v>virginica</v>
      </c>
      <c r="B196" s="7" t="str" cm="1">
        <f t="array" ref="B196">_xlfn.IFS(G26=MAX(G26:I26),"setosa",H26=MAX(G26:I26),"versicolor",I26=MAX(G26:I26),"virginica")</f>
        <v>virginica</v>
      </c>
      <c r="C196" t="b">
        <f t="shared" si="75"/>
        <v>1</v>
      </c>
      <c r="D196" t="str">
        <f t="shared" si="76"/>
        <v>virginica</v>
      </c>
    </row>
    <row r="197" spans="1:5" x14ac:dyDescent="0.35">
      <c r="A197" t="str" cm="1">
        <f t="array" ref="A197">_xlfn.IFS(A163=MAX(A163:C163),"setosa",B163=MAX(A163:C163),"versicolor",C163=MAX(A163:C163),"virginica")</f>
        <v>virginica</v>
      </c>
      <c r="B197" s="7" t="str" cm="1">
        <f t="array" ref="B197">_xlfn.IFS(G27=MAX(G27:I27),"setosa",H27=MAX(G27:I27),"versicolor",I27=MAX(G27:I27),"virginica")</f>
        <v>virginica</v>
      </c>
      <c r="C197" t="b">
        <f t="shared" si="75"/>
        <v>1</v>
      </c>
      <c r="D197" t="str">
        <f t="shared" si="76"/>
        <v>virginica</v>
      </c>
    </row>
    <row r="198" spans="1:5" x14ac:dyDescent="0.35">
      <c r="A198" t="str" cm="1">
        <f t="array" ref="A198">_xlfn.IFS(A164=MAX(A164:C164),"setosa",B164=MAX(A164:C164),"versicolor",C164=MAX(A164:C164),"virginica")</f>
        <v>virginica</v>
      </c>
      <c r="B198" s="7" t="str" cm="1">
        <f t="array" ref="B198">_xlfn.IFS(G28=MAX(G28:I28),"setosa",H28=MAX(G28:I28),"versicolor",I28=MAX(G28:I28),"virginica")</f>
        <v>virginica</v>
      </c>
      <c r="C198" t="b">
        <f t="shared" si="75"/>
        <v>1</v>
      </c>
      <c r="D198" t="str">
        <f t="shared" si="76"/>
        <v>virginica</v>
      </c>
    </row>
    <row r="199" spans="1:5" x14ac:dyDescent="0.35">
      <c r="A199" t="str" cm="1">
        <f t="array" ref="A199">_xlfn.IFS(A165=MAX(A165:C165),"setosa",B165=MAX(A165:C165),"versicolor",C165=MAX(A165:C165),"virginica")</f>
        <v>versicolor</v>
      </c>
      <c r="B199" s="7" t="str" cm="1">
        <f t="array" ref="B199">_xlfn.IFS(G29=MAX(G29:I29),"setosa",H29=MAX(G29:I29),"versicolor",I29=MAX(G29:I29),"virginica")</f>
        <v>versicolor</v>
      </c>
      <c r="C199" t="b">
        <f t="shared" si="75"/>
        <v>1</v>
      </c>
      <c r="D199" t="str">
        <f t="shared" si="76"/>
        <v>versicolor</v>
      </c>
    </row>
    <row r="200" spans="1:5" x14ac:dyDescent="0.35">
      <c r="A200" t="str" cm="1">
        <f t="array" ref="A200">_xlfn.IFS(A166=MAX(A166:C166),"setosa",B166=MAX(A166:C166),"versicolor",C166=MAX(A166:C166),"virginica")</f>
        <v>setosa</v>
      </c>
      <c r="B200" s="7" t="str" cm="1">
        <f t="array" ref="B200">_xlfn.IFS(G30=MAX(G30:I30),"setosa",H30=MAX(G30:I30),"versicolor",I30=MAX(G30:I30),"virginica")</f>
        <v>setosa</v>
      </c>
      <c r="C200" t="b">
        <f t="shared" si="75"/>
        <v>1</v>
      </c>
      <c r="D200" t="str">
        <f t="shared" si="76"/>
        <v>setosa</v>
      </c>
    </row>
    <row r="201" spans="1:5" x14ac:dyDescent="0.35">
      <c r="A201" t="str" cm="1">
        <f t="array" ref="A201">_xlfn.IFS(A167=MAX(A167:C167),"setosa",B167=MAX(A167:C167),"versicolor",C167=MAX(A167:C167),"virginica")</f>
        <v>versicolor</v>
      </c>
      <c r="B201" s="7" t="str" cm="1">
        <f t="array" ref="B201">_xlfn.IFS(G31=MAX(G31:I31),"setosa",H31=MAX(G31:I31),"versicolor",I31=MAX(G31:I31),"virginica")</f>
        <v>versicolor</v>
      </c>
      <c r="C201" t="b">
        <f t="shared" si="75"/>
        <v>1</v>
      </c>
      <c r="D201" t="str">
        <f t="shared" si="76"/>
        <v>versicolor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5 I x Y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X L K d H 1 C b H R h 3 F t 9 K F + s A M A A A D / / w M A U E s D B B Q A A g A I A A A A I Q D b F 1 u v E w E A A F Q D A A A T A A A A R m 9 y b X V s Y X M v U 2 V j d G l v b j E u b e S R w U r E M B C G 7 4 V 9 h 5 C 9 t B A K 7 V p 3 U X p q F Q Q R Z b s n 6 y H b j h p s k 6 U z X b Y s + y 6 + j O 9 l o G j x k I M X L + a S z P c H 5 p / 5 E S p S R r P 1 e E e X n o e v s o O a S Z a y B m j m M X s + 3 m V D S i u 0 M M N 9 m J u q b 0 G T f 6 0 a C D O j y R b o 8 + y i 3 C B 0 W N Z m P 9 R l f l P e y u 2 i l C E d i A f i M Y d G t Y q g S 7 n g g m W m 6 V u N a S L Y l a 5 M r f R L G s X J U r C H 3 h C s a W g g n Z 7 h n d H w F I j R 0 5 z f y z d Q S B I Z q Z 1 E b s 0 V c m v / F Z 3 U + G y 6 d m x Q D D t A / 3 s G c T z y U Y i s B 7 I i I z j Q S b A v H j v 4 w s H P H D z 5 w U / B z F P a Z X 7 a / J x L 5 s c B / 8 M A V v 8 i g I m f O / j S w V e / C f I T A A D / / w M A U E s B A i 0 A F A A G A A g A A A A h A C r d q k D S A A A A N w E A A B M A A A A A A A A A A A A A A A A A A A A A A F t D b 2 5 0 Z W 5 0 X 1 R 5 c G V z X S 5 4 b W x Q S w E C L Q A U A A I A C A A A A C E A W 5 I x Y q 0 A A A D 3 A A A A E g A A A A A A A A A A A A A A A A A L A w A A Q 2 9 u Z m l n L 1 B h Y 2 t h Z 2 U u e G 1 s U E s B A i 0 A F A A C A A g A A A A h A N s X W 6 8 T A Q A A V A M A A B M A A A A A A A A A A A A A A A A A 6 A M A A E Z v c m 1 1 b G F z L 1 N l Y 3 R p b 2 4 x L m 1 Q S w U G A A A A A A M A A w D C A A A A L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T A A A A A A A A e R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O S 0 y M F Q x N z o x N T o z M S 4 0 M j U 2 O T E 4 W i I v P j x F b n R y e S B U e X B l P S J G a W x s Q 2 9 s d W 1 u V H l w Z X M i I F Z h b H V l P S J z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L 0 F 1 d G 9 S Z W 1 v d m V k Q 2 9 s d W 1 u c z E u e 0 N v b H V t b j E s M H 0 m c X V v d D s s J n F 1 b 3 Q 7 U 2 V j d G l v b j E v Y S 9 B d X R v U m V t b 3 Z l Z E N v b H V t b n M x L n t D b 2 x 1 b W 4 y L D F 9 J n F 1 b 3 Q 7 L C Z x d W 9 0 O 1 N l Y 3 R p b 2 4 x L 2 E v Q X V 0 b 1 J l b W 9 2 Z W R D b 2 x 1 b W 5 z M S 5 7 Q 2 9 s d W 1 u M y w y f S Z x d W 9 0 O y w m c X V v d D t T Z W N 0 a W 9 u M S 9 h L 0 F 1 d G 9 S Z W 1 v d m V k Q 2 9 s d W 1 u c z E u e 0 N v b H V t b j Q s M 3 0 m c X V v d D s s J n F 1 b 3 Q 7 U 2 V j d G l v b j E v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E v Q X V 0 b 1 J l b W 9 2 Z W R D b 2 x 1 b W 5 z M S 5 7 Q 2 9 s d W 1 u M S w w f S Z x d W 9 0 O y w m c X V v d D t T Z W N 0 a W 9 u M S 9 h L 0 F 1 d G 9 S Z W 1 v d m V k Q 2 9 s d W 1 u c z E u e 0 N v b H V t b j I s M X 0 m c X V v d D s s J n F 1 b 3 Q 7 U 2 V j d G l v b j E v Y S 9 B d X R v U m V t b 3 Z l Z E N v b H V t b n M x L n t D b 2 x 1 b W 4 z L D J 9 J n F 1 b 3 Q 7 L C Z x d W 9 0 O 1 N l Y 3 R p b 2 4 x L 2 E v Q X V 0 b 1 J l b W 9 2 Z W R D b 2 x 1 b W 5 z M S 5 7 Q 2 9 s d W 1 u N C w z f S Z x d W 9 0 O y w m c X V v d D t T Z W N 0 a W 9 u M S 9 h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I w V D E 3 O j I z O j U 1 L j U 2 M z A w M T F a I i 8 + P E V u d H J 5 I F R 5 c G U 9 I k Z p b G x D b 2 x 1 b W 5 U e X B l c y I g V m F s d W U 9 I n N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I C g y K S 9 B d X R v U m V t b 3 Z l Z E N v b H V t b n M x L n t D b 2 x 1 b W 4 x L D B 9 J n F 1 b 3 Q 7 L C Z x d W 9 0 O 1 N l Y 3 R p b 2 4 x L 2 E g K D I p L 0 F 1 d G 9 S Z W 1 v d m V k Q 2 9 s d W 1 u c z E u e 0 N v b H V t b j I s M X 0 m c X V v d D s s J n F 1 b 3 Q 7 U 2 V j d G l v b j E v Y S A o M i k v Q X V 0 b 1 J l b W 9 2 Z W R D b 2 x 1 b W 5 z M S 5 7 Q 2 9 s d W 1 u M y w y f S Z x d W 9 0 O y w m c X V v d D t T Z W N 0 a W 9 u M S 9 h I C g y K S 9 B d X R v U m V t b 3 Z l Z E N v b H V t b n M x L n t D b 2 x 1 b W 4 0 L D N 9 J n F 1 b 3 Q 7 L C Z x d W 9 0 O 1 N l Y 3 R p b 2 4 x L 2 E g K D I p L 0 F 1 d G 9 S Z W 1 v d m V k Q 2 9 s d W 1 u c z E u e 0 N v b H V t b j U s N H 0 m c X V v d D s s J n F 1 b 3 Q 7 U 2 V j d G l v b j E v Y S A o M i k v Q X V 0 b 1 J l b W 9 2 Z W R D b 2 x 1 b W 5 z M S 5 7 Q 2 9 s d W 1 u N i w 1 f S Z x d W 9 0 O y w m c X V v d D t T Z W N 0 a W 9 u M S 9 h I C g y K S 9 B d X R v U m V t b 3 Z l Z E N v b H V t b n M x L n t D b 2 x 1 b W 4 3 L D Z 9 J n F 1 b 3 Q 7 L C Z x d W 9 0 O 1 N l Y 3 R p b 2 4 x L 2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S A o M i k v Q X V 0 b 1 J l b W 9 2 Z W R D b 2 x 1 b W 5 z M S 5 7 Q 2 9 s d W 1 u M S w w f S Z x d W 9 0 O y w m c X V v d D t T Z W N 0 a W 9 u M S 9 h I C g y K S 9 B d X R v U m V t b 3 Z l Z E N v b H V t b n M x L n t D b 2 x 1 b W 4 y L D F 9 J n F 1 b 3 Q 7 L C Z x d W 9 0 O 1 N l Y 3 R p b 2 4 x L 2 E g K D I p L 0 F 1 d G 9 S Z W 1 v d m V k Q 2 9 s d W 1 u c z E u e 0 N v b H V t b j M s M n 0 m c X V v d D s s J n F 1 b 3 Q 7 U 2 V j d G l v b j E v Y S A o M i k v Q X V 0 b 1 J l b W 9 2 Z W R D b 2 x 1 b W 5 z M S 5 7 Q 2 9 s d W 1 u N C w z f S Z x d W 9 0 O y w m c X V v d D t T Z W N 0 a W 9 u M S 9 h I C g y K S 9 B d X R v U m V t b 3 Z l Z E N v b H V t b n M x L n t D b 2 x 1 b W 4 1 L D R 9 J n F 1 b 3 Q 7 L C Z x d W 9 0 O 1 N l Y 3 R p b 2 4 x L 2 E g K D I p L 0 F 1 d G 9 S Z W 1 v d m V k Q 2 9 s d W 1 u c z E u e 0 N v b H V t b j Y s N X 0 m c X V v d D s s J n F 1 b 3 Q 7 U 2 V j d G l v b j E v Y S A o M i k v Q X V 0 b 1 J l b W 9 2 Z W R D b 2 x 1 b W 5 z M S 5 7 Q 2 9 s d W 1 u N y w 2 f S Z x d W 9 0 O y w m c X V v d D t T Z W N 0 a W 9 u M S 9 h I C g y K S 9 B d X R v U m V t b 3 Z l Z E N v b H V t b n M x L n t D b 2 x 1 b W 4 4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L y V D N S V B M G F s d G l u a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E v U G F r Z W l z d G F z J T I w d G l w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E l M j A o M i k v J U M 1 J U E w Y W x 0 a W 5 p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S U y M C g y K S 9 Q Y W t l a X N 0 Y X M l M j B 0 a X B h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T / p 9 r A l j U S P a 7 / l 3 G P q S w A A A A A C A A A A A A A Q Z g A A A A E A A C A A A A C I V R O G o J X P W v L f e 2 N 7 T 8 w y y l 1 c l Q r D 7 p n + I U I Z 3 5 E u a g A A A A A O g A A A A A I A A C A A A A A 3 N 6 s y N T r M l s A w D n Z z G k 4 O t c E d B H q y c 8 5 Q s R 2 9 T 8 g + c F A A A A C v L L a 7 n b U v e b L x / y O v R Q P 1 h d y d F d k x Q L z P K K S V q v d l F J 8 + r e S p T o W W q 7 r B L a S q l J A b Q V p 8 9 M 8 A Y K K U g i Z 0 W t 8 m E / u t C m p R M o 4 S G O Q H 8 K l R G k A A A A D h Q 8 r a r 8 n c S 0 b 8 + H i Z k 5 2 0 l x P d R H g t f V D z / O x J 7 T R l 3 y l G 7 n G f Y d c 7 5 + B y 3 s i d V b L q Y X R g 3 q A O b K G D d 6 B O n L J 5 < / D a t a M a s h u p > 
</file>

<file path=customXml/itemProps1.xml><?xml version="1.0" encoding="utf-8"?>
<ds:datastoreItem xmlns:ds="http://schemas.openxmlformats.org/officeDocument/2006/customXml" ds:itemID="{1388B2AD-C586-42A1-947B-A98679827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Neuronai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Dovydas Martinkus</cp:lastModifiedBy>
  <dcterms:created xsi:type="dcterms:W3CDTF">2021-11-16T14:24:21Z</dcterms:created>
  <dcterms:modified xsi:type="dcterms:W3CDTF">2022-11-05T15:13:20Z</dcterms:modified>
</cp:coreProperties>
</file>