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owd/Google Drive/GIS/Dissertation/git/results/data/attr/"/>
    </mc:Choice>
  </mc:AlternateContent>
  <bookViews>
    <workbookView xWindow="1040" yWindow="1680" windowWidth="27760" windowHeight="16380" tabRatio="500"/>
  </bookViews>
  <sheets>
    <sheet name="Bristol_attr" sheetId="1" r:id="rId1"/>
    <sheet name="Name" sheetId="2" r:id="rId2"/>
    <sheet name="sidewalks_sort" sheetId="4" r:id="rId3"/>
    <sheet name="SIDEWALKS" sheetId="3" r:id="rId4"/>
  </sheets>
  <definedNames>
    <definedName name="name">Name!$A:$D</definedName>
    <definedName name="sw">SIDEWALKS!$A:$L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4" i="1" l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B31" i="4"/>
  <c r="C31" i="4"/>
  <c r="D31" i="4"/>
  <c r="E31" i="4"/>
  <c r="F31" i="4"/>
  <c r="G31" i="4"/>
  <c r="H31" i="4"/>
  <c r="I31" i="4"/>
  <c r="J31" i="4"/>
  <c r="K31" i="4"/>
  <c r="L31" i="4"/>
  <c r="B32" i="4"/>
  <c r="C32" i="4"/>
  <c r="D32" i="4"/>
  <c r="E32" i="4"/>
  <c r="F32" i="4"/>
  <c r="G32" i="4"/>
  <c r="H32" i="4"/>
  <c r="I32" i="4"/>
  <c r="J32" i="4"/>
  <c r="K32" i="4"/>
  <c r="L32" i="4"/>
  <c r="B33" i="4"/>
  <c r="C33" i="4"/>
  <c r="D33" i="4"/>
  <c r="E33" i="4"/>
  <c r="F33" i="4"/>
  <c r="G33" i="4"/>
  <c r="H33" i="4"/>
  <c r="I33" i="4"/>
  <c r="J33" i="4"/>
  <c r="K33" i="4"/>
  <c r="L33" i="4"/>
  <c r="B34" i="4"/>
  <c r="C34" i="4"/>
  <c r="D34" i="4"/>
  <c r="E34" i="4"/>
  <c r="F34" i="4"/>
  <c r="G34" i="4"/>
  <c r="H34" i="4"/>
  <c r="I34" i="4"/>
  <c r="J34" i="4"/>
  <c r="K34" i="4"/>
  <c r="L34" i="4"/>
  <c r="B35" i="4"/>
  <c r="C35" i="4"/>
  <c r="D35" i="4"/>
  <c r="E35" i="4"/>
  <c r="F35" i="4"/>
  <c r="G35" i="4"/>
  <c r="H35" i="4"/>
  <c r="I35" i="4"/>
  <c r="J35" i="4"/>
  <c r="K35" i="4"/>
  <c r="L35" i="4"/>
  <c r="B36" i="4"/>
  <c r="C36" i="4"/>
  <c r="D36" i="4"/>
  <c r="E36" i="4"/>
  <c r="F36" i="4"/>
  <c r="G36" i="4"/>
  <c r="H36" i="4"/>
  <c r="I36" i="4"/>
  <c r="J36" i="4"/>
  <c r="K36" i="4"/>
  <c r="L36" i="4"/>
  <c r="B37" i="4"/>
  <c r="C37" i="4"/>
  <c r="D37" i="4"/>
  <c r="E37" i="4"/>
  <c r="F37" i="4"/>
  <c r="G37" i="4"/>
  <c r="H37" i="4"/>
  <c r="I37" i="4"/>
  <c r="J37" i="4"/>
  <c r="K37" i="4"/>
  <c r="L37" i="4"/>
  <c r="B38" i="4"/>
  <c r="C38" i="4"/>
  <c r="D38" i="4"/>
  <c r="E38" i="4"/>
  <c r="F38" i="4"/>
  <c r="G38" i="4"/>
  <c r="H38" i="4"/>
  <c r="I38" i="4"/>
  <c r="J38" i="4"/>
  <c r="K38" i="4"/>
  <c r="L38" i="4"/>
  <c r="B39" i="4"/>
  <c r="C39" i="4"/>
  <c r="D39" i="4"/>
  <c r="E39" i="4"/>
  <c r="F39" i="4"/>
  <c r="G39" i="4"/>
  <c r="H39" i="4"/>
  <c r="I39" i="4"/>
  <c r="J39" i="4"/>
  <c r="K39" i="4"/>
  <c r="L39" i="4"/>
  <c r="B40" i="4"/>
  <c r="C40" i="4"/>
  <c r="D40" i="4"/>
  <c r="E40" i="4"/>
  <c r="F40" i="4"/>
  <c r="G40" i="4"/>
  <c r="H40" i="4"/>
  <c r="I40" i="4"/>
  <c r="J40" i="4"/>
  <c r="K40" i="4"/>
  <c r="L40" i="4"/>
  <c r="B41" i="4"/>
  <c r="C41" i="4"/>
  <c r="D41" i="4"/>
  <c r="E41" i="4"/>
  <c r="F41" i="4"/>
  <c r="G41" i="4"/>
  <c r="H41" i="4"/>
  <c r="I41" i="4"/>
  <c r="J41" i="4"/>
  <c r="K41" i="4"/>
  <c r="L41" i="4"/>
  <c r="B42" i="4"/>
  <c r="C42" i="4"/>
  <c r="D42" i="4"/>
  <c r="E42" i="4"/>
  <c r="F42" i="4"/>
  <c r="G42" i="4"/>
  <c r="H42" i="4"/>
  <c r="I42" i="4"/>
  <c r="J42" i="4"/>
  <c r="K42" i="4"/>
  <c r="L42" i="4"/>
  <c r="B43" i="4"/>
  <c r="C43" i="4"/>
  <c r="D43" i="4"/>
  <c r="E43" i="4"/>
  <c r="F43" i="4"/>
  <c r="G43" i="4"/>
  <c r="H43" i="4"/>
  <c r="I43" i="4"/>
  <c r="J43" i="4"/>
  <c r="K43" i="4"/>
  <c r="L43" i="4"/>
  <c r="B44" i="4"/>
  <c r="C44" i="4"/>
  <c r="D44" i="4"/>
  <c r="E44" i="4"/>
  <c r="F44" i="4"/>
  <c r="G44" i="4"/>
  <c r="H44" i="4"/>
  <c r="I44" i="4"/>
  <c r="J44" i="4"/>
  <c r="K44" i="4"/>
  <c r="L44" i="4"/>
  <c r="B45" i="4"/>
  <c r="C45" i="4"/>
  <c r="D45" i="4"/>
  <c r="E45" i="4"/>
  <c r="F45" i="4"/>
  <c r="G45" i="4"/>
  <c r="H45" i="4"/>
  <c r="I45" i="4"/>
  <c r="J45" i="4"/>
  <c r="K45" i="4"/>
  <c r="L45" i="4"/>
  <c r="B46" i="4"/>
  <c r="C46" i="4"/>
  <c r="D46" i="4"/>
  <c r="E46" i="4"/>
  <c r="F46" i="4"/>
  <c r="G46" i="4"/>
  <c r="H46" i="4"/>
  <c r="I46" i="4"/>
  <c r="J46" i="4"/>
  <c r="K46" i="4"/>
  <c r="L46" i="4"/>
  <c r="B47" i="4"/>
  <c r="C47" i="4"/>
  <c r="D47" i="4"/>
  <c r="E47" i="4"/>
  <c r="F47" i="4"/>
  <c r="G47" i="4"/>
  <c r="H47" i="4"/>
  <c r="I47" i="4"/>
  <c r="J47" i="4"/>
  <c r="K47" i="4"/>
  <c r="L47" i="4"/>
  <c r="B48" i="4"/>
  <c r="C48" i="4"/>
  <c r="D48" i="4"/>
  <c r="E48" i="4"/>
  <c r="F48" i="4"/>
  <c r="G48" i="4"/>
  <c r="H48" i="4"/>
  <c r="I48" i="4"/>
  <c r="J48" i="4"/>
  <c r="K48" i="4"/>
  <c r="L48" i="4"/>
  <c r="B49" i="4"/>
  <c r="C49" i="4"/>
  <c r="D49" i="4"/>
  <c r="E49" i="4"/>
  <c r="F49" i="4"/>
  <c r="G49" i="4"/>
  <c r="H49" i="4"/>
  <c r="I49" i="4"/>
  <c r="J49" i="4"/>
  <c r="K49" i="4"/>
  <c r="L49" i="4"/>
  <c r="B50" i="4"/>
  <c r="C50" i="4"/>
  <c r="D50" i="4"/>
  <c r="E50" i="4"/>
  <c r="F50" i="4"/>
  <c r="G50" i="4"/>
  <c r="H50" i="4"/>
  <c r="I50" i="4"/>
  <c r="J50" i="4"/>
  <c r="K50" i="4"/>
  <c r="L50" i="4"/>
  <c r="B51" i="4"/>
  <c r="C51" i="4"/>
  <c r="D51" i="4"/>
  <c r="E51" i="4"/>
  <c r="F51" i="4"/>
  <c r="G51" i="4"/>
  <c r="H51" i="4"/>
  <c r="I51" i="4"/>
  <c r="J51" i="4"/>
  <c r="K51" i="4"/>
  <c r="L51" i="4"/>
  <c r="B52" i="4"/>
  <c r="C52" i="4"/>
  <c r="D52" i="4"/>
  <c r="E52" i="4"/>
  <c r="F52" i="4"/>
  <c r="G52" i="4"/>
  <c r="H52" i="4"/>
  <c r="I52" i="4"/>
  <c r="J52" i="4"/>
  <c r="K52" i="4"/>
  <c r="L52" i="4"/>
  <c r="B53" i="4"/>
  <c r="C53" i="4"/>
  <c r="D53" i="4"/>
  <c r="E53" i="4"/>
  <c r="F53" i="4"/>
  <c r="G53" i="4"/>
  <c r="H53" i="4"/>
  <c r="I53" i="4"/>
  <c r="J53" i="4"/>
  <c r="K53" i="4"/>
  <c r="L53" i="4"/>
  <c r="B54" i="4"/>
  <c r="C54" i="4"/>
  <c r="D54" i="4"/>
  <c r="E54" i="4"/>
  <c r="F54" i="4"/>
  <c r="G54" i="4"/>
  <c r="H54" i="4"/>
  <c r="I54" i="4"/>
  <c r="J54" i="4"/>
  <c r="K54" i="4"/>
  <c r="L54" i="4"/>
  <c r="B55" i="4"/>
  <c r="C55" i="4"/>
  <c r="D55" i="4"/>
  <c r="E55" i="4"/>
  <c r="F55" i="4"/>
  <c r="G55" i="4"/>
  <c r="H55" i="4"/>
  <c r="I55" i="4"/>
  <c r="J55" i="4"/>
  <c r="K55" i="4"/>
  <c r="L55" i="4"/>
  <c r="B56" i="4"/>
  <c r="C56" i="4"/>
  <c r="D56" i="4"/>
  <c r="E56" i="4"/>
  <c r="F56" i="4"/>
  <c r="G56" i="4"/>
  <c r="H56" i="4"/>
  <c r="I56" i="4"/>
  <c r="J56" i="4"/>
  <c r="K56" i="4"/>
  <c r="L56" i="4"/>
  <c r="B57" i="4"/>
  <c r="C57" i="4"/>
  <c r="D57" i="4"/>
  <c r="E57" i="4"/>
  <c r="F57" i="4"/>
  <c r="G57" i="4"/>
  <c r="H57" i="4"/>
  <c r="I57" i="4"/>
  <c r="J57" i="4"/>
  <c r="K57" i="4"/>
  <c r="L57" i="4"/>
  <c r="B58" i="4"/>
  <c r="C58" i="4"/>
  <c r="D58" i="4"/>
  <c r="E58" i="4"/>
  <c r="F58" i="4"/>
  <c r="G58" i="4"/>
  <c r="H58" i="4"/>
  <c r="I58" i="4"/>
  <c r="J58" i="4"/>
  <c r="K58" i="4"/>
  <c r="L58" i="4"/>
  <c r="B59" i="4"/>
  <c r="C59" i="4"/>
  <c r="D59" i="4"/>
  <c r="E59" i="4"/>
  <c r="F59" i="4"/>
  <c r="G59" i="4"/>
  <c r="H59" i="4"/>
  <c r="I59" i="4"/>
  <c r="J59" i="4"/>
  <c r="K59" i="4"/>
  <c r="L59" i="4"/>
  <c r="B60" i="4"/>
  <c r="C60" i="4"/>
  <c r="D60" i="4"/>
  <c r="E60" i="4"/>
  <c r="F60" i="4"/>
  <c r="G60" i="4"/>
  <c r="H60" i="4"/>
  <c r="I60" i="4"/>
  <c r="J60" i="4"/>
  <c r="K60" i="4"/>
  <c r="L60" i="4"/>
  <c r="B61" i="4"/>
  <c r="C61" i="4"/>
  <c r="D61" i="4"/>
  <c r="E61" i="4"/>
  <c r="F61" i="4"/>
  <c r="G61" i="4"/>
  <c r="H61" i="4"/>
  <c r="I61" i="4"/>
  <c r="J61" i="4"/>
  <c r="K61" i="4"/>
  <c r="L61" i="4"/>
  <c r="B62" i="4"/>
  <c r="C62" i="4"/>
  <c r="D62" i="4"/>
  <c r="E62" i="4"/>
  <c r="F62" i="4"/>
  <c r="G62" i="4"/>
  <c r="H62" i="4"/>
  <c r="I62" i="4"/>
  <c r="J62" i="4"/>
  <c r="K62" i="4"/>
  <c r="L62" i="4"/>
  <c r="B63" i="4"/>
  <c r="C63" i="4"/>
  <c r="D63" i="4"/>
  <c r="E63" i="4"/>
  <c r="F63" i="4"/>
  <c r="G63" i="4"/>
  <c r="H63" i="4"/>
  <c r="I63" i="4"/>
  <c r="J63" i="4"/>
  <c r="K63" i="4"/>
  <c r="L63" i="4"/>
  <c r="B64" i="4"/>
  <c r="C64" i="4"/>
  <c r="D64" i="4"/>
  <c r="E64" i="4"/>
  <c r="F64" i="4"/>
  <c r="G64" i="4"/>
  <c r="H64" i="4"/>
  <c r="I64" i="4"/>
  <c r="J64" i="4"/>
  <c r="K64" i="4"/>
  <c r="L64" i="4"/>
  <c r="B65" i="4"/>
  <c r="C65" i="4"/>
  <c r="D65" i="4"/>
  <c r="E65" i="4"/>
  <c r="F65" i="4"/>
  <c r="G65" i="4"/>
  <c r="H65" i="4"/>
  <c r="I65" i="4"/>
  <c r="J65" i="4"/>
  <c r="K65" i="4"/>
  <c r="L65" i="4"/>
  <c r="B66" i="4"/>
  <c r="C66" i="4"/>
  <c r="D66" i="4"/>
  <c r="E66" i="4"/>
  <c r="F66" i="4"/>
  <c r="G66" i="4"/>
  <c r="H66" i="4"/>
  <c r="I66" i="4"/>
  <c r="J66" i="4"/>
  <c r="K66" i="4"/>
  <c r="L66" i="4"/>
  <c r="B67" i="4"/>
  <c r="C67" i="4"/>
  <c r="D67" i="4"/>
  <c r="E67" i="4"/>
  <c r="F67" i="4"/>
  <c r="G67" i="4"/>
  <c r="H67" i="4"/>
  <c r="I67" i="4"/>
  <c r="J67" i="4"/>
  <c r="K67" i="4"/>
  <c r="L67" i="4"/>
  <c r="B68" i="4"/>
  <c r="C68" i="4"/>
  <c r="D68" i="4"/>
  <c r="E68" i="4"/>
  <c r="F68" i="4"/>
  <c r="G68" i="4"/>
  <c r="H68" i="4"/>
  <c r="I68" i="4"/>
  <c r="J68" i="4"/>
  <c r="K68" i="4"/>
  <c r="L68" i="4"/>
  <c r="B69" i="4"/>
  <c r="C69" i="4"/>
  <c r="D69" i="4"/>
  <c r="E69" i="4"/>
  <c r="F69" i="4"/>
  <c r="G69" i="4"/>
  <c r="H69" i="4"/>
  <c r="I69" i="4"/>
  <c r="J69" i="4"/>
  <c r="K69" i="4"/>
  <c r="L69" i="4"/>
  <c r="B70" i="4"/>
  <c r="C70" i="4"/>
  <c r="D70" i="4"/>
  <c r="E70" i="4"/>
  <c r="F70" i="4"/>
  <c r="G70" i="4"/>
  <c r="H70" i="4"/>
  <c r="I70" i="4"/>
  <c r="J70" i="4"/>
  <c r="K70" i="4"/>
  <c r="L70" i="4"/>
  <c r="B71" i="4"/>
  <c r="C71" i="4"/>
  <c r="D71" i="4"/>
  <c r="E71" i="4"/>
  <c r="F71" i="4"/>
  <c r="G71" i="4"/>
  <c r="H71" i="4"/>
  <c r="I71" i="4"/>
  <c r="J71" i="4"/>
  <c r="K71" i="4"/>
  <c r="L71" i="4"/>
  <c r="B72" i="4"/>
  <c r="C72" i="4"/>
  <c r="D72" i="4"/>
  <c r="E72" i="4"/>
  <c r="F72" i="4"/>
  <c r="G72" i="4"/>
  <c r="H72" i="4"/>
  <c r="I72" i="4"/>
  <c r="J72" i="4"/>
  <c r="K72" i="4"/>
  <c r="L72" i="4"/>
  <c r="B73" i="4"/>
  <c r="C73" i="4"/>
  <c r="D73" i="4"/>
  <c r="E73" i="4"/>
  <c r="F73" i="4"/>
  <c r="G73" i="4"/>
  <c r="H73" i="4"/>
  <c r="I73" i="4"/>
  <c r="J73" i="4"/>
  <c r="K73" i="4"/>
  <c r="L73" i="4"/>
  <c r="B74" i="4"/>
  <c r="C74" i="4"/>
  <c r="D74" i="4"/>
  <c r="E74" i="4"/>
  <c r="F74" i="4"/>
  <c r="G74" i="4"/>
  <c r="H74" i="4"/>
  <c r="I74" i="4"/>
  <c r="J74" i="4"/>
  <c r="K74" i="4"/>
  <c r="L74" i="4"/>
  <c r="B75" i="4"/>
  <c r="C75" i="4"/>
  <c r="D75" i="4"/>
  <c r="E75" i="4"/>
  <c r="F75" i="4"/>
  <c r="G75" i="4"/>
  <c r="H75" i="4"/>
  <c r="I75" i="4"/>
  <c r="J75" i="4"/>
  <c r="K75" i="4"/>
  <c r="L75" i="4"/>
  <c r="B76" i="4"/>
  <c r="C76" i="4"/>
  <c r="D76" i="4"/>
  <c r="E76" i="4"/>
  <c r="F76" i="4"/>
  <c r="G76" i="4"/>
  <c r="H76" i="4"/>
  <c r="I76" i="4"/>
  <c r="J76" i="4"/>
  <c r="K76" i="4"/>
  <c r="L76" i="4"/>
  <c r="B77" i="4"/>
  <c r="C77" i="4"/>
  <c r="D77" i="4"/>
  <c r="E77" i="4"/>
  <c r="F77" i="4"/>
  <c r="G77" i="4"/>
  <c r="H77" i="4"/>
  <c r="I77" i="4"/>
  <c r="J77" i="4"/>
  <c r="K77" i="4"/>
  <c r="L77" i="4"/>
  <c r="B78" i="4"/>
  <c r="C78" i="4"/>
  <c r="D78" i="4"/>
  <c r="E78" i="4"/>
  <c r="F78" i="4"/>
  <c r="G78" i="4"/>
  <c r="H78" i="4"/>
  <c r="I78" i="4"/>
  <c r="J78" i="4"/>
  <c r="K78" i="4"/>
  <c r="L78" i="4"/>
  <c r="B79" i="4"/>
  <c r="C79" i="4"/>
  <c r="D79" i="4"/>
  <c r="E79" i="4"/>
  <c r="F79" i="4"/>
  <c r="G79" i="4"/>
  <c r="H79" i="4"/>
  <c r="I79" i="4"/>
  <c r="J79" i="4"/>
  <c r="K79" i="4"/>
  <c r="L79" i="4"/>
  <c r="B80" i="4"/>
  <c r="C80" i="4"/>
  <c r="D80" i="4"/>
  <c r="E80" i="4"/>
  <c r="F80" i="4"/>
  <c r="G80" i="4"/>
  <c r="H80" i="4"/>
  <c r="I80" i="4"/>
  <c r="J80" i="4"/>
  <c r="K80" i="4"/>
  <c r="L80" i="4"/>
  <c r="B81" i="4"/>
  <c r="C81" i="4"/>
  <c r="D81" i="4"/>
  <c r="E81" i="4"/>
  <c r="F81" i="4"/>
  <c r="G81" i="4"/>
  <c r="H81" i="4"/>
  <c r="I81" i="4"/>
  <c r="J81" i="4"/>
  <c r="K81" i="4"/>
  <c r="L81" i="4"/>
  <c r="B82" i="4"/>
  <c r="C82" i="4"/>
  <c r="D82" i="4"/>
  <c r="E82" i="4"/>
  <c r="F82" i="4"/>
  <c r="G82" i="4"/>
  <c r="H82" i="4"/>
  <c r="I82" i="4"/>
  <c r="J82" i="4"/>
  <c r="K82" i="4"/>
  <c r="L82" i="4"/>
  <c r="B83" i="4"/>
  <c r="C83" i="4"/>
  <c r="D83" i="4"/>
  <c r="E83" i="4"/>
  <c r="F83" i="4"/>
  <c r="G83" i="4"/>
  <c r="H83" i="4"/>
  <c r="I83" i="4"/>
  <c r="J83" i="4"/>
  <c r="K83" i="4"/>
  <c r="L83" i="4"/>
  <c r="B84" i="4"/>
  <c r="C84" i="4"/>
  <c r="D84" i="4"/>
  <c r="E84" i="4"/>
  <c r="F84" i="4"/>
  <c r="G84" i="4"/>
  <c r="H84" i="4"/>
  <c r="I84" i="4"/>
  <c r="J84" i="4"/>
  <c r="K84" i="4"/>
  <c r="L84" i="4"/>
  <c r="B85" i="4"/>
  <c r="C85" i="4"/>
  <c r="D85" i="4"/>
  <c r="E85" i="4"/>
  <c r="F85" i="4"/>
  <c r="G85" i="4"/>
  <c r="H85" i="4"/>
  <c r="I85" i="4"/>
  <c r="J85" i="4"/>
  <c r="K85" i="4"/>
  <c r="L85" i="4"/>
  <c r="B86" i="4"/>
  <c r="C86" i="4"/>
  <c r="D86" i="4"/>
  <c r="E86" i="4"/>
  <c r="F86" i="4"/>
  <c r="G86" i="4"/>
  <c r="H86" i="4"/>
  <c r="I86" i="4"/>
  <c r="J86" i="4"/>
  <c r="K86" i="4"/>
  <c r="L86" i="4"/>
  <c r="B87" i="4"/>
  <c r="C87" i="4"/>
  <c r="D87" i="4"/>
  <c r="E87" i="4"/>
  <c r="F87" i="4"/>
  <c r="G87" i="4"/>
  <c r="H87" i="4"/>
  <c r="I87" i="4"/>
  <c r="J87" i="4"/>
  <c r="K87" i="4"/>
  <c r="L87" i="4"/>
  <c r="B88" i="4"/>
  <c r="C88" i="4"/>
  <c r="D88" i="4"/>
  <c r="E88" i="4"/>
  <c r="F88" i="4"/>
  <c r="G88" i="4"/>
  <c r="H88" i="4"/>
  <c r="I88" i="4"/>
  <c r="J88" i="4"/>
  <c r="K88" i="4"/>
  <c r="L88" i="4"/>
  <c r="B89" i="4"/>
  <c r="C89" i="4"/>
  <c r="D89" i="4"/>
  <c r="E89" i="4"/>
  <c r="F89" i="4"/>
  <c r="G89" i="4"/>
  <c r="H89" i="4"/>
  <c r="I89" i="4"/>
  <c r="J89" i="4"/>
  <c r="K89" i="4"/>
  <c r="L89" i="4"/>
  <c r="B90" i="4"/>
  <c r="C90" i="4"/>
  <c r="D90" i="4"/>
  <c r="E90" i="4"/>
  <c r="F90" i="4"/>
  <c r="G90" i="4"/>
  <c r="H90" i="4"/>
  <c r="I90" i="4"/>
  <c r="J90" i="4"/>
  <c r="K90" i="4"/>
  <c r="L90" i="4"/>
  <c r="B91" i="4"/>
  <c r="C91" i="4"/>
  <c r="D91" i="4"/>
  <c r="E91" i="4"/>
  <c r="F91" i="4"/>
  <c r="G91" i="4"/>
  <c r="H91" i="4"/>
  <c r="I91" i="4"/>
  <c r="J91" i="4"/>
  <c r="K91" i="4"/>
  <c r="L91" i="4"/>
  <c r="B92" i="4"/>
  <c r="C92" i="4"/>
  <c r="D92" i="4"/>
  <c r="E92" i="4"/>
  <c r="F92" i="4"/>
  <c r="G92" i="4"/>
  <c r="H92" i="4"/>
  <c r="I92" i="4"/>
  <c r="J92" i="4"/>
  <c r="K92" i="4"/>
  <c r="L92" i="4"/>
  <c r="B93" i="4"/>
  <c r="C93" i="4"/>
  <c r="D93" i="4"/>
  <c r="E93" i="4"/>
  <c r="F93" i="4"/>
  <c r="G93" i="4"/>
  <c r="H93" i="4"/>
  <c r="I93" i="4"/>
  <c r="J93" i="4"/>
  <c r="K93" i="4"/>
  <c r="L93" i="4"/>
  <c r="B94" i="4"/>
  <c r="C94" i="4"/>
  <c r="D94" i="4"/>
  <c r="E94" i="4"/>
  <c r="F94" i="4"/>
  <c r="G94" i="4"/>
  <c r="H94" i="4"/>
  <c r="I94" i="4"/>
  <c r="J94" i="4"/>
  <c r="K94" i="4"/>
  <c r="L94" i="4"/>
  <c r="B95" i="4"/>
  <c r="C95" i="4"/>
  <c r="D95" i="4"/>
  <c r="E95" i="4"/>
  <c r="F95" i="4"/>
  <c r="G95" i="4"/>
  <c r="H95" i="4"/>
  <c r="I95" i="4"/>
  <c r="J95" i="4"/>
  <c r="K95" i="4"/>
  <c r="L95" i="4"/>
  <c r="B96" i="4"/>
  <c r="C96" i="4"/>
  <c r="D96" i="4"/>
  <c r="E96" i="4"/>
  <c r="F96" i="4"/>
  <c r="G96" i="4"/>
  <c r="H96" i="4"/>
  <c r="I96" i="4"/>
  <c r="J96" i="4"/>
  <c r="K96" i="4"/>
  <c r="L96" i="4"/>
  <c r="B97" i="4"/>
  <c r="C97" i="4"/>
  <c r="D97" i="4"/>
  <c r="E97" i="4"/>
  <c r="F97" i="4"/>
  <c r="G97" i="4"/>
  <c r="H97" i="4"/>
  <c r="I97" i="4"/>
  <c r="J97" i="4"/>
  <c r="K97" i="4"/>
  <c r="L97" i="4"/>
  <c r="B98" i="4"/>
  <c r="C98" i="4"/>
  <c r="D98" i="4"/>
  <c r="E98" i="4"/>
  <c r="F98" i="4"/>
  <c r="G98" i="4"/>
  <c r="H98" i="4"/>
  <c r="I98" i="4"/>
  <c r="J98" i="4"/>
  <c r="K98" i="4"/>
  <c r="L98" i="4"/>
  <c r="B99" i="4"/>
  <c r="C99" i="4"/>
  <c r="D99" i="4"/>
  <c r="E99" i="4"/>
  <c r="F99" i="4"/>
  <c r="G99" i="4"/>
  <c r="H99" i="4"/>
  <c r="I99" i="4"/>
  <c r="J99" i="4"/>
  <c r="K99" i="4"/>
  <c r="L99" i="4"/>
  <c r="B100" i="4"/>
  <c r="C100" i="4"/>
  <c r="D100" i="4"/>
  <c r="E100" i="4"/>
  <c r="F100" i="4"/>
  <c r="G100" i="4"/>
  <c r="H100" i="4"/>
  <c r="I100" i="4"/>
  <c r="J100" i="4"/>
  <c r="K100" i="4"/>
  <c r="L100" i="4"/>
  <c r="B101" i="4"/>
  <c r="C101" i="4"/>
  <c r="D101" i="4"/>
  <c r="E101" i="4"/>
  <c r="F101" i="4"/>
  <c r="G101" i="4"/>
  <c r="H101" i="4"/>
  <c r="I101" i="4"/>
  <c r="J101" i="4"/>
  <c r="K101" i="4"/>
  <c r="L101" i="4"/>
  <c r="B102" i="4"/>
  <c r="C102" i="4"/>
  <c r="D102" i="4"/>
  <c r="E102" i="4"/>
  <c r="F102" i="4"/>
  <c r="G102" i="4"/>
  <c r="H102" i="4"/>
  <c r="I102" i="4"/>
  <c r="J102" i="4"/>
  <c r="K102" i="4"/>
  <c r="L102" i="4"/>
  <c r="B103" i="4"/>
  <c r="C103" i="4"/>
  <c r="D103" i="4"/>
  <c r="E103" i="4"/>
  <c r="F103" i="4"/>
  <c r="G103" i="4"/>
  <c r="H103" i="4"/>
  <c r="I103" i="4"/>
  <c r="J103" i="4"/>
  <c r="K103" i="4"/>
  <c r="L103" i="4"/>
  <c r="B104" i="4"/>
  <c r="C104" i="4"/>
  <c r="D104" i="4"/>
  <c r="E104" i="4"/>
  <c r="F104" i="4"/>
  <c r="G104" i="4"/>
  <c r="H104" i="4"/>
  <c r="I104" i="4"/>
  <c r="J104" i="4"/>
  <c r="K104" i="4"/>
  <c r="L104" i="4"/>
  <c r="B105" i="4"/>
  <c r="C105" i="4"/>
  <c r="D105" i="4"/>
  <c r="E105" i="4"/>
  <c r="F105" i="4"/>
  <c r="G105" i="4"/>
  <c r="H105" i="4"/>
  <c r="I105" i="4"/>
  <c r="J105" i="4"/>
  <c r="K105" i="4"/>
  <c r="L105" i="4"/>
  <c r="B106" i="4"/>
  <c r="C106" i="4"/>
  <c r="D106" i="4"/>
  <c r="E106" i="4"/>
  <c r="F106" i="4"/>
  <c r="G106" i="4"/>
  <c r="H106" i="4"/>
  <c r="I106" i="4"/>
  <c r="J106" i="4"/>
  <c r="K106" i="4"/>
  <c r="L106" i="4"/>
  <c r="B107" i="4"/>
  <c r="C107" i="4"/>
  <c r="D107" i="4"/>
  <c r="E107" i="4"/>
  <c r="F107" i="4"/>
  <c r="G107" i="4"/>
  <c r="H107" i="4"/>
  <c r="I107" i="4"/>
  <c r="J107" i="4"/>
  <c r="K107" i="4"/>
  <c r="L107" i="4"/>
  <c r="B108" i="4"/>
  <c r="C108" i="4"/>
  <c r="D108" i="4"/>
  <c r="E108" i="4"/>
  <c r="F108" i="4"/>
  <c r="G108" i="4"/>
  <c r="H108" i="4"/>
  <c r="I108" i="4"/>
  <c r="J108" i="4"/>
  <c r="K108" i="4"/>
  <c r="L108" i="4"/>
  <c r="B109" i="4"/>
  <c r="C109" i="4"/>
  <c r="D109" i="4"/>
  <c r="E109" i="4"/>
  <c r="F109" i="4"/>
  <c r="G109" i="4"/>
  <c r="H109" i="4"/>
  <c r="I109" i="4"/>
  <c r="J109" i="4"/>
  <c r="K109" i="4"/>
  <c r="L109" i="4"/>
  <c r="B110" i="4"/>
  <c r="C110" i="4"/>
  <c r="D110" i="4"/>
  <c r="E110" i="4"/>
  <c r="F110" i="4"/>
  <c r="G110" i="4"/>
  <c r="H110" i="4"/>
  <c r="I110" i="4"/>
  <c r="J110" i="4"/>
  <c r="K110" i="4"/>
  <c r="L110" i="4"/>
  <c r="B111" i="4"/>
  <c r="C111" i="4"/>
  <c r="D111" i="4"/>
  <c r="E111" i="4"/>
  <c r="F111" i="4"/>
  <c r="G111" i="4"/>
  <c r="H111" i="4"/>
  <c r="I111" i="4"/>
  <c r="J111" i="4"/>
  <c r="K111" i="4"/>
  <c r="L111" i="4"/>
  <c r="B112" i="4"/>
  <c r="C112" i="4"/>
  <c r="D112" i="4"/>
  <c r="E112" i="4"/>
  <c r="F112" i="4"/>
  <c r="G112" i="4"/>
  <c r="H112" i="4"/>
  <c r="I112" i="4"/>
  <c r="J112" i="4"/>
  <c r="K112" i="4"/>
  <c r="L112" i="4"/>
  <c r="B113" i="4"/>
  <c r="C113" i="4"/>
  <c r="D113" i="4"/>
  <c r="E113" i="4"/>
  <c r="F113" i="4"/>
  <c r="G113" i="4"/>
  <c r="H113" i="4"/>
  <c r="I113" i="4"/>
  <c r="J113" i="4"/>
  <c r="K113" i="4"/>
  <c r="L113" i="4"/>
  <c r="B114" i="4"/>
  <c r="C114" i="4"/>
  <c r="D114" i="4"/>
  <c r="E114" i="4"/>
  <c r="F114" i="4"/>
  <c r="G114" i="4"/>
  <c r="H114" i="4"/>
  <c r="I114" i="4"/>
  <c r="J114" i="4"/>
  <c r="K114" i="4"/>
  <c r="L114" i="4"/>
  <c r="B115" i="4"/>
  <c r="C115" i="4"/>
  <c r="D115" i="4"/>
  <c r="E115" i="4"/>
  <c r="F115" i="4"/>
  <c r="G115" i="4"/>
  <c r="H115" i="4"/>
  <c r="I115" i="4"/>
  <c r="J115" i="4"/>
  <c r="K115" i="4"/>
  <c r="L115" i="4"/>
  <c r="B116" i="4"/>
  <c r="C116" i="4"/>
  <c r="D116" i="4"/>
  <c r="E116" i="4"/>
  <c r="F116" i="4"/>
  <c r="G116" i="4"/>
  <c r="H116" i="4"/>
  <c r="I116" i="4"/>
  <c r="J116" i="4"/>
  <c r="K116" i="4"/>
  <c r="L116" i="4"/>
  <c r="B117" i="4"/>
  <c r="C117" i="4"/>
  <c r="D117" i="4"/>
  <c r="E117" i="4"/>
  <c r="F117" i="4"/>
  <c r="G117" i="4"/>
  <c r="H117" i="4"/>
  <c r="I117" i="4"/>
  <c r="J117" i="4"/>
  <c r="K117" i="4"/>
  <c r="L117" i="4"/>
  <c r="B118" i="4"/>
  <c r="C118" i="4"/>
  <c r="D118" i="4"/>
  <c r="E118" i="4"/>
  <c r="F118" i="4"/>
  <c r="G118" i="4"/>
  <c r="H118" i="4"/>
  <c r="I118" i="4"/>
  <c r="J118" i="4"/>
  <c r="K118" i="4"/>
  <c r="L118" i="4"/>
  <c r="B119" i="4"/>
  <c r="C119" i="4"/>
  <c r="D119" i="4"/>
  <c r="E119" i="4"/>
  <c r="F119" i="4"/>
  <c r="G119" i="4"/>
  <c r="H119" i="4"/>
  <c r="I119" i="4"/>
  <c r="J119" i="4"/>
  <c r="K119" i="4"/>
  <c r="L119" i="4"/>
  <c r="B120" i="4"/>
  <c r="C120" i="4"/>
  <c r="D120" i="4"/>
  <c r="E120" i="4"/>
  <c r="F120" i="4"/>
  <c r="G120" i="4"/>
  <c r="H120" i="4"/>
  <c r="I120" i="4"/>
  <c r="J120" i="4"/>
  <c r="K120" i="4"/>
  <c r="L120" i="4"/>
  <c r="B121" i="4"/>
  <c r="C121" i="4"/>
  <c r="D121" i="4"/>
  <c r="E121" i="4"/>
  <c r="F121" i="4"/>
  <c r="G121" i="4"/>
  <c r="H121" i="4"/>
  <c r="I121" i="4"/>
  <c r="J121" i="4"/>
  <c r="K121" i="4"/>
  <c r="L121" i="4"/>
  <c r="B122" i="4"/>
  <c r="C122" i="4"/>
  <c r="D122" i="4"/>
  <c r="E122" i="4"/>
  <c r="F122" i="4"/>
  <c r="G122" i="4"/>
  <c r="H122" i="4"/>
  <c r="I122" i="4"/>
  <c r="J122" i="4"/>
  <c r="K122" i="4"/>
  <c r="L122" i="4"/>
  <c r="B123" i="4"/>
  <c r="C123" i="4"/>
  <c r="D123" i="4"/>
  <c r="E123" i="4"/>
  <c r="F123" i="4"/>
  <c r="G123" i="4"/>
  <c r="H123" i="4"/>
  <c r="I123" i="4"/>
  <c r="J123" i="4"/>
  <c r="K123" i="4"/>
  <c r="L123" i="4"/>
  <c r="B124" i="4"/>
  <c r="C124" i="4"/>
  <c r="D124" i="4"/>
  <c r="E124" i="4"/>
  <c r="F124" i="4"/>
  <c r="G124" i="4"/>
  <c r="H124" i="4"/>
  <c r="I124" i="4"/>
  <c r="J124" i="4"/>
  <c r="K124" i="4"/>
  <c r="L124" i="4"/>
  <c r="B125" i="4"/>
  <c r="C125" i="4"/>
  <c r="D125" i="4"/>
  <c r="E125" i="4"/>
  <c r="F125" i="4"/>
  <c r="G125" i="4"/>
  <c r="H125" i="4"/>
  <c r="I125" i="4"/>
  <c r="J125" i="4"/>
  <c r="K125" i="4"/>
  <c r="L125" i="4"/>
  <c r="B126" i="4"/>
  <c r="C126" i="4"/>
  <c r="D126" i="4"/>
  <c r="E126" i="4"/>
  <c r="F126" i="4"/>
  <c r="G126" i="4"/>
  <c r="H126" i="4"/>
  <c r="I126" i="4"/>
  <c r="J126" i="4"/>
  <c r="K126" i="4"/>
  <c r="L126" i="4"/>
  <c r="B127" i="4"/>
  <c r="C127" i="4"/>
  <c r="D127" i="4"/>
  <c r="E127" i="4"/>
  <c r="F127" i="4"/>
  <c r="G127" i="4"/>
  <c r="H127" i="4"/>
  <c r="I127" i="4"/>
  <c r="J127" i="4"/>
  <c r="K127" i="4"/>
  <c r="L127" i="4"/>
  <c r="B128" i="4"/>
  <c r="C128" i="4"/>
  <c r="D128" i="4"/>
  <c r="E128" i="4"/>
  <c r="F128" i="4"/>
  <c r="G128" i="4"/>
  <c r="H128" i="4"/>
  <c r="I128" i="4"/>
  <c r="J128" i="4"/>
  <c r="K128" i="4"/>
  <c r="L128" i="4"/>
  <c r="B129" i="4"/>
  <c r="C129" i="4"/>
  <c r="D129" i="4"/>
  <c r="E129" i="4"/>
  <c r="F129" i="4"/>
  <c r="G129" i="4"/>
  <c r="H129" i="4"/>
  <c r="I129" i="4"/>
  <c r="J129" i="4"/>
  <c r="K129" i="4"/>
  <c r="L129" i="4"/>
  <c r="B130" i="4"/>
  <c r="C130" i="4"/>
  <c r="D130" i="4"/>
  <c r="E130" i="4"/>
  <c r="F130" i="4"/>
  <c r="G130" i="4"/>
  <c r="H130" i="4"/>
  <c r="I130" i="4"/>
  <c r="J130" i="4"/>
  <c r="K130" i="4"/>
  <c r="L130" i="4"/>
  <c r="B131" i="4"/>
  <c r="C131" i="4"/>
  <c r="D131" i="4"/>
  <c r="E131" i="4"/>
  <c r="F131" i="4"/>
  <c r="G131" i="4"/>
  <c r="H131" i="4"/>
  <c r="I131" i="4"/>
  <c r="J131" i="4"/>
  <c r="K131" i="4"/>
  <c r="L131" i="4"/>
  <c r="B132" i="4"/>
  <c r="C132" i="4"/>
  <c r="D132" i="4"/>
  <c r="E132" i="4"/>
  <c r="F132" i="4"/>
  <c r="G132" i="4"/>
  <c r="H132" i="4"/>
  <c r="I132" i="4"/>
  <c r="J132" i="4"/>
  <c r="K132" i="4"/>
  <c r="L132" i="4"/>
  <c r="B133" i="4"/>
  <c r="C133" i="4"/>
  <c r="D133" i="4"/>
  <c r="E133" i="4"/>
  <c r="F133" i="4"/>
  <c r="G133" i="4"/>
  <c r="H133" i="4"/>
  <c r="I133" i="4"/>
  <c r="J133" i="4"/>
  <c r="K133" i="4"/>
  <c r="L133" i="4"/>
  <c r="B134" i="4"/>
  <c r="C134" i="4"/>
  <c r="D134" i="4"/>
  <c r="E134" i="4"/>
  <c r="F134" i="4"/>
  <c r="G134" i="4"/>
  <c r="H134" i="4"/>
  <c r="I134" i="4"/>
  <c r="J134" i="4"/>
  <c r="K134" i="4"/>
  <c r="L134" i="4"/>
  <c r="B135" i="4"/>
  <c r="C135" i="4"/>
  <c r="D135" i="4"/>
  <c r="E135" i="4"/>
  <c r="F135" i="4"/>
  <c r="G135" i="4"/>
  <c r="H135" i="4"/>
  <c r="I135" i="4"/>
  <c r="J135" i="4"/>
  <c r="K135" i="4"/>
  <c r="L135" i="4"/>
  <c r="B136" i="4"/>
  <c r="C136" i="4"/>
  <c r="D136" i="4"/>
  <c r="E136" i="4"/>
  <c r="F136" i="4"/>
  <c r="G136" i="4"/>
  <c r="H136" i="4"/>
  <c r="I136" i="4"/>
  <c r="J136" i="4"/>
  <c r="K136" i="4"/>
  <c r="L136" i="4"/>
  <c r="B137" i="4"/>
  <c r="C137" i="4"/>
  <c r="D137" i="4"/>
  <c r="E137" i="4"/>
  <c r="F137" i="4"/>
  <c r="G137" i="4"/>
  <c r="H137" i="4"/>
  <c r="I137" i="4"/>
  <c r="J137" i="4"/>
  <c r="K137" i="4"/>
  <c r="L137" i="4"/>
  <c r="B138" i="4"/>
  <c r="C138" i="4"/>
  <c r="D138" i="4"/>
  <c r="E138" i="4"/>
  <c r="F138" i="4"/>
  <c r="G138" i="4"/>
  <c r="H138" i="4"/>
  <c r="I138" i="4"/>
  <c r="J138" i="4"/>
  <c r="K138" i="4"/>
  <c r="L138" i="4"/>
  <c r="B139" i="4"/>
  <c r="C139" i="4"/>
  <c r="D139" i="4"/>
  <c r="E139" i="4"/>
  <c r="F139" i="4"/>
  <c r="G139" i="4"/>
  <c r="H139" i="4"/>
  <c r="I139" i="4"/>
  <c r="J139" i="4"/>
  <c r="K139" i="4"/>
  <c r="L139" i="4"/>
  <c r="B140" i="4"/>
  <c r="C140" i="4"/>
  <c r="D140" i="4"/>
  <c r="E140" i="4"/>
  <c r="F140" i="4"/>
  <c r="G140" i="4"/>
  <c r="H140" i="4"/>
  <c r="I140" i="4"/>
  <c r="J140" i="4"/>
  <c r="K140" i="4"/>
  <c r="L140" i="4"/>
  <c r="B141" i="4"/>
  <c r="C141" i="4"/>
  <c r="D141" i="4"/>
  <c r="E141" i="4"/>
  <c r="F141" i="4"/>
  <c r="G141" i="4"/>
  <c r="H141" i="4"/>
  <c r="I141" i="4"/>
  <c r="J141" i="4"/>
  <c r="K141" i="4"/>
  <c r="L141" i="4"/>
  <c r="B142" i="4"/>
  <c r="C142" i="4"/>
  <c r="D142" i="4"/>
  <c r="E142" i="4"/>
  <c r="F142" i="4"/>
  <c r="G142" i="4"/>
  <c r="H142" i="4"/>
  <c r="I142" i="4"/>
  <c r="J142" i="4"/>
  <c r="K142" i="4"/>
  <c r="L142" i="4"/>
  <c r="B143" i="4"/>
  <c r="C143" i="4"/>
  <c r="D143" i="4"/>
  <c r="E143" i="4"/>
  <c r="F143" i="4"/>
  <c r="G143" i="4"/>
  <c r="H143" i="4"/>
  <c r="I143" i="4"/>
  <c r="J143" i="4"/>
  <c r="K143" i="4"/>
  <c r="L143" i="4"/>
  <c r="B144" i="4"/>
  <c r="C144" i="4"/>
  <c r="D144" i="4"/>
  <c r="E144" i="4"/>
  <c r="F144" i="4"/>
  <c r="G144" i="4"/>
  <c r="H144" i="4"/>
  <c r="I144" i="4"/>
  <c r="J144" i="4"/>
  <c r="K144" i="4"/>
  <c r="L144" i="4"/>
  <c r="B145" i="4"/>
  <c r="C145" i="4"/>
  <c r="D145" i="4"/>
  <c r="E145" i="4"/>
  <c r="F145" i="4"/>
  <c r="G145" i="4"/>
  <c r="H145" i="4"/>
  <c r="I145" i="4"/>
  <c r="J145" i="4"/>
  <c r="K145" i="4"/>
  <c r="L145" i="4"/>
  <c r="B146" i="4"/>
  <c r="C146" i="4"/>
  <c r="D146" i="4"/>
  <c r="E146" i="4"/>
  <c r="F146" i="4"/>
  <c r="G146" i="4"/>
  <c r="H146" i="4"/>
  <c r="I146" i="4"/>
  <c r="J146" i="4"/>
  <c r="K146" i="4"/>
  <c r="L146" i="4"/>
  <c r="B147" i="4"/>
  <c r="C147" i="4"/>
  <c r="D147" i="4"/>
  <c r="E147" i="4"/>
  <c r="F147" i="4"/>
  <c r="G147" i="4"/>
  <c r="H147" i="4"/>
  <c r="I147" i="4"/>
  <c r="J147" i="4"/>
  <c r="K147" i="4"/>
  <c r="L147" i="4"/>
  <c r="B148" i="4"/>
  <c r="C148" i="4"/>
  <c r="D148" i="4"/>
  <c r="E148" i="4"/>
  <c r="F148" i="4"/>
  <c r="G148" i="4"/>
  <c r="H148" i="4"/>
  <c r="I148" i="4"/>
  <c r="J148" i="4"/>
  <c r="K148" i="4"/>
  <c r="L148" i="4"/>
  <c r="B149" i="4"/>
  <c r="C149" i="4"/>
  <c r="D149" i="4"/>
  <c r="E149" i="4"/>
  <c r="F149" i="4"/>
  <c r="G149" i="4"/>
  <c r="H149" i="4"/>
  <c r="I149" i="4"/>
  <c r="J149" i="4"/>
  <c r="K149" i="4"/>
  <c r="L149" i="4"/>
  <c r="B150" i="4"/>
  <c r="C150" i="4"/>
  <c r="D150" i="4"/>
  <c r="E150" i="4"/>
  <c r="F150" i="4"/>
  <c r="G150" i="4"/>
  <c r="H150" i="4"/>
  <c r="I150" i="4"/>
  <c r="J150" i="4"/>
  <c r="K150" i="4"/>
  <c r="L150" i="4"/>
  <c r="B151" i="4"/>
  <c r="C151" i="4"/>
  <c r="D151" i="4"/>
  <c r="E151" i="4"/>
  <c r="F151" i="4"/>
  <c r="G151" i="4"/>
  <c r="H151" i="4"/>
  <c r="I151" i="4"/>
  <c r="J151" i="4"/>
  <c r="K151" i="4"/>
  <c r="L151" i="4"/>
  <c r="B152" i="4"/>
  <c r="C152" i="4"/>
  <c r="D152" i="4"/>
  <c r="E152" i="4"/>
  <c r="F152" i="4"/>
  <c r="G152" i="4"/>
  <c r="H152" i="4"/>
  <c r="I152" i="4"/>
  <c r="J152" i="4"/>
  <c r="K152" i="4"/>
  <c r="L152" i="4"/>
  <c r="B153" i="4"/>
  <c r="C153" i="4"/>
  <c r="D153" i="4"/>
  <c r="E153" i="4"/>
  <c r="F153" i="4"/>
  <c r="G153" i="4"/>
  <c r="H153" i="4"/>
  <c r="I153" i="4"/>
  <c r="J153" i="4"/>
  <c r="K153" i="4"/>
  <c r="L153" i="4"/>
  <c r="B154" i="4"/>
  <c r="C154" i="4"/>
  <c r="D154" i="4"/>
  <c r="E154" i="4"/>
  <c r="F154" i="4"/>
  <c r="G154" i="4"/>
  <c r="H154" i="4"/>
  <c r="I154" i="4"/>
  <c r="J154" i="4"/>
  <c r="K154" i="4"/>
  <c r="L154" i="4"/>
  <c r="B155" i="4"/>
  <c r="C155" i="4"/>
  <c r="D155" i="4"/>
  <c r="E155" i="4"/>
  <c r="F155" i="4"/>
  <c r="G155" i="4"/>
  <c r="H155" i="4"/>
  <c r="I155" i="4"/>
  <c r="J155" i="4"/>
  <c r="K155" i="4"/>
  <c r="L155" i="4"/>
  <c r="B156" i="4"/>
  <c r="C156" i="4"/>
  <c r="D156" i="4"/>
  <c r="E156" i="4"/>
  <c r="F156" i="4"/>
  <c r="G156" i="4"/>
  <c r="H156" i="4"/>
  <c r="I156" i="4"/>
  <c r="J156" i="4"/>
  <c r="K156" i="4"/>
  <c r="L156" i="4"/>
  <c r="B157" i="4"/>
  <c r="C157" i="4"/>
  <c r="D157" i="4"/>
  <c r="E157" i="4"/>
  <c r="F157" i="4"/>
  <c r="G157" i="4"/>
  <c r="H157" i="4"/>
  <c r="I157" i="4"/>
  <c r="J157" i="4"/>
  <c r="K157" i="4"/>
  <c r="L157" i="4"/>
  <c r="B158" i="4"/>
  <c r="C158" i="4"/>
  <c r="D158" i="4"/>
  <c r="E158" i="4"/>
  <c r="F158" i="4"/>
  <c r="G158" i="4"/>
  <c r="H158" i="4"/>
  <c r="I158" i="4"/>
  <c r="J158" i="4"/>
  <c r="K158" i="4"/>
  <c r="L158" i="4"/>
  <c r="B159" i="4"/>
  <c r="C159" i="4"/>
  <c r="D159" i="4"/>
  <c r="E159" i="4"/>
  <c r="F159" i="4"/>
  <c r="G159" i="4"/>
  <c r="H159" i="4"/>
  <c r="I159" i="4"/>
  <c r="J159" i="4"/>
  <c r="K159" i="4"/>
  <c r="L159" i="4"/>
  <c r="B160" i="4"/>
  <c r="C160" i="4"/>
  <c r="D160" i="4"/>
  <c r="E160" i="4"/>
  <c r="F160" i="4"/>
  <c r="G160" i="4"/>
  <c r="H160" i="4"/>
  <c r="I160" i="4"/>
  <c r="J160" i="4"/>
  <c r="K160" i="4"/>
  <c r="L160" i="4"/>
  <c r="B161" i="4"/>
  <c r="C161" i="4"/>
  <c r="D161" i="4"/>
  <c r="E161" i="4"/>
  <c r="F161" i="4"/>
  <c r="G161" i="4"/>
  <c r="H161" i="4"/>
  <c r="I161" i="4"/>
  <c r="J161" i="4"/>
  <c r="K161" i="4"/>
  <c r="L161" i="4"/>
  <c r="B162" i="4"/>
  <c r="C162" i="4"/>
  <c r="D162" i="4"/>
  <c r="E162" i="4"/>
  <c r="F162" i="4"/>
  <c r="G162" i="4"/>
  <c r="H162" i="4"/>
  <c r="I162" i="4"/>
  <c r="J162" i="4"/>
  <c r="K162" i="4"/>
  <c r="L162" i="4"/>
  <c r="B163" i="4"/>
  <c r="C163" i="4"/>
  <c r="D163" i="4"/>
  <c r="E163" i="4"/>
  <c r="F163" i="4"/>
  <c r="G163" i="4"/>
  <c r="H163" i="4"/>
  <c r="I163" i="4"/>
  <c r="J163" i="4"/>
  <c r="K163" i="4"/>
  <c r="L163" i="4"/>
  <c r="B164" i="4"/>
  <c r="C164" i="4"/>
  <c r="D164" i="4"/>
  <c r="E164" i="4"/>
  <c r="F164" i="4"/>
  <c r="G164" i="4"/>
  <c r="H164" i="4"/>
  <c r="I164" i="4"/>
  <c r="J164" i="4"/>
  <c r="K164" i="4"/>
  <c r="L164" i="4"/>
  <c r="B165" i="4"/>
  <c r="C165" i="4"/>
  <c r="D165" i="4"/>
  <c r="E165" i="4"/>
  <c r="F165" i="4"/>
  <c r="G165" i="4"/>
  <c r="H165" i="4"/>
  <c r="I165" i="4"/>
  <c r="J165" i="4"/>
  <c r="K165" i="4"/>
  <c r="L165" i="4"/>
  <c r="B166" i="4"/>
  <c r="C166" i="4"/>
  <c r="D166" i="4"/>
  <c r="E166" i="4"/>
  <c r="F166" i="4"/>
  <c r="G166" i="4"/>
  <c r="H166" i="4"/>
  <c r="I166" i="4"/>
  <c r="J166" i="4"/>
  <c r="K166" i="4"/>
  <c r="L166" i="4"/>
  <c r="B167" i="4"/>
  <c r="C167" i="4"/>
  <c r="D167" i="4"/>
  <c r="E167" i="4"/>
  <c r="F167" i="4"/>
  <c r="G167" i="4"/>
  <c r="H167" i="4"/>
  <c r="I167" i="4"/>
  <c r="J167" i="4"/>
  <c r="K167" i="4"/>
  <c r="L167" i="4"/>
  <c r="B168" i="4"/>
  <c r="C168" i="4"/>
  <c r="D168" i="4"/>
  <c r="E168" i="4"/>
  <c r="F168" i="4"/>
  <c r="G168" i="4"/>
  <c r="H168" i="4"/>
  <c r="I168" i="4"/>
  <c r="J168" i="4"/>
  <c r="K168" i="4"/>
  <c r="L168" i="4"/>
  <c r="B169" i="4"/>
  <c r="C169" i="4"/>
  <c r="D169" i="4"/>
  <c r="E169" i="4"/>
  <c r="F169" i="4"/>
  <c r="G169" i="4"/>
  <c r="H169" i="4"/>
  <c r="I169" i="4"/>
  <c r="J169" i="4"/>
  <c r="K169" i="4"/>
  <c r="L169" i="4"/>
  <c r="B170" i="4"/>
  <c r="C170" i="4"/>
  <c r="D170" i="4"/>
  <c r="E170" i="4"/>
  <c r="F170" i="4"/>
  <c r="G170" i="4"/>
  <c r="H170" i="4"/>
  <c r="I170" i="4"/>
  <c r="J170" i="4"/>
  <c r="K170" i="4"/>
  <c r="L170" i="4"/>
  <c r="B171" i="4"/>
  <c r="C171" i="4"/>
  <c r="D171" i="4"/>
  <c r="E171" i="4"/>
  <c r="F171" i="4"/>
  <c r="G171" i="4"/>
  <c r="H171" i="4"/>
  <c r="I171" i="4"/>
  <c r="J171" i="4"/>
  <c r="K171" i="4"/>
  <c r="L171" i="4"/>
  <c r="B172" i="4"/>
  <c r="C172" i="4"/>
  <c r="D172" i="4"/>
  <c r="E172" i="4"/>
  <c r="F172" i="4"/>
  <c r="G172" i="4"/>
  <c r="H172" i="4"/>
  <c r="I172" i="4"/>
  <c r="J172" i="4"/>
  <c r="K172" i="4"/>
  <c r="L172" i="4"/>
  <c r="B173" i="4"/>
  <c r="C173" i="4"/>
  <c r="D173" i="4"/>
  <c r="E173" i="4"/>
  <c r="F173" i="4"/>
  <c r="G173" i="4"/>
  <c r="H173" i="4"/>
  <c r="I173" i="4"/>
  <c r="J173" i="4"/>
  <c r="K173" i="4"/>
  <c r="L173" i="4"/>
  <c r="B174" i="4"/>
  <c r="C174" i="4"/>
  <c r="D174" i="4"/>
  <c r="E174" i="4"/>
  <c r="F174" i="4"/>
  <c r="G174" i="4"/>
  <c r="H174" i="4"/>
  <c r="I174" i="4"/>
  <c r="J174" i="4"/>
  <c r="K174" i="4"/>
  <c r="L174" i="4"/>
  <c r="B175" i="4"/>
  <c r="C175" i="4"/>
  <c r="D175" i="4"/>
  <c r="E175" i="4"/>
  <c r="F175" i="4"/>
  <c r="G175" i="4"/>
  <c r="H175" i="4"/>
  <c r="I175" i="4"/>
  <c r="J175" i="4"/>
  <c r="K175" i="4"/>
  <c r="L175" i="4"/>
  <c r="B176" i="4"/>
  <c r="C176" i="4"/>
  <c r="D176" i="4"/>
  <c r="E176" i="4"/>
  <c r="F176" i="4"/>
  <c r="G176" i="4"/>
  <c r="H176" i="4"/>
  <c r="I176" i="4"/>
  <c r="J176" i="4"/>
  <c r="K176" i="4"/>
  <c r="L176" i="4"/>
  <c r="B177" i="4"/>
  <c r="C177" i="4"/>
  <c r="D177" i="4"/>
  <c r="E177" i="4"/>
  <c r="F177" i="4"/>
  <c r="G177" i="4"/>
  <c r="H177" i="4"/>
  <c r="I177" i="4"/>
  <c r="J177" i="4"/>
  <c r="K177" i="4"/>
  <c r="L177" i="4"/>
  <c r="B178" i="4"/>
  <c r="C178" i="4"/>
  <c r="D178" i="4"/>
  <c r="E178" i="4"/>
  <c r="F178" i="4"/>
  <c r="G178" i="4"/>
  <c r="H178" i="4"/>
  <c r="I178" i="4"/>
  <c r="J178" i="4"/>
  <c r="K178" i="4"/>
  <c r="L178" i="4"/>
  <c r="B179" i="4"/>
  <c r="C179" i="4"/>
  <c r="D179" i="4"/>
  <c r="E179" i="4"/>
  <c r="F179" i="4"/>
  <c r="G179" i="4"/>
  <c r="H179" i="4"/>
  <c r="I179" i="4"/>
  <c r="J179" i="4"/>
  <c r="K179" i="4"/>
  <c r="L179" i="4"/>
  <c r="B180" i="4"/>
  <c r="C180" i="4"/>
  <c r="D180" i="4"/>
  <c r="E180" i="4"/>
  <c r="F180" i="4"/>
  <c r="G180" i="4"/>
  <c r="H180" i="4"/>
  <c r="I180" i="4"/>
  <c r="J180" i="4"/>
  <c r="K180" i="4"/>
  <c r="L180" i="4"/>
  <c r="B181" i="4"/>
  <c r="C181" i="4"/>
  <c r="D181" i="4"/>
  <c r="E181" i="4"/>
  <c r="F181" i="4"/>
  <c r="G181" i="4"/>
  <c r="H181" i="4"/>
  <c r="I181" i="4"/>
  <c r="J181" i="4"/>
  <c r="K181" i="4"/>
  <c r="L181" i="4"/>
  <c r="B182" i="4"/>
  <c r="C182" i="4"/>
  <c r="D182" i="4"/>
  <c r="E182" i="4"/>
  <c r="F182" i="4"/>
  <c r="G182" i="4"/>
  <c r="H182" i="4"/>
  <c r="I182" i="4"/>
  <c r="J182" i="4"/>
  <c r="K182" i="4"/>
  <c r="L182" i="4"/>
  <c r="B183" i="4"/>
  <c r="C183" i="4"/>
  <c r="D183" i="4"/>
  <c r="E183" i="4"/>
  <c r="F183" i="4"/>
  <c r="G183" i="4"/>
  <c r="H183" i="4"/>
  <c r="I183" i="4"/>
  <c r="J183" i="4"/>
  <c r="K183" i="4"/>
  <c r="L183" i="4"/>
  <c r="B184" i="4"/>
  <c r="C184" i="4"/>
  <c r="D184" i="4"/>
  <c r="E184" i="4"/>
  <c r="F184" i="4"/>
  <c r="G184" i="4"/>
  <c r="H184" i="4"/>
  <c r="I184" i="4"/>
  <c r="J184" i="4"/>
  <c r="K184" i="4"/>
  <c r="L184" i="4"/>
  <c r="B185" i="4"/>
  <c r="C185" i="4"/>
  <c r="D185" i="4"/>
  <c r="E185" i="4"/>
  <c r="F185" i="4"/>
  <c r="G185" i="4"/>
  <c r="H185" i="4"/>
  <c r="I185" i="4"/>
  <c r="J185" i="4"/>
  <c r="K185" i="4"/>
  <c r="L185" i="4"/>
  <c r="B186" i="4"/>
  <c r="C186" i="4"/>
  <c r="D186" i="4"/>
  <c r="E186" i="4"/>
  <c r="F186" i="4"/>
  <c r="G186" i="4"/>
  <c r="H186" i="4"/>
  <c r="I186" i="4"/>
  <c r="J186" i="4"/>
  <c r="K186" i="4"/>
  <c r="L186" i="4"/>
  <c r="B187" i="4"/>
  <c r="C187" i="4"/>
  <c r="D187" i="4"/>
  <c r="E187" i="4"/>
  <c r="F187" i="4"/>
  <c r="G187" i="4"/>
  <c r="H187" i="4"/>
  <c r="I187" i="4"/>
  <c r="J187" i="4"/>
  <c r="K187" i="4"/>
  <c r="L187" i="4"/>
  <c r="B188" i="4"/>
  <c r="C188" i="4"/>
  <c r="D188" i="4"/>
  <c r="E188" i="4"/>
  <c r="F188" i="4"/>
  <c r="G188" i="4"/>
  <c r="H188" i="4"/>
  <c r="I188" i="4"/>
  <c r="J188" i="4"/>
  <c r="K188" i="4"/>
  <c r="L188" i="4"/>
  <c r="B189" i="4"/>
  <c r="C189" i="4"/>
  <c r="D189" i="4"/>
  <c r="E189" i="4"/>
  <c r="F189" i="4"/>
  <c r="G189" i="4"/>
  <c r="H189" i="4"/>
  <c r="I189" i="4"/>
  <c r="J189" i="4"/>
  <c r="K189" i="4"/>
  <c r="L189" i="4"/>
  <c r="B190" i="4"/>
  <c r="C190" i="4"/>
  <c r="D190" i="4"/>
  <c r="E190" i="4"/>
  <c r="F190" i="4"/>
  <c r="G190" i="4"/>
  <c r="H190" i="4"/>
  <c r="I190" i="4"/>
  <c r="J190" i="4"/>
  <c r="K190" i="4"/>
  <c r="L190" i="4"/>
  <c r="B191" i="4"/>
  <c r="C191" i="4"/>
  <c r="D191" i="4"/>
  <c r="E191" i="4"/>
  <c r="F191" i="4"/>
  <c r="G191" i="4"/>
  <c r="H191" i="4"/>
  <c r="I191" i="4"/>
  <c r="J191" i="4"/>
  <c r="K191" i="4"/>
  <c r="L191" i="4"/>
  <c r="B192" i="4"/>
  <c r="C192" i="4"/>
  <c r="D192" i="4"/>
  <c r="E192" i="4"/>
  <c r="F192" i="4"/>
  <c r="G192" i="4"/>
  <c r="H192" i="4"/>
  <c r="I192" i="4"/>
  <c r="J192" i="4"/>
  <c r="K192" i="4"/>
  <c r="L192" i="4"/>
  <c r="B193" i="4"/>
  <c r="C193" i="4"/>
  <c r="D193" i="4"/>
  <c r="E193" i="4"/>
  <c r="F193" i="4"/>
  <c r="G193" i="4"/>
  <c r="H193" i="4"/>
  <c r="I193" i="4"/>
  <c r="J193" i="4"/>
  <c r="K193" i="4"/>
  <c r="L193" i="4"/>
  <c r="B194" i="4"/>
  <c r="C194" i="4"/>
  <c r="D194" i="4"/>
  <c r="E194" i="4"/>
  <c r="F194" i="4"/>
  <c r="G194" i="4"/>
  <c r="H194" i="4"/>
  <c r="I194" i="4"/>
  <c r="J194" i="4"/>
  <c r="K194" i="4"/>
  <c r="L194" i="4"/>
  <c r="B195" i="4"/>
  <c r="C195" i="4"/>
  <c r="D195" i="4"/>
  <c r="E195" i="4"/>
  <c r="F195" i="4"/>
  <c r="G195" i="4"/>
  <c r="H195" i="4"/>
  <c r="I195" i="4"/>
  <c r="J195" i="4"/>
  <c r="K195" i="4"/>
  <c r="L195" i="4"/>
  <c r="B196" i="4"/>
  <c r="C196" i="4"/>
  <c r="D196" i="4"/>
  <c r="E196" i="4"/>
  <c r="F196" i="4"/>
  <c r="G196" i="4"/>
  <c r="H196" i="4"/>
  <c r="I196" i="4"/>
  <c r="J196" i="4"/>
  <c r="K196" i="4"/>
  <c r="L196" i="4"/>
  <c r="B197" i="4"/>
  <c r="C197" i="4"/>
  <c r="D197" i="4"/>
  <c r="E197" i="4"/>
  <c r="F197" i="4"/>
  <c r="G197" i="4"/>
  <c r="H197" i="4"/>
  <c r="I197" i="4"/>
  <c r="J197" i="4"/>
  <c r="K197" i="4"/>
  <c r="L197" i="4"/>
  <c r="B198" i="4"/>
  <c r="C198" i="4"/>
  <c r="D198" i="4"/>
  <c r="E198" i="4"/>
  <c r="F198" i="4"/>
  <c r="G198" i="4"/>
  <c r="H198" i="4"/>
  <c r="I198" i="4"/>
  <c r="J198" i="4"/>
  <c r="K198" i="4"/>
  <c r="L198" i="4"/>
  <c r="B199" i="4"/>
  <c r="C199" i="4"/>
  <c r="D199" i="4"/>
  <c r="E199" i="4"/>
  <c r="F199" i="4"/>
  <c r="G199" i="4"/>
  <c r="H199" i="4"/>
  <c r="I199" i="4"/>
  <c r="J199" i="4"/>
  <c r="K199" i="4"/>
  <c r="L199" i="4"/>
  <c r="B200" i="4"/>
  <c r="C200" i="4"/>
  <c r="D200" i="4"/>
  <c r="E200" i="4"/>
  <c r="F200" i="4"/>
  <c r="G200" i="4"/>
  <c r="H200" i="4"/>
  <c r="I200" i="4"/>
  <c r="J200" i="4"/>
  <c r="K200" i="4"/>
  <c r="L200" i="4"/>
  <c r="B201" i="4"/>
  <c r="C201" i="4"/>
  <c r="D201" i="4"/>
  <c r="E201" i="4"/>
  <c r="F201" i="4"/>
  <c r="G201" i="4"/>
  <c r="H201" i="4"/>
  <c r="I201" i="4"/>
  <c r="J201" i="4"/>
  <c r="K201" i="4"/>
  <c r="L201" i="4"/>
  <c r="B202" i="4"/>
  <c r="C202" i="4"/>
  <c r="D202" i="4"/>
  <c r="E202" i="4"/>
  <c r="F202" i="4"/>
  <c r="G202" i="4"/>
  <c r="H202" i="4"/>
  <c r="I202" i="4"/>
  <c r="J202" i="4"/>
  <c r="K202" i="4"/>
  <c r="L202" i="4"/>
  <c r="B203" i="4"/>
  <c r="C203" i="4"/>
  <c r="D203" i="4"/>
  <c r="E203" i="4"/>
  <c r="F203" i="4"/>
  <c r="G203" i="4"/>
  <c r="H203" i="4"/>
  <c r="I203" i="4"/>
  <c r="J203" i="4"/>
  <c r="K203" i="4"/>
  <c r="L203" i="4"/>
  <c r="B204" i="4"/>
  <c r="C204" i="4"/>
  <c r="D204" i="4"/>
  <c r="E204" i="4"/>
  <c r="F204" i="4"/>
  <c r="G204" i="4"/>
  <c r="H204" i="4"/>
  <c r="I204" i="4"/>
  <c r="J204" i="4"/>
  <c r="K204" i="4"/>
  <c r="L204" i="4"/>
  <c r="B205" i="4"/>
  <c r="C205" i="4"/>
  <c r="D205" i="4"/>
  <c r="E205" i="4"/>
  <c r="F205" i="4"/>
  <c r="G205" i="4"/>
  <c r="H205" i="4"/>
  <c r="I205" i="4"/>
  <c r="J205" i="4"/>
  <c r="K205" i="4"/>
  <c r="L205" i="4"/>
  <c r="B206" i="4"/>
  <c r="C206" i="4"/>
  <c r="D206" i="4"/>
  <c r="E206" i="4"/>
  <c r="F206" i="4"/>
  <c r="G206" i="4"/>
  <c r="H206" i="4"/>
  <c r="I206" i="4"/>
  <c r="J206" i="4"/>
  <c r="K206" i="4"/>
  <c r="L206" i="4"/>
  <c r="B207" i="4"/>
  <c r="C207" i="4"/>
  <c r="D207" i="4"/>
  <c r="E207" i="4"/>
  <c r="F207" i="4"/>
  <c r="G207" i="4"/>
  <c r="H207" i="4"/>
  <c r="I207" i="4"/>
  <c r="J207" i="4"/>
  <c r="K207" i="4"/>
  <c r="L207" i="4"/>
  <c r="B208" i="4"/>
  <c r="C208" i="4"/>
  <c r="D208" i="4"/>
  <c r="E208" i="4"/>
  <c r="F208" i="4"/>
  <c r="G208" i="4"/>
  <c r="H208" i="4"/>
  <c r="I208" i="4"/>
  <c r="J208" i="4"/>
  <c r="K208" i="4"/>
  <c r="L208" i="4"/>
  <c r="B209" i="4"/>
  <c r="C209" i="4"/>
  <c r="D209" i="4"/>
  <c r="E209" i="4"/>
  <c r="F209" i="4"/>
  <c r="G209" i="4"/>
  <c r="H209" i="4"/>
  <c r="I209" i="4"/>
  <c r="J209" i="4"/>
  <c r="K209" i="4"/>
  <c r="L209" i="4"/>
  <c r="B210" i="4"/>
  <c r="C210" i="4"/>
  <c r="D210" i="4"/>
  <c r="E210" i="4"/>
  <c r="F210" i="4"/>
  <c r="G210" i="4"/>
  <c r="H210" i="4"/>
  <c r="I210" i="4"/>
  <c r="J210" i="4"/>
  <c r="K210" i="4"/>
  <c r="L210" i="4"/>
  <c r="B211" i="4"/>
  <c r="C211" i="4"/>
  <c r="D211" i="4"/>
  <c r="E211" i="4"/>
  <c r="F211" i="4"/>
  <c r="G211" i="4"/>
  <c r="H211" i="4"/>
  <c r="I211" i="4"/>
  <c r="J211" i="4"/>
  <c r="K211" i="4"/>
  <c r="L211" i="4"/>
  <c r="B212" i="4"/>
  <c r="C212" i="4"/>
  <c r="D212" i="4"/>
  <c r="E212" i="4"/>
  <c r="F212" i="4"/>
  <c r="G212" i="4"/>
  <c r="H212" i="4"/>
  <c r="I212" i="4"/>
  <c r="J212" i="4"/>
  <c r="K212" i="4"/>
  <c r="L212" i="4"/>
  <c r="B213" i="4"/>
  <c r="C213" i="4"/>
  <c r="D213" i="4"/>
  <c r="E213" i="4"/>
  <c r="F213" i="4"/>
  <c r="G213" i="4"/>
  <c r="H213" i="4"/>
  <c r="I213" i="4"/>
  <c r="J213" i="4"/>
  <c r="K213" i="4"/>
  <c r="L213" i="4"/>
  <c r="B214" i="4"/>
  <c r="C214" i="4"/>
  <c r="D214" i="4"/>
  <c r="E214" i="4"/>
  <c r="F214" i="4"/>
  <c r="G214" i="4"/>
  <c r="H214" i="4"/>
  <c r="I214" i="4"/>
  <c r="J214" i="4"/>
  <c r="K214" i="4"/>
  <c r="L214" i="4"/>
  <c r="B215" i="4"/>
  <c r="C215" i="4"/>
  <c r="D215" i="4"/>
  <c r="E215" i="4"/>
  <c r="F215" i="4"/>
  <c r="G215" i="4"/>
  <c r="H215" i="4"/>
  <c r="I215" i="4"/>
  <c r="J215" i="4"/>
  <c r="K215" i="4"/>
  <c r="L215" i="4"/>
  <c r="B216" i="4"/>
  <c r="C216" i="4"/>
  <c r="D216" i="4"/>
  <c r="E216" i="4"/>
  <c r="F216" i="4"/>
  <c r="G216" i="4"/>
  <c r="H216" i="4"/>
  <c r="I216" i="4"/>
  <c r="J216" i="4"/>
  <c r="K216" i="4"/>
  <c r="L216" i="4"/>
  <c r="B217" i="4"/>
  <c r="C217" i="4"/>
  <c r="D217" i="4"/>
  <c r="E217" i="4"/>
  <c r="F217" i="4"/>
  <c r="G217" i="4"/>
  <c r="H217" i="4"/>
  <c r="I217" i="4"/>
  <c r="J217" i="4"/>
  <c r="K217" i="4"/>
  <c r="L217" i="4"/>
  <c r="B218" i="4"/>
  <c r="C218" i="4"/>
  <c r="D218" i="4"/>
  <c r="E218" i="4"/>
  <c r="F218" i="4"/>
  <c r="G218" i="4"/>
  <c r="H218" i="4"/>
  <c r="I218" i="4"/>
  <c r="J218" i="4"/>
  <c r="K218" i="4"/>
  <c r="L218" i="4"/>
  <c r="B219" i="4"/>
  <c r="C219" i="4"/>
  <c r="D219" i="4"/>
  <c r="E219" i="4"/>
  <c r="F219" i="4"/>
  <c r="G219" i="4"/>
  <c r="H219" i="4"/>
  <c r="I219" i="4"/>
  <c r="J219" i="4"/>
  <c r="K219" i="4"/>
  <c r="L219" i="4"/>
  <c r="B220" i="4"/>
  <c r="C220" i="4"/>
  <c r="D220" i="4"/>
  <c r="E220" i="4"/>
  <c r="F220" i="4"/>
  <c r="G220" i="4"/>
  <c r="H220" i="4"/>
  <c r="I220" i="4"/>
  <c r="J220" i="4"/>
  <c r="K220" i="4"/>
  <c r="L220" i="4"/>
  <c r="B221" i="4"/>
  <c r="C221" i="4"/>
  <c r="D221" i="4"/>
  <c r="E221" i="4"/>
  <c r="F221" i="4"/>
  <c r="G221" i="4"/>
  <c r="H221" i="4"/>
  <c r="I221" i="4"/>
  <c r="J221" i="4"/>
  <c r="K221" i="4"/>
  <c r="L221" i="4"/>
  <c r="B222" i="4"/>
  <c r="C222" i="4"/>
  <c r="D222" i="4"/>
  <c r="E222" i="4"/>
  <c r="F222" i="4"/>
  <c r="G222" i="4"/>
  <c r="H222" i="4"/>
  <c r="I222" i="4"/>
  <c r="J222" i="4"/>
  <c r="K222" i="4"/>
  <c r="L222" i="4"/>
  <c r="B223" i="4"/>
  <c r="C223" i="4"/>
  <c r="D223" i="4"/>
  <c r="E223" i="4"/>
  <c r="F223" i="4"/>
  <c r="G223" i="4"/>
  <c r="H223" i="4"/>
  <c r="I223" i="4"/>
  <c r="J223" i="4"/>
  <c r="K223" i="4"/>
  <c r="L223" i="4"/>
  <c r="B224" i="4"/>
  <c r="C224" i="4"/>
  <c r="D224" i="4"/>
  <c r="E224" i="4"/>
  <c r="F224" i="4"/>
  <c r="G224" i="4"/>
  <c r="H224" i="4"/>
  <c r="I224" i="4"/>
  <c r="J224" i="4"/>
  <c r="K224" i="4"/>
  <c r="L224" i="4"/>
  <c r="B225" i="4"/>
  <c r="C225" i="4"/>
  <c r="D225" i="4"/>
  <c r="E225" i="4"/>
  <c r="F225" i="4"/>
  <c r="G225" i="4"/>
  <c r="H225" i="4"/>
  <c r="I225" i="4"/>
  <c r="J225" i="4"/>
  <c r="K225" i="4"/>
  <c r="L225" i="4"/>
  <c r="B226" i="4"/>
  <c r="C226" i="4"/>
  <c r="D226" i="4"/>
  <c r="E226" i="4"/>
  <c r="F226" i="4"/>
  <c r="G226" i="4"/>
  <c r="H226" i="4"/>
  <c r="I226" i="4"/>
  <c r="J226" i="4"/>
  <c r="K226" i="4"/>
  <c r="L226" i="4"/>
  <c r="B227" i="4"/>
  <c r="C227" i="4"/>
  <c r="D227" i="4"/>
  <c r="E227" i="4"/>
  <c r="F227" i="4"/>
  <c r="G227" i="4"/>
  <c r="H227" i="4"/>
  <c r="I227" i="4"/>
  <c r="J227" i="4"/>
  <c r="K227" i="4"/>
  <c r="L227" i="4"/>
  <c r="B228" i="4"/>
  <c r="C228" i="4"/>
  <c r="D228" i="4"/>
  <c r="E228" i="4"/>
  <c r="F228" i="4"/>
  <c r="G228" i="4"/>
  <c r="H228" i="4"/>
  <c r="I228" i="4"/>
  <c r="J228" i="4"/>
  <c r="K228" i="4"/>
  <c r="L228" i="4"/>
  <c r="B229" i="4"/>
  <c r="C229" i="4"/>
  <c r="D229" i="4"/>
  <c r="E229" i="4"/>
  <c r="F229" i="4"/>
  <c r="G229" i="4"/>
  <c r="H229" i="4"/>
  <c r="I229" i="4"/>
  <c r="J229" i="4"/>
  <c r="K229" i="4"/>
  <c r="L229" i="4"/>
  <c r="B230" i="4"/>
  <c r="C230" i="4"/>
  <c r="D230" i="4"/>
  <c r="E230" i="4"/>
  <c r="F230" i="4"/>
  <c r="G230" i="4"/>
  <c r="H230" i="4"/>
  <c r="I230" i="4"/>
  <c r="J230" i="4"/>
  <c r="K230" i="4"/>
  <c r="L230" i="4"/>
  <c r="B231" i="4"/>
  <c r="C231" i="4"/>
  <c r="D231" i="4"/>
  <c r="E231" i="4"/>
  <c r="F231" i="4"/>
  <c r="G231" i="4"/>
  <c r="H231" i="4"/>
  <c r="I231" i="4"/>
  <c r="J231" i="4"/>
  <c r="K231" i="4"/>
  <c r="L231" i="4"/>
  <c r="B232" i="4"/>
  <c r="C232" i="4"/>
  <c r="D232" i="4"/>
  <c r="E232" i="4"/>
  <c r="F232" i="4"/>
  <c r="G232" i="4"/>
  <c r="H232" i="4"/>
  <c r="I232" i="4"/>
  <c r="J232" i="4"/>
  <c r="K232" i="4"/>
  <c r="L232" i="4"/>
  <c r="B233" i="4"/>
  <c r="C233" i="4"/>
  <c r="D233" i="4"/>
  <c r="E233" i="4"/>
  <c r="F233" i="4"/>
  <c r="G233" i="4"/>
  <c r="H233" i="4"/>
  <c r="I233" i="4"/>
  <c r="J233" i="4"/>
  <c r="K233" i="4"/>
  <c r="L233" i="4"/>
  <c r="B234" i="4"/>
  <c r="C234" i="4"/>
  <c r="D234" i="4"/>
  <c r="E234" i="4"/>
  <c r="F234" i="4"/>
  <c r="G234" i="4"/>
  <c r="H234" i="4"/>
  <c r="I234" i="4"/>
  <c r="J234" i="4"/>
  <c r="K234" i="4"/>
  <c r="L234" i="4"/>
  <c r="B235" i="4"/>
  <c r="C235" i="4"/>
  <c r="D235" i="4"/>
  <c r="E235" i="4"/>
  <c r="F235" i="4"/>
  <c r="G235" i="4"/>
  <c r="H235" i="4"/>
  <c r="I235" i="4"/>
  <c r="J235" i="4"/>
  <c r="K235" i="4"/>
  <c r="L235" i="4"/>
  <c r="B236" i="4"/>
  <c r="C236" i="4"/>
  <c r="D236" i="4"/>
  <c r="E236" i="4"/>
  <c r="F236" i="4"/>
  <c r="G236" i="4"/>
  <c r="H236" i="4"/>
  <c r="I236" i="4"/>
  <c r="J236" i="4"/>
  <c r="K236" i="4"/>
  <c r="L236" i="4"/>
  <c r="B237" i="4"/>
  <c r="C237" i="4"/>
  <c r="D237" i="4"/>
  <c r="E237" i="4"/>
  <c r="F237" i="4"/>
  <c r="G237" i="4"/>
  <c r="H237" i="4"/>
  <c r="I237" i="4"/>
  <c r="J237" i="4"/>
  <c r="K237" i="4"/>
  <c r="L237" i="4"/>
  <c r="B238" i="4"/>
  <c r="C238" i="4"/>
  <c r="D238" i="4"/>
  <c r="E238" i="4"/>
  <c r="F238" i="4"/>
  <c r="G238" i="4"/>
  <c r="H238" i="4"/>
  <c r="I238" i="4"/>
  <c r="J238" i="4"/>
  <c r="K238" i="4"/>
  <c r="L238" i="4"/>
  <c r="B239" i="4"/>
  <c r="C239" i="4"/>
  <c r="D239" i="4"/>
  <c r="E239" i="4"/>
  <c r="F239" i="4"/>
  <c r="G239" i="4"/>
  <c r="H239" i="4"/>
  <c r="I239" i="4"/>
  <c r="J239" i="4"/>
  <c r="K239" i="4"/>
  <c r="L239" i="4"/>
  <c r="B240" i="4"/>
  <c r="C240" i="4"/>
  <c r="D240" i="4"/>
  <c r="E240" i="4"/>
  <c r="F240" i="4"/>
  <c r="G240" i="4"/>
  <c r="H240" i="4"/>
  <c r="I240" i="4"/>
  <c r="J240" i="4"/>
  <c r="K240" i="4"/>
  <c r="L240" i="4"/>
  <c r="B241" i="4"/>
  <c r="C241" i="4"/>
  <c r="D241" i="4"/>
  <c r="E241" i="4"/>
  <c r="F241" i="4"/>
  <c r="G241" i="4"/>
  <c r="H241" i="4"/>
  <c r="I241" i="4"/>
  <c r="J241" i="4"/>
  <c r="K241" i="4"/>
  <c r="L241" i="4"/>
  <c r="B242" i="4"/>
  <c r="C242" i="4"/>
  <c r="D242" i="4"/>
  <c r="E242" i="4"/>
  <c r="F242" i="4"/>
  <c r="G242" i="4"/>
  <c r="H242" i="4"/>
  <c r="I242" i="4"/>
  <c r="J242" i="4"/>
  <c r="K242" i="4"/>
  <c r="L242" i="4"/>
  <c r="B243" i="4"/>
  <c r="C243" i="4"/>
  <c r="D243" i="4"/>
  <c r="E243" i="4"/>
  <c r="F243" i="4"/>
  <c r="G243" i="4"/>
  <c r="H243" i="4"/>
  <c r="I243" i="4"/>
  <c r="J243" i="4"/>
  <c r="K243" i="4"/>
  <c r="L243" i="4"/>
  <c r="B244" i="4"/>
  <c r="C244" i="4"/>
  <c r="D244" i="4"/>
  <c r="E244" i="4"/>
  <c r="F244" i="4"/>
  <c r="G244" i="4"/>
  <c r="H244" i="4"/>
  <c r="I244" i="4"/>
  <c r="J244" i="4"/>
  <c r="K244" i="4"/>
  <c r="L244" i="4"/>
  <c r="B245" i="4"/>
  <c r="C245" i="4"/>
  <c r="D245" i="4"/>
  <c r="E245" i="4"/>
  <c r="F245" i="4"/>
  <c r="G245" i="4"/>
  <c r="H245" i="4"/>
  <c r="I245" i="4"/>
  <c r="J245" i="4"/>
  <c r="K245" i="4"/>
  <c r="L245" i="4"/>
  <c r="B246" i="4"/>
  <c r="C246" i="4"/>
  <c r="D246" i="4"/>
  <c r="E246" i="4"/>
  <c r="F246" i="4"/>
  <c r="G246" i="4"/>
  <c r="H246" i="4"/>
  <c r="I246" i="4"/>
  <c r="J246" i="4"/>
  <c r="K246" i="4"/>
  <c r="L246" i="4"/>
  <c r="B247" i="4"/>
  <c r="C247" i="4"/>
  <c r="D247" i="4"/>
  <c r="E247" i="4"/>
  <c r="F247" i="4"/>
  <c r="G247" i="4"/>
  <c r="H247" i="4"/>
  <c r="I247" i="4"/>
  <c r="J247" i="4"/>
  <c r="K247" i="4"/>
  <c r="L247" i="4"/>
  <c r="B248" i="4"/>
  <c r="C248" i="4"/>
  <c r="D248" i="4"/>
  <c r="E248" i="4"/>
  <c r="F248" i="4"/>
  <c r="G248" i="4"/>
  <c r="H248" i="4"/>
  <c r="I248" i="4"/>
  <c r="J248" i="4"/>
  <c r="K248" i="4"/>
  <c r="L248" i="4"/>
  <c r="B249" i="4"/>
  <c r="C249" i="4"/>
  <c r="D249" i="4"/>
  <c r="E249" i="4"/>
  <c r="F249" i="4"/>
  <c r="G249" i="4"/>
  <c r="H249" i="4"/>
  <c r="I249" i="4"/>
  <c r="J249" i="4"/>
  <c r="K249" i="4"/>
  <c r="L249" i="4"/>
  <c r="B250" i="4"/>
  <c r="C250" i="4"/>
  <c r="D250" i="4"/>
  <c r="E250" i="4"/>
  <c r="F250" i="4"/>
  <c r="G250" i="4"/>
  <c r="H250" i="4"/>
  <c r="I250" i="4"/>
  <c r="J250" i="4"/>
  <c r="K250" i="4"/>
  <c r="L250" i="4"/>
  <c r="B251" i="4"/>
  <c r="C251" i="4"/>
  <c r="D251" i="4"/>
  <c r="E251" i="4"/>
  <c r="F251" i="4"/>
  <c r="G251" i="4"/>
  <c r="H251" i="4"/>
  <c r="I251" i="4"/>
  <c r="J251" i="4"/>
  <c r="K251" i="4"/>
  <c r="L251" i="4"/>
  <c r="B252" i="4"/>
  <c r="C252" i="4"/>
  <c r="D252" i="4"/>
  <c r="E252" i="4"/>
  <c r="F252" i="4"/>
  <c r="G252" i="4"/>
  <c r="H252" i="4"/>
  <c r="I252" i="4"/>
  <c r="J252" i="4"/>
  <c r="K252" i="4"/>
  <c r="L252" i="4"/>
  <c r="B253" i="4"/>
  <c r="C253" i="4"/>
  <c r="D253" i="4"/>
  <c r="E253" i="4"/>
  <c r="F253" i="4"/>
  <c r="G253" i="4"/>
  <c r="H253" i="4"/>
  <c r="I253" i="4"/>
  <c r="J253" i="4"/>
  <c r="K253" i="4"/>
  <c r="L253" i="4"/>
  <c r="B254" i="4"/>
  <c r="C254" i="4"/>
  <c r="D254" i="4"/>
  <c r="E254" i="4"/>
  <c r="F254" i="4"/>
  <c r="G254" i="4"/>
  <c r="H254" i="4"/>
  <c r="I254" i="4"/>
  <c r="J254" i="4"/>
  <c r="K254" i="4"/>
  <c r="L254" i="4"/>
  <c r="B255" i="4"/>
  <c r="C255" i="4"/>
  <c r="D255" i="4"/>
  <c r="E255" i="4"/>
  <c r="F255" i="4"/>
  <c r="G255" i="4"/>
  <c r="H255" i="4"/>
  <c r="I255" i="4"/>
  <c r="J255" i="4"/>
  <c r="K255" i="4"/>
  <c r="L255" i="4"/>
  <c r="B256" i="4"/>
  <c r="C256" i="4"/>
  <c r="D256" i="4"/>
  <c r="E256" i="4"/>
  <c r="F256" i="4"/>
  <c r="G256" i="4"/>
  <c r="H256" i="4"/>
  <c r="I256" i="4"/>
  <c r="J256" i="4"/>
  <c r="K256" i="4"/>
  <c r="L256" i="4"/>
  <c r="B257" i="4"/>
  <c r="C257" i="4"/>
  <c r="D257" i="4"/>
  <c r="E257" i="4"/>
  <c r="F257" i="4"/>
  <c r="G257" i="4"/>
  <c r="H257" i="4"/>
  <c r="I257" i="4"/>
  <c r="J257" i="4"/>
  <c r="K257" i="4"/>
  <c r="L257" i="4"/>
  <c r="B258" i="4"/>
  <c r="C258" i="4"/>
  <c r="D258" i="4"/>
  <c r="E258" i="4"/>
  <c r="F258" i="4"/>
  <c r="G258" i="4"/>
  <c r="H258" i="4"/>
  <c r="I258" i="4"/>
  <c r="J258" i="4"/>
  <c r="K258" i="4"/>
  <c r="L258" i="4"/>
  <c r="B259" i="4"/>
  <c r="C259" i="4"/>
  <c r="D259" i="4"/>
  <c r="E259" i="4"/>
  <c r="F259" i="4"/>
  <c r="G259" i="4"/>
  <c r="H259" i="4"/>
  <c r="I259" i="4"/>
  <c r="J259" i="4"/>
  <c r="K259" i="4"/>
  <c r="L259" i="4"/>
  <c r="B260" i="4"/>
  <c r="C260" i="4"/>
  <c r="D260" i="4"/>
  <c r="E260" i="4"/>
  <c r="F260" i="4"/>
  <c r="G260" i="4"/>
  <c r="H260" i="4"/>
  <c r="I260" i="4"/>
  <c r="J260" i="4"/>
  <c r="K260" i="4"/>
  <c r="L260" i="4"/>
  <c r="B261" i="4"/>
  <c r="C261" i="4"/>
  <c r="D261" i="4"/>
  <c r="E261" i="4"/>
  <c r="F261" i="4"/>
  <c r="G261" i="4"/>
  <c r="H261" i="4"/>
  <c r="I261" i="4"/>
  <c r="J261" i="4"/>
  <c r="K261" i="4"/>
  <c r="L261" i="4"/>
  <c r="B262" i="4"/>
  <c r="C262" i="4"/>
  <c r="D262" i="4"/>
  <c r="E262" i="4"/>
  <c r="F262" i="4"/>
  <c r="G262" i="4"/>
  <c r="H262" i="4"/>
  <c r="I262" i="4"/>
  <c r="J262" i="4"/>
  <c r="K262" i="4"/>
  <c r="L262" i="4"/>
  <c r="B263" i="4"/>
  <c r="C263" i="4"/>
  <c r="D263" i="4"/>
  <c r="E263" i="4"/>
  <c r="F263" i="4"/>
  <c r="G263" i="4"/>
  <c r="H263" i="4"/>
  <c r="I263" i="4"/>
  <c r="J263" i="4"/>
  <c r="K263" i="4"/>
  <c r="L263" i="4"/>
  <c r="B264" i="4"/>
  <c r="C264" i="4"/>
  <c r="D264" i="4"/>
  <c r="E264" i="4"/>
  <c r="F264" i="4"/>
  <c r="G264" i="4"/>
  <c r="H264" i="4"/>
  <c r="I264" i="4"/>
  <c r="J264" i="4"/>
  <c r="K264" i="4"/>
  <c r="L264" i="4"/>
  <c r="B265" i="4"/>
  <c r="C265" i="4"/>
  <c r="D265" i="4"/>
  <c r="E265" i="4"/>
  <c r="F265" i="4"/>
  <c r="G265" i="4"/>
  <c r="H265" i="4"/>
  <c r="I265" i="4"/>
  <c r="J265" i="4"/>
  <c r="K265" i="4"/>
  <c r="L265" i="4"/>
  <c r="B266" i="4"/>
  <c r="C266" i="4"/>
  <c r="D266" i="4"/>
  <c r="E266" i="4"/>
  <c r="F266" i="4"/>
  <c r="G266" i="4"/>
  <c r="H266" i="4"/>
  <c r="I266" i="4"/>
  <c r="J266" i="4"/>
  <c r="K266" i="4"/>
  <c r="L266" i="4"/>
  <c r="B267" i="4"/>
  <c r="C267" i="4"/>
  <c r="D267" i="4"/>
  <c r="E267" i="4"/>
  <c r="F267" i="4"/>
  <c r="G267" i="4"/>
  <c r="H267" i="4"/>
  <c r="I267" i="4"/>
  <c r="J267" i="4"/>
  <c r="K267" i="4"/>
  <c r="L267" i="4"/>
  <c r="B268" i="4"/>
  <c r="C268" i="4"/>
  <c r="D268" i="4"/>
  <c r="E268" i="4"/>
  <c r="F268" i="4"/>
  <c r="G268" i="4"/>
  <c r="H268" i="4"/>
  <c r="I268" i="4"/>
  <c r="J268" i="4"/>
  <c r="K268" i="4"/>
  <c r="L268" i="4"/>
  <c r="B269" i="4"/>
  <c r="C269" i="4"/>
  <c r="D269" i="4"/>
  <c r="E269" i="4"/>
  <c r="F269" i="4"/>
  <c r="G269" i="4"/>
  <c r="H269" i="4"/>
  <c r="I269" i="4"/>
  <c r="J269" i="4"/>
  <c r="K269" i="4"/>
  <c r="L269" i="4"/>
  <c r="B270" i="4"/>
  <c r="C270" i="4"/>
  <c r="D270" i="4"/>
  <c r="E270" i="4"/>
  <c r="F270" i="4"/>
  <c r="G270" i="4"/>
  <c r="H270" i="4"/>
  <c r="I270" i="4"/>
  <c r="J270" i="4"/>
  <c r="K270" i="4"/>
  <c r="L270" i="4"/>
  <c r="B271" i="4"/>
  <c r="C271" i="4"/>
  <c r="D271" i="4"/>
  <c r="E271" i="4"/>
  <c r="F271" i="4"/>
  <c r="G271" i="4"/>
  <c r="H271" i="4"/>
  <c r="I271" i="4"/>
  <c r="J271" i="4"/>
  <c r="K271" i="4"/>
  <c r="L271" i="4"/>
  <c r="B272" i="4"/>
  <c r="C272" i="4"/>
  <c r="D272" i="4"/>
  <c r="E272" i="4"/>
  <c r="F272" i="4"/>
  <c r="G272" i="4"/>
  <c r="H272" i="4"/>
  <c r="I272" i="4"/>
  <c r="J272" i="4"/>
  <c r="K272" i="4"/>
  <c r="L272" i="4"/>
  <c r="B273" i="4"/>
  <c r="C273" i="4"/>
  <c r="D273" i="4"/>
  <c r="E273" i="4"/>
  <c r="F273" i="4"/>
  <c r="G273" i="4"/>
  <c r="H273" i="4"/>
  <c r="I273" i="4"/>
  <c r="J273" i="4"/>
  <c r="K273" i="4"/>
  <c r="L273" i="4"/>
  <c r="B274" i="4"/>
  <c r="C274" i="4"/>
  <c r="D274" i="4"/>
  <c r="E274" i="4"/>
  <c r="F274" i="4"/>
  <c r="G274" i="4"/>
  <c r="H274" i="4"/>
  <c r="I274" i="4"/>
  <c r="J274" i="4"/>
  <c r="K274" i="4"/>
  <c r="L274" i="4"/>
  <c r="B275" i="4"/>
  <c r="C275" i="4"/>
  <c r="D275" i="4"/>
  <c r="E275" i="4"/>
  <c r="F275" i="4"/>
  <c r="G275" i="4"/>
  <c r="H275" i="4"/>
  <c r="I275" i="4"/>
  <c r="J275" i="4"/>
  <c r="K275" i="4"/>
  <c r="L275" i="4"/>
  <c r="B276" i="4"/>
  <c r="C276" i="4"/>
  <c r="D276" i="4"/>
  <c r="E276" i="4"/>
  <c r="F276" i="4"/>
  <c r="G276" i="4"/>
  <c r="H276" i="4"/>
  <c r="I276" i="4"/>
  <c r="J276" i="4"/>
  <c r="K276" i="4"/>
  <c r="L276" i="4"/>
  <c r="B277" i="4"/>
  <c r="C277" i="4"/>
  <c r="D277" i="4"/>
  <c r="E277" i="4"/>
  <c r="F277" i="4"/>
  <c r="G277" i="4"/>
  <c r="H277" i="4"/>
  <c r="I277" i="4"/>
  <c r="J277" i="4"/>
  <c r="K277" i="4"/>
  <c r="L277" i="4"/>
  <c r="B278" i="4"/>
  <c r="C278" i="4"/>
  <c r="D278" i="4"/>
  <c r="E278" i="4"/>
  <c r="F278" i="4"/>
  <c r="G278" i="4"/>
  <c r="H278" i="4"/>
  <c r="I278" i="4"/>
  <c r="J278" i="4"/>
  <c r="K278" i="4"/>
  <c r="L278" i="4"/>
  <c r="B279" i="4"/>
  <c r="C279" i="4"/>
  <c r="D279" i="4"/>
  <c r="E279" i="4"/>
  <c r="F279" i="4"/>
  <c r="G279" i="4"/>
  <c r="H279" i="4"/>
  <c r="I279" i="4"/>
  <c r="J279" i="4"/>
  <c r="K279" i="4"/>
  <c r="L279" i="4"/>
  <c r="B280" i="4"/>
  <c r="C280" i="4"/>
  <c r="D280" i="4"/>
  <c r="E280" i="4"/>
  <c r="F280" i="4"/>
  <c r="G280" i="4"/>
  <c r="H280" i="4"/>
  <c r="I280" i="4"/>
  <c r="J280" i="4"/>
  <c r="K280" i="4"/>
  <c r="L280" i="4"/>
  <c r="B281" i="4"/>
  <c r="C281" i="4"/>
  <c r="D281" i="4"/>
  <c r="E281" i="4"/>
  <c r="F281" i="4"/>
  <c r="G281" i="4"/>
  <c r="H281" i="4"/>
  <c r="I281" i="4"/>
  <c r="J281" i="4"/>
  <c r="K281" i="4"/>
  <c r="L281" i="4"/>
  <c r="B282" i="4"/>
  <c r="C282" i="4"/>
  <c r="D282" i="4"/>
  <c r="E282" i="4"/>
  <c r="F282" i="4"/>
  <c r="G282" i="4"/>
  <c r="H282" i="4"/>
  <c r="I282" i="4"/>
  <c r="J282" i="4"/>
  <c r="K282" i="4"/>
  <c r="L282" i="4"/>
  <c r="B283" i="4"/>
  <c r="C283" i="4"/>
  <c r="D283" i="4"/>
  <c r="E283" i="4"/>
  <c r="F283" i="4"/>
  <c r="G283" i="4"/>
  <c r="H283" i="4"/>
  <c r="I283" i="4"/>
  <c r="J283" i="4"/>
  <c r="K283" i="4"/>
  <c r="L283" i="4"/>
  <c r="B284" i="4"/>
  <c r="C284" i="4"/>
  <c r="D284" i="4"/>
  <c r="E284" i="4"/>
  <c r="F284" i="4"/>
  <c r="G284" i="4"/>
  <c r="H284" i="4"/>
  <c r="I284" i="4"/>
  <c r="J284" i="4"/>
  <c r="K284" i="4"/>
  <c r="L284" i="4"/>
  <c r="B285" i="4"/>
  <c r="C285" i="4"/>
  <c r="D285" i="4"/>
  <c r="E285" i="4"/>
  <c r="F285" i="4"/>
  <c r="G285" i="4"/>
  <c r="H285" i="4"/>
  <c r="I285" i="4"/>
  <c r="J285" i="4"/>
  <c r="K285" i="4"/>
  <c r="L285" i="4"/>
  <c r="B286" i="4"/>
  <c r="C286" i="4"/>
  <c r="D286" i="4"/>
  <c r="E286" i="4"/>
  <c r="F286" i="4"/>
  <c r="G286" i="4"/>
  <c r="H286" i="4"/>
  <c r="I286" i="4"/>
  <c r="J286" i="4"/>
  <c r="K286" i="4"/>
  <c r="L286" i="4"/>
  <c r="B287" i="4"/>
  <c r="C287" i="4"/>
  <c r="D287" i="4"/>
  <c r="E287" i="4"/>
  <c r="F287" i="4"/>
  <c r="G287" i="4"/>
  <c r="H287" i="4"/>
  <c r="I287" i="4"/>
  <c r="J287" i="4"/>
  <c r="K287" i="4"/>
  <c r="L287" i="4"/>
  <c r="B288" i="4"/>
  <c r="C288" i="4"/>
  <c r="D288" i="4"/>
  <c r="E288" i="4"/>
  <c r="F288" i="4"/>
  <c r="G288" i="4"/>
  <c r="H288" i="4"/>
  <c r="I288" i="4"/>
  <c r="J288" i="4"/>
  <c r="K288" i="4"/>
  <c r="L288" i="4"/>
  <c r="B289" i="4"/>
  <c r="C289" i="4"/>
  <c r="D289" i="4"/>
  <c r="E289" i="4"/>
  <c r="F289" i="4"/>
  <c r="G289" i="4"/>
  <c r="H289" i="4"/>
  <c r="I289" i="4"/>
  <c r="J289" i="4"/>
  <c r="K289" i="4"/>
  <c r="L289" i="4"/>
  <c r="B290" i="4"/>
  <c r="C290" i="4"/>
  <c r="D290" i="4"/>
  <c r="E290" i="4"/>
  <c r="F290" i="4"/>
  <c r="G290" i="4"/>
  <c r="H290" i="4"/>
  <c r="I290" i="4"/>
  <c r="J290" i="4"/>
  <c r="K290" i="4"/>
  <c r="L290" i="4"/>
  <c r="B291" i="4"/>
  <c r="C291" i="4"/>
  <c r="D291" i="4"/>
  <c r="E291" i="4"/>
  <c r="F291" i="4"/>
  <c r="G291" i="4"/>
  <c r="H291" i="4"/>
  <c r="I291" i="4"/>
  <c r="J291" i="4"/>
  <c r="K291" i="4"/>
  <c r="L291" i="4"/>
  <c r="B292" i="4"/>
  <c r="C292" i="4"/>
  <c r="D292" i="4"/>
  <c r="E292" i="4"/>
  <c r="F292" i="4"/>
  <c r="G292" i="4"/>
  <c r="H292" i="4"/>
  <c r="I292" i="4"/>
  <c r="J292" i="4"/>
  <c r="K292" i="4"/>
  <c r="L292" i="4"/>
  <c r="B293" i="4"/>
  <c r="C293" i="4"/>
  <c r="D293" i="4"/>
  <c r="E293" i="4"/>
  <c r="F293" i="4"/>
  <c r="G293" i="4"/>
  <c r="H293" i="4"/>
  <c r="I293" i="4"/>
  <c r="J293" i="4"/>
  <c r="K293" i="4"/>
  <c r="L293" i="4"/>
  <c r="B294" i="4"/>
  <c r="C294" i="4"/>
  <c r="D294" i="4"/>
  <c r="E294" i="4"/>
  <c r="F294" i="4"/>
  <c r="G294" i="4"/>
  <c r="H294" i="4"/>
  <c r="I294" i="4"/>
  <c r="J294" i="4"/>
  <c r="K294" i="4"/>
  <c r="L294" i="4"/>
  <c r="B295" i="4"/>
  <c r="C295" i="4"/>
  <c r="D295" i="4"/>
  <c r="E295" i="4"/>
  <c r="F295" i="4"/>
  <c r="G295" i="4"/>
  <c r="H295" i="4"/>
  <c r="I295" i="4"/>
  <c r="J295" i="4"/>
  <c r="K295" i="4"/>
  <c r="L295" i="4"/>
  <c r="B296" i="4"/>
  <c r="C296" i="4"/>
  <c r="D296" i="4"/>
  <c r="E296" i="4"/>
  <c r="F296" i="4"/>
  <c r="G296" i="4"/>
  <c r="H296" i="4"/>
  <c r="I296" i="4"/>
  <c r="J296" i="4"/>
  <c r="K296" i="4"/>
  <c r="L296" i="4"/>
  <c r="B297" i="4"/>
  <c r="C297" i="4"/>
  <c r="D297" i="4"/>
  <c r="E297" i="4"/>
  <c r="F297" i="4"/>
  <c r="G297" i="4"/>
  <c r="H297" i="4"/>
  <c r="I297" i="4"/>
  <c r="J297" i="4"/>
  <c r="K297" i="4"/>
  <c r="L297" i="4"/>
  <c r="B298" i="4"/>
  <c r="C298" i="4"/>
  <c r="D298" i="4"/>
  <c r="E298" i="4"/>
  <c r="F298" i="4"/>
  <c r="G298" i="4"/>
  <c r="H298" i="4"/>
  <c r="I298" i="4"/>
  <c r="J298" i="4"/>
  <c r="K298" i="4"/>
  <c r="L298" i="4"/>
  <c r="B299" i="4"/>
  <c r="C299" i="4"/>
  <c r="D299" i="4"/>
  <c r="E299" i="4"/>
  <c r="F299" i="4"/>
  <c r="G299" i="4"/>
  <c r="H299" i="4"/>
  <c r="I299" i="4"/>
  <c r="J299" i="4"/>
  <c r="K299" i="4"/>
  <c r="L299" i="4"/>
  <c r="B300" i="4"/>
  <c r="C300" i="4"/>
  <c r="D300" i="4"/>
  <c r="E300" i="4"/>
  <c r="F300" i="4"/>
  <c r="G300" i="4"/>
  <c r="H300" i="4"/>
  <c r="I300" i="4"/>
  <c r="J300" i="4"/>
  <c r="K300" i="4"/>
  <c r="L300" i="4"/>
  <c r="B301" i="4"/>
  <c r="C301" i="4"/>
  <c r="D301" i="4"/>
  <c r="E301" i="4"/>
  <c r="F301" i="4"/>
  <c r="G301" i="4"/>
  <c r="H301" i="4"/>
  <c r="I301" i="4"/>
  <c r="J301" i="4"/>
  <c r="K301" i="4"/>
  <c r="L301" i="4"/>
  <c r="B302" i="4"/>
  <c r="C302" i="4"/>
  <c r="D302" i="4"/>
  <c r="E302" i="4"/>
  <c r="F302" i="4"/>
  <c r="G302" i="4"/>
  <c r="H302" i="4"/>
  <c r="I302" i="4"/>
  <c r="J302" i="4"/>
  <c r="K302" i="4"/>
  <c r="L302" i="4"/>
  <c r="B303" i="4"/>
  <c r="C303" i="4"/>
  <c r="D303" i="4"/>
  <c r="E303" i="4"/>
  <c r="F303" i="4"/>
  <c r="G303" i="4"/>
  <c r="H303" i="4"/>
  <c r="I303" i="4"/>
  <c r="J303" i="4"/>
  <c r="K303" i="4"/>
  <c r="L303" i="4"/>
  <c r="B304" i="4"/>
  <c r="C304" i="4"/>
  <c r="D304" i="4"/>
  <c r="E304" i="4"/>
  <c r="F304" i="4"/>
  <c r="G304" i="4"/>
  <c r="H304" i="4"/>
  <c r="I304" i="4"/>
  <c r="J304" i="4"/>
  <c r="K304" i="4"/>
  <c r="L304" i="4"/>
  <c r="B305" i="4"/>
  <c r="C305" i="4"/>
  <c r="D305" i="4"/>
  <c r="E305" i="4"/>
  <c r="F305" i="4"/>
  <c r="G305" i="4"/>
  <c r="H305" i="4"/>
  <c r="I305" i="4"/>
  <c r="J305" i="4"/>
  <c r="K305" i="4"/>
  <c r="L305" i="4"/>
  <c r="B306" i="4"/>
  <c r="C306" i="4"/>
  <c r="D306" i="4"/>
  <c r="E306" i="4"/>
  <c r="F306" i="4"/>
  <c r="G306" i="4"/>
  <c r="H306" i="4"/>
  <c r="I306" i="4"/>
  <c r="J306" i="4"/>
  <c r="K306" i="4"/>
  <c r="L306" i="4"/>
  <c r="B307" i="4"/>
  <c r="C307" i="4"/>
  <c r="D307" i="4"/>
  <c r="E307" i="4"/>
  <c r="F307" i="4"/>
  <c r="G307" i="4"/>
  <c r="H307" i="4"/>
  <c r="I307" i="4"/>
  <c r="J307" i="4"/>
  <c r="K307" i="4"/>
  <c r="L307" i="4"/>
  <c r="B308" i="4"/>
  <c r="C308" i="4"/>
  <c r="D308" i="4"/>
  <c r="E308" i="4"/>
  <c r="F308" i="4"/>
  <c r="G308" i="4"/>
  <c r="H308" i="4"/>
  <c r="I308" i="4"/>
  <c r="J308" i="4"/>
  <c r="K308" i="4"/>
  <c r="L308" i="4"/>
  <c r="B309" i="4"/>
  <c r="C309" i="4"/>
  <c r="D309" i="4"/>
  <c r="E309" i="4"/>
  <c r="F309" i="4"/>
  <c r="G309" i="4"/>
  <c r="H309" i="4"/>
  <c r="I309" i="4"/>
  <c r="J309" i="4"/>
  <c r="K309" i="4"/>
  <c r="L309" i="4"/>
  <c r="B310" i="4"/>
  <c r="C310" i="4"/>
  <c r="D310" i="4"/>
  <c r="E310" i="4"/>
  <c r="F310" i="4"/>
  <c r="G310" i="4"/>
  <c r="H310" i="4"/>
  <c r="I310" i="4"/>
  <c r="J310" i="4"/>
  <c r="K310" i="4"/>
  <c r="L310" i="4"/>
  <c r="B311" i="4"/>
  <c r="C311" i="4"/>
  <c r="D311" i="4"/>
  <c r="E311" i="4"/>
  <c r="F311" i="4"/>
  <c r="G311" i="4"/>
  <c r="H311" i="4"/>
  <c r="I311" i="4"/>
  <c r="J311" i="4"/>
  <c r="K311" i="4"/>
  <c r="L311" i="4"/>
  <c r="B312" i="4"/>
  <c r="C312" i="4"/>
  <c r="D312" i="4"/>
  <c r="E312" i="4"/>
  <c r="F312" i="4"/>
  <c r="G312" i="4"/>
  <c r="H312" i="4"/>
  <c r="I312" i="4"/>
  <c r="J312" i="4"/>
  <c r="K312" i="4"/>
  <c r="L312" i="4"/>
  <c r="B313" i="4"/>
  <c r="C313" i="4"/>
  <c r="D313" i="4"/>
  <c r="E313" i="4"/>
  <c r="F313" i="4"/>
  <c r="G313" i="4"/>
  <c r="H313" i="4"/>
  <c r="I313" i="4"/>
  <c r="J313" i="4"/>
  <c r="K313" i="4"/>
  <c r="L313" i="4"/>
  <c r="B314" i="4"/>
  <c r="C314" i="4"/>
  <c r="D314" i="4"/>
  <c r="E314" i="4"/>
  <c r="F314" i="4"/>
  <c r="G314" i="4"/>
  <c r="H314" i="4"/>
  <c r="I314" i="4"/>
  <c r="J314" i="4"/>
  <c r="K314" i="4"/>
  <c r="L314" i="4"/>
  <c r="B315" i="4"/>
  <c r="C315" i="4"/>
  <c r="D315" i="4"/>
  <c r="E315" i="4"/>
  <c r="F315" i="4"/>
  <c r="G315" i="4"/>
  <c r="H315" i="4"/>
  <c r="I315" i="4"/>
  <c r="J315" i="4"/>
  <c r="K315" i="4"/>
  <c r="L315" i="4"/>
  <c r="B316" i="4"/>
  <c r="C316" i="4"/>
  <c r="D316" i="4"/>
  <c r="E316" i="4"/>
  <c r="F316" i="4"/>
  <c r="G316" i="4"/>
  <c r="H316" i="4"/>
  <c r="I316" i="4"/>
  <c r="J316" i="4"/>
  <c r="K316" i="4"/>
  <c r="L316" i="4"/>
  <c r="B317" i="4"/>
  <c r="C317" i="4"/>
  <c r="D317" i="4"/>
  <c r="E317" i="4"/>
  <c r="F317" i="4"/>
  <c r="G317" i="4"/>
  <c r="H317" i="4"/>
  <c r="I317" i="4"/>
  <c r="J317" i="4"/>
  <c r="K317" i="4"/>
  <c r="L317" i="4"/>
  <c r="B318" i="4"/>
  <c r="C318" i="4"/>
  <c r="D318" i="4"/>
  <c r="E318" i="4"/>
  <c r="F318" i="4"/>
  <c r="G318" i="4"/>
  <c r="H318" i="4"/>
  <c r="I318" i="4"/>
  <c r="J318" i="4"/>
  <c r="K318" i="4"/>
  <c r="L318" i="4"/>
  <c r="B319" i="4"/>
  <c r="C319" i="4"/>
  <c r="D319" i="4"/>
  <c r="E319" i="4"/>
  <c r="F319" i="4"/>
  <c r="G319" i="4"/>
  <c r="H319" i="4"/>
  <c r="I319" i="4"/>
  <c r="J319" i="4"/>
  <c r="K319" i="4"/>
  <c r="L319" i="4"/>
  <c r="B320" i="4"/>
  <c r="C320" i="4"/>
  <c r="D320" i="4"/>
  <c r="E320" i="4"/>
  <c r="F320" i="4"/>
  <c r="G320" i="4"/>
  <c r="H320" i="4"/>
  <c r="I320" i="4"/>
  <c r="J320" i="4"/>
  <c r="K320" i="4"/>
  <c r="L320" i="4"/>
  <c r="B321" i="4"/>
  <c r="C321" i="4"/>
  <c r="D321" i="4"/>
  <c r="E321" i="4"/>
  <c r="F321" i="4"/>
  <c r="G321" i="4"/>
  <c r="H321" i="4"/>
  <c r="I321" i="4"/>
  <c r="J321" i="4"/>
  <c r="K321" i="4"/>
  <c r="L321" i="4"/>
  <c r="B322" i="4"/>
  <c r="C322" i="4"/>
  <c r="D322" i="4"/>
  <c r="E322" i="4"/>
  <c r="F322" i="4"/>
  <c r="G322" i="4"/>
  <c r="H322" i="4"/>
  <c r="I322" i="4"/>
  <c r="J322" i="4"/>
  <c r="K322" i="4"/>
  <c r="L322" i="4"/>
  <c r="B323" i="4"/>
  <c r="C323" i="4"/>
  <c r="D323" i="4"/>
  <c r="E323" i="4"/>
  <c r="F323" i="4"/>
  <c r="G323" i="4"/>
  <c r="H323" i="4"/>
  <c r="I323" i="4"/>
  <c r="J323" i="4"/>
  <c r="K323" i="4"/>
  <c r="L323" i="4"/>
  <c r="B324" i="4"/>
  <c r="C324" i="4"/>
  <c r="D324" i="4"/>
  <c r="E324" i="4"/>
  <c r="F324" i="4"/>
  <c r="G324" i="4"/>
  <c r="H324" i="4"/>
  <c r="I324" i="4"/>
  <c r="J324" i="4"/>
  <c r="K324" i="4"/>
  <c r="L324" i="4"/>
  <c r="B325" i="4"/>
  <c r="C325" i="4"/>
  <c r="D325" i="4"/>
  <c r="E325" i="4"/>
  <c r="F325" i="4"/>
  <c r="G325" i="4"/>
  <c r="H325" i="4"/>
  <c r="I325" i="4"/>
  <c r="J325" i="4"/>
  <c r="K325" i="4"/>
  <c r="L325" i="4"/>
  <c r="B326" i="4"/>
  <c r="C326" i="4"/>
  <c r="D326" i="4"/>
  <c r="E326" i="4"/>
  <c r="F326" i="4"/>
  <c r="G326" i="4"/>
  <c r="H326" i="4"/>
  <c r="I326" i="4"/>
  <c r="J326" i="4"/>
  <c r="K326" i="4"/>
  <c r="L326" i="4"/>
  <c r="B327" i="4"/>
  <c r="C327" i="4"/>
  <c r="D327" i="4"/>
  <c r="E327" i="4"/>
  <c r="F327" i="4"/>
  <c r="G327" i="4"/>
  <c r="H327" i="4"/>
  <c r="I327" i="4"/>
  <c r="J327" i="4"/>
  <c r="K327" i="4"/>
  <c r="L327" i="4"/>
  <c r="B328" i="4"/>
  <c r="C328" i="4"/>
  <c r="D328" i="4"/>
  <c r="E328" i="4"/>
  <c r="F328" i="4"/>
  <c r="G328" i="4"/>
  <c r="H328" i="4"/>
  <c r="I328" i="4"/>
  <c r="J328" i="4"/>
  <c r="K328" i="4"/>
  <c r="L328" i="4"/>
  <c r="B329" i="4"/>
  <c r="C329" i="4"/>
  <c r="D329" i="4"/>
  <c r="E329" i="4"/>
  <c r="F329" i="4"/>
  <c r="G329" i="4"/>
  <c r="H329" i="4"/>
  <c r="I329" i="4"/>
  <c r="J329" i="4"/>
  <c r="K329" i="4"/>
  <c r="L329" i="4"/>
  <c r="B330" i="4"/>
  <c r="C330" i="4"/>
  <c r="D330" i="4"/>
  <c r="E330" i="4"/>
  <c r="F330" i="4"/>
  <c r="G330" i="4"/>
  <c r="H330" i="4"/>
  <c r="I330" i="4"/>
  <c r="J330" i="4"/>
  <c r="K330" i="4"/>
  <c r="L330" i="4"/>
  <c r="B331" i="4"/>
  <c r="C331" i="4"/>
  <c r="D331" i="4"/>
  <c r="E331" i="4"/>
  <c r="F331" i="4"/>
  <c r="G331" i="4"/>
  <c r="H331" i="4"/>
  <c r="I331" i="4"/>
  <c r="J331" i="4"/>
  <c r="K331" i="4"/>
  <c r="L331" i="4"/>
  <c r="B332" i="4"/>
  <c r="C332" i="4"/>
  <c r="D332" i="4"/>
  <c r="E332" i="4"/>
  <c r="F332" i="4"/>
  <c r="G332" i="4"/>
  <c r="H332" i="4"/>
  <c r="I332" i="4"/>
  <c r="J332" i="4"/>
  <c r="K332" i="4"/>
  <c r="L332" i="4"/>
  <c r="B333" i="4"/>
  <c r="C333" i="4"/>
  <c r="D333" i="4"/>
  <c r="E333" i="4"/>
  <c r="F333" i="4"/>
  <c r="G333" i="4"/>
  <c r="H333" i="4"/>
  <c r="I333" i="4"/>
  <c r="J333" i="4"/>
  <c r="K333" i="4"/>
  <c r="L333" i="4"/>
  <c r="B334" i="4"/>
  <c r="C334" i="4"/>
  <c r="D334" i="4"/>
  <c r="E334" i="4"/>
  <c r="F334" i="4"/>
  <c r="G334" i="4"/>
  <c r="H334" i="4"/>
  <c r="I334" i="4"/>
  <c r="J334" i="4"/>
  <c r="K334" i="4"/>
  <c r="L334" i="4"/>
  <c r="B335" i="4"/>
  <c r="C335" i="4"/>
  <c r="D335" i="4"/>
  <c r="E335" i="4"/>
  <c r="F335" i="4"/>
  <c r="G335" i="4"/>
  <c r="H335" i="4"/>
  <c r="I335" i="4"/>
  <c r="J335" i="4"/>
  <c r="K335" i="4"/>
  <c r="L335" i="4"/>
  <c r="B336" i="4"/>
  <c r="C336" i="4"/>
  <c r="D336" i="4"/>
  <c r="E336" i="4"/>
  <c r="F336" i="4"/>
  <c r="G336" i="4"/>
  <c r="H336" i="4"/>
  <c r="I336" i="4"/>
  <c r="J336" i="4"/>
  <c r="K336" i="4"/>
  <c r="L336" i="4"/>
  <c r="B337" i="4"/>
  <c r="C337" i="4"/>
  <c r="D337" i="4"/>
  <c r="E337" i="4"/>
  <c r="F337" i="4"/>
  <c r="G337" i="4"/>
  <c r="H337" i="4"/>
  <c r="I337" i="4"/>
  <c r="J337" i="4"/>
  <c r="K337" i="4"/>
  <c r="L337" i="4"/>
  <c r="B338" i="4"/>
  <c r="C338" i="4"/>
  <c r="D338" i="4"/>
  <c r="E338" i="4"/>
  <c r="F338" i="4"/>
  <c r="G338" i="4"/>
  <c r="H338" i="4"/>
  <c r="I338" i="4"/>
  <c r="J338" i="4"/>
  <c r="K338" i="4"/>
  <c r="L338" i="4"/>
  <c r="B339" i="4"/>
  <c r="C339" i="4"/>
  <c r="D339" i="4"/>
  <c r="E339" i="4"/>
  <c r="F339" i="4"/>
  <c r="G339" i="4"/>
  <c r="H339" i="4"/>
  <c r="I339" i="4"/>
  <c r="J339" i="4"/>
  <c r="K339" i="4"/>
  <c r="L339" i="4"/>
  <c r="B340" i="4"/>
  <c r="C340" i="4"/>
  <c r="D340" i="4"/>
  <c r="E340" i="4"/>
  <c r="F340" i="4"/>
  <c r="G340" i="4"/>
  <c r="H340" i="4"/>
  <c r="I340" i="4"/>
  <c r="J340" i="4"/>
  <c r="K340" i="4"/>
  <c r="L340" i="4"/>
  <c r="B341" i="4"/>
  <c r="C341" i="4"/>
  <c r="D341" i="4"/>
  <c r="E341" i="4"/>
  <c r="F341" i="4"/>
  <c r="G341" i="4"/>
  <c r="H341" i="4"/>
  <c r="I341" i="4"/>
  <c r="J341" i="4"/>
  <c r="K341" i="4"/>
  <c r="L341" i="4"/>
  <c r="B342" i="4"/>
  <c r="C342" i="4"/>
  <c r="D342" i="4"/>
  <c r="E342" i="4"/>
  <c r="F342" i="4"/>
  <c r="G342" i="4"/>
  <c r="H342" i="4"/>
  <c r="I342" i="4"/>
  <c r="J342" i="4"/>
  <c r="K342" i="4"/>
  <c r="L342" i="4"/>
  <c r="B343" i="4"/>
  <c r="C343" i="4"/>
  <c r="D343" i="4"/>
  <c r="E343" i="4"/>
  <c r="F343" i="4"/>
  <c r="G343" i="4"/>
  <c r="H343" i="4"/>
  <c r="I343" i="4"/>
  <c r="J343" i="4"/>
  <c r="K343" i="4"/>
  <c r="L343" i="4"/>
  <c r="B344" i="4"/>
  <c r="C344" i="4"/>
  <c r="D344" i="4"/>
  <c r="E344" i="4"/>
  <c r="F344" i="4"/>
  <c r="G344" i="4"/>
  <c r="H344" i="4"/>
  <c r="I344" i="4"/>
  <c r="J344" i="4"/>
  <c r="K344" i="4"/>
  <c r="L344" i="4"/>
  <c r="B345" i="4"/>
  <c r="C345" i="4"/>
  <c r="D345" i="4"/>
  <c r="E345" i="4"/>
  <c r="F345" i="4"/>
  <c r="G345" i="4"/>
  <c r="H345" i="4"/>
  <c r="I345" i="4"/>
  <c r="J345" i="4"/>
  <c r="K345" i="4"/>
  <c r="L345" i="4"/>
  <c r="B346" i="4"/>
  <c r="C346" i="4"/>
  <c r="D346" i="4"/>
  <c r="E346" i="4"/>
  <c r="F346" i="4"/>
  <c r="G346" i="4"/>
  <c r="H346" i="4"/>
  <c r="I346" i="4"/>
  <c r="J346" i="4"/>
  <c r="K346" i="4"/>
  <c r="L346" i="4"/>
  <c r="B347" i="4"/>
  <c r="C347" i="4"/>
  <c r="D347" i="4"/>
  <c r="E347" i="4"/>
  <c r="F347" i="4"/>
  <c r="G347" i="4"/>
  <c r="H347" i="4"/>
  <c r="I347" i="4"/>
  <c r="J347" i="4"/>
  <c r="K347" i="4"/>
  <c r="L347" i="4"/>
  <c r="B348" i="4"/>
  <c r="C348" i="4"/>
  <c r="D348" i="4"/>
  <c r="E348" i="4"/>
  <c r="F348" i="4"/>
  <c r="G348" i="4"/>
  <c r="H348" i="4"/>
  <c r="I348" i="4"/>
  <c r="J348" i="4"/>
  <c r="K348" i="4"/>
  <c r="L348" i="4"/>
  <c r="B349" i="4"/>
  <c r="C349" i="4"/>
  <c r="D349" i="4"/>
  <c r="E349" i="4"/>
  <c r="F349" i="4"/>
  <c r="G349" i="4"/>
  <c r="H349" i="4"/>
  <c r="I349" i="4"/>
  <c r="J349" i="4"/>
  <c r="K349" i="4"/>
  <c r="L349" i="4"/>
  <c r="B350" i="4"/>
  <c r="C350" i="4"/>
  <c r="D350" i="4"/>
  <c r="E350" i="4"/>
  <c r="F350" i="4"/>
  <c r="G350" i="4"/>
  <c r="H350" i="4"/>
  <c r="I350" i="4"/>
  <c r="J350" i="4"/>
  <c r="K350" i="4"/>
  <c r="L350" i="4"/>
  <c r="B351" i="4"/>
  <c r="C351" i="4"/>
  <c r="D351" i="4"/>
  <c r="E351" i="4"/>
  <c r="F351" i="4"/>
  <c r="G351" i="4"/>
  <c r="H351" i="4"/>
  <c r="I351" i="4"/>
  <c r="J351" i="4"/>
  <c r="K351" i="4"/>
  <c r="L351" i="4"/>
  <c r="B352" i="4"/>
  <c r="C352" i="4"/>
  <c r="D352" i="4"/>
  <c r="E352" i="4"/>
  <c r="F352" i="4"/>
  <c r="G352" i="4"/>
  <c r="H352" i="4"/>
  <c r="I352" i="4"/>
  <c r="J352" i="4"/>
  <c r="K352" i="4"/>
  <c r="L352" i="4"/>
  <c r="B353" i="4"/>
  <c r="C353" i="4"/>
  <c r="D353" i="4"/>
  <c r="E353" i="4"/>
  <c r="F353" i="4"/>
  <c r="G353" i="4"/>
  <c r="H353" i="4"/>
  <c r="I353" i="4"/>
  <c r="J353" i="4"/>
  <c r="K353" i="4"/>
  <c r="L353" i="4"/>
  <c r="B354" i="4"/>
  <c r="C354" i="4"/>
  <c r="D354" i="4"/>
  <c r="E354" i="4"/>
  <c r="F354" i="4"/>
  <c r="G354" i="4"/>
  <c r="H354" i="4"/>
  <c r="I354" i="4"/>
  <c r="J354" i="4"/>
  <c r="K354" i="4"/>
  <c r="L354" i="4"/>
  <c r="B355" i="4"/>
  <c r="C355" i="4"/>
  <c r="D355" i="4"/>
  <c r="E355" i="4"/>
  <c r="F355" i="4"/>
  <c r="G355" i="4"/>
  <c r="H355" i="4"/>
  <c r="I355" i="4"/>
  <c r="J355" i="4"/>
  <c r="K355" i="4"/>
  <c r="L355" i="4"/>
  <c r="B356" i="4"/>
  <c r="C356" i="4"/>
  <c r="D356" i="4"/>
  <c r="E356" i="4"/>
  <c r="F356" i="4"/>
  <c r="G356" i="4"/>
  <c r="H356" i="4"/>
  <c r="I356" i="4"/>
  <c r="J356" i="4"/>
  <c r="K356" i="4"/>
  <c r="L356" i="4"/>
  <c r="B357" i="4"/>
  <c r="C357" i="4"/>
  <c r="D357" i="4"/>
  <c r="E357" i="4"/>
  <c r="F357" i="4"/>
  <c r="G357" i="4"/>
  <c r="H357" i="4"/>
  <c r="I357" i="4"/>
  <c r="J357" i="4"/>
  <c r="K357" i="4"/>
  <c r="L357" i="4"/>
  <c r="B358" i="4"/>
  <c r="C358" i="4"/>
  <c r="D358" i="4"/>
  <c r="E358" i="4"/>
  <c r="F358" i="4"/>
  <c r="G358" i="4"/>
  <c r="H358" i="4"/>
  <c r="I358" i="4"/>
  <c r="J358" i="4"/>
  <c r="K358" i="4"/>
  <c r="L358" i="4"/>
  <c r="B359" i="4"/>
  <c r="C359" i="4"/>
  <c r="D359" i="4"/>
  <c r="E359" i="4"/>
  <c r="F359" i="4"/>
  <c r="G359" i="4"/>
  <c r="H359" i="4"/>
  <c r="I359" i="4"/>
  <c r="J359" i="4"/>
  <c r="K359" i="4"/>
  <c r="L359" i="4"/>
  <c r="B360" i="4"/>
  <c r="C360" i="4"/>
  <c r="D360" i="4"/>
  <c r="E360" i="4"/>
  <c r="F360" i="4"/>
  <c r="G360" i="4"/>
  <c r="H360" i="4"/>
  <c r="I360" i="4"/>
  <c r="J360" i="4"/>
  <c r="K360" i="4"/>
  <c r="L360" i="4"/>
  <c r="B361" i="4"/>
  <c r="C361" i="4"/>
  <c r="D361" i="4"/>
  <c r="E361" i="4"/>
  <c r="F361" i="4"/>
  <c r="G361" i="4"/>
  <c r="H361" i="4"/>
  <c r="I361" i="4"/>
  <c r="J361" i="4"/>
  <c r="K361" i="4"/>
  <c r="L361" i="4"/>
  <c r="B362" i="4"/>
  <c r="C362" i="4"/>
  <c r="D362" i="4"/>
  <c r="E362" i="4"/>
  <c r="F362" i="4"/>
  <c r="G362" i="4"/>
  <c r="H362" i="4"/>
  <c r="I362" i="4"/>
  <c r="J362" i="4"/>
  <c r="K362" i="4"/>
  <c r="L362" i="4"/>
  <c r="B363" i="4"/>
  <c r="C363" i="4"/>
  <c r="D363" i="4"/>
  <c r="E363" i="4"/>
  <c r="F363" i="4"/>
  <c r="G363" i="4"/>
  <c r="H363" i="4"/>
  <c r="I363" i="4"/>
  <c r="J363" i="4"/>
  <c r="K363" i="4"/>
  <c r="L363" i="4"/>
  <c r="B364" i="4"/>
  <c r="C364" i="4"/>
  <c r="D364" i="4"/>
  <c r="E364" i="4"/>
  <c r="F364" i="4"/>
  <c r="G364" i="4"/>
  <c r="H364" i="4"/>
  <c r="I364" i="4"/>
  <c r="J364" i="4"/>
  <c r="K364" i="4"/>
  <c r="L364" i="4"/>
  <c r="B365" i="4"/>
  <c r="C365" i="4"/>
  <c r="D365" i="4"/>
  <c r="E365" i="4"/>
  <c r="F365" i="4"/>
  <c r="G365" i="4"/>
  <c r="H365" i="4"/>
  <c r="I365" i="4"/>
  <c r="J365" i="4"/>
  <c r="K365" i="4"/>
  <c r="L365" i="4"/>
  <c r="B366" i="4"/>
  <c r="C366" i="4"/>
  <c r="D366" i="4"/>
  <c r="E366" i="4"/>
  <c r="F366" i="4"/>
  <c r="G366" i="4"/>
  <c r="H366" i="4"/>
  <c r="I366" i="4"/>
  <c r="J366" i="4"/>
  <c r="K366" i="4"/>
  <c r="L366" i="4"/>
  <c r="B367" i="4"/>
  <c r="C367" i="4"/>
  <c r="D367" i="4"/>
  <c r="E367" i="4"/>
  <c r="F367" i="4"/>
  <c r="G367" i="4"/>
  <c r="H367" i="4"/>
  <c r="I367" i="4"/>
  <c r="J367" i="4"/>
  <c r="K367" i="4"/>
  <c r="L367" i="4"/>
  <c r="B368" i="4"/>
  <c r="C368" i="4"/>
  <c r="D368" i="4"/>
  <c r="E368" i="4"/>
  <c r="F368" i="4"/>
  <c r="G368" i="4"/>
  <c r="H368" i="4"/>
  <c r="I368" i="4"/>
  <c r="J368" i="4"/>
  <c r="K368" i="4"/>
  <c r="L368" i="4"/>
  <c r="B369" i="4"/>
  <c r="C369" i="4"/>
  <c r="D369" i="4"/>
  <c r="E369" i="4"/>
  <c r="F369" i="4"/>
  <c r="G369" i="4"/>
  <c r="H369" i="4"/>
  <c r="I369" i="4"/>
  <c r="J369" i="4"/>
  <c r="K369" i="4"/>
  <c r="L369" i="4"/>
  <c r="B370" i="4"/>
  <c r="C370" i="4"/>
  <c r="D370" i="4"/>
  <c r="E370" i="4"/>
  <c r="F370" i="4"/>
  <c r="G370" i="4"/>
  <c r="H370" i="4"/>
  <c r="I370" i="4"/>
  <c r="J370" i="4"/>
  <c r="K370" i="4"/>
  <c r="L370" i="4"/>
  <c r="B371" i="4"/>
  <c r="C371" i="4"/>
  <c r="D371" i="4"/>
  <c r="E371" i="4"/>
  <c r="F371" i="4"/>
  <c r="G371" i="4"/>
  <c r="H371" i="4"/>
  <c r="I371" i="4"/>
  <c r="J371" i="4"/>
  <c r="K371" i="4"/>
  <c r="L371" i="4"/>
  <c r="B372" i="4"/>
  <c r="C372" i="4"/>
  <c r="D372" i="4"/>
  <c r="E372" i="4"/>
  <c r="F372" i="4"/>
  <c r="G372" i="4"/>
  <c r="H372" i="4"/>
  <c r="I372" i="4"/>
  <c r="J372" i="4"/>
  <c r="K372" i="4"/>
  <c r="L372" i="4"/>
  <c r="B373" i="4"/>
  <c r="C373" i="4"/>
  <c r="D373" i="4"/>
  <c r="E373" i="4"/>
  <c r="F373" i="4"/>
  <c r="G373" i="4"/>
  <c r="H373" i="4"/>
  <c r="I373" i="4"/>
  <c r="J373" i="4"/>
  <c r="K373" i="4"/>
  <c r="L373" i="4"/>
  <c r="B374" i="4"/>
  <c r="C374" i="4"/>
  <c r="D374" i="4"/>
  <c r="E374" i="4"/>
  <c r="F374" i="4"/>
  <c r="G374" i="4"/>
  <c r="H374" i="4"/>
  <c r="I374" i="4"/>
  <c r="J374" i="4"/>
  <c r="K374" i="4"/>
  <c r="L374" i="4"/>
  <c r="B375" i="4"/>
  <c r="C375" i="4"/>
  <c r="D375" i="4"/>
  <c r="E375" i="4"/>
  <c r="F375" i="4"/>
  <c r="G375" i="4"/>
  <c r="H375" i="4"/>
  <c r="I375" i="4"/>
  <c r="J375" i="4"/>
  <c r="K375" i="4"/>
  <c r="L375" i="4"/>
  <c r="B376" i="4"/>
  <c r="C376" i="4"/>
  <c r="D376" i="4"/>
  <c r="E376" i="4"/>
  <c r="F376" i="4"/>
  <c r="G376" i="4"/>
  <c r="H376" i="4"/>
  <c r="I376" i="4"/>
  <c r="J376" i="4"/>
  <c r="K376" i="4"/>
  <c r="L376" i="4"/>
  <c r="B377" i="4"/>
  <c r="C377" i="4"/>
  <c r="D377" i="4"/>
  <c r="E377" i="4"/>
  <c r="F377" i="4"/>
  <c r="G377" i="4"/>
  <c r="H377" i="4"/>
  <c r="I377" i="4"/>
  <c r="J377" i="4"/>
  <c r="K377" i="4"/>
  <c r="L377" i="4"/>
  <c r="B378" i="4"/>
  <c r="C378" i="4"/>
  <c r="D378" i="4"/>
  <c r="E378" i="4"/>
  <c r="F378" i="4"/>
  <c r="G378" i="4"/>
  <c r="H378" i="4"/>
  <c r="I378" i="4"/>
  <c r="J378" i="4"/>
  <c r="K378" i="4"/>
  <c r="L378" i="4"/>
  <c r="B379" i="4"/>
  <c r="C379" i="4"/>
  <c r="D379" i="4"/>
  <c r="E379" i="4"/>
  <c r="F379" i="4"/>
  <c r="G379" i="4"/>
  <c r="H379" i="4"/>
  <c r="I379" i="4"/>
  <c r="J379" i="4"/>
  <c r="K379" i="4"/>
  <c r="L379" i="4"/>
  <c r="B380" i="4"/>
  <c r="C380" i="4"/>
  <c r="D380" i="4"/>
  <c r="E380" i="4"/>
  <c r="F380" i="4"/>
  <c r="G380" i="4"/>
  <c r="H380" i="4"/>
  <c r="I380" i="4"/>
  <c r="J380" i="4"/>
  <c r="K380" i="4"/>
  <c r="L380" i="4"/>
  <c r="B381" i="4"/>
  <c r="C381" i="4"/>
  <c r="D381" i="4"/>
  <c r="E381" i="4"/>
  <c r="F381" i="4"/>
  <c r="G381" i="4"/>
  <c r="H381" i="4"/>
  <c r="I381" i="4"/>
  <c r="J381" i="4"/>
  <c r="K381" i="4"/>
  <c r="L381" i="4"/>
  <c r="B382" i="4"/>
  <c r="C382" i="4"/>
  <c r="D382" i="4"/>
  <c r="E382" i="4"/>
  <c r="F382" i="4"/>
  <c r="G382" i="4"/>
  <c r="H382" i="4"/>
  <c r="I382" i="4"/>
  <c r="J382" i="4"/>
  <c r="K382" i="4"/>
  <c r="L382" i="4"/>
  <c r="B383" i="4"/>
  <c r="C383" i="4"/>
  <c r="D383" i="4"/>
  <c r="E383" i="4"/>
  <c r="F383" i="4"/>
  <c r="G383" i="4"/>
  <c r="H383" i="4"/>
  <c r="I383" i="4"/>
  <c r="J383" i="4"/>
  <c r="K383" i="4"/>
  <c r="L383" i="4"/>
  <c r="B384" i="4"/>
  <c r="C384" i="4"/>
  <c r="D384" i="4"/>
  <c r="E384" i="4"/>
  <c r="F384" i="4"/>
  <c r="G384" i="4"/>
  <c r="H384" i="4"/>
  <c r="I384" i="4"/>
  <c r="J384" i="4"/>
  <c r="K384" i="4"/>
  <c r="L384" i="4"/>
  <c r="B385" i="4"/>
  <c r="C385" i="4"/>
  <c r="D385" i="4"/>
  <c r="E385" i="4"/>
  <c r="F385" i="4"/>
  <c r="G385" i="4"/>
  <c r="H385" i="4"/>
  <c r="I385" i="4"/>
  <c r="J385" i="4"/>
  <c r="K385" i="4"/>
  <c r="L385" i="4"/>
  <c r="B386" i="4"/>
  <c r="C386" i="4"/>
  <c r="D386" i="4"/>
  <c r="E386" i="4"/>
  <c r="F386" i="4"/>
  <c r="G386" i="4"/>
  <c r="H386" i="4"/>
  <c r="I386" i="4"/>
  <c r="J386" i="4"/>
  <c r="K386" i="4"/>
  <c r="L386" i="4"/>
  <c r="B387" i="4"/>
  <c r="C387" i="4"/>
  <c r="D387" i="4"/>
  <c r="E387" i="4"/>
  <c r="F387" i="4"/>
  <c r="G387" i="4"/>
  <c r="H387" i="4"/>
  <c r="I387" i="4"/>
  <c r="J387" i="4"/>
  <c r="K387" i="4"/>
  <c r="L387" i="4"/>
  <c r="B388" i="4"/>
  <c r="C388" i="4"/>
  <c r="D388" i="4"/>
  <c r="E388" i="4"/>
  <c r="F388" i="4"/>
  <c r="G388" i="4"/>
  <c r="H388" i="4"/>
  <c r="I388" i="4"/>
  <c r="J388" i="4"/>
  <c r="K388" i="4"/>
  <c r="L388" i="4"/>
  <c r="B389" i="4"/>
  <c r="C389" i="4"/>
  <c r="D389" i="4"/>
  <c r="E389" i="4"/>
  <c r="F389" i="4"/>
  <c r="G389" i="4"/>
  <c r="H389" i="4"/>
  <c r="I389" i="4"/>
  <c r="J389" i="4"/>
  <c r="K389" i="4"/>
  <c r="L389" i="4"/>
  <c r="B390" i="4"/>
  <c r="C390" i="4"/>
  <c r="D390" i="4"/>
  <c r="E390" i="4"/>
  <c r="F390" i="4"/>
  <c r="G390" i="4"/>
  <c r="H390" i="4"/>
  <c r="I390" i="4"/>
  <c r="J390" i="4"/>
  <c r="K390" i="4"/>
  <c r="L390" i="4"/>
  <c r="B391" i="4"/>
  <c r="C391" i="4"/>
  <c r="D391" i="4"/>
  <c r="E391" i="4"/>
  <c r="F391" i="4"/>
  <c r="G391" i="4"/>
  <c r="H391" i="4"/>
  <c r="I391" i="4"/>
  <c r="J391" i="4"/>
  <c r="K391" i="4"/>
  <c r="L391" i="4"/>
  <c r="B392" i="4"/>
  <c r="C392" i="4"/>
  <c r="D392" i="4"/>
  <c r="E392" i="4"/>
  <c r="F392" i="4"/>
  <c r="G392" i="4"/>
  <c r="H392" i="4"/>
  <c r="I392" i="4"/>
  <c r="J392" i="4"/>
  <c r="K392" i="4"/>
  <c r="L392" i="4"/>
  <c r="B393" i="4"/>
  <c r="C393" i="4"/>
  <c r="D393" i="4"/>
  <c r="E393" i="4"/>
  <c r="F393" i="4"/>
  <c r="G393" i="4"/>
  <c r="H393" i="4"/>
  <c r="I393" i="4"/>
  <c r="J393" i="4"/>
  <c r="K393" i="4"/>
  <c r="L393" i="4"/>
  <c r="B394" i="4"/>
  <c r="C394" i="4"/>
  <c r="D394" i="4"/>
  <c r="E394" i="4"/>
  <c r="F394" i="4"/>
  <c r="G394" i="4"/>
  <c r="H394" i="4"/>
  <c r="I394" i="4"/>
  <c r="J394" i="4"/>
  <c r="K394" i="4"/>
  <c r="L394" i="4"/>
  <c r="B395" i="4"/>
  <c r="C395" i="4"/>
  <c r="D395" i="4"/>
  <c r="E395" i="4"/>
  <c r="F395" i="4"/>
  <c r="G395" i="4"/>
  <c r="H395" i="4"/>
  <c r="I395" i="4"/>
  <c r="J395" i="4"/>
  <c r="K395" i="4"/>
  <c r="L395" i="4"/>
  <c r="B396" i="4"/>
  <c r="C396" i="4"/>
  <c r="D396" i="4"/>
  <c r="E396" i="4"/>
  <c r="F396" i="4"/>
  <c r="G396" i="4"/>
  <c r="H396" i="4"/>
  <c r="I396" i="4"/>
  <c r="J396" i="4"/>
  <c r="K396" i="4"/>
  <c r="L396" i="4"/>
  <c r="B397" i="4"/>
  <c r="C397" i="4"/>
  <c r="D397" i="4"/>
  <c r="E397" i="4"/>
  <c r="F397" i="4"/>
  <c r="G397" i="4"/>
  <c r="H397" i="4"/>
  <c r="I397" i="4"/>
  <c r="J397" i="4"/>
  <c r="K397" i="4"/>
  <c r="L397" i="4"/>
  <c r="B398" i="4"/>
  <c r="C398" i="4"/>
  <c r="D398" i="4"/>
  <c r="E398" i="4"/>
  <c r="F398" i="4"/>
  <c r="G398" i="4"/>
  <c r="H398" i="4"/>
  <c r="I398" i="4"/>
  <c r="J398" i="4"/>
  <c r="K398" i="4"/>
  <c r="L398" i="4"/>
  <c r="B399" i="4"/>
  <c r="C399" i="4"/>
  <c r="D399" i="4"/>
  <c r="E399" i="4"/>
  <c r="F399" i="4"/>
  <c r="G399" i="4"/>
  <c r="H399" i="4"/>
  <c r="I399" i="4"/>
  <c r="J399" i="4"/>
  <c r="K399" i="4"/>
  <c r="L399" i="4"/>
  <c r="B400" i="4"/>
  <c r="C400" i="4"/>
  <c r="D400" i="4"/>
  <c r="E400" i="4"/>
  <c r="F400" i="4"/>
  <c r="G400" i="4"/>
  <c r="H400" i="4"/>
  <c r="I400" i="4"/>
  <c r="J400" i="4"/>
  <c r="K400" i="4"/>
  <c r="L400" i="4"/>
  <c r="B401" i="4"/>
  <c r="C401" i="4"/>
  <c r="D401" i="4"/>
  <c r="E401" i="4"/>
  <c r="F401" i="4"/>
  <c r="G401" i="4"/>
  <c r="H401" i="4"/>
  <c r="I401" i="4"/>
  <c r="J401" i="4"/>
  <c r="K401" i="4"/>
  <c r="L401" i="4"/>
  <c r="B402" i="4"/>
  <c r="C402" i="4"/>
  <c r="D402" i="4"/>
  <c r="E402" i="4"/>
  <c r="F402" i="4"/>
  <c r="G402" i="4"/>
  <c r="H402" i="4"/>
  <c r="I402" i="4"/>
  <c r="J402" i="4"/>
  <c r="K402" i="4"/>
  <c r="L402" i="4"/>
  <c r="B403" i="4"/>
  <c r="C403" i="4"/>
  <c r="D403" i="4"/>
  <c r="E403" i="4"/>
  <c r="F403" i="4"/>
  <c r="G403" i="4"/>
  <c r="H403" i="4"/>
  <c r="I403" i="4"/>
  <c r="J403" i="4"/>
  <c r="K403" i="4"/>
  <c r="L403" i="4"/>
  <c r="B404" i="4"/>
  <c r="C404" i="4"/>
  <c r="D404" i="4"/>
  <c r="E404" i="4"/>
  <c r="F404" i="4"/>
  <c r="G404" i="4"/>
  <c r="H404" i="4"/>
  <c r="I404" i="4"/>
  <c r="J404" i="4"/>
  <c r="K404" i="4"/>
  <c r="L404" i="4"/>
  <c r="B405" i="4"/>
  <c r="C405" i="4"/>
  <c r="D405" i="4"/>
  <c r="E405" i="4"/>
  <c r="F405" i="4"/>
  <c r="G405" i="4"/>
  <c r="H405" i="4"/>
  <c r="I405" i="4"/>
  <c r="J405" i="4"/>
  <c r="K405" i="4"/>
  <c r="L405" i="4"/>
  <c r="B406" i="4"/>
  <c r="C406" i="4"/>
  <c r="D406" i="4"/>
  <c r="E406" i="4"/>
  <c r="F406" i="4"/>
  <c r="G406" i="4"/>
  <c r="H406" i="4"/>
  <c r="I406" i="4"/>
  <c r="J406" i="4"/>
  <c r="K406" i="4"/>
  <c r="L406" i="4"/>
  <c r="B407" i="4"/>
  <c r="C407" i="4"/>
  <c r="D407" i="4"/>
  <c r="E407" i="4"/>
  <c r="F407" i="4"/>
  <c r="G407" i="4"/>
  <c r="H407" i="4"/>
  <c r="I407" i="4"/>
  <c r="J407" i="4"/>
  <c r="K407" i="4"/>
  <c r="L407" i="4"/>
  <c r="B408" i="4"/>
  <c r="C408" i="4"/>
  <c r="D408" i="4"/>
  <c r="E408" i="4"/>
  <c r="F408" i="4"/>
  <c r="G408" i="4"/>
  <c r="H408" i="4"/>
  <c r="I408" i="4"/>
  <c r="J408" i="4"/>
  <c r="K408" i="4"/>
  <c r="L408" i="4"/>
  <c r="B409" i="4"/>
  <c r="C409" i="4"/>
  <c r="D409" i="4"/>
  <c r="E409" i="4"/>
  <c r="F409" i="4"/>
  <c r="G409" i="4"/>
  <c r="H409" i="4"/>
  <c r="I409" i="4"/>
  <c r="J409" i="4"/>
  <c r="K409" i="4"/>
  <c r="L409" i="4"/>
  <c r="B410" i="4"/>
  <c r="C410" i="4"/>
  <c r="D410" i="4"/>
  <c r="E410" i="4"/>
  <c r="F410" i="4"/>
  <c r="G410" i="4"/>
  <c r="H410" i="4"/>
  <c r="I410" i="4"/>
  <c r="J410" i="4"/>
  <c r="K410" i="4"/>
  <c r="L410" i="4"/>
  <c r="B411" i="4"/>
  <c r="C411" i="4"/>
  <c r="D411" i="4"/>
  <c r="E411" i="4"/>
  <c r="F411" i="4"/>
  <c r="G411" i="4"/>
  <c r="H411" i="4"/>
  <c r="I411" i="4"/>
  <c r="J411" i="4"/>
  <c r="K411" i="4"/>
  <c r="L411" i="4"/>
  <c r="B412" i="4"/>
  <c r="C412" i="4"/>
  <c r="D412" i="4"/>
  <c r="E412" i="4"/>
  <c r="F412" i="4"/>
  <c r="G412" i="4"/>
  <c r="H412" i="4"/>
  <c r="I412" i="4"/>
  <c r="J412" i="4"/>
  <c r="K412" i="4"/>
  <c r="L412" i="4"/>
  <c r="B413" i="4"/>
  <c r="C413" i="4"/>
  <c r="D413" i="4"/>
  <c r="E413" i="4"/>
  <c r="F413" i="4"/>
  <c r="G413" i="4"/>
  <c r="H413" i="4"/>
  <c r="I413" i="4"/>
  <c r="J413" i="4"/>
  <c r="K413" i="4"/>
  <c r="L413" i="4"/>
  <c r="B414" i="4"/>
  <c r="C414" i="4"/>
  <c r="D414" i="4"/>
  <c r="E414" i="4"/>
  <c r="F414" i="4"/>
  <c r="G414" i="4"/>
  <c r="H414" i="4"/>
  <c r="I414" i="4"/>
  <c r="J414" i="4"/>
  <c r="K414" i="4"/>
  <c r="L414" i="4"/>
  <c r="B415" i="4"/>
  <c r="C415" i="4"/>
  <c r="D415" i="4"/>
  <c r="E415" i="4"/>
  <c r="F415" i="4"/>
  <c r="G415" i="4"/>
  <c r="H415" i="4"/>
  <c r="I415" i="4"/>
  <c r="J415" i="4"/>
  <c r="K415" i="4"/>
  <c r="L415" i="4"/>
  <c r="B416" i="4"/>
  <c r="C416" i="4"/>
  <c r="D416" i="4"/>
  <c r="E416" i="4"/>
  <c r="F416" i="4"/>
  <c r="G416" i="4"/>
  <c r="H416" i="4"/>
  <c r="I416" i="4"/>
  <c r="J416" i="4"/>
  <c r="K416" i="4"/>
  <c r="L416" i="4"/>
  <c r="B417" i="4"/>
  <c r="C417" i="4"/>
  <c r="D417" i="4"/>
  <c r="E417" i="4"/>
  <c r="F417" i="4"/>
  <c r="G417" i="4"/>
  <c r="H417" i="4"/>
  <c r="I417" i="4"/>
  <c r="J417" i="4"/>
  <c r="K417" i="4"/>
  <c r="L417" i="4"/>
  <c r="B418" i="4"/>
  <c r="C418" i="4"/>
  <c r="D418" i="4"/>
  <c r="E418" i="4"/>
  <c r="F418" i="4"/>
  <c r="G418" i="4"/>
  <c r="H418" i="4"/>
  <c r="I418" i="4"/>
  <c r="J418" i="4"/>
  <c r="K418" i="4"/>
  <c r="L418" i="4"/>
  <c r="B419" i="4"/>
  <c r="C419" i="4"/>
  <c r="D419" i="4"/>
  <c r="E419" i="4"/>
  <c r="F419" i="4"/>
  <c r="G419" i="4"/>
  <c r="H419" i="4"/>
  <c r="I419" i="4"/>
  <c r="J419" i="4"/>
  <c r="K419" i="4"/>
  <c r="L419" i="4"/>
  <c r="B420" i="4"/>
  <c r="C420" i="4"/>
  <c r="D420" i="4"/>
  <c r="E420" i="4"/>
  <c r="F420" i="4"/>
  <c r="G420" i="4"/>
  <c r="H420" i="4"/>
  <c r="I420" i="4"/>
  <c r="J420" i="4"/>
  <c r="K420" i="4"/>
  <c r="L420" i="4"/>
  <c r="B421" i="4"/>
  <c r="C421" i="4"/>
  <c r="D421" i="4"/>
  <c r="E421" i="4"/>
  <c r="F421" i="4"/>
  <c r="G421" i="4"/>
  <c r="H421" i="4"/>
  <c r="I421" i="4"/>
  <c r="J421" i="4"/>
  <c r="K421" i="4"/>
  <c r="L421" i="4"/>
  <c r="B422" i="4"/>
  <c r="C422" i="4"/>
  <c r="D422" i="4"/>
  <c r="E422" i="4"/>
  <c r="F422" i="4"/>
  <c r="G422" i="4"/>
  <c r="H422" i="4"/>
  <c r="I422" i="4"/>
  <c r="J422" i="4"/>
  <c r="K422" i="4"/>
  <c r="L422" i="4"/>
  <c r="B423" i="4"/>
  <c r="C423" i="4"/>
  <c r="D423" i="4"/>
  <c r="E423" i="4"/>
  <c r="F423" i="4"/>
  <c r="G423" i="4"/>
  <c r="H423" i="4"/>
  <c r="I423" i="4"/>
  <c r="J423" i="4"/>
  <c r="K423" i="4"/>
  <c r="L423" i="4"/>
  <c r="B424" i="4"/>
  <c r="C424" i="4"/>
  <c r="D424" i="4"/>
  <c r="E424" i="4"/>
  <c r="F424" i="4"/>
  <c r="G424" i="4"/>
  <c r="H424" i="4"/>
  <c r="I424" i="4"/>
  <c r="J424" i="4"/>
  <c r="K424" i="4"/>
  <c r="L424" i="4"/>
  <c r="B425" i="4"/>
  <c r="C425" i="4"/>
  <c r="D425" i="4"/>
  <c r="E425" i="4"/>
  <c r="F425" i="4"/>
  <c r="G425" i="4"/>
  <c r="H425" i="4"/>
  <c r="I425" i="4"/>
  <c r="J425" i="4"/>
  <c r="K425" i="4"/>
  <c r="L425" i="4"/>
  <c r="B426" i="4"/>
  <c r="C426" i="4"/>
  <c r="D426" i="4"/>
  <c r="E426" i="4"/>
  <c r="F426" i="4"/>
  <c r="G426" i="4"/>
  <c r="H426" i="4"/>
  <c r="I426" i="4"/>
  <c r="J426" i="4"/>
  <c r="K426" i="4"/>
  <c r="L426" i="4"/>
  <c r="B427" i="4"/>
  <c r="C427" i="4"/>
  <c r="D427" i="4"/>
  <c r="E427" i="4"/>
  <c r="F427" i="4"/>
  <c r="G427" i="4"/>
  <c r="H427" i="4"/>
  <c r="I427" i="4"/>
  <c r="J427" i="4"/>
  <c r="K427" i="4"/>
  <c r="L427" i="4"/>
  <c r="B428" i="4"/>
  <c r="C428" i="4"/>
  <c r="D428" i="4"/>
  <c r="E428" i="4"/>
  <c r="F428" i="4"/>
  <c r="G428" i="4"/>
  <c r="H428" i="4"/>
  <c r="I428" i="4"/>
  <c r="J428" i="4"/>
  <c r="K428" i="4"/>
  <c r="L428" i="4"/>
  <c r="B429" i="4"/>
  <c r="C429" i="4"/>
  <c r="D429" i="4"/>
  <c r="E429" i="4"/>
  <c r="F429" i="4"/>
  <c r="G429" i="4"/>
  <c r="H429" i="4"/>
  <c r="I429" i="4"/>
  <c r="J429" i="4"/>
  <c r="K429" i="4"/>
  <c r="L429" i="4"/>
  <c r="B430" i="4"/>
  <c r="C430" i="4"/>
  <c r="D430" i="4"/>
  <c r="E430" i="4"/>
  <c r="F430" i="4"/>
  <c r="G430" i="4"/>
  <c r="H430" i="4"/>
  <c r="I430" i="4"/>
  <c r="J430" i="4"/>
  <c r="K430" i="4"/>
  <c r="L430" i="4"/>
  <c r="B431" i="4"/>
  <c r="C431" i="4"/>
  <c r="D431" i="4"/>
  <c r="E431" i="4"/>
  <c r="F431" i="4"/>
  <c r="G431" i="4"/>
  <c r="H431" i="4"/>
  <c r="I431" i="4"/>
  <c r="J431" i="4"/>
  <c r="K431" i="4"/>
  <c r="L431" i="4"/>
  <c r="B432" i="4"/>
  <c r="C432" i="4"/>
  <c r="D432" i="4"/>
  <c r="E432" i="4"/>
  <c r="F432" i="4"/>
  <c r="G432" i="4"/>
  <c r="H432" i="4"/>
  <c r="I432" i="4"/>
  <c r="J432" i="4"/>
  <c r="K432" i="4"/>
  <c r="L432" i="4"/>
  <c r="B433" i="4"/>
  <c r="C433" i="4"/>
  <c r="D433" i="4"/>
  <c r="E433" i="4"/>
  <c r="F433" i="4"/>
  <c r="G433" i="4"/>
  <c r="H433" i="4"/>
  <c r="I433" i="4"/>
  <c r="J433" i="4"/>
  <c r="K433" i="4"/>
  <c r="L433" i="4"/>
  <c r="B434" i="4"/>
  <c r="C434" i="4"/>
  <c r="D434" i="4"/>
  <c r="E434" i="4"/>
  <c r="F434" i="4"/>
  <c r="G434" i="4"/>
  <c r="H434" i="4"/>
  <c r="I434" i="4"/>
  <c r="J434" i="4"/>
  <c r="K434" i="4"/>
  <c r="L434" i="4"/>
  <c r="B435" i="4"/>
  <c r="C435" i="4"/>
  <c r="D435" i="4"/>
  <c r="E435" i="4"/>
  <c r="F435" i="4"/>
  <c r="G435" i="4"/>
  <c r="H435" i="4"/>
  <c r="I435" i="4"/>
  <c r="J435" i="4"/>
  <c r="K435" i="4"/>
  <c r="L435" i="4"/>
  <c r="B436" i="4"/>
  <c r="C436" i="4"/>
  <c r="D436" i="4"/>
  <c r="E436" i="4"/>
  <c r="F436" i="4"/>
  <c r="G436" i="4"/>
  <c r="H436" i="4"/>
  <c r="I436" i="4"/>
  <c r="J436" i="4"/>
  <c r="K436" i="4"/>
  <c r="L436" i="4"/>
  <c r="B437" i="4"/>
  <c r="C437" i="4"/>
  <c r="D437" i="4"/>
  <c r="E437" i="4"/>
  <c r="F437" i="4"/>
  <c r="G437" i="4"/>
  <c r="H437" i="4"/>
  <c r="I437" i="4"/>
  <c r="J437" i="4"/>
  <c r="K437" i="4"/>
  <c r="L437" i="4"/>
  <c r="B438" i="4"/>
  <c r="C438" i="4"/>
  <c r="D438" i="4"/>
  <c r="E438" i="4"/>
  <c r="F438" i="4"/>
  <c r="G438" i="4"/>
  <c r="H438" i="4"/>
  <c r="I438" i="4"/>
  <c r="J438" i="4"/>
  <c r="K438" i="4"/>
  <c r="L438" i="4"/>
  <c r="B439" i="4"/>
  <c r="C439" i="4"/>
  <c r="D439" i="4"/>
  <c r="E439" i="4"/>
  <c r="F439" i="4"/>
  <c r="G439" i="4"/>
  <c r="H439" i="4"/>
  <c r="I439" i="4"/>
  <c r="J439" i="4"/>
  <c r="K439" i="4"/>
  <c r="L439" i="4"/>
  <c r="B440" i="4"/>
  <c r="C440" i="4"/>
  <c r="D440" i="4"/>
  <c r="E440" i="4"/>
  <c r="F440" i="4"/>
  <c r="G440" i="4"/>
  <c r="H440" i="4"/>
  <c r="I440" i="4"/>
  <c r="J440" i="4"/>
  <c r="K440" i="4"/>
  <c r="L440" i="4"/>
  <c r="B441" i="4"/>
  <c r="C441" i="4"/>
  <c r="D441" i="4"/>
  <c r="E441" i="4"/>
  <c r="F441" i="4"/>
  <c r="G441" i="4"/>
  <c r="H441" i="4"/>
  <c r="I441" i="4"/>
  <c r="J441" i="4"/>
  <c r="K441" i="4"/>
  <c r="L441" i="4"/>
  <c r="B442" i="4"/>
  <c r="C442" i="4"/>
  <c r="D442" i="4"/>
  <c r="E442" i="4"/>
  <c r="F442" i="4"/>
  <c r="G442" i="4"/>
  <c r="H442" i="4"/>
  <c r="I442" i="4"/>
  <c r="J442" i="4"/>
  <c r="K442" i="4"/>
  <c r="L442" i="4"/>
  <c r="B443" i="4"/>
  <c r="C443" i="4"/>
  <c r="D443" i="4"/>
  <c r="E443" i="4"/>
  <c r="F443" i="4"/>
  <c r="G443" i="4"/>
  <c r="H443" i="4"/>
  <c r="I443" i="4"/>
  <c r="J443" i="4"/>
  <c r="K443" i="4"/>
  <c r="L443" i="4"/>
  <c r="B444" i="4"/>
  <c r="C444" i="4"/>
  <c r="D444" i="4"/>
  <c r="E444" i="4"/>
  <c r="F444" i="4"/>
  <c r="G444" i="4"/>
  <c r="H444" i="4"/>
  <c r="I444" i="4"/>
  <c r="J444" i="4"/>
  <c r="K444" i="4"/>
  <c r="L444" i="4"/>
  <c r="B445" i="4"/>
  <c r="C445" i="4"/>
  <c r="D445" i="4"/>
  <c r="E445" i="4"/>
  <c r="F445" i="4"/>
  <c r="G445" i="4"/>
  <c r="H445" i="4"/>
  <c r="I445" i="4"/>
  <c r="J445" i="4"/>
  <c r="K445" i="4"/>
  <c r="L445" i="4"/>
  <c r="B446" i="4"/>
  <c r="C446" i="4"/>
  <c r="D446" i="4"/>
  <c r="E446" i="4"/>
  <c r="F446" i="4"/>
  <c r="G446" i="4"/>
  <c r="H446" i="4"/>
  <c r="I446" i="4"/>
  <c r="J446" i="4"/>
  <c r="K446" i="4"/>
  <c r="L446" i="4"/>
  <c r="B447" i="4"/>
  <c r="C447" i="4"/>
  <c r="D447" i="4"/>
  <c r="E447" i="4"/>
  <c r="F447" i="4"/>
  <c r="G447" i="4"/>
  <c r="H447" i="4"/>
  <c r="I447" i="4"/>
  <c r="J447" i="4"/>
  <c r="K447" i="4"/>
  <c r="L447" i="4"/>
  <c r="B448" i="4"/>
  <c r="C448" i="4"/>
  <c r="D448" i="4"/>
  <c r="E448" i="4"/>
  <c r="F448" i="4"/>
  <c r="G448" i="4"/>
  <c r="H448" i="4"/>
  <c r="I448" i="4"/>
  <c r="J448" i="4"/>
  <c r="K448" i="4"/>
  <c r="L448" i="4"/>
  <c r="B449" i="4"/>
  <c r="C449" i="4"/>
  <c r="D449" i="4"/>
  <c r="E449" i="4"/>
  <c r="F449" i="4"/>
  <c r="G449" i="4"/>
  <c r="H449" i="4"/>
  <c r="I449" i="4"/>
  <c r="J449" i="4"/>
  <c r="K449" i="4"/>
  <c r="L449" i="4"/>
  <c r="B450" i="4"/>
  <c r="C450" i="4"/>
  <c r="D450" i="4"/>
  <c r="E450" i="4"/>
  <c r="F450" i="4"/>
  <c r="G450" i="4"/>
  <c r="H450" i="4"/>
  <c r="I450" i="4"/>
  <c r="J450" i="4"/>
  <c r="K450" i="4"/>
  <c r="L450" i="4"/>
  <c r="B451" i="4"/>
  <c r="C451" i="4"/>
  <c r="D451" i="4"/>
  <c r="E451" i="4"/>
  <c r="F451" i="4"/>
  <c r="G451" i="4"/>
  <c r="H451" i="4"/>
  <c r="I451" i="4"/>
  <c r="J451" i="4"/>
  <c r="K451" i="4"/>
  <c r="L451" i="4"/>
  <c r="B452" i="4"/>
  <c r="C452" i="4"/>
  <c r="D452" i="4"/>
  <c r="E452" i="4"/>
  <c r="F452" i="4"/>
  <c r="G452" i="4"/>
  <c r="H452" i="4"/>
  <c r="I452" i="4"/>
  <c r="J452" i="4"/>
  <c r="K452" i="4"/>
  <c r="L452" i="4"/>
  <c r="B453" i="4"/>
  <c r="C453" i="4"/>
  <c r="D453" i="4"/>
  <c r="E453" i="4"/>
  <c r="F453" i="4"/>
  <c r="G453" i="4"/>
  <c r="H453" i="4"/>
  <c r="I453" i="4"/>
  <c r="J453" i="4"/>
  <c r="K453" i="4"/>
  <c r="L453" i="4"/>
  <c r="B454" i="4"/>
  <c r="C454" i="4"/>
  <c r="D454" i="4"/>
  <c r="E454" i="4"/>
  <c r="F454" i="4"/>
  <c r="G454" i="4"/>
  <c r="H454" i="4"/>
  <c r="I454" i="4"/>
  <c r="J454" i="4"/>
  <c r="K454" i="4"/>
  <c r="L454" i="4"/>
  <c r="B455" i="4"/>
  <c r="C455" i="4"/>
  <c r="D455" i="4"/>
  <c r="E455" i="4"/>
  <c r="F455" i="4"/>
  <c r="G455" i="4"/>
  <c r="H455" i="4"/>
  <c r="I455" i="4"/>
  <c r="J455" i="4"/>
  <c r="K455" i="4"/>
  <c r="L455" i="4"/>
  <c r="B456" i="4"/>
  <c r="C456" i="4"/>
  <c r="D456" i="4"/>
  <c r="E456" i="4"/>
  <c r="F456" i="4"/>
  <c r="G456" i="4"/>
  <c r="H456" i="4"/>
  <c r="I456" i="4"/>
  <c r="J456" i="4"/>
  <c r="K456" i="4"/>
  <c r="L456" i="4"/>
  <c r="B457" i="4"/>
  <c r="C457" i="4"/>
  <c r="D457" i="4"/>
  <c r="E457" i="4"/>
  <c r="F457" i="4"/>
  <c r="G457" i="4"/>
  <c r="H457" i="4"/>
  <c r="I457" i="4"/>
  <c r="J457" i="4"/>
  <c r="K457" i="4"/>
  <c r="L457" i="4"/>
  <c r="B458" i="4"/>
  <c r="C458" i="4"/>
  <c r="D458" i="4"/>
  <c r="E458" i="4"/>
  <c r="F458" i="4"/>
  <c r="G458" i="4"/>
  <c r="H458" i="4"/>
  <c r="I458" i="4"/>
  <c r="J458" i="4"/>
  <c r="K458" i="4"/>
  <c r="L458" i="4"/>
  <c r="B459" i="4"/>
  <c r="C459" i="4"/>
  <c r="D459" i="4"/>
  <c r="E459" i="4"/>
  <c r="F459" i="4"/>
  <c r="G459" i="4"/>
  <c r="H459" i="4"/>
  <c r="I459" i="4"/>
  <c r="J459" i="4"/>
  <c r="K459" i="4"/>
  <c r="L459" i="4"/>
  <c r="B460" i="4"/>
  <c r="C460" i="4"/>
  <c r="D460" i="4"/>
  <c r="E460" i="4"/>
  <c r="F460" i="4"/>
  <c r="G460" i="4"/>
  <c r="H460" i="4"/>
  <c r="I460" i="4"/>
  <c r="J460" i="4"/>
  <c r="K460" i="4"/>
  <c r="L460" i="4"/>
  <c r="B461" i="4"/>
  <c r="C461" i="4"/>
  <c r="D461" i="4"/>
  <c r="E461" i="4"/>
  <c r="F461" i="4"/>
  <c r="G461" i="4"/>
  <c r="H461" i="4"/>
  <c r="I461" i="4"/>
  <c r="J461" i="4"/>
  <c r="K461" i="4"/>
  <c r="L461" i="4"/>
  <c r="B462" i="4"/>
  <c r="C462" i="4"/>
  <c r="D462" i="4"/>
  <c r="E462" i="4"/>
  <c r="F462" i="4"/>
  <c r="G462" i="4"/>
  <c r="H462" i="4"/>
  <c r="I462" i="4"/>
  <c r="J462" i="4"/>
  <c r="K462" i="4"/>
  <c r="L462" i="4"/>
  <c r="B463" i="4"/>
  <c r="C463" i="4"/>
  <c r="D463" i="4"/>
  <c r="E463" i="4"/>
  <c r="F463" i="4"/>
  <c r="G463" i="4"/>
  <c r="H463" i="4"/>
  <c r="I463" i="4"/>
  <c r="J463" i="4"/>
  <c r="K463" i="4"/>
  <c r="L463" i="4"/>
  <c r="B464" i="4"/>
  <c r="C464" i="4"/>
  <c r="D464" i="4"/>
  <c r="E464" i="4"/>
  <c r="F464" i="4"/>
  <c r="G464" i="4"/>
  <c r="H464" i="4"/>
  <c r="I464" i="4"/>
  <c r="J464" i="4"/>
  <c r="K464" i="4"/>
  <c r="L464" i="4"/>
  <c r="B465" i="4"/>
  <c r="C465" i="4"/>
  <c r="D465" i="4"/>
  <c r="E465" i="4"/>
  <c r="F465" i="4"/>
  <c r="G465" i="4"/>
  <c r="H465" i="4"/>
  <c r="I465" i="4"/>
  <c r="J465" i="4"/>
  <c r="K465" i="4"/>
  <c r="L465" i="4"/>
  <c r="B466" i="4"/>
  <c r="C466" i="4"/>
  <c r="D466" i="4"/>
  <c r="E466" i="4"/>
  <c r="F466" i="4"/>
  <c r="G466" i="4"/>
  <c r="H466" i="4"/>
  <c r="I466" i="4"/>
  <c r="J466" i="4"/>
  <c r="K466" i="4"/>
  <c r="L466" i="4"/>
  <c r="B467" i="4"/>
  <c r="C467" i="4"/>
  <c r="D467" i="4"/>
  <c r="E467" i="4"/>
  <c r="F467" i="4"/>
  <c r="G467" i="4"/>
  <c r="H467" i="4"/>
  <c r="I467" i="4"/>
  <c r="J467" i="4"/>
  <c r="K467" i="4"/>
  <c r="L467" i="4"/>
  <c r="B468" i="4"/>
  <c r="C468" i="4"/>
  <c r="D468" i="4"/>
  <c r="E468" i="4"/>
  <c r="F468" i="4"/>
  <c r="G468" i="4"/>
  <c r="H468" i="4"/>
  <c r="I468" i="4"/>
  <c r="J468" i="4"/>
  <c r="K468" i="4"/>
  <c r="L468" i="4"/>
  <c r="B469" i="4"/>
  <c r="C469" i="4"/>
  <c r="D469" i="4"/>
  <c r="E469" i="4"/>
  <c r="F469" i="4"/>
  <c r="G469" i="4"/>
  <c r="H469" i="4"/>
  <c r="I469" i="4"/>
  <c r="J469" i="4"/>
  <c r="K469" i="4"/>
  <c r="L469" i="4"/>
  <c r="B470" i="4"/>
  <c r="C470" i="4"/>
  <c r="D470" i="4"/>
  <c r="E470" i="4"/>
  <c r="F470" i="4"/>
  <c r="G470" i="4"/>
  <c r="H470" i="4"/>
  <c r="I470" i="4"/>
  <c r="J470" i="4"/>
  <c r="K470" i="4"/>
  <c r="L470" i="4"/>
  <c r="B471" i="4"/>
  <c r="C471" i="4"/>
  <c r="D471" i="4"/>
  <c r="E471" i="4"/>
  <c r="F471" i="4"/>
  <c r="G471" i="4"/>
  <c r="H471" i="4"/>
  <c r="I471" i="4"/>
  <c r="J471" i="4"/>
  <c r="K471" i="4"/>
  <c r="L471" i="4"/>
  <c r="B472" i="4"/>
  <c r="C472" i="4"/>
  <c r="D472" i="4"/>
  <c r="E472" i="4"/>
  <c r="F472" i="4"/>
  <c r="G472" i="4"/>
  <c r="H472" i="4"/>
  <c r="I472" i="4"/>
  <c r="J472" i="4"/>
  <c r="K472" i="4"/>
  <c r="L472" i="4"/>
  <c r="B473" i="4"/>
  <c r="C473" i="4"/>
  <c r="D473" i="4"/>
  <c r="E473" i="4"/>
  <c r="F473" i="4"/>
  <c r="G473" i="4"/>
  <c r="H473" i="4"/>
  <c r="I473" i="4"/>
  <c r="J473" i="4"/>
  <c r="K473" i="4"/>
  <c r="L473" i="4"/>
  <c r="B474" i="4"/>
  <c r="C474" i="4"/>
  <c r="D474" i="4"/>
  <c r="E474" i="4"/>
  <c r="F474" i="4"/>
  <c r="G474" i="4"/>
  <c r="H474" i="4"/>
  <c r="I474" i="4"/>
  <c r="J474" i="4"/>
  <c r="K474" i="4"/>
  <c r="L474" i="4"/>
  <c r="B475" i="4"/>
  <c r="C475" i="4"/>
  <c r="D475" i="4"/>
  <c r="E475" i="4"/>
  <c r="F475" i="4"/>
  <c r="G475" i="4"/>
  <c r="H475" i="4"/>
  <c r="I475" i="4"/>
  <c r="J475" i="4"/>
  <c r="K475" i="4"/>
  <c r="L475" i="4"/>
  <c r="B476" i="4"/>
  <c r="C476" i="4"/>
  <c r="D476" i="4"/>
  <c r="E476" i="4"/>
  <c r="F476" i="4"/>
  <c r="G476" i="4"/>
  <c r="H476" i="4"/>
  <c r="I476" i="4"/>
  <c r="J476" i="4"/>
  <c r="K476" i="4"/>
  <c r="L476" i="4"/>
  <c r="B477" i="4"/>
  <c r="C477" i="4"/>
  <c r="D477" i="4"/>
  <c r="E477" i="4"/>
  <c r="F477" i="4"/>
  <c r="G477" i="4"/>
  <c r="H477" i="4"/>
  <c r="I477" i="4"/>
  <c r="J477" i="4"/>
  <c r="K477" i="4"/>
  <c r="L477" i="4"/>
  <c r="B478" i="4"/>
  <c r="C478" i="4"/>
  <c r="D478" i="4"/>
  <c r="E478" i="4"/>
  <c r="F478" i="4"/>
  <c r="G478" i="4"/>
  <c r="H478" i="4"/>
  <c r="I478" i="4"/>
  <c r="J478" i="4"/>
  <c r="K478" i="4"/>
  <c r="L478" i="4"/>
  <c r="B479" i="4"/>
  <c r="C479" i="4"/>
  <c r="D479" i="4"/>
  <c r="E479" i="4"/>
  <c r="F479" i="4"/>
  <c r="G479" i="4"/>
  <c r="H479" i="4"/>
  <c r="I479" i="4"/>
  <c r="J479" i="4"/>
  <c r="K479" i="4"/>
  <c r="L479" i="4"/>
  <c r="B480" i="4"/>
  <c r="C480" i="4"/>
  <c r="D480" i="4"/>
  <c r="E480" i="4"/>
  <c r="F480" i="4"/>
  <c r="G480" i="4"/>
  <c r="H480" i="4"/>
  <c r="I480" i="4"/>
  <c r="J480" i="4"/>
  <c r="K480" i="4"/>
  <c r="L480" i="4"/>
  <c r="B481" i="4"/>
  <c r="C481" i="4"/>
  <c r="D481" i="4"/>
  <c r="E481" i="4"/>
  <c r="F481" i="4"/>
  <c r="G481" i="4"/>
  <c r="H481" i="4"/>
  <c r="I481" i="4"/>
  <c r="J481" i="4"/>
  <c r="K481" i="4"/>
  <c r="L481" i="4"/>
  <c r="B482" i="4"/>
  <c r="C482" i="4"/>
  <c r="D482" i="4"/>
  <c r="E482" i="4"/>
  <c r="F482" i="4"/>
  <c r="G482" i="4"/>
  <c r="H482" i="4"/>
  <c r="I482" i="4"/>
  <c r="J482" i="4"/>
  <c r="K482" i="4"/>
  <c r="L482" i="4"/>
  <c r="B483" i="4"/>
  <c r="C483" i="4"/>
  <c r="D483" i="4"/>
  <c r="E483" i="4"/>
  <c r="F483" i="4"/>
  <c r="G483" i="4"/>
  <c r="H483" i="4"/>
  <c r="I483" i="4"/>
  <c r="J483" i="4"/>
  <c r="K483" i="4"/>
  <c r="L483" i="4"/>
  <c r="B484" i="4"/>
  <c r="C484" i="4"/>
  <c r="D484" i="4"/>
  <c r="E484" i="4"/>
  <c r="F484" i="4"/>
  <c r="G484" i="4"/>
  <c r="H484" i="4"/>
  <c r="I484" i="4"/>
  <c r="J484" i="4"/>
  <c r="K484" i="4"/>
  <c r="L484" i="4"/>
  <c r="B485" i="4"/>
  <c r="C485" i="4"/>
  <c r="D485" i="4"/>
  <c r="E485" i="4"/>
  <c r="F485" i="4"/>
  <c r="G485" i="4"/>
  <c r="H485" i="4"/>
  <c r="I485" i="4"/>
  <c r="J485" i="4"/>
  <c r="K485" i="4"/>
  <c r="L485" i="4"/>
  <c r="B486" i="4"/>
  <c r="C486" i="4"/>
  <c r="D486" i="4"/>
  <c r="E486" i="4"/>
  <c r="F486" i="4"/>
  <c r="G486" i="4"/>
  <c r="H486" i="4"/>
  <c r="I486" i="4"/>
  <c r="J486" i="4"/>
  <c r="K486" i="4"/>
  <c r="L486" i="4"/>
  <c r="B487" i="4"/>
  <c r="C487" i="4"/>
  <c r="D487" i="4"/>
  <c r="E487" i="4"/>
  <c r="F487" i="4"/>
  <c r="G487" i="4"/>
  <c r="H487" i="4"/>
  <c r="I487" i="4"/>
  <c r="J487" i="4"/>
  <c r="K487" i="4"/>
  <c r="L487" i="4"/>
  <c r="B488" i="4"/>
  <c r="C488" i="4"/>
  <c r="D488" i="4"/>
  <c r="E488" i="4"/>
  <c r="F488" i="4"/>
  <c r="G488" i="4"/>
  <c r="H488" i="4"/>
  <c r="I488" i="4"/>
  <c r="J488" i="4"/>
  <c r="K488" i="4"/>
  <c r="L488" i="4"/>
  <c r="B489" i="4"/>
  <c r="C489" i="4"/>
  <c r="D489" i="4"/>
  <c r="E489" i="4"/>
  <c r="F489" i="4"/>
  <c r="G489" i="4"/>
  <c r="H489" i="4"/>
  <c r="I489" i="4"/>
  <c r="J489" i="4"/>
  <c r="K489" i="4"/>
  <c r="L489" i="4"/>
  <c r="B490" i="4"/>
  <c r="C490" i="4"/>
  <c r="D490" i="4"/>
  <c r="E490" i="4"/>
  <c r="F490" i="4"/>
  <c r="G490" i="4"/>
  <c r="H490" i="4"/>
  <c r="I490" i="4"/>
  <c r="J490" i="4"/>
  <c r="K490" i="4"/>
  <c r="L490" i="4"/>
  <c r="B491" i="4"/>
  <c r="C491" i="4"/>
  <c r="D491" i="4"/>
  <c r="E491" i="4"/>
  <c r="F491" i="4"/>
  <c r="G491" i="4"/>
  <c r="H491" i="4"/>
  <c r="I491" i="4"/>
  <c r="J491" i="4"/>
  <c r="K491" i="4"/>
  <c r="L491" i="4"/>
  <c r="B492" i="4"/>
  <c r="C492" i="4"/>
  <c r="D492" i="4"/>
  <c r="E492" i="4"/>
  <c r="F492" i="4"/>
  <c r="G492" i="4"/>
  <c r="H492" i="4"/>
  <c r="I492" i="4"/>
  <c r="J492" i="4"/>
  <c r="K492" i="4"/>
  <c r="L492" i="4"/>
  <c r="B493" i="4"/>
  <c r="C493" i="4"/>
  <c r="D493" i="4"/>
  <c r="E493" i="4"/>
  <c r="F493" i="4"/>
  <c r="G493" i="4"/>
  <c r="H493" i="4"/>
  <c r="I493" i="4"/>
  <c r="J493" i="4"/>
  <c r="K493" i="4"/>
  <c r="L493" i="4"/>
  <c r="B494" i="4"/>
  <c r="C494" i="4"/>
  <c r="D494" i="4"/>
  <c r="E494" i="4"/>
  <c r="F494" i="4"/>
  <c r="G494" i="4"/>
  <c r="H494" i="4"/>
  <c r="I494" i="4"/>
  <c r="J494" i="4"/>
  <c r="K494" i="4"/>
  <c r="L494" i="4"/>
  <c r="B495" i="4"/>
  <c r="C495" i="4"/>
  <c r="D495" i="4"/>
  <c r="E495" i="4"/>
  <c r="F495" i="4"/>
  <c r="G495" i="4"/>
  <c r="H495" i="4"/>
  <c r="I495" i="4"/>
  <c r="J495" i="4"/>
  <c r="K495" i="4"/>
  <c r="L495" i="4"/>
  <c r="B496" i="4"/>
  <c r="C496" i="4"/>
  <c r="D496" i="4"/>
  <c r="E496" i="4"/>
  <c r="F496" i="4"/>
  <c r="G496" i="4"/>
  <c r="H496" i="4"/>
  <c r="I496" i="4"/>
  <c r="J496" i="4"/>
  <c r="K496" i="4"/>
  <c r="L496" i="4"/>
  <c r="B497" i="4"/>
  <c r="C497" i="4"/>
  <c r="D497" i="4"/>
  <c r="E497" i="4"/>
  <c r="F497" i="4"/>
  <c r="G497" i="4"/>
  <c r="H497" i="4"/>
  <c r="I497" i="4"/>
  <c r="J497" i="4"/>
  <c r="K497" i="4"/>
  <c r="L497" i="4"/>
  <c r="B498" i="4"/>
  <c r="C498" i="4"/>
  <c r="D498" i="4"/>
  <c r="E498" i="4"/>
  <c r="F498" i="4"/>
  <c r="G498" i="4"/>
  <c r="H498" i="4"/>
  <c r="I498" i="4"/>
  <c r="J498" i="4"/>
  <c r="K498" i="4"/>
  <c r="L498" i="4"/>
  <c r="B499" i="4"/>
  <c r="C499" i="4"/>
  <c r="D499" i="4"/>
  <c r="E499" i="4"/>
  <c r="F499" i="4"/>
  <c r="G499" i="4"/>
  <c r="H499" i="4"/>
  <c r="I499" i="4"/>
  <c r="J499" i="4"/>
  <c r="K499" i="4"/>
  <c r="L499" i="4"/>
  <c r="B500" i="4"/>
  <c r="C500" i="4"/>
  <c r="D500" i="4"/>
  <c r="E500" i="4"/>
  <c r="F500" i="4"/>
  <c r="G500" i="4"/>
  <c r="H500" i="4"/>
  <c r="I500" i="4"/>
  <c r="J500" i="4"/>
  <c r="K500" i="4"/>
  <c r="L500" i="4"/>
  <c r="B501" i="4"/>
  <c r="C501" i="4"/>
  <c r="D501" i="4"/>
  <c r="E501" i="4"/>
  <c r="F501" i="4"/>
  <c r="G501" i="4"/>
  <c r="H501" i="4"/>
  <c r="I501" i="4"/>
  <c r="J501" i="4"/>
  <c r="K501" i="4"/>
  <c r="L501" i="4"/>
  <c r="B502" i="4"/>
  <c r="C502" i="4"/>
  <c r="D502" i="4"/>
  <c r="E502" i="4"/>
  <c r="F502" i="4"/>
  <c r="G502" i="4"/>
  <c r="H502" i="4"/>
  <c r="I502" i="4"/>
  <c r="J502" i="4"/>
  <c r="K502" i="4"/>
  <c r="L502" i="4"/>
  <c r="B503" i="4"/>
  <c r="C503" i="4"/>
  <c r="D503" i="4"/>
  <c r="E503" i="4"/>
  <c r="F503" i="4"/>
  <c r="G503" i="4"/>
  <c r="H503" i="4"/>
  <c r="I503" i="4"/>
  <c r="J503" i="4"/>
  <c r="K503" i="4"/>
  <c r="L503" i="4"/>
  <c r="B504" i="4"/>
  <c r="C504" i="4"/>
  <c r="D504" i="4"/>
  <c r="E504" i="4"/>
  <c r="F504" i="4"/>
  <c r="G504" i="4"/>
  <c r="H504" i="4"/>
  <c r="I504" i="4"/>
  <c r="J504" i="4"/>
  <c r="K504" i="4"/>
  <c r="L504" i="4"/>
  <c r="B505" i="4"/>
  <c r="C505" i="4"/>
  <c r="D505" i="4"/>
  <c r="E505" i="4"/>
  <c r="F505" i="4"/>
  <c r="G505" i="4"/>
  <c r="H505" i="4"/>
  <c r="I505" i="4"/>
  <c r="J505" i="4"/>
  <c r="K505" i="4"/>
  <c r="L505" i="4"/>
  <c r="B506" i="4"/>
  <c r="C506" i="4"/>
  <c r="D506" i="4"/>
  <c r="E506" i="4"/>
  <c r="F506" i="4"/>
  <c r="G506" i="4"/>
  <c r="H506" i="4"/>
  <c r="I506" i="4"/>
  <c r="J506" i="4"/>
  <c r="K506" i="4"/>
  <c r="L506" i="4"/>
  <c r="B507" i="4"/>
  <c r="C507" i="4"/>
  <c r="D507" i="4"/>
  <c r="E507" i="4"/>
  <c r="F507" i="4"/>
  <c r="G507" i="4"/>
  <c r="H507" i="4"/>
  <c r="I507" i="4"/>
  <c r="J507" i="4"/>
  <c r="K507" i="4"/>
  <c r="L507" i="4"/>
  <c r="B508" i="4"/>
  <c r="C508" i="4"/>
  <c r="D508" i="4"/>
  <c r="E508" i="4"/>
  <c r="F508" i="4"/>
  <c r="G508" i="4"/>
  <c r="H508" i="4"/>
  <c r="I508" i="4"/>
  <c r="J508" i="4"/>
  <c r="K508" i="4"/>
  <c r="L508" i="4"/>
  <c r="B509" i="4"/>
  <c r="C509" i="4"/>
  <c r="D509" i="4"/>
  <c r="E509" i="4"/>
  <c r="F509" i="4"/>
  <c r="G509" i="4"/>
  <c r="H509" i="4"/>
  <c r="I509" i="4"/>
  <c r="J509" i="4"/>
  <c r="K509" i="4"/>
  <c r="L509" i="4"/>
  <c r="B510" i="4"/>
  <c r="C510" i="4"/>
  <c r="D510" i="4"/>
  <c r="E510" i="4"/>
  <c r="F510" i="4"/>
  <c r="G510" i="4"/>
  <c r="H510" i="4"/>
  <c r="I510" i="4"/>
  <c r="J510" i="4"/>
  <c r="K510" i="4"/>
  <c r="L510" i="4"/>
  <c r="B511" i="4"/>
  <c r="C511" i="4"/>
  <c r="D511" i="4"/>
  <c r="E511" i="4"/>
  <c r="F511" i="4"/>
  <c r="G511" i="4"/>
  <c r="H511" i="4"/>
  <c r="I511" i="4"/>
  <c r="J511" i="4"/>
  <c r="K511" i="4"/>
  <c r="L511" i="4"/>
  <c r="B512" i="4"/>
  <c r="C512" i="4"/>
  <c r="D512" i="4"/>
  <c r="E512" i="4"/>
  <c r="F512" i="4"/>
  <c r="G512" i="4"/>
  <c r="H512" i="4"/>
  <c r="I512" i="4"/>
  <c r="J512" i="4"/>
  <c r="K512" i="4"/>
  <c r="L512" i="4"/>
  <c r="B513" i="4"/>
  <c r="C513" i="4"/>
  <c r="D513" i="4"/>
  <c r="E513" i="4"/>
  <c r="F513" i="4"/>
  <c r="G513" i="4"/>
  <c r="H513" i="4"/>
  <c r="I513" i="4"/>
  <c r="J513" i="4"/>
  <c r="K513" i="4"/>
  <c r="L513" i="4"/>
  <c r="B514" i="4"/>
  <c r="C514" i="4"/>
  <c r="D514" i="4"/>
  <c r="E514" i="4"/>
  <c r="F514" i="4"/>
  <c r="G514" i="4"/>
  <c r="H514" i="4"/>
  <c r="I514" i="4"/>
  <c r="J514" i="4"/>
  <c r="K514" i="4"/>
  <c r="L514" i="4"/>
  <c r="B515" i="4"/>
  <c r="C515" i="4"/>
  <c r="D515" i="4"/>
  <c r="E515" i="4"/>
  <c r="F515" i="4"/>
  <c r="G515" i="4"/>
  <c r="H515" i="4"/>
  <c r="I515" i="4"/>
  <c r="J515" i="4"/>
  <c r="K515" i="4"/>
  <c r="L515" i="4"/>
  <c r="B516" i="4"/>
  <c r="C516" i="4"/>
  <c r="D516" i="4"/>
  <c r="E516" i="4"/>
  <c r="F516" i="4"/>
  <c r="G516" i="4"/>
  <c r="H516" i="4"/>
  <c r="I516" i="4"/>
  <c r="J516" i="4"/>
  <c r="K516" i="4"/>
  <c r="L516" i="4"/>
  <c r="B517" i="4"/>
  <c r="C517" i="4"/>
  <c r="D517" i="4"/>
  <c r="E517" i="4"/>
  <c r="F517" i="4"/>
  <c r="G517" i="4"/>
  <c r="H517" i="4"/>
  <c r="I517" i="4"/>
  <c r="J517" i="4"/>
  <c r="K517" i="4"/>
  <c r="L517" i="4"/>
  <c r="B518" i="4"/>
  <c r="C518" i="4"/>
  <c r="D518" i="4"/>
  <c r="E518" i="4"/>
  <c r="F518" i="4"/>
  <c r="G518" i="4"/>
  <c r="H518" i="4"/>
  <c r="I518" i="4"/>
  <c r="J518" i="4"/>
  <c r="K518" i="4"/>
  <c r="L518" i="4"/>
  <c r="B519" i="4"/>
  <c r="C519" i="4"/>
  <c r="D519" i="4"/>
  <c r="E519" i="4"/>
  <c r="F519" i="4"/>
  <c r="G519" i="4"/>
  <c r="H519" i="4"/>
  <c r="I519" i="4"/>
  <c r="J519" i="4"/>
  <c r="K519" i="4"/>
  <c r="L519" i="4"/>
  <c r="B520" i="4"/>
  <c r="C520" i="4"/>
  <c r="D520" i="4"/>
  <c r="E520" i="4"/>
  <c r="F520" i="4"/>
  <c r="G520" i="4"/>
  <c r="H520" i="4"/>
  <c r="I520" i="4"/>
  <c r="J520" i="4"/>
  <c r="K520" i="4"/>
  <c r="L520" i="4"/>
  <c r="B521" i="4"/>
  <c r="C521" i="4"/>
  <c r="D521" i="4"/>
  <c r="E521" i="4"/>
  <c r="F521" i="4"/>
  <c r="G521" i="4"/>
  <c r="H521" i="4"/>
  <c r="I521" i="4"/>
  <c r="J521" i="4"/>
  <c r="K521" i="4"/>
  <c r="L521" i="4"/>
  <c r="B522" i="4"/>
  <c r="C522" i="4"/>
  <c r="D522" i="4"/>
  <c r="E522" i="4"/>
  <c r="F522" i="4"/>
  <c r="G522" i="4"/>
  <c r="H522" i="4"/>
  <c r="I522" i="4"/>
  <c r="J522" i="4"/>
  <c r="K522" i="4"/>
  <c r="L522" i="4"/>
  <c r="B523" i="4"/>
  <c r="C523" i="4"/>
  <c r="D523" i="4"/>
  <c r="E523" i="4"/>
  <c r="F523" i="4"/>
  <c r="G523" i="4"/>
  <c r="H523" i="4"/>
  <c r="I523" i="4"/>
  <c r="J523" i="4"/>
  <c r="K523" i="4"/>
  <c r="L523" i="4"/>
  <c r="B524" i="4"/>
  <c r="C524" i="4"/>
  <c r="D524" i="4"/>
  <c r="E524" i="4"/>
  <c r="F524" i="4"/>
  <c r="G524" i="4"/>
  <c r="H524" i="4"/>
  <c r="I524" i="4"/>
  <c r="J524" i="4"/>
  <c r="K524" i="4"/>
  <c r="L524" i="4"/>
  <c r="B525" i="4"/>
  <c r="C525" i="4"/>
  <c r="D525" i="4"/>
  <c r="E525" i="4"/>
  <c r="F525" i="4"/>
  <c r="G525" i="4"/>
  <c r="H525" i="4"/>
  <c r="I525" i="4"/>
  <c r="J525" i="4"/>
  <c r="K525" i="4"/>
  <c r="L525" i="4"/>
  <c r="B526" i="4"/>
  <c r="C526" i="4"/>
  <c r="D526" i="4"/>
  <c r="E526" i="4"/>
  <c r="F526" i="4"/>
  <c r="G526" i="4"/>
  <c r="H526" i="4"/>
  <c r="I526" i="4"/>
  <c r="J526" i="4"/>
  <c r="K526" i="4"/>
  <c r="L526" i="4"/>
  <c r="B527" i="4"/>
  <c r="C527" i="4"/>
  <c r="D527" i="4"/>
  <c r="E527" i="4"/>
  <c r="F527" i="4"/>
  <c r="G527" i="4"/>
  <c r="H527" i="4"/>
  <c r="I527" i="4"/>
  <c r="J527" i="4"/>
  <c r="K527" i="4"/>
  <c r="L527" i="4"/>
  <c r="B528" i="4"/>
  <c r="C528" i="4"/>
  <c r="D528" i="4"/>
  <c r="E528" i="4"/>
  <c r="F528" i="4"/>
  <c r="G528" i="4"/>
  <c r="H528" i="4"/>
  <c r="I528" i="4"/>
  <c r="J528" i="4"/>
  <c r="K528" i="4"/>
  <c r="L528" i="4"/>
  <c r="B529" i="4"/>
  <c r="C529" i="4"/>
  <c r="D529" i="4"/>
  <c r="E529" i="4"/>
  <c r="F529" i="4"/>
  <c r="G529" i="4"/>
  <c r="H529" i="4"/>
  <c r="I529" i="4"/>
  <c r="J529" i="4"/>
  <c r="K529" i="4"/>
  <c r="L529" i="4"/>
  <c r="B530" i="4"/>
  <c r="C530" i="4"/>
  <c r="D530" i="4"/>
  <c r="E530" i="4"/>
  <c r="F530" i="4"/>
  <c r="G530" i="4"/>
  <c r="H530" i="4"/>
  <c r="I530" i="4"/>
  <c r="J530" i="4"/>
  <c r="K530" i="4"/>
  <c r="L530" i="4"/>
  <c r="B531" i="4"/>
  <c r="C531" i="4"/>
  <c r="D531" i="4"/>
  <c r="E531" i="4"/>
  <c r="F531" i="4"/>
  <c r="G531" i="4"/>
  <c r="H531" i="4"/>
  <c r="I531" i="4"/>
  <c r="J531" i="4"/>
  <c r="K531" i="4"/>
  <c r="L531" i="4"/>
  <c r="B532" i="4"/>
  <c r="C532" i="4"/>
  <c r="D532" i="4"/>
  <c r="E532" i="4"/>
  <c r="F532" i="4"/>
  <c r="G532" i="4"/>
  <c r="H532" i="4"/>
  <c r="I532" i="4"/>
  <c r="J532" i="4"/>
  <c r="K532" i="4"/>
  <c r="L532" i="4"/>
  <c r="B533" i="4"/>
  <c r="C533" i="4"/>
  <c r="D533" i="4"/>
  <c r="E533" i="4"/>
  <c r="F533" i="4"/>
  <c r="G533" i="4"/>
  <c r="H533" i="4"/>
  <c r="I533" i="4"/>
  <c r="J533" i="4"/>
  <c r="K533" i="4"/>
  <c r="L533" i="4"/>
  <c r="B534" i="4"/>
  <c r="C534" i="4"/>
  <c r="D534" i="4"/>
  <c r="E534" i="4"/>
  <c r="F534" i="4"/>
  <c r="G534" i="4"/>
  <c r="H534" i="4"/>
  <c r="I534" i="4"/>
  <c r="J534" i="4"/>
  <c r="K534" i="4"/>
  <c r="L534" i="4"/>
  <c r="B535" i="4"/>
  <c r="C535" i="4"/>
  <c r="D535" i="4"/>
  <c r="E535" i="4"/>
  <c r="F535" i="4"/>
  <c r="G535" i="4"/>
  <c r="H535" i="4"/>
  <c r="I535" i="4"/>
  <c r="J535" i="4"/>
  <c r="K535" i="4"/>
  <c r="L535" i="4"/>
  <c r="B536" i="4"/>
  <c r="C536" i="4"/>
  <c r="D536" i="4"/>
  <c r="E536" i="4"/>
  <c r="F536" i="4"/>
  <c r="G536" i="4"/>
  <c r="H536" i="4"/>
  <c r="I536" i="4"/>
  <c r="J536" i="4"/>
  <c r="K536" i="4"/>
  <c r="L536" i="4"/>
  <c r="B537" i="4"/>
  <c r="C537" i="4"/>
  <c r="D537" i="4"/>
  <c r="E537" i="4"/>
  <c r="F537" i="4"/>
  <c r="G537" i="4"/>
  <c r="H537" i="4"/>
  <c r="I537" i="4"/>
  <c r="J537" i="4"/>
  <c r="K537" i="4"/>
  <c r="L537" i="4"/>
  <c r="B538" i="4"/>
  <c r="C538" i="4"/>
  <c r="D538" i="4"/>
  <c r="E538" i="4"/>
  <c r="F538" i="4"/>
  <c r="G538" i="4"/>
  <c r="H538" i="4"/>
  <c r="I538" i="4"/>
  <c r="J538" i="4"/>
  <c r="K538" i="4"/>
  <c r="L538" i="4"/>
  <c r="B539" i="4"/>
  <c r="C539" i="4"/>
  <c r="D539" i="4"/>
  <c r="E539" i="4"/>
  <c r="F539" i="4"/>
  <c r="G539" i="4"/>
  <c r="H539" i="4"/>
  <c r="I539" i="4"/>
  <c r="J539" i="4"/>
  <c r="K539" i="4"/>
  <c r="L539" i="4"/>
  <c r="B540" i="4"/>
  <c r="C540" i="4"/>
  <c r="D540" i="4"/>
  <c r="E540" i="4"/>
  <c r="F540" i="4"/>
  <c r="G540" i="4"/>
  <c r="H540" i="4"/>
  <c r="I540" i="4"/>
  <c r="J540" i="4"/>
  <c r="K540" i="4"/>
  <c r="L540" i="4"/>
  <c r="B541" i="4"/>
  <c r="C541" i="4"/>
  <c r="D541" i="4"/>
  <c r="E541" i="4"/>
  <c r="F541" i="4"/>
  <c r="G541" i="4"/>
  <c r="H541" i="4"/>
  <c r="I541" i="4"/>
  <c r="J541" i="4"/>
  <c r="K541" i="4"/>
  <c r="L541" i="4"/>
  <c r="B542" i="4"/>
  <c r="C542" i="4"/>
  <c r="D542" i="4"/>
  <c r="E542" i="4"/>
  <c r="F542" i="4"/>
  <c r="G542" i="4"/>
  <c r="H542" i="4"/>
  <c r="I542" i="4"/>
  <c r="J542" i="4"/>
  <c r="K542" i="4"/>
  <c r="L542" i="4"/>
  <c r="B543" i="4"/>
  <c r="C543" i="4"/>
  <c r="D543" i="4"/>
  <c r="E543" i="4"/>
  <c r="F543" i="4"/>
  <c r="G543" i="4"/>
  <c r="H543" i="4"/>
  <c r="I543" i="4"/>
  <c r="J543" i="4"/>
  <c r="K543" i="4"/>
  <c r="L543" i="4"/>
  <c r="B544" i="4"/>
  <c r="C544" i="4"/>
  <c r="D544" i="4"/>
  <c r="E544" i="4"/>
  <c r="F544" i="4"/>
  <c r="G544" i="4"/>
  <c r="H544" i="4"/>
  <c r="I544" i="4"/>
  <c r="J544" i="4"/>
  <c r="K544" i="4"/>
  <c r="L544" i="4"/>
  <c r="B545" i="4"/>
  <c r="C545" i="4"/>
  <c r="D545" i="4"/>
  <c r="E545" i="4"/>
  <c r="F545" i="4"/>
  <c r="G545" i="4"/>
  <c r="H545" i="4"/>
  <c r="I545" i="4"/>
  <c r="J545" i="4"/>
  <c r="K545" i="4"/>
  <c r="L545" i="4"/>
  <c r="B546" i="4"/>
  <c r="C546" i="4"/>
  <c r="D546" i="4"/>
  <c r="E546" i="4"/>
  <c r="F546" i="4"/>
  <c r="G546" i="4"/>
  <c r="H546" i="4"/>
  <c r="I546" i="4"/>
  <c r="J546" i="4"/>
  <c r="K546" i="4"/>
  <c r="L546" i="4"/>
  <c r="B547" i="4"/>
  <c r="C547" i="4"/>
  <c r="D547" i="4"/>
  <c r="E547" i="4"/>
  <c r="F547" i="4"/>
  <c r="G547" i="4"/>
  <c r="H547" i="4"/>
  <c r="I547" i="4"/>
  <c r="J547" i="4"/>
  <c r="K547" i="4"/>
  <c r="L547" i="4"/>
  <c r="B548" i="4"/>
  <c r="C548" i="4"/>
  <c r="D548" i="4"/>
  <c r="E548" i="4"/>
  <c r="F548" i="4"/>
  <c r="G548" i="4"/>
  <c r="H548" i="4"/>
  <c r="I548" i="4"/>
  <c r="J548" i="4"/>
  <c r="K548" i="4"/>
  <c r="L548" i="4"/>
  <c r="B549" i="4"/>
  <c r="C549" i="4"/>
  <c r="D549" i="4"/>
  <c r="E549" i="4"/>
  <c r="F549" i="4"/>
  <c r="G549" i="4"/>
  <c r="H549" i="4"/>
  <c r="I549" i="4"/>
  <c r="J549" i="4"/>
  <c r="K549" i="4"/>
  <c r="L549" i="4"/>
  <c r="B550" i="4"/>
  <c r="C550" i="4"/>
  <c r="D550" i="4"/>
  <c r="E550" i="4"/>
  <c r="F550" i="4"/>
  <c r="G550" i="4"/>
  <c r="H550" i="4"/>
  <c r="I550" i="4"/>
  <c r="J550" i="4"/>
  <c r="K550" i="4"/>
  <c r="L550" i="4"/>
  <c r="B551" i="4"/>
  <c r="C551" i="4"/>
  <c r="D551" i="4"/>
  <c r="E551" i="4"/>
  <c r="F551" i="4"/>
  <c r="G551" i="4"/>
  <c r="H551" i="4"/>
  <c r="I551" i="4"/>
  <c r="J551" i="4"/>
  <c r="K551" i="4"/>
  <c r="L551" i="4"/>
  <c r="B552" i="4"/>
  <c r="C552" i="4"/>
  <c r="D552" i="4"/>
  <c r="E552" i="4"/>
  <c r="F552" i="4"/>
  <c r="G552" i="4"/>
  <c r="H552" i="4"/>
  <c r="I552" i="4"/>
  <c r="J552" i="4"/>
  <c r="K552" i="4"/>
  <c r="L552" i="4"/>
  <c r="B553" i="4"/>
  <c r="C553" i="4"/>
  <c r="D553" i="4"/>
  <c r="E553" i="4"/>
  <c r="F553" i="4"/>
  <c r="G553" i="4"/>
  <c r="H553" i="4"/>
  <c r="I553" i="4"/>
  <c r="J553" i="4"/>
  <c r="K553" i="4"/>
  <c r="L553" i="4"/>
  <c r="B554" i="4"/>
  <c r="C554" i="4"/>
  <c r="D554" i="4"/>
  <c r="E554" i="4"/>
  <c r="F554" i="4"/>
  <c r="G554" i="4"/>
  <c r="H554" i="4"/>
  <c r="I554" i="4"/>
  <c r="J554" i="4"/>
  <c r="K554" i="4"/>
  <c r="L554" i="4"/>
  <c r="B555" i="4"/>
  <c r="C555" i="4"/>
  <c r="D555" i="4"/>
  <c r="E555" i="4"/>
  <c r="F555" i="4"/>
  <c r="G555" i="4"/>
  <c r="H555" i="4"/>
  <c r="I555" i="4"/>
  <c r="J555" i="4"/>
  <c r="K555" i="4"/>
  <c r="L555" i="4"/>
  <c r="B556" i="4"/>
  <c r="C556" i="4"/>
  <c r="D556" i="4"/>
  <c r="E556" i="4"/>
  <c r="F556" i="4"/>
  <c r="G556" i="4"/>
  <c r="H556" i="4"/>
  <c r="I556" i="4"/>
  <c r="J556" i="4"/>
  <c r="K556" i="4"/>
  <c r="L556" i="4"/>
  <c r="B557" i="4"/>
  <c r="C557" i="4"/>
  <c r="D557" i="4"/>
  <c r="E557" i="4"/>
  <c r="F557" i="4"/>
  <c r="G557" i="4"/>
  <c r="H557" i="4"/>
  <c r="I557" i="4"/>
  <c r="J557" i="4"/>
  <c r="K557" i="4"/>
  <c r="L557" i="4"/>
  <c r="B558" i="4"/>
  <c r="C558" i="4"/>
  <c r="D558" i="4"/>
  <c r="E558" i="4"/>
  <c r="F558" i="4"/>
  <c r="G558" i="4"/>
  <c r="H558" i="4"/>
  <c r="I558" i="4"/>
  <c r="J558" i="4"/>
  <c r="K558" i="4"/>
  <c r="L558" i="4"/>
  <c r="B559" i="4"/>
  <c r="C559" i="4"/>
  <c r="D559" i="4"/>
  <c r="E559" i="4"/>
  <c r="F559" i="4"/>
  <c r="G559" i="4"/>
  <c r="H559" i="4"/>
  <c r="I559" i="4"/>
  <c r="J559" i="4"/>
  <c r="K559" i="4"/>
  <c r="L559" i="4"/>
  <c r="B560" i="4"/>
  <c r="C560" i="4"/>
  <c r="D560" i="4"/>
  <c r="E560" i="4"/>
  <c r="F560" i="4"/>
  <c r="G560" i="4"/>
  <c r="H560" i="4"/>
  <c r="I560" i="4"/>
  <c r="J560" i="4"/>
  <c r="K560" i="4"/>
  <c r="L560" i="4"/>
  <c r="B561" i="4"/>
  <c r="C561" i="4"/>
  <c r="D561" i="4"/>
  <c r="E561" i="4"/>
  <c r="F561" i="4"/>
  <c r="G561" i="4"/>
  <c r="H561" i="4"/>
  <c r="I561" i="4"/>
  <c r="J561" i="4"/>
  <c r="K561" i="4"/>
  <c r="L561" i="4"/>
  <c r="B562" i="4"/>
  <c r="C562" i="4"/>
  <c r="D562" i="4"/>
  <c r="E562" i="4"/>
  <c r="F562" i="4"/>
  <c r="G562" i="4"/>
  <c r="H562" i="4"/>
  <c r="I562" i="4"/>
  <c r="J562" i="4"/>
  <c r="K562" i="4"/>
  <c r="L562" i="4"/>
  <c r="B563" i="4"/>
  <c r="C563" i="4"/>
  <c r="D563" i="4"/>
  <c r="E563" i="4"/>
  <c r="F563" i="4"/>
  <c r="G563" i="4"/>
  <c r="H563" i="4"/>
  <c r="I563" i="4"/>
  <c r="J563" i="4"/>
  <c r="K563" i="4"/>
  <c r="L563" i="4"/>
  <c r="B564" i="4"/>
  <c r="C564" i="4"/>
  <c r="D564" i="4"/>
  <c r="E564" i="4"/>
  <c r="F564" i="4"/>
  <c r="G564" i="4"/>
  <c r="H564" i="4"/>
  <c r="I564" i="4"/>
  <c r="J564" i="4"/>
  <c r="K564" i="4"/>
  <c r="L564" i="4"/>
  <c r="B565" i="4"/>
  <c r="C565" i="4"/>
  <c r="D565" i="4"/>
  <c r="E565" i="4"/>
  <c r="F565" i="4"/>
  <c r="G565" i="4"/>
  <c r="H565" i="4"/>
  <c r="I565" i="4"/>
  <c r="J565" i="4"/>
  <c r="K565" i="4"/>
  <c r="L565" i="4"/>
  <c r="B566" i="4"/>
  <c r="C566" i="4"/>
  <c r="D566" i="4"/>
  <c r="E566" i="4"/>
  <c r="F566" i="4"/>
  <c r="G566" i="4"/>
  <c r="H566" i="4"/>
  <c r="I566" i="4"/>
  <c r="J566" i="4"/>
  <c r="K566" i="4"/>
  <c r="L566" i="4"/>
  <c r="B567" i="4"/>
  <c r="C567" i="4"/>
  <c r="D567" i="4"/>
  <c r="E567" i="4"/>
  <c r="F567" i="4"/>
  <c r="G567" i="4"/>
  <c r="H567" i="4"/>
  <c r="I567" i="4"/>
  <c r="J567" i="4"/>
  <c r="K567" i="4"/>
  <c r="L567" i="4"/>
  <c r="B568" i="4"/>
  <c r="C568" i="4"/>
  <c r="D568" i="4"/>
  <c r="E568" i="4"/>
  <c r="F568" i="4"/>
  <c r="G568" i="4"/>
  <c r="H568" i="4"/>
  <c r="I568" i="4"/>
  <c r="J568" i="4"/>
  <c r="K568" i="4"/>
  <c r="L568" i="4"/>
  <c r="B569" i="4"/>
  <c r="C569" i="4"/>
  <c r="D569" i="4"/>
  <c r="E569" i="4"/>
  <c r="F569" i="4"/>
  <c r="G569" i="4"/>
  <c r="H569" i="4"/>
  <c r="I569" i="4"/>
  <c r="J569" i="4"/>
  <c r="K569" i="4"/>
  <c r="L569" i="4"/>
  <c r="B570" i="4"/>
  <c r="C570" i="4"/>
  <c r="D570" i="4"/>
  <c r="E570" i="4"/>
  <c r="F570" i="4"/>
  <c r="G570" i="4"/>
  <c r="H570" i="4"/>
  <c r="I570" i="4"/>
  <c r="J570" i="4"/>
  <c r="K570" i="4"/>
  <c r="L570" i="4"/>
  <c r="B571" i="4"/>
  <c r="C571" i="4"/>
  <c r="D571" i="4"/>
  <c r="E571" i="4"/>
  <c r="F571" i="4"/>
  <c r="G571" i="4"/>
  <c r="H571" i="4"/>
  <c r="I571" i="4"/>
  <c r="J571" i="4"/>
  <c r="K571" i="4"/>
  <c r="L571" i="4"/>
  <c r="B572" i="4"/>
  <c r="C572" i="4"/>
  <c r="D572" i="4"/>
  <c r="E572" i="4"/>
  <c r="F572" i="4"/>
  <c r="G572" i="4"/>
  <c r="H572" i="4"/>
  <c r="I572" i="4"/>
  <c r="J572" i="4"/>
  <c r="K572" i="4"/>
  <c r="L572" i="4"/>
  <c r="B573" i="4"/>
  <c r="C573" i="4"/>
  <c r="D573" i="4"/>
  <c r="E573" i="4"/>
  <c r="F573" i="4"/>
  <c r="G573" i="4"/>
  <c r="H573" i="4"/>
  <c r="I573" i="4"/>
  <c r="J573" i="4"/>
  <c r="K573" i="4"/>
  <c r="L573" i="4"/>
  <c r="B574" i="4"/>
  <c r="C574" i="4"/>
  <c r="D574" i="4"/>
  <c r="E574" i="4"/>
  <c r="F574" i="4"/>
  <c r="G574" i="4"/>
  <c r="H574" i="4"/>
  <c r="I574" i="4"/>
  <c r="J574" i="4"/>
  <c r="K574" i="4"/>
  <c r="L574" i="4"/>
  <c r="B575" i="4"/>
  <c r="C575" i="4"/>
  <c r="D575" i="4"/>
  <c r="E575" i="4"/>
  <c r="F575" i="4"/>
  <c r="G575" i="4"/>
  <c r="H575" i="4"/>
  <c r="I575" i="4"/>
  <c r="J575" i="4"/>
  <c r="K575" i="4"/>
  <c r="L575" i="4"/>
  <c r="B576" i="4"/>
  <c r="C576" i="4"/>
  <c r="D576" i="4"/>
  <c r="E576" i="4"/>
  <c r="F576" i="4"/>
  <c r="G576" i="4"/>
  <c r="H576" i="4"/>
  <c r="I576" i="4"/>
  <c r="J576" i="4"/>
  <c r="K576" i="4"/>
  <c r="L576" i="4"/>
  <c r="B577" i="4"/>
  <c r="C577" i="4"/>
  <c r="D577" i="4"/>
  <c r="E577" i="4"/>
  <c r="F577" i="4"/>
  <c r="G577" i="4"/>
  <c r="H577" i="4"/>
  <c r="I577" i="4"/>
  <c r="J577" i="4"/>
  <c r="K577" i="4"/>
  <c r="L577" i="4"/>
  <c r="B578" i="4"/>
  <c r="C578" i="4"/>
  <c r="D578" i="4"/>
  <c r="E578" i="4"/>
  <c r="F578" i="4"/>
  <c r="G578" i="4"/>
  <c r="H578" i="4"/>
  <c r="I578" i="4"/>
  <c r="J578" i="4"/>
  <c r="K578" i="4"/>
  <c r="L578" i="4"/>
  <c r="B579" i="4"/>
  <c r="C579" i="4"/>
  <c r="D579" i="4"/>
  <c r="E579" i="4"/>
  <c r="F579" i="4"/>
  <c r="G579" i="4"/>
  <c r="H579" i="4"/>
  <c r="I579" i="4"/>
  <c r="J579" i="4"/>
  <c r="K579" i="4"/>
  <c r="L579" i="4"/>
  <c r="B580" i="4"/>
  <c r="C580" i="4"/>
  <c r="D580" i="4"/>
  <c r="E580" i="4"/>
  <c r="F580" i="4"/>
  <c r="G580" i="4"/>
  <c r="H580" i="4"/>
  <c r="I580" i="4"/>
  <c r="J580" i="4"/>
  <c r="K580" i="4"/>
  <c r="L580" i="4"/>
  <c r="B581" i="4"/>
  <c r="C581" i="4"/>
  <c r="D581" i="4"/>
  <c r="E581" i="4"/>
  <c r="F581" i="4"/>
  <c r="G581" i="4"/>
  <c r="H581" i="4"/>
  <c r="I581" i="4"/>
  <c r="J581" i="4"/>
  <c r="K581" i="4"/>
  <c r="L581" i="4"/>
  <c r="B582" i="4"/>
  <c r="C582" i="4"/>
  <c r="D582" i="4"/>
  <c r="E582" i="4"/>
  <c r="F582" i="4"/>
  <c r="G582" i="4"/>
  <c r="H582" i="4"/>
  <c r="I582" i="4"/>
  <c r="J582" i="4"/>
  <c r="K582" i="4"/>
  <c r="L582" i="4"/>
  <c r="B583" i="4"/>
  <c r="C583" i="4"/>
  <c r="D583" i="4"/>
  <c r="E583" i="4"/>
  <c r="F583" i="4"/>
  <c r="G583" i="4"/>
  <c r="H583" i="4"/>
  <c r="I583" i="4"/>
  <c r="J583" i="4"/>
  <c r="K583" i="4"/>
  <c r="L583" i="4"/>
  <c r="B584" i="4"/>
  <c r="C584" i="4"/>
  <c r="D584" i="4"/>
  <c r="E584" i="4"/>
  <c r="F584" i="4"/>
  <c r="G584" i="4"/>
  <c r="H584" i="4"/>
  <c r="I584" i="4"/>
  <c r="J584" i="4"/>
  <c r="K584" i="4"/>
  <c r="L584" i="4"/>
  <c r="B585" i="4"/>
  <c r="C585" i="4"/>
  <c r="D585" i="4"/>
  <c r="E585" i="4"/>
  <c r="F585" i="4"/>
  <c r="G585" i="4"/>
  <c r="H585" i="4"/>
  <c r="I585" i="4"/>
  <c r="J585" i="4"/>
  <c r="K585" i="4"/>
  <c r="L585" i="4"/>
  <c r="B586" i="4"/>
  <c r="C586" i="4"/>
  <c r="D586" i="4"/>
  <c r="E586" i="4"/>
  <c r="F586" i="4"/>
  <c r="G586" i="4"/>
  <c r="H586" i="4"/>
  <c r="I586" i="4"/>
  <c r="J586" i="4"/>
  <c r="K586" i="4"/>
  <c r="L586" i="4"/>
  <c r="B587" i="4"/>
  <c r="C587" i="4"/>
  <c r="D587" i="4"/>
  <c r="E587" i="4"/>
  <c r="F587" i="4"/>
  <c r="G587" i="4"/>
  <c r="H587" i="4"/>
  <c r="I587" i="4"/>
  <c r="J587" i="4"/>
  <c r="K587" i="4"/>
  <c r="L587" i="4"/>
  <c r="B588" i="4"/>
  <c r="C588" i="4"/>
  <c r="D588" i="4"/>
  <c r="E588" i="4"/>
  <c r="F588" i="4"/>
  <c r="G588" i="4"/>
  <c r="H588" i="4"/>
  <c r="I588" i="4"/>
  <c r="J588" i="4"/>
  <c r="K588" i="4"/>
  <c r="L588" i="4"/>
  <c r="B589" i="4"/>
  <c r="C589" i="4"/>
  <c r="D589" i="4"/>
  <c r="E589" i="4"/>
  <c r="F589" i="4"/>
  <c r="G589" i="4"/>
  <c r="H589" i="4"/>
  <c r="I589" i="4"/>
  <c r="J589" i="4"/>
  <c r="K589" i="4"/>
  <c r="L589" i="4"/>
  <c r="B590" i="4"/>
  <c r="C590" i="4"/>
  <c r="D590" i="4"/>
  <c r="E590" i="4"/>
  <c r="F590" i="4"/>
  <c r="G590" i="4"/>
  <c r="H590" i="4"/>
  <c r="I590" i="4"/>
  <c r="J590" i="4"/>
  <c r="K590" i="4"/>
  <c r="L590" i="4"/>
  <c r="B591" i="4"/>
  <c r="C591" i="4"/>
  <c r="D591" i="4"/>
  <c r="E591" i="4"/>
  <c r="F591" i="4"/>
  <c r="G591" i="4"/>
  <c r="H591" i="4"/>
  <c r="I591" i="4"/>
  <c r="J591" i="4"/>
  <c r="K591" i="4"/>
  <c r="L591" i="4"/>
  <c r="B592" i="4"/>
  <c r="C592" i="4"/>
  <c r="D592" i="4"/>
  <c r="E592" i="4"/>
  <c r="F592" i="4"/>
  <c r="G592" i="4"/>
  <c r="H592" i="4"/>
  <c r="I592" i="4"/>
  <c r="J592" i="4"/>
  <c r="K592" i="4"/>
  <c r="L592" i="4"/>
  <c r="B593" i="4"/>
  <c r="C593" i="4"/>
  <c r="D593" i="4"/>
  <c r="E593" i="4"/>
  <c r="F593" i="4"/>
  <c r="G593" i="4"/>
  <c r="H593" i="4"/>
  <c r="I593" i="4"/>
  <c r="J593" i="4"/>
  <c r="K593" i="4"/>
  <c r="L593" i="4"/>
  <c r="B594" i="4"/>
  <c r="C594" i="4"/>
  <c r="D594" i="4"/>
  <c r="E594" i="4"/>
  <c r="F594" i="4"/>
  <c r="G594" i="4"/>
  <c r="H594" i="4"/>
  <c r="I594" i="4"/>
  <c r="J594" i="4"/>
  <c r="K594" i="4"/>
  <c r="L594" i="4"/>
  <c r="B595" i="4"/>
  <c r="C595" i="4"/>
  <c r="D595" i="4"/>
  <c r="E595" i="4"/>
  <c r="F595" i="4"/>
  <c r="G595" i="4"/>
  <c r="H595" i="4"/>
  <c r="I595" i="4"/>
  <c r="J595" i="4"/>
  <c r="K595" i="4"/>
  <c r="L595" i="4"/>
  <c r="B596" i="4"/>
  <c r="C596" i="4"/>
  <c r="D596" i="4"/>
  <c r="E596" i="4"/>
  <c r="F596" i="4"/>
  <c r="G596" i="4"/>
  <c r="H596" i="4"/>
  <c r="I596" i="4"/>
  <c r="J596" i="4"/>
  <c r="K596" i="4"/>
  <c r="L596" i="4"/>
  <c r="B597" i="4"/>
  <c r="C597" i="4"/>
  <c r="D597" i="4"/>
  <c r="E597" i="4"/>
  <c r="F597" i="4"/>
  <c r="G597" i="4"/>
  <c r="H597" i="4"/>
  <c r="I597" i="4"/>
  <c r="J597" i="4"/>
  <c r="K597" i="4"/>
  <c r="L597" i="4"/>
  <c r="B598" i="4"/>
  <c r="C598" i="4"/>
  <c r="D598" i="4"/>
  <c r="E598" i="4"/>
  <c r="F598" i="4"/>
  <c r="G598" i="4"/>
  <c r="H598" i="4"/>
  <c r="I598" i="4"/>
  <c r="J598" i="4"/>
  <c r="K598" i="4"/>
  <c r="L598" i="4"/>
  <c r="B599" i="4"/>
  <c r="C599" i="4"/>
  <c r="D599" i="4"/>
  <c r="E599" i="4"/>
  <c r="F599" i="4"/>
  <c r="G599" i="4"/>
  <c r="H599" i="4"/>
  <c r="I599" i="4"/>
  <c r="J599" i="4"/>
  <c r="K599" i="4"/>
  <c r="L599" i="4"/>
  <c r="B600" i="4"/>
  <c r="C600" i="4"/>
  <c r="D600" i="4"/>
  <c r="E600" i="4"/>
  <c r="F600" i="4"/>
  <c r="G600" i="4"/>
  <c r="H600" i="4"/>
  <c r="I600" i="4"/>
  <c r="J600" i="4"/>
  <c r="K600" i="4"/>
  <c r="L600" i="4"/>
  <c r="B601" i="4"/>
  <c r="C601" i="4"/>
  <c r="D601" i="4"/>
  <c r="E601" i="4"/>
  <c r="F601" i="4"/>
  <c r="G601" i="4"/>
  <c r="H601" i="4"/>
  <c r="I601" i="4"/>
  <c r="J601" i="4"/>
  <c r="K601" i="4"/>
  <c r="L601" i="4"/>
  <c r="B602" i="4"/>
  <c r="C602" i="4"/>
  <c r="D602" i="4"/>
  <c r="E602" i="4"/>
  <c r="F602" i="4"/>
  <c r="G602" i="4"/>
  <c r="H602" i="4"/>
  <c r="I602" i="4"/>
  <c r="J602" i="4"/>
  <c r="K602" i="4"/>
  <c r="L602" i="4"/>
  <c r="B603" i="4"/>
  <c r="C603" i="4"/>
  <c r="D603" i="4"/>
  <c r="E603" i="4"/>
  <c r="F603" i="4"/>
  <c r="G603" i="4"/>
  <c r="H603" i="4"/>
  <c r="I603" i="4"/>
  <c r="J603" i="4"/>
  <c r="K603" i="4"/>
  <c r="L603" i="4"/>
  <c r="B604" i="4"/>
  <c r="C604" i="4"/>
  <c r="D604" i="4"/>
  <c r="E604" i="4"/>
  <c r="F604" i="4"/>
  <c r="G604" i="4"/>
  <c r="H604" i="4"/>
  <c r="I604" i="4"/>
  <c r="J604" i="4"/>
  <c r="K604" i="4"/>
  <c r="L604" i="4"/>
  <c r="B605" i="4"/>
  <c r="C605" i="4"/>
  <c r="D605" i="4"/>
  <c r="E605" i="4"/>
  <c r="F605" i="4"/>
  <c r="G605" i="4"/>
  <c r="H605" i="4"/>
  <c r="I605" i="4"/>
  <c r="J605" i="4"/>
  <c r="K605" i="4"/>
  <c r="L605" i="4"/>
  <c r="B606" i="4"/>
  <c r="C606" i="4"/>
  <c r="D606" i="4"/>
  <c r="E606" i="4"/>
  <c r="F606" i="4"/>
  <c r="G606" i="4"/>
  <c r="H606" i="4"/>
  <c r="I606" i="4"/>
  <c r="J606" i="4"/>
  <c r="K606" i="4"/>
  <c r="L606" i="4"/>
  <c r="B607" i="4"/>
  <c r="C607" i="4"/>
  <c r="D607" i="4"/>
  <c r="E607" i="4"/>
  <c r="F607" i="4"/>
  <c r="G607" i="4"/>
  <c r="H607" i="4"/>
  <c r="I607" i="4"/>
  <c r="J607" i="4"/>
  <c r="K607" i="4"/>
  <c r="L607" i="4"/>
  <c r="B608" i="4"/>
  <c r="C608" i="4"/>
  <c r="D608" i="4"/>
  <c r="E608" i="4"/>
  <c r="F608" i="4"/>
  <c r="G608" i="4"/>
  <c r="H608" i="4"/>
  <c r="I608" i="4"/>
  <c r="J608" i="4"/>
  <c r="K608" i="4"/>
  <c r="L608" i="4"/>
  <c r="B609" i="4"/>
  <c r="C609" i="4"/>
  <c r="D609" i="4"/>
  <c r="E609" i="4"/>
  <c r="F609" i="4"/>
  <c r="G609" i="4"/>
  <c r="H609" i="4"/>
  <c r="I609" i="4"/>
  <c r="J609" i="4"/>
  <c r="K609" i="4"/>
  <c r="L609" i="4"/>
  <c r="B610" i="4"/>
  <c r="C610" i="4"/>
  <c r="D610" i="4"/>
  <c r="E610" i="4"/>
  <c r="F610" i="4"/>
  <c r="G610" i="4"/>
  <c r="H610" i="4"/>
  <c r="I610" i="4"/>
  <c r="J610" i="4"/>
  <c r="K610" i="4"/>
  <c r="L610" i="4"/>
  <c r="B611" i="4"/>
  <c r="C611" i="4"/>
  <c r="D611" i="4"/>
  <c r="E611" i="4"/>
  <c r="F611" i="4"/>
  <c r="G611" i="4"/>
  <c r="H611" i="4"/>
  <c r="I611" i="4"/>
  <c r="J611" i="4"/>
  <c r="K611" i="4"/>
  <c r="L611" i="4"/>
  <c r="B612" i="4"/>
  <c r="C612" i="4"/>
  <c r="D612" i="4"/>
  <c r="E612" i="4"/>
  <c r="F612" i="4"/>
  <c r="G612" i="4"/>
  <c r="H612" i="4"/>
  <c r="I612" i="4"/>
  <c r="J612" i="4"/>
  <c r="K612" i="4"/>
  <c r="L612" i="4"/>
  <c r="B613" i="4"/>
  <c r="C613" i="4"/>
  <c r="D613" i="4"/>
  <c r="E613" i="4"/>
  <c r="F613" i="4"/>
  <c r="G613" i="4"/>
  <c r="H613" i="4"/>
  <c r="I613" i="4"/>
  <c r="J613" i="4"/>
  <c r="K613" i="4"/>
  <c r="L613" i="4"/>
  <c r="B614" i="4"/>
  <c r="C614" i="4"/>
  <c r="D614" i="4"/>
  <c r="E614" i="4"/>
  <c r="F614" i="4"/>
  <c r="G614" i="4"/>
  <c r="H614" i="4"/>
  <c r="I614" i="4"/>
  <c r="J614" i="4"/>
  <c r="K614" i="4"/>
  <c r="L614" i="4"/>
  <c r="B615" i="4"/>
  <c r="C615" i="4"/>
  <c r="D615" i="4"/>
  <c r="E615" i="4"/>
  <c r="F615" i="4"/>
  <c r="G615" i="4"/>
  <c r="H615" i="4"/>
  <c r="I615" i="4"/>
  <c r="J615" i="4"/>
  <c r="K615" i="4"/>
  <c r="L615" i="4"/>
  <c r="B616" i="4"/>
  <c r="C616" i="4"/>
  <c r="D616" i="4"/>
  <c r="E616" i="4"/>
  <c r="F616" i="4"/>
  <c r="G616" i="4"/>
  <c r="H616" i="4"/>
  <c r="I616" i="4"/>
  <c r="J616" i="4"/>
  <c r="K616" i="4"/>
  <c r="L616" i="4"/>
  <c r="B617" i="4"/>
  <c r="C617" i="4"/>
  <c r="D617" i="4"/>
  <c r="E617" i="4"/>
  <c r="F617" i="4"/>
  <c r="G617" i="4"/>
  <c r="H617" i="4"/>
  <c r="I617" i="4"/>
  <c r="J617" i="4"/>
  <c r="K617" i="4"/>
  <c r="L617" i="4"/>
  <c r="B618" i="4"/>
  <c r="C618" i="4"/>
  <c r="D618" i="4"/>
  <c r="E618" i="4"/>
  <c r="F618" i="4"/>
  <c r="G618" i="4"/>
  <c r="H618" i="4"/>
  <c r="I618" i="4"/>
  <c r="J618" i="4"/>
  <c r="K618" i="4"/>
  <c r="L618" i="4"/>
  <c r="B619" i="4"/>
  <c r="C619" i="4"/>
  <c r="D619" i="4"/>
  <c r="E619" i="4"/>
  <c r="F619" i="4"/>
  <c r="G619" i="4"/>
  <c r="H619" i="4"/>
  <c r="I619" i="4"/>
  <c r="J619" i="4"/>
  <c r="K619" i="4"/>
  <c r="L619" i="4"/>
  <c r="B620" i="4"/>
  <c r="C620" i="4"/>
  <c r="D620" i="4"/>
  <c r="E620" i="4"/>
  <c r="F620" i="4"/>
  <c r="G620" i="4"/>
  <c r="H620" i="4"/>
  <c r="I620" i="4"/>
  <c r="J620" i="4"/>
  <c r="K620" i="4"/>
  <c r="L620" i="4"/>
  <c r="B621" i="4"/>
  <c r="C621" i="4"/>
  <c r="D621" i="4"/>
  <c r="E621" i="4"/>
  <c r="F621" i="4"/>
  <c r="G621" i="4"/>
  <c r="H621" i="4"/>
  <c r="I621" i="4"/>
  <c r="J621" i="4"/>
  <c r="K621" i="4"/>
  <c r="L621" i="4"/>
  <c r="B622" i="4"/>
  <c r="C622" i="4"/>
  <c r="D622" i="4"/>
  <c r="E622" i="4"/>
  <c r="F622" i="4"/>
  <c r="G622" i="4"/>
  <c r="H622" i="4"/>
  <c r="I622" i="4"/>
  <c r="J622" i="4"/>
  <c r="K622" i="4"/>
  <c r="L622" i="4"/>
  <c r="B623" i="4"/>
  <c r="C623" i="4"/>
  <c r="D623" i="4"/>
  <c r="E623" i="4"/>
  <c r="F623" i="4"/>
  <c r="G623" i="4"/>
  <c r="H623" i="4"/>
  <c r="I623" i="4"/>
  <c r="J623" i="4"/>
  <c r="K623" i="4"/>
  <c r="L623" i="4"/>
  <c r="B624" i="4"/>
  <c r="C624" i="4"/>
  <c r="D624" i="4"/>
  <c r="E624" i="4"/>
  <c r="F624" i="4"/>
  <c r="G624" i="4"/>
  <c r="H624" i="4"/>
  <c r="I624" i="4"/>
  <c r="J624" i="4"/>
  <c r="K624" i="4"/>
  <c r="L624" i="4"/>
  <c r="B625" i="4"/>
  <c r="C625" i="4"/>
  <c r="D625" i="4"/>
  <c r="E625" i="4"/>
  <c r="F625" i="4"/>
  <c r="G625" i="4"/>
  <c r="H625" i="4"/>
  <c r="I625" i="4"/>
  <c r="J625" i="4"/>
  <c r="K625" i="4"/>
  <c r="L625" i="4"/>
  <c r="B626" i="4"/>
  <c r="C626" i="4"/>
  <c r="D626" i="4"/>
  <c r="E626" i="4"/>
  <c r="F626" i="4"/>
  <c r="G626" i="4"/>
  <c r="H626" i="4"/>
  <c r="I626" i="4"/>
  <c r="J626" i="4"/>
  <c r="K626" i="4"/>
  <c r="L626" i="4"/>
  <c r="B627" i="4"/>
  <c r="C627" i="4"/>
  <c r="D627" i="4"/>
  <c r="E627" i="4"/>
  <c r="F627" i="4"/>
  <c r="G627" i="4"/>
  <c r="H627" i="4"/>
  <c r="I627" i="4"/>
  <c r="J627" i="4"/>
  <c r="K627" i="4"/>
  <c r="L627" i="4"/>
  <c r="B628" i="4"/>
  <c r="C628" i="4"/>
  <c r="D628" i="4"/>
  <c r="E628" i="4"/>
  <c r="F628" i="4"/>
  <c r="G628" i="4"/>
  <c r="H628" i="4"/>
  <c r="I628" i="4"/>
  <c r="J628" i="4"/>
  <c r="K628" i="4"/>
  <c r="L628" i="4"/>
  <c r="B629" i="4"/>
  <c r="C629" i="4"/>
  <c r="D629" i="4"/>
  <c r="E629" i="4"/>
  <c r="F629" i="4"/>
  <c r="G629" i="4"/>
  <c r="H629" i="4"/>
  <c r="I629" i="4"/>
  <c r="J629" i="4"/>
  <c r="K629" i="4"/>
  <c r="L629" i="4"/>
  <c r="B630" i="4"/>
  <c r="C630" i="4"/>
  <c r="D630" i="4"/>
  <c r="E630" i="4"/>
  <c r="F630" i="4"/>
  <c r="G630" i="4"/>
  <c r="H630" i="4"/>
  <c r="I630" i="4"/>
  <c r="J630" i="4"/>
  <c r="K630" i="4"/>
  <c r="L630" i="4"/>
  <c r="B631" i="4"/>
  <c r="C631" i="4"/>
  <c r="D631" i="4"/>
  <c r="E631" i="4"/>
  <c r="F631" i="4"/>
  <c r="G631" i="4"/>
  <c r="H631" i="4"/>
  <c r="I631" i="4"/>
  <c r="J631" i="4"/>
  <c r="K631" i="4"/>
  <c r="L631" i="4"/>
  <c r="B632" i="4"/>
  <c r="C632" i="4"/>
  <c r="D632" i="4"/>
  <c r="E632" i="4"/>
  <c r="F632" i="4"/>
  <c r="G632" i="4"/>
  <c r="H632" i="4"/>
  <c r="I632" i="4"/>
  <c r="J632" i="4"/>
  <c r="K632" i="4"/>
  <c r="L632" i="4"/>
  <c r="B633" i="4"/>
  <c r="C633" i="4"/>
  <c r="D633" i="4"/>
  <c r="E633" i="4"/>
  <c r="F633" i="4"/>
  <c r="G633" i="4"/>
  <c r="H633" i="4"/>
  <c r="I633" i="4"/>
  <c r="J633" i="4"/>
  <c r="K633" i="4"/>
  <c r="L633" i="4"/>
  <c r="B634" i="4"/>
  <c r="C634" i="4"/>
  <c r="D634" i="4"/>
  <c r="E634" i="4"/>
  <c r="F634" i="4"/>
  <c r="G634" i="4"/>
  <c r="H634" i="4"/>
  <c r="I634" i="4"/>
  <c r="J634" i="4"/>
  <c r="K634" i="4"/>
  <c r="L634" i="4"/>
  <c r="B635" i="4"/>
  <c r="C635" i="4"/>
  <c r="D635" i="4"/>
  <c r="E635" i="4"/>
  <c r="F635" i="4"/>
  <c r="G635" i="4"/>
  <c r="H635" i="4"/>
  <c r="I635" i="4"/>
  <c r="J635" i="4"/>
  <c r="K635" i="4"/>
  <c r="L635" i="4"/>
  <c r="B636" i="4"/>
  <c r="C636" i="4"/>
  <c r="D636" i="4"/>
  <c r="E636" i="4"/>
  <c r="F636" i="4"/>
  <c r="G636" i="4"/>
  <c r="H636" i="4"/>
  <c r="I636" i="4"/>
  <c r="J636" i="4"/>
  <c r="K636" i="4"/>
  <c r="L636" i="4"/>
  <c r="B637" i="4"/>
  <c r="C637" i="4"/>
  <c r="D637" i="4"/>
  <c r="E637" i="4"/>
  <c r="F637" i="4"/>
  <c r="G637" i="4"/>
  <c r="H637" i="4"/>
  <c r="I637" i="4"/>
  <c r="J637" i="4"/>
  <c r="K637" i="4"/>
  <c r="L637" i="4"/>
  <c r="B638" i="4"/>
  <c r="C638" i="4"/>
  <c r="D638" i="4"/>
  <c r="E638" i="4"/>
  <c r="F638" i="4"/>
  <c r="G638" i="4"/>
  <c r="H638" i="4"/>
  <c r="I638" i="4"/>
  <c r="J638" i="4"/>
  <c r="K638" i="4"/>
  <c r="L638" i="4"/>
  <c r="B639" i="4"/>
  <c r="C639" i="4"/>
  <c r="D639" i="4"/>
  <c r="E639" i="4"/>
  <c r="F639" i="4"/>
  <c r="G639" i="4"/>
  <c r="H639" i="4"/>
  <c r="I639" i="4"/>
  <c r="J639" i="4"/>
  <c r="K639" i="4"/>
  <c r="L639" i="4"/>
  <c r="B640" i="4"/>
  <c r="C640" i="4"/>
  <c r="D640" i="4"/>
  <c r="E640" i="4"/>
  <c r="F640" i="4"/>
  <c r="G640" i="4"/>
  <c r="H640" i="4"/>
  <c r="I640" i="4"/>
  <c r="J640" i="4"/>
  <c r="K640" i="4"/>
  <c r="L640" i="4"/>
  <c r="B641" i="4"/>
  <c r="C641" i="4"/>
  <c r="D641" i="4"/>
  <c r="E641" i="4"/>
  <c r="F641" i="4"/>
  <c r="G641" i="4"/>
  <c r="H641" i="4"/>
  <c r="I641" i="4"/>
  <c r="J641" i="4"/>
  <c r="K641" i="4"/>
  <c r="L641" i="4"/>
  <c r="B642" i="4"/>
  <c r="C642" i="4"/>
  <c r="D642" i="4"/>
  <c r="E642" i="4"/>
  <c r="F642" i="4"/>
  <c r="G642" i="4"/>
  <c r="H642" i="4"/>
  <c r="I642" i="4"/>
  <c r="J642" i="4"/>
  <c r="K642" i="4"/>
  <c r="L642" i="4"/>
  <c r="B643" i="4"/>
  <c r="C643" i="4"/>
  <c r="D643" i="4"/>
  <c r="E643" i="4"/>
  <c r="F643" i="4"/>
  <c r="G643" i="4"/>
  <c r="H643" i="4"/>
  <c r="I643" i="4"/>
  <c r="J643" i="4"/>
  <c r="K643" i="4"/>
  <c r="L643" i="4"/>
  <c r="B644" i="4"/>
  <c r="C644" i="4"/>
  <c r="D644" i="4"/>
  <c r="E644" i="4"/>
  <c r="F644" i="4"/>
  <c r="G644" i="4"/>
  <c r="H644" i="4"/>
  <c r="I644" i="4"/>
  <c r="J644" i="4"/>
  <c r="K644" i="4"/>
  <c r="L644" i="4"/>
  <c r="B645" i="4"/>
  <c r="C645" i="4"/>
  <c r="D645" i="4"/>
  <c r="E645" i="4"/>
  <c r="F645" i="4"/>
  <c r="G645" i="4"/>
  <c r="H645" i="4"/>
  <c r="I645" i="4"/>
  <c r="J645" i="4"/>
  <c r="K645" i="4"/>
  <c r="L645" i="4"/>
  <c r="B646" i="4"/>
  <c r="C646" i="4"/>
  <c r="D646" i="4"/>
  <c r="E646" i="4"/>
  <c r="F646" i="4"/>
  <c r="G646" i="4"/>
  <c r="H646" i="4"/>
  <c r="I646" i="4"/>
  <c r="J646" i="4"/>
  <c r="K646" i="4"/>
  <c r="L646" i="4"/>
  <c r="B647" i="4"/>
  <c r="C647" i="4"/>
  <c r="D647" i="4"/>
  <c r="E647" i="4"/>
  <c r="F647" i="4"/>
  <c r="G647" i="4"/>
  <c r="H647" i="4"/>
  <c r="I647" i="4"/>
  <c r="J647" i="4"/>
  <c r="K647" i="4"/>
  <c r="L647" i="4"/>
  <c r="B648" i="4"/>
  <c r="C648" i="4"/>
  <c r="D648" i="4"/>
  <c r="E648" i="4"/>
  <c r="F648" i="4"/>
  <c r="G648" i="4"/>
  <c r="H648" i="4"/>
  <c r="I648" i="4"/>
  <c r="J648" i="4"/>
  <c r="K648" i="4"/>
  <c r="L648" i="4"/>
  <c r="B649" i="4"/>
  <c r="C649" i="4"/>
  <c r="D649" i="4"/>
  <c r="E649" i="4"/>
  <c r="F649" i="4"/>
  <c r="G649" i="4"/>
  <c r="H649" i="4"/>
  <c r="I649" i="4"/>
  <c r="J649" i="4"/>
  <c r="K649" i="4"/>
  <c r="L649" i="4"/>
  <c r="B650" i="4"/>
  <c r="C650" i="4"/>
  <c r="D650" i="4"/>
  <c r="E650" i="4"/>
  <c r="F650" i="4"/>
  <c r="G650" i="4"/>
  <c r="H650" i="4"/>
  <c r="I650" i="4"/>
  <c r="J650" i="4"/>
  <c r="K650" i="4"/>
  <c r="L650" i="4"/>
  <c r="B651" i="4"/>
  <c r="C651" i="4"/>
  <c r="D651" i="4"/>
  <c r="E651" i="4"/>
  <c r="F651" i="4"/>
  <c r="G651" i="4"/>
  <c r="H651" i="4"/>
  <c r="I651" i="4"/>
  <c r="J651" i="4"/>
  <c r="K651" i="4"/>
  <c r="L651" i="4"/>
  <c r="B652" i="4"/>
  <c r="C652" i="4"/>
  <c r="D652" i="4"/>
  <c r="E652" i="4"/>
  <c r="F652" i="4"/>
  <c r="G652" i="4"/>
  <c r="H652" i="4"/>
  <c r="I652" i="4"/>
  <c r="J652" i="4"/>
  <c r="K652" i="4"/>
  <c r="L652" i="4"/>
  <c r="B653" i="4"/>
  <c r="C653" i="4"/>
  <c r="D653" i="4"/>
  <c r="E653" i="4"/>
  <c r="F653" i="4"/>
  <c r="G653" i="4"/>
  <c r="H653" i="4"/>
  <c r="I653" i="4"/>
  <c r="J653" i="4"/>
  <c r="K653" i="4"/>
  <c r="L653" i="4"/>
  <c r="B654" i="4"/>
  <c r="C654" i="4"/>
  <c r="D654" i="4"/>
  <c r="E654" i="4"/>
  <c r="F654" i="4"/>
  <c r="G654" i="4"/>
  <c r="H654" i="4"/>
  <c r="I654" i="4"/>
  <c r="J654" i="4"/>
  <c r="K654" i="4"/>
  <c r="L654" i="4"/>
  <c r="B655" i="4"/>
  <c r="C655" i="4"/>
  <c r="D655" i="4"/>
  <c r="E655" i="4"/>
  <c r="F655" i="4"/>
  <c r="G655" i="4"/>
  <c r="H655" i="4"/>
  <c r="I655" i="4"/>
  <c r="J655" i="4"/>
  <c r="K655" i="4"/>
  <c r="L655" i="4"/>
  <c r="B656" i="4"/>
  <c r="C656" i="4"/>
  <c r="D656" i="4"/>
  <c r="E656" i="4"/>
  <c r="F656" i="4"/>
  <c r="G656" i="4"/>
  <c r="H656" i="4"/>
  <c r="I656" i="4"/>
  <c r="J656" i="4"/>
  <c r="K656" i="4"/>
  <c r="L656" i="4"/>
  <c r="B657" i="4"/>
  <c r="C657" i="4"/>
  <c r="D657" i="4"/>
  <c r="E657" i="4"/>
  <c r="F657" i="4"/>
  <c r="G657" i="4"/>
  <c r="H657" i="4"/>
  <c r="I657" i="4"/>
  <c r="J657" i="4"/>
  <c r="K657" i="4"/>
  <c r="L657" i="4"/>
  <c r="B658" i="4"/>
  <c r="C658" i="4"/>
  <c r="D658" i="4"/>
  <c r="E658" i="4"/>
  <c r="F658" i="4"/>
  <c r="G658" i="4"/>
  <c r="H658" i="4"/>
  <c r="I658" i="4"/>
  <c r="J658" i="4"/>
  <c r="K658" i="4"/>
  <c r="L658" i="4"/>
  <c r="B659" i="4"/>
  <c r="C659" i="4"/>
  <c r="D659" i="4"/>
  <c r="E659" i="4"/>
  <c r="F659" i="4"/>
  <c r="G659" i="4"/>
  <c r="H659" i="4"/>
  <c r="I659" i="4"/>
  <c r="J659" i="4"/>
  <c r="K659" i="4"/>
  <c r="L659" i="4"/>
  <c r="B660" i="4"/>
  <c r="C660" i="4"/>
  <c r="D660" i="4"/>
  <c r="E660" i="4"/>
  <c r="F660" i="4"/>
  <c r="G660" i="4"/>
  <c r="H660" i="4"/>
  <c r="I660" i="4"/>
  <c r="J660" i="4"/>
  <c r="K660" i="4"/>
  <c r="L660" i="4"/>
  <c r="B661" i="4"/>
  <c r="C661" i="4"/>
  <c r="D661" i="4"/>
  <c r="E661" i="4"/>
  <c r="F661" i="4"/>
  <c r="G661" i="4"/>
  <c r="H661" i="4"/>
  <c r="I661" i="4"/>
  <c r="J661" i="4"/>
  <c r="K661" i="4"/>
  <c r="L661" i="4"/>
  <c r="B3" i="4"/>
  <c r="C3" i="4"/>
  <c r="D3" i="4"/>
  <c r="E3" i="4"/>
  <c r="F3" i="4"/>
  <c r="G3" i="4"/>
  <c r="H3" i="4"/>
  <c r="I3" i="4"/>
  <c r="J3" i="4"/>
  <c r="K3" i="4"/>
  <c r="L3" i="4"/>
  <c r="B4" i="4"/>
  <c r="C4" i="4"/>
  <c r="D4" i="4"/>
  <c r="E4" i="4"/>
  <c r="F4" i="4"/>
  <c r="G4" i="4"/>
  <c r="H4" i="4"/>
  <c r="I4" i="4"/>
  <c r="J4" i="4"/>
  <c r="K4" i="4"/>
  <c r="L4" i="4"/>
  <c r="B5" i="4"/>
  <c r="C5" i="4"/>
  <c r="D5" i="4"/>
  <c r="E5" i="4"/>
  <c r="F5" i="4"/>
  <c r="G5" i="4"/>
  <c r="H5" i="4"/>
  <c r="I5" i="4"/>
  <c r="J5" i="4"/>
  <c r="K5" i="4"/>
  <c r="L5" i="4"/>
  <c r="B6" i="4"/>
  <c r="C6" i="4"/>
  <c r="D6" i="4"/>
  <c r="E6" i="4"/>
  <c r="F6" i="4"/>
  <c r="G6" i="4"/>
  <c r="H6" i="4"/>
  <c r="I6" i="4"/>
  <c r="J6" i="4"/>
  <c r="K6" i="4"/>
  <c r="L6" i="4"/>
  <c r="B7" i="4"/>
  <c r="C7" i="4"/>
  <c r="D7" i="4"/>
  <c r="E7" i="4"/>
  <c r="F7" i="4"/>
  <c r="G7" i="4"/>
  <c r="H7" i="4"/>
  <c r="I7" i="4"/>
  <c r="J7" i="4"/>
  <c r="K7" i="4"/>
  <c r="L7" i="4"/>
  <c r="B8" i="4"/>
  <c r="C8" i="4"/>
  <c r="D8" i="4"/>
  <c r="E8" i="4"/>
  <c r="F8" i="4"/>
  <c r="G8" i="4"/>
  <c r="H8" i="4"/>
  <c r="I8" i="4"/>
  <c r="J8" i="4"/>
  <c r="K8" i="4"/>
  <c r="L8" i="4"/>
  <c r="B9" i="4"/>
  <c r="C9" i="4"/>
  <c r="D9" i="4"/>
  <c r="E9" i="4"/>
  <c r="F9" i="4"/>
  <c r="G9" i="4"/>
  <c r="H9" i="4"/>
  <c r="I9" i="4"/>
  <c r="J9" i="4"/>
  <c r="K9" i="4"/>
  <c r="L9" i="4"/>
  <c r="B10" i="4"/>
  <c r="C10" i="4"/>
  <c r="D10" i="4"/>
  <c r="E10" i="4"/>
  <c r="F10" i="4"/>
  <c r="G10" i="4"/>
  <c r="H10" i="4"/>
  <c r="I10" i="4"/>
  <c r="J10" i="4"/>
  <c r="K10" i="4"/>
  <c r="L10" i="4"/>
  <c r="B11" i="4"/>
  <c r="C11" i="4"/>
  <c r="D11" i="4"/>
  <c r="E11" i="4"/>
  <c r="F11" i="4"/>
  <c r="G11" i="4"/>
  <c r="H11" i="4"/>
  <c r="I11" i="4"/>
  <c r="J11" i="4"/>
  <c r="K11" i="4"/>
  <c r="L11" i="4"/>
  <c r="B12" i="4"/>
  <c r="C12" i="4"/>
  <c r="D12" i="4"/>
  <c r="E12" i="4"/>
  <c r="F12" i="4"/>
  <c r="G12" i="4"/>
  <c r="H12" i="4"/>
  <c r="I12" i="4"/>
  <c r="J12" i="4"/>
  <c r="K12" i="4"/>
  <c r="L12" i="4"/>
  <c r="B13" i="4"/>
  <c r="C13" i="4"/>
  <c r="D13" i="4"/>
  <c r="E13" i="4"/>
  <c r="F13" i="4"/>
  <c r="G13" i="4"/>
  <c r="H13" i="4"/>
  <c r="I13" i="4"/>
  <c r="J13" i="4"/>
  <c r="K13" i="4"/>
  <c r="L13" i="4"/>
  <c r="B14" i="4"/>
  <c r="C14" i="4"/>
  <c r="D14" i="4"/>
  <c r="E14" i="4"/>
  <c r="F14" i="4"/>
  <c r="G14" i="4"/>
  <c r="H14" i="4"/>
  <c r="I14" i="4"/>
  <c r="J14" i="4"/>
  <c r="K14" i="4"/>
  <c r="L14" i="4"/>
  <c r="B15" i="4"/>
  <c r="C15" i="4"/>
  <c r="D15" i="4"/>
  <c r="E15" i="4"/>
  <c r="F15" i="4"/>
  <c r="G15" i="4"/>
  <c r="H15" i="4"/>
  <c r="I15" i="4"/>
  <c r="J15" i="4"/>
  <c r="K15" i="4"/>
  <c r="L15" i="4"/>
  <c r="B16" i="4"/>
  <c r="C16" i="4"/>
  <c r="D16" i="4"/>
  <c r="E16" i="4"/>
  <c r="F16" i="4"/>
  <c r="G16" i="4"/>
  <c r="H16" i="4"/>
  <c r="I16" i="4"/>
  <c r="J16" i="4"/>
  <c r="K16" i="4"/>
  <c r="L16" i="4"/>
  <c r="B17" i="4"/>
  <c r="C17" i="4"/>
  <c r="D17" i="4"/>
  <c r="E17" i="4"/>
  <c r="F17" i="4"/>
  <c r="G17" i="4"/>
  <c r="H17" i="4"/>
  <c r="I17" i="4"/>
  <c r="J17" i="4"/>
  <c r="K17" i="4"/>
  <c r="L17" i="4"/>
  <c r="B18" i="4"/>
  <c r="C18" i="4"/>
  <c r="D18" i="4"/>
  <c r="E18" i="4"/>
  <c r="F18" i="4"/>
  <c r="G18" i="4"/>
  <c r="H18" i="4"/>
  <c r="I18" i="4"/>
  <c r="J18" i="4"/>
  <c r="K18" i="4"/>
  <c r="L18" i="4"/>
  <c r="B19" i="4"/>
  <c r="C19" i="4"/>
  <c r="D19" i="4"/>
  <c r="E19" i="4"/>
  <c r="F19" i="4"/>
  <c r="G19" i="4"/>
  <c r="H19" i="4"/>
  <c r="I19" i="4"/>
  <c r="J19" i="4"/>
  <c r="K19" i="4"/>
  <c r="L19" i="4"/>
  <c r="B20" i="4"/>
  <c r="C20" i="4"/>
  <c r="D20" i="4"/>
  <c r="E20" i="4"/>
  <c r="F20" i="4"/>
  <c r="G20" i="4"/>
  <c r="H20" i="4"/>
  <c r="I20" i="4"/>
  <c r="J20" i="4"/>
  <c r="K20" i="4"/>
  <c r="L20" i="4"/>
  <c r="B21" i="4"/>
  <c r="C21" i="4"/>
  <c r="D21" i="4"/>
  <c r="E21" i="4"/>
  <c r="F21" i="4"/>
  <c r="G21" i="4"/>
  <c r="H21" i="4"/>
  <c r="I21" i="4"/>
  <c r="J21" i="4"/>
  <c r="K21" i="4"/>
  <c r="L21" i="4"/>
  <c r="B22" i="4"/>
  <c r="C22" i="4"/>
  <c r="D22" i="4"/>
  <c r="E22" i="4"/>
  <c r="F22" i="4"/>
  <c r="G22" i="4"/>
  <c r="H22" i="4"/>
  <c r="I22" i="4"/>
  <c r="J22" i="4"/>
  <c r="K22" i="4"/>
  <c r="L22" i="4"/>
  <c r="B23" i="4"/>
  <c r="C23" i="4"/>
  <c r="D23" i="4"/>
  <c r="E23" i="4"/>
  <c r="F23" i="4"/>
  <c r="G23" i="4"/>
  <c r="H23" i="4"/>
  <c r="I23" i="4"/>
  <c r="J23" i="4"/>
  <c r="K23" i="4"/>
  <c r="L23" i="4"/>
  <c r="B24" i="4"/>
  <c r="C24" i="4"/>
  <c r="D24" i="4"/>
  <c r="E24" i="4"/>
  <c r="F24" i="4"/>
  <c r="G24" i="4"/>
  <c r="H24" i="4"/>
  <c r="I24" i="4"/>
  <c r="J24" i="4"/>
  <c r="K24" i="4"/>
  <c r="L24" i="4"/>
  <c r="B25" i="4"/>
  <c r="C25" i="4"/>
  <c r="D25" i="4"/>
  <c r="E25" i="4"/>
  <c r="F25" i="4"/>
  <c r="G25" i="4"/>
  <c r="H25" i="4"/>
  <c r="I25" i="4"/>
  <c r="J25" i="4"/>
  <c r="K25" i="4"/>
  <c r="L25" i="4"/>
  <c r="B26" i="4"/>
  <c r="C26" i="4"/>
  <c r="D26" i="4"/>
  <c r="E26" i="4"/>
  <c r="F26" i="4"/>
  <c r="G26" i="4"/>
  <c r="H26" i="4"/>
  <c r="I26" i="4"/>
  <c r="J26" i="4"/>
  <c r="K26" i="4"/>
  <c r="L26" i="4"/>
  <c r="B27" i="4"/>
  <c r="C27" i="4"/>
  <c r="D27" i="4"/>
  <c r="E27" i="4"/>
  <c r="F27" i="4"/>
  <c r="G27" i="4"/>
  <c r="H27" i="4"/>
  <c r="I27" i="4"/>
  <c r="J27" i="4"/>
  <c r="K27" i="4"/>
  <c r="L27" i="4"/>
  <c r="B28" i="4"/>
  <c r="C28" i="4"/>
  <c r="D28" i="4"/>
  <c r="E28" i="4"/>
  <c r="F28" i="4"/>
  <c r="G28" i="4"/>
  <c r="H28" i="4"/>
  <c r="I28" i="4"/>
  <c r="J28" i="4"/>
  <c r="K28" i="4"/>
  <c r="L28" i="4"/>
  <c r="B29" i="4"/>
  <c r="C29" i="4"/>
  <c r="D29" i="4"/>
  <c r="E29" i="4"/>
  <c r="F29" i="4"/>
  <c r="G29" i="4"/>
  <c r="H29" i="4"/>
  <c r="I29" i="4"/>
  <c r="J29" i="4"/>
  <c r="K29" i="4"/>
  <c r="L29" i="4"/>
  <c r="B30" i="4"/>
  <c r="C30" i="4"/>
  <c r="D30" i="4"/>
  <c r="E30" i="4"/>
  <c r="F30" i="4"/>
  <c r="G30" i="4"/>
  <c r="H30" i="4"/>
  <c r="I30" i="4"/>
  <c r="J30" i="4"/>
  <c r="K30" i="4"/>
  <c r="L30" i="4"/>
  <c r="L2" i="4"/>
  <c r="K2" i="4"/>
  <c r="J2" i="4"/>
  <c r="I2" i="4"/>
  <c r="H2" i="4"/>
  <c r="G2" i="4"/>
  <c r="F2" i="4"/>
  <c r="E2" i="4"/>
  <c r="D2" i="4"/>
  <c r="C2" i="4"/>
  <c r="B2" i="4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  <c r="K551" i="1"/>
  <c r="K552" i="1"/>
  <c r="K553" i="1"/>
  <c r="K554" i="1"/>
  <c r="K555" i="1"/>
  <c r="K556" i="1"/>
  <c r="K557" i="1"/>
  <c r="K558" i="1"/>
  <c r="K559" i="1"/>
  <c r="K561" i="1"/>
  <c r="K560" i="1"/>
  <c r="K562" i="1"/>
  <c r="K565" i="1"/>
  <c r="K564" i="1"/>
  <c r="K563" i="1"/>
  <c r="K566" i="1"/>
  <c r="K568" i="1"/>
  <c r="K567" i="1"/>
  <c r="K569" i="1"/>
  <c r="K570" i="1"/>
  <c r="K571" i="1"/>
  <c r="K572" i="1"/>
  <c r="K573" i="1"/>
  <c r="K576" i="1"/>
  <c r="K575" i="1"/>
  <c r="K574" i="1"/>
  <c r="K577" i="1"/>
  <c r="K578" i="1"/>
  <c r="K579" i="1"/>
  <c r="K580" i="1"/>
  <c r="K581" i="1"/>
  <c r="K582" i="1"/>
  <c r="K583" i="1"/>
  <c r="K584" i="1"/>
  <c r="K587" i="1"/>
  <c r="K586" i="1"/>
  <c r="K585" i="1"/>
  <c r="K588" i="1"/>
  <c r="K589" i="1"/>
  <c r="K590" i="1"/>
  <c r="K592" i="1"/>
  <c r="K591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7" i="1"/>
  <c r="K606" i="1"/>
  <c r="K608" i="1"/>
  <c r="K609" i="1"/>
  <c r="K610" i="1"/>
  <c r="K611" i="1"/>
  <c r="K613" i="1"/>
  <c r="K612" i="1"/>
  <c r="K614" i="1"/>
  <c r="K617" i="1"/>
  <c r="K616" i="1"/>
  <c r="K615" i="1"/>
  <c r="K618" i="1"/>
  <c r="K619" i="1"/>
  <c r="K620" i="1"/>
  <c r="K621" i="1"/>
  <c r="K622" i="1"/>
  <c r="K624" i="1"/>
  <c r="K623" i="1"/>
  <c r="K625" i="1"/>
  <c r="K626" i="1"/>
  <c r="K627" i="1"/>
  <c r="K628" i="1"/>
  <c r="K629" i="1"/>
  <c r="K630" i="1"/>
  <c r="K631" i="1"/>
  <c r="K632" i="1"/>
  <c r="K633" i="1"/>
  <c r="K635" i="1"/>
  <c r="K63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</calcChain>
</file>

<file path=xl/sharedStrings.xml><?xml version="1.0" encoding="utf-8"?>
<sst xmlns="http://schemas.openxmlformats.org/spreadsheetml/2006/main" count="10043" uniqueCount="533">
  <si>
    <t>@id</t>
  </si>
  <si>
    <t>@lon</t>
  </si>
  <si>
    <t>@lat</t>
  </si>
  <si>
    <t>crossing</t>
  </si>
  <si>
    <t>step_count</t>
  </si>
  <si>
    <t>surface</t>
  </si>
  <si>
    <t>incline</t>
  </si>
  <si>
    <t>highway</t>
  </si>
  <si>
    <t>step</t>
  </si>
  <si>
    <t>sidewalk</t>
  </si>
  <si>
    <t>uncontrolled</t>
  </si>
  <si>
    <t>traffic_signals</t>
  </si>
  <si>
    <t>toucan</t>
  </si>
  <si>
    <t>zebra</t>
  </si>
  <si>
    <t>island</t>
  </si>
  <si>
    <t>pelican</t>
  </si>
  <si>
    <t>controlled</t>
  </si>
  <si>
    <t>island;unmarked</t>
  </si>
  <si>
    <t>island;uncontrolled</t>
  </si>
  <si>
    <t>steps</t>
  </si>
  <si>
    <t>yes</t>
  </si>
  <si>
    <t>unclassified</t>
  </si>
  <si>
    <t>both</t>
  </si>
  <si>
    <t>tertiary</t>
  </si>
  <si>
    <t>left</t>
  </si>
  <si>
    <t>primary</t>
  </si>
  <si>
    <t>up</t>
  </si>
  <si>
    <t>residential</t>
  </si>
  <si>
    <t>asphalt</t>
  </si>
  <si>
    <t>secondary</t>
  </si>
  <si>
    <t>no</t>
  </si>
  <si>
    <t>trunk</t>
  </si>
  <si>
    <t>primary_link</t>
  </si>
  <si>
    <t>paved</t>
  </si>
  <si>
    <t>down</t>
  </si>
  <si>
    <t>right</t>
  </si>
  <si>
    <t>footway</t>
  </si>
  <si>
    <t>none</t>
  </si>
  <si>
    <t>service</t>
  </si>
  <si>
    <t>cobblestone</t>
  </si>
  <si>
    <t>cobblestone:flattened</t>
  </si>
  <si>
    <t>unpaved</t>
  </si>
  <si>
    <t>cycleway</t>
  </si>
  <si>
    <t>concrete</t>
  </si>
  <si>
    <t>gravel</t>
  </si>
  <si>
    <t>any</t>
  </si>
  <si>
    <t>name</t>
  </si>
  <si>
    <t>speed_camera</t>
  </si>
  <si>
    <t>mini_roundabout</t>
  </si>
  <si>
    <t>Goff's Lane</t>
  </si>
  <si>
    <t>turning_circle</t>
  </si>
  <si>
    <t>SS Great Britain Ferry Stop</t>
  </si>
  <si>
    <t>passing_place</t>
  </si>
  <si>
    <t>street_lamp</t>
  </si>
  <si>
    <t>St Helens</t>
  </si>
  <si>
    <t>Fairfax Street</t>
  </si>
  <si>
    <t>The Horsefair</t>
  </si>
  <si>
    <t>Union Street</t>
  </si>
  <si>
    <t>Redcliffe Way</t>
  </si>
  <si>
    <t>Downend Road</t>
  </si>
  <si>
    <t>Park Street</t>
  </si>
  <si>
    <t>Triangle South</t>
  </si>
  <si>
    <t>Whiteladies Road</t>
  </si>
  <si>
    <t>Norland Road</t>
  </si>
  <si>
    <t>Clifton Suspension Bridge</t>
  </si>
  <si>
    <t>Anchor Road</t>
  </si>
  <si>
    <t>Hotwell Road</t>
  </si>
  <si>
    <t>Avon Gorge Gallery</t>
  </si>
  <si>
    <t>Canons Road</t>
  </si>
  <si>
    <t>Park Hill</t>
  </si>
  <si>
    <t>Fountains Hill</t>
  </si>
  <si>
    <t>Stoke Road</t>
  </si>
  <si>
    <t>The Avenue</t>
  </si>
  <si>
    <t>Guthrie Road</t>
  </si>
  <si>
    <t>Parrys Lane</t>
  </si>
  <si>
    <t>Saville Road</t>
  </si>
  <si>
    <t>Observatory Road</t>
  </si>
  <si>
    <t>Knole Lane</t>
  </si>
  <si>
    <t>Picton Street</t>
  </si>
  <si>
    <t>Upper Maudlin Street</t>
  </si>
  <si>
    <t>Cotham Hill</t>
  </si>
  <si>
    <t>Gas Ferry Road</t>
  </si>
  <si>
    <t>Mardyke Ferry Road</t>
  </si>
  <si>
    <t>Granby Hill</t>
  </si>
  <si>
    <t>Clifton Park</t>
  </si>
  <si>
    <t>Clifton Down Road</t>
  </si>
  <si>
    <t>Berkeley Square</t>
  </si>
  <si>
    <t>Kings Weston Lane</t>
  </si>
  <si>
    <t>Logan Road</t>
  </si>
  <si>
    <t>Kings Drive</t>
  </si>
  <si>
    <t>Henleaze Road</t>
  </si>
  <si>
    <t>Springfield Grove</t>
  </si>
  <si>
    <t>Downs Cote Drive</t>
  </si>
  <si>
    <t>Downs Cote Avenue</t>
  </si>
  <si>
    <t>Stoke Lane</t>
  </si>
  <si>
    <t>Passage Road</t>
  </si>
  <si>
    <t>Grittleton Road</t>
  </si>
  <si>
    <t>College Road</t>
  </si>
  <si>
    <t>Canynge Road</t>
  </si>
  <si>
    <t>York Gardens</t>
  </si>
  <si>
    <t>Worrall Road</t>
  </si>
  <si>
    <t>Park Place</t>
  </si>
  <si>
    <t>Richmond Lane</t>
  </si>
  <si>
    <t>Hanover Lane</t>
  </si>
  <si>
    <t>Lower Clifton Hill</t>
  </si>
  <si>
    <t>Hill Street</t>
  </si>
  <si>
    <t>Great George Street</t>
  </si>
  <si>
    <t>Charlotte Street</t>
  </si>
  <si>
    <t>Richmond Hill</t>
  </si>
  <si>
    <t>Denmark Street</t>
  </si>
  <si>
    <t>Litfield Road</t>
  </si>
  <si>
    <t>Northcote Road</t>
  </si>
  <si>
    <t>Coldharbour Road</t>
  </si>
  <si>
    <t>Park Street Avenue</t>
  </si>
  <si>
    <t>Unity Street</t>
  </si>
  <si>
    <t>Saint Luke's Steps</t>
  </si>
  <si>
    <t>Explore Lane</t>
  </si>
  <si>
    <t>Beaufort Road</t>
  </si>
  <si>
    <t>Hurle Crescent</t>
  </si>
  <si>
    <t>Osborne Road</t>
  </si>
  <si>
    <t>Saint Johns Road</t>
  </si>
  <si>
    <t>Hurle Road</t>
  </si>
  <si>
    <t>Mornington Road</t>
  </si>
  <si>
    <t>Alma Vale Road</t>
  </si>
  <si>
    <t>Fremantle Road</t>
  </si>
  <si>
    <t>Carnarvon Road</t>
  </si>
  <si>
    <t>Redland Green Road</t>
  </si>
  <si>
    <t>Clarendon Road</t>
  </si>
  <si>
    <t>Sutherland Place</t>
  </si>
  <si>
    <t>Anglesea Place</t>
  </si>
  <si>
    <t>Chantry Road</t>
  </si>
  <si>
    <t>Hampton Park</t>
  </si>
  <si>
    <t>Imperial Road</t>
  </si>
  <si>
    <t>Warwick Road</t>
  </si>
  <si>
    <t>Abbotsford Road</t>
  </si>
  <si>
    <t>Cotham Gardens</t>
  </si>
  <si>
    <t>Aberdeen Road</t>
  </si>
  <si>
    <t>Hampton Lane</t>
  </si>
  <si>
    <t>West Park</t>
  </si>
  <si>
    <t>Belgrave Road</t>
  </si>
  <si>
    <t>Woodland Road</t>
  </si>
  <si>
    <t>University Road</t>
  </si>
  <si>
    <t>Elmdale Road</t>
  </si>
  <si>
    <t>Elton Road</t>
  </si>
  <si>
    <t>Tyndalls Park Road</t>
  </si>
  <si>
    <t>Priory Road</t>
  </si>
  <si>
    <t>Prince Street</t>
  </si>
  <si>
    <t>Rackhay</t>
  </si>
  <si>
    <t>Coronation Place</t>
  </si>
  <si>
    <t>Marsh Street</t>
  </si>
  <si>
    <t>Nelson Street</t>
  </si>
  <si>
    <t>Highbury Villas</t>
  </si>
  <si>
    <t>Tyndall Avenue</t>
  </si>
  <si>
    <t>Royal Fort Road</t>
  </si>
  <si>
    <t>University Walk</t>
  </si>
  <si>
    <t>Walker Street</t>
  </si>
  <si>
    <t>Myrtle Road</t>
  </si>
  <si>
    <t>Oakland Road</t>
  </si>
  <si>
    <t>Elmgrove Road</t>
  </si>
  <si>
    <t>Iddesleigh Road</t>
  </si>
  <si>
    <t>Saint Oswalds Road</t>
  </si>
  <si>
    <t>Canowie Road</t>
  </si>
  <si>
    <t>Manor Park</t>
  </si>
  <si>
    <t>Burlington Road</t>
  </si>
  <si>
    <t>Redland Terrace</t>
  </si>
  <si>
    <t>West Shrubbery</t>
  </si>
  <si>
    <t>Exeter Buildings</t>
  </si>
  <si>
    <t>York Street</t>
  </si>
  <si>
    <t>Upper Belgrave Road</t>
  </si>
  <si>
    <t>Wesley Place</t>
  </si>
  <si>
    <t>Goldney Lane</t>
  </si>
  <si>
    <t>White Hart Steps</t>
  </si>
  <si>
    <t>Berkeley Avenue</t>
  </si>
  <si>
    <t>Oakfield Place</t>
  </si>
  <si>
    <t>Grange Road</t>
  </si>
  <si>
    <t>Christchurch Road</t>
  </si>
  <si>
    <t>Mortimer Road</t>
  </si>
  <si>
    <t>Richmond Park Road</t>
  </si>
  <si>
    <t>Whatley Road</t>
  </si>
  <si>
    <t>Frayne Road</t>
  </si>
  <si>
    <t>Clare Avenue</t>
  </si>
  <si>
    <t>Kersteman Road</t>
  </si>
  <si>
    <t>Claremont Avenue</t>
  </si>
  <si>
    <t>Elton Lane</t>
  </si>
  <si>
    <t>Purton Road</t>
  </si>
  <si>
    <t>Overton Road</t>
  </si>
  <si>
    <t>Beauley Road</t>
  </si>
  <si>
    <t>Back Road</t>
  </si>
  <si>
    <t>Cumberland Road</t>
  </si>
  <si>
    <t>Rokeby Avenue</t>
  </si>
  <si>
    <t>Montrose Avenue</t>
  </si>
  <si>
    <t>Woodstock Avenue</t>
  </si>
  <si>
    <t>Greenway Road</t>
  </si>
  <si>
    <t>Dingle Road</t>
  </si>
  <si>
    <t>Henbury Road</t>
  </si>
  <si>
    <t>Canford Lane</t>
  </si>
  <si>
    <t>Canford Road</t>
  </si>
  <si>
    <t>Shirehampton Road</t>
  </si>
  <si>
    <t>Arnside Road</t>
  </si>
  <si>
    <t>Claremont Road</t>
  </si>
  <si>
    <t>Pembroke Vale</t>
  </si>
  <si>
    <t>York Road</t>
  </si>
  <si>
    <t>Guinea Street</t>
  </si>
  <si>
    <t>Saint Thomas Street</t>
  </si>
  <si>
    <t>Canynge Street</t>
  </si>
  <si>
    <t>Phippen Street</t>
  </si>
  <si>
    <t>Hartcliffe Way</t>
  </si>
  <si>
    <t>Horfield Road</t>
  </si>
  <si>
    <t>King Square</t>
  </si>
  <si>
    <t>North View</t>
  </si>
  <si>
    <t>Reedley Road</t>
  </si>
  <si>
    <t>Old Sneed Road</t>
  </si>
  <si>
    <t>Regent Street</t>
  </si>
  <si>
    <t>Broadfield Road</t>
  </si>
  <si>
    <t>Wellington Avenue</t>
  </si>
  <si>
    <t>Ponsford Road</t>
  </si>
  <si>
    <t>Marlborough Hill Place</t>
  </si>
  <si>
    <t>Charfield Road</t>
  </si>
  <si>
    <t>Lydney Road</t>
  </si>
  <si>
    <t>Eastleigh Road</t>
  </si>
  <si>
    <t>Trowbridge Road</t>
  </si>
  <si>
    <t>Danbury Crescent</t>
  </si>
  <si>
    <t>Slymbridge Avenue</t>
  </si>
  <si>
    <t>Lyppincourt Road</t>
  </si>
  <si>
    <t>Stoulton Grove</t>
  </si>
  <si>
    <t>Brentry Lane</t>
  </si>
  <si>
    <t>Greenway Bush Lane</t>
  </si>
  <si>
    <t>Berkeley Road</t>
  </si>
  <si>
    <t>Devonshire Road</t>
  </si>
  <si>
    <t>Florence Park</t>
  </si>
  <si>
    <t>Florence Lane</t>
  </si>
  <si>
    <t>Saint Albans Road</t>
  </si>
  <si>
    <t>Kingsholm Road</t>
  </si>
  <si>
    <t>Alfred Road</t>
  </si>
  <si>
    <t>Queen Victoria Road</t>
  </si>
  <si>
    <t>Royal Albert Road</t>
  </si>
  <si>
    <t>Dundonald Road</t>
  </si>
  <si>
    <t>Cossins Road</t>
  </si>
  <si>
    <t>Greendale Road</t>
  </si>
  <si>
    <t>Metford Road</t>
  </si>
  <si>
    <t>Harcourt Road</t>
  </si>
  <si>
    <t>Palmerston Road</t>
  </si>
  <si>
    <t>Cranside Avenue</t>
  </si>
  <si>
    <t>Harcourt Hill</t>
  </si>
  <si>
    <t>Metford Grove</t>
  </si>
  <si>
    <t>Metford Place</t>
  </si>
  <si>
    <t>Branksome Road</t>
  </si>
  <si>
    <t>Blenheim Road</t>
  </si>
  <si>
    <t>Durdham Park</t>
  </si>
  <si>
    <t>College Street</t>
  </si>
  <si>
    <t>Ambrose Road</t>
  </si>
  <si>
    <t>The Glen</t>
  </si>
  <si>
    <t>Downs Park East</t>
  </si>
  <si>
    <t>Fallodon Way</t>
  </si>
  <si>
    <t>Brean Down Avenue</t>
  </si>
  <si>
    <t>Remenham Drive</t>
  </si>
  <si>
    <t>White Tree Road</t>
  </si>
  <si>
    <t>Remenham Park</t>
  </si>
  <si>
    <t>Wildcroft Road</t>
  </si>
  <si>
    <t>Farne Close</t>
  </si>
  <si>
    <t>Holmes Grove</t>
  </si>
  <si>
    <t>The Drive</t>
  </si>
  <si>
    <t>Wanscow Walk</t>
  </si>
  <si>
    <t>Russell Grove</t>
  </si>
  <si>
    <t>Fiddes Road</t>
  </si>
  <si>
    <t>Kings Avenue</t>
  </si>
  <si>
    <t>Malmesbury Close</t>
  </si>
  <si>
    <t>Bishop Road</t>
  </si>
  <si>
    <t>Queens Drive</t>
  </si>
  <si>
    <t>Arundel Road</t>
  </si>
  <si>
    <t>Henleaze Avenue</t>
  </si>
  <si>
    <t>Cavendish Road</t>
  </si>
  <si>
    <t>Radnor Road</t>
  </si>
  <si>
    <t>Carmarthen Road</t>
  </si>
  <si>
    <t>Cardigan Road</t>
  </si>
  <si>
    <t>Brecon Road</t>
  </si>
  <si>
    <t>Waterford Road</t>
  </si>
  <si>
    <t>Redland Road</t>
  </si>
  <si>
    <t>Broad Street</t>
  </si>
  <si>
    <t>Sandyleaze</t>
  </si>
  <si>
    <t>Pump Lane</t>
  </si>
  <si>
    <t>Abbey Road</t>
  </si>
  <si>
    <t>Cooper Road</t>
  </si>
  <si>
    <t>Westbury Road</t>
  </si>
  <si>
    <t>Eastfield Road</t>
  </si>
  <si>
    <t>Waters Lane</t>
  </si>
  <si>
    <t>Channells Hill</t>
  </si>
  <si>
    <t>Chock Lane</t>
  </si>
  <si>
    <t>Red House Lane</t>
  </si>
  <si>
    <t>Stoke Grove</t>
  </si>
  <si>
    <t>Albert Place</t>
  </si>
  <si>
    <t>Hill View</t>
  </si>
  <si>
    <t>Park Grove</t>
  </si>
  <si>
    <t>Rockside Drive</t>
  </si>
  <si>
    <t>Henleaze Park</t>
  </si>
  <si>
    <t>Henleaze Park Drive</t>
  </si>
  <si>
    <t>Phoenix Grove</t>
  </si>
  <si>
    <t>Oakwood Road</t>
  </si>
  <si>
    <t>Broadmead</t>
  </si>
  <si>
    <t>Saint Nicholas Steps</t>
  </si>
  <si>
    <t>Queen Charlotte Street</t>
  </si>
  <si>
    <t>Market Steps</t>
  </si>
  <si>
    <t>Lower Maudlin Street</t>
  </si>
  <si>
    <t>Avonmouth Way</t>
  </si>
  <si>
    <t>Queens Road</t>
  </si>
  <si>
    <t>Queen's Road</t>
  </si>
  <si>
    <t>Little Withey Mead</t>
  </si>
  <si>
    <t>Withey Close West</t>
  </si>
  <si>
    <t>Withey Close East</t>
  </si>
  <si>
    <t>Clare Street</t>
  </si>
  <si>
    <t>College Green</t>
  </si>
  <si>
    <t>Park Row</t>
  </si>
  <si>
    <t>Lower Redland Road</t>
  </si>
  <si>
    <t>Stoke Park Road</t>
  </si>
  <si>
    <t>Hollymead Lane</t>
  </si>
  <si>
    <t>Woodstock Road</t>
  </si>
  <si>
    <t>Lemon Lane</t>
  </si>
  <si>
    <t>Brigstocke Road</t>
  </si>
  <si>
    <t>Marlborough Hill</t>
  </si>
  <si>
    <t>Coombe Lane</t>
  </si>
  <si>
    <t>Westbury Hill</t>
  </si>
  <si>
    <t>Merlin Close</t>
  </si>
  <si>
    <t>Lower Park Row</t>
  </si>
  <si>
    <t>Lodge Place</t>
  </si>
  <si>
    <t>Church Avenue</t>
  </si>
  <si>
    <t>Roman Road</t>
  </si>
  <si>
    <t>Crow Lane</t>
  </si>
  <si>
    <t>Middle Avenue</t>
  </si>
  <si>
    <t>Redcliffe Bascule Bridge</t>
  </si>
  <si>
    <t>Christmas Steps</t>
  </si>
  <si>
    <t>Broad Quay</t>
  </si>
  <si>
    <t>Perry Road</t>
  </si>
  <si>
    <t>Wapping Road</t>
  </si>
  <si>
    <t>Merchants Road</t>
  </si>
  <si>
    <t>Holmwood Gardens</t>
  </si>
  <si>
    <t>Westfield Road</t>
  </si>
  <si>
    <t>Downleaze</t>
  </si>
  <si>
    <t>Barnes Street</t>
  </si>
  <si>
    <t>Belmont Road</t>
  </si>
  <si>
    <t>Brunel Way</t>
  </si>
  <si>
    <t>Cabstand Road</t>
  </si>
  <si>
    <t>Barley Croft</t>
  </si>
  <si>
    <t>Brainsfield</t>
  </si>
  <si>
    <t>The Dell</t>
  </si>
  <si>
    <t>Rylestone Grove</t>
  </si>
  <si>
    <t>Elmlea Avenue</t>
  </si>
  <si>
    <t>Great Brockeridge</t>
  </si>
  <si>
    <t>Back Stoke Lane</t>
  </si>
  <si>
    <t>Priory Court Road</t>
  </si>
  <si>
    <t>East Priory Close</t>
  </si>
  <si>
    <t>Priory Avenue</t>
  </si>
  <si>
    <t>Grange Park</t>
  </si>
  <si>
    <t>Eastfield Terrace</t>
  </si>
  <si>
    <t>Cheriton Place</t>
  </si>
  <si>
    <t>Cote Lane</t>
  </si>
  <si>
    <t>Clift House Road</t>
  </si>
  <si>
    <t>College Square</t>
  </si>
  <si>
    <t>Cross Elms Lane</t>
  </si>
  <si>
    <t>Cote Park</t>
  </si>
  <si>
    <t>Ebenezer Lane</t>
  </si>
  <si>
    <t>South Dene</t>
  </si>
  <si>
    <t>West Dene</t>
  </si>
  <si>
    <t>Woodland Grove</t>
  </si>
  <si>
    <t>Bell Barn Road</t>
  </si>
  <si>
    <t>Charlecombe Road</t>
  </si>
  <si>
    <t>Lampeter Road</t>
  </si>
  <si>
    <t>Westbury Court Road</t>
  </si>
  <si>
    <t>Glen Drive</t>
  </si>
  <si>
    <t>Old Sneed Avenue</t>
  </si>
  <si>
    <t>Churchill Drive</t>
  </si>
  <si>
    <t>Downs Road</t>
  </si>
  <si>
    <t>Rayleigh Road</t>
  </si>
  <si>
    <t>The Dingle</t>
  </si>
  <si>
    <t>West Coombe</t>
  </si>
  <si>
    <t>Grange Close North</t>
  </si>
  <si>
    <t>Eastfield</t>
  </si>
  <si>
    <t>Rosery Close</t>
  </si>
  <si>
    <t>Thunderbolt Steps</t>
  </si>
  <si>
    <t>Station Road</t>
  </si>
  <si>
    <t>Downs Park West</t>
  </si>
  <si>
    <t>St Augustine's Parade</t>
  </si>
  <si>
    <t>Westbury Park</t>
  </si>
  <si>
    <t>Victoria Terrace</t>
  </si>
  <si>
    <t>Albermarle Row</t>
  </si>
  <si>
    <t>Triangle West</t>
  </si>
  <si>
    <t>Berkeley Place</t>
  </si>
  <si>
    <t>Upper Berkeley Place</t>
  </si>
  <si>
    <t>Queens Avenue</t>
  </si>
  <si>
    <t>Redland Grove</t>
  </si>
  <si>
    <t>Grove Park</t>
  </si>
  <si>
    <t>Cotham Brow</t>
  </si>
  <si>
    <t>Hollybush Lane</t>
  </si>
  <si>
    <t>Druid Stoke Avenue</t>
  </si>
  <si>
    <t>Blackboy Hill</t>
  </si>
  <si>
    <t>Whitson Street</t>
  </si>
  <si>
    <t>Moorhouse Lane</t>
  </si>
  <si>
    <t>Glenavon Park</t>
  </si>
  <si>
    <t>Newlyn Avenue</t>
  </si>
  <si>
    <t>Church Road</t>
  </si>
  <si>
    <t>Southfield Road</t>
  </si>
  <si>
    <t>Royal York Crescent</t>
  </si>
  <si>
    <t>Hopechapel Hill</t>
  </si>
  <si>
    <t>Royal York Villas</t>
  </si>
  <si>
    <t>Druid Road</t>
  </si>
  <si>
    <t>Southmead Road</t>
  </si>
  <si>
    <t>Zed Alley</t>
  </si>
  <si>
    <t>Lower Church Lane</t>
  </si>
  <si>
    <t>Dublin Crescent</t>
  </si>
  <si>
    <t>Wyecliffe Road</t>
  </si>
  <si>
    <t>Halsbury Road</t>
  </si>
  <si>
    <t>Brandon Hill Lane</t>
  </si>
  <si>
    <t>Clifton Down</t>
  </si>
  <si>
    <t>Baldwin Street</t>
  </si>
  <si>
    <t>South Grove</t>
  </si>
  <si>
    <t>Clifton Park Road</t>
  </si>
  <si>
    <t>Upper Byron Place</t>
  </si>
  <si>
    <t>There And Back Again Lane</t>
  </si>
  <si>
    <t>Beaconsfield Road</t>
  </si>
  <si>
    <t>Elm Lane</t>
  </si>
  <si>
    <t>Kingsley Road</t>
  </si>
  <si>
    <t>Montague Hill</t>
  </si>
  <si>
    <t>Hundred Steps</t>
  </si>
  <si>
    <t>Cromwell Road</t>
  </si>
  <si>
    <t>Cairns Road</t>
  </si>
  <si>
    <t>Wilson Street</t>
  </si>
  <si>
    <t>Hyland Grove</t>
  </si>
  <si>
    <t>Cote Road</t>
  </si>
  <si>
    <t>Commonfield Road</t>
  </si>
  <si>
    <t>Falcondale Road</t>
  </si>
  <si>
    <t>Spring Hill</t>
  </si>
  <si>
    <t>Deanery Road</t>
  </si>
  <si>
    <t>Queen Square</t>
  </si>
  <si>
    <t>Prince Street Bridge</t>
  </si>
  <si>
    <t>Bayswater Avenue</t>
  </si>
  <si>
    <t>Meridian Road</t>
  </si>
  <si>
    <t>Saint Georges Road</t>
  </si>
  <si>
    <t>Cantocks Steps</t>
  </si>
  <si>
    <t>Percival Road</t>
  </si>
  <si>
    <t>Hanbury Road</t>
  </si>
  <si>
    <t>Hartington Park</t>
  </si>
  <si>
    <t>Oxford Street</t>
  </si>
  <si>
    <t>Woodland Rise</t>
  </si>
  <si>
    <t>Cotham Road</t>
  </si>
  <si>
    <t>West Rocke Avenue</t>
  </si>
  <si>
    <t>All Saints' Street</t>
  </si>
  <si>
    <t>Forest of Avon Community Forest Path</t>
  </si>
  <si>
    <t>Greenway Park</t>
  </si>
  <si>
    <t>Cedar Park</t>
  </si>
  <si>
    <t>Antrim Road</t>
  </si>
  <si>
    <t>Avon Vale</t>
  </si>
  <si>
    <t>Goodhind Street</t>
  </si>
  <si>
    <t>Saint Michaels Park</t>
  </si>
  <si>
    <t>Coniston Avenue</t>
  </si>
  <si>
    <t>Thomas Street North</t>
  </si>
  <si>
    <t>Hinton Lane</t>
  </si>
  <si>
    <t>zig-zag</t>
  </si>
  <si>
    <t>Portway</t>
  </si>
  <si>
    <t>Brandon Steep</t>
  </si>
  <si>
    <t>Wills Lane</t>
  </si>
  <si>
    <t>Clay Pit Road</t>
  </si>
  <si>
    <t>Archfield Road</t>
  </si>
  <si>
    <t>Hartfield Avenue</t>
  </si>
  <si>
    <t>Ravenswood Road</t>
  </si>
  <si>
    <t>Waverley Road</t>
  </si>
  <si>
    <t>Downfield Road</t>
  </si>
  <si>
    <t>Normanton Road</t>
  </si>
  <si>
    <t>Wellington Park</t>
  </si>
  <si>
    <t>Ladies Mile</t>
  </si>
  <si>
    <t>Arley Hill</t>
  </si>
  <si>
    <t>Cranbrook Road</t>
  </si>
  <si>
    <t>Ermleet Road</t>
  </si>
  <si>
    <t>Fernbank Road</t>
  </si>
  <si>
    <t>Kensington Road</t>
  </si>
  <si>
    <t>Northumberland Road</t>
  </si>
  <si>
    <t>Salisbury Road</t>
  </si>
  <si>
    <t>Upper Cranbrook Road</t>
  </si>
  <si>
    <t>Fernhill Lane</t>
  </si>
  <si>
    <t>High Street</t>
  </si>
  <si>
    <t>Ashley Road</t>
  </si>
  <si>
    <t>Clover Ground</t>
  </si>
  <si>
    <t>Shipley Road</t>
  </si>
  <si>
    <t>Dorset Road</t>
  </si>
  <si>
    <t>Oakwood Avenue</t>
  </si>
  <si>
    <t>Kellaway Avenue</t>
  </si>
  <si>
    <t>Dugar Walk</t>
  </si>
  <si>
    <t>Lodge Street</t>
  </si>
  <si>
    <t>Canon's Road</t>
  </si>
  <si>
    <t>Greystoke Avenue</t>
  </si>
  <si>
    <t>Robin Hood Lane</t>
  </si>
  <si>
    <t>Quay Street</t>
  </si>
  <si>
    <t>Hallen Road</t>
  </si>
  <si>
    <t>Kings Weston Road</t>
  </si>
  <si>
    <t>Hanover Place</t>
  </si>
  <si>
    <t>Avon Way</t>
  </si>
  <si>
    <t>Old Sneed Park</t>
  </si>
  <si>
    <t>Byron Place</t>
  </si>
  <si>
    <t>Frog Lane</t>
  </si>
  <si>
    <t>Saint George's Road</t>
  </si>
  <si>
    <t>Queen's Avenue</t>
  </si>
  <si>
    <t>Etloe Road</t>
  </si>
  <si>
    <t>Tyndalls Park Mews</t>
  </si>
  <si>
    <t>King Street</t>
  </si>
  <si>
    <t>King William Avenue</t>
  </si>
  <si>
    <t>Russell Road</t>
  </si>
  <si>
    <t>Sunnyside Cottages</t>
  </si>
  <si>
    <t>Saint Michael's Hill</t>
  </si>
  <si>
    <t>Airport Road</t>
  </si>
  <si>
    <t>Stoke Hill</t>
  </si>
  <si>
    <t>Monks Park Avenue</t>
  </si>
  <si>
    <t>Redland Hill</t>
  </si>
  <si>
    <t>Saint James Parade</t>
  </si>
  <si>
    <t>Johnny Ball Lane</t>
  </si>
  <si>
    <t>Kings Road</t>
  </si>
  <si>
    <t>Jacob's Wells Road</t>
  </si>
  <si>
    <t>Highland Place</t>
  </si>
  <si>
    <t>George's Square</t>
  </si>
  <si>
    <t>Camp Road</t>
  </si>
  <si>
    <t>Owen Grove</t>
  </si>
  <si>
    <t>Cecil Road</t>
  </si>
  <si>
    <t>Manilla Road</t>
  </si>
  <si>
    <t>Suspension Bridge Road</t>
  </si>
  <si>
    <t>Staple Hill Road</t>
  </si>
  <si>
    <t>Pembroke Road</t>
  </si>
  <si>
    <t>Doncaster Road</t>
  </si>
  <si>
    <t>Victorian Steps</t>
  </si>
  <si>
    <t>Stratton Lane</t>
  </si>
  <si>
    <t>Wickham Glen</t>
  </si>
  <si>
    <t>Highland Crescent</t>
  </si>
  <si>
    <t>Gaol Ferry Steps</t>
  </si>
  <si>
    <t>unset</t>
  </si>
  <si>
    <t>Orchard Close</t>
  </si>
  <si>
    <t>Fishponds Road</t>
  </si>
  <si>
    <t>Thornfield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</si>
</sst>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6"/>
  <sheetViews>
    <sheetView tabSelected="1" topLeftCell="A2" workbookViewId="0">
      <selection activeCell="H14" sqref="H14"/>
    </sheetView>
  </sheetViews>
  <sheetFormatPr baseColWidth="10" defaultRowHeight="16" x14ac:dyDescent="0.2"/>
  <cols>
    <col min="1" max="1" width="11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</v>
      </c>
      <c r="L1" t="s">
        <v>46</v>
      </c>
    </row>
    <row r="2" spans="1:12" x14ac:dyDescent="0.2">
      <c r="A2">
        <v>4773779115</v>
      </c>
      <c r="B2">
        <v>-2.5977085</v>
      </c>
      <c r="C2">
        <v>51.453648299999998</v>
      </c>
      <c r="D2" t="s">
        <v>11</v>
      </c>
      <c r="H2" t="s">
        <v>11</v>
      </c>
      <c r="K2" t="str">
        <f>IF(AND((OR(E2&lt;&gt;"",F2&lt;&gt;"",G2&lt;&gt;"")),H2="steps")=TRUE,"steps",IF(J2&lt;&gt;"","sidewalk",IF(D2&lt;&gt;"","crossing",0)))</f>
        <v>crossing</v>
      </c>
      <c r="L2">
        <f>VLOOKUP(A2,name,4,FALSE)</f>
        <v>0</v>
      </c>
    </row>
    <row r="3" spans="1:12" x14ac:dyDescent="0.2">
      <c r="A3">
        <v>4758021740</v>
      </c>
      <c r="B3">
        <v>-2.5783353</v>
      </c>
      <c r="C3">
        <v>51.44191</v>
      </c>
      <c r="D3" t="s">
        <v>11</v>
      </c>
      <c r="H3" t="s">
        <v>3</v>
      </c>
      <c r="K3" t="str">
        <f>IF(AND((OR(E3&lt;&gt;"",F3&lt;&gt;"",G3&lt;&gt;"")),H3="steps")=TRUE,"steps",IF(J3&lt;&gt;"","sidewalk",IF(D3&lt;&gt;"","crossing",0)))</f>
        <v>crossing</v>
      </c>
      <c r="L3">
        <f>VLOOKUP(A3,name,4,FALSE)</f>
        <v>0</v>
      </c>
    </row>
    <row r="4" spans="1:12" x14ac:dyDescent="0.2">
      <c r="A4">
        <v>4740760681</v>
      </c>
      <c r="B4">
        <v>-2.5510643000000002</v>
      </c>
      <c r="C4">
        <v>51.4596406</v>
      </c>
      <c r="D4" t="s">
        <v>11</v>
      </c>
      <c r="H4" t="s">
        <v>3</v>
      </c>
      <c r="K4" t="str">
        <f>IF(AND((OR(E4&lt;&gt;"",F4&lt;&gt;"",G4&lt;&gt;"")),H4="steps")=TRUE,"steps",IF(J4&lt;&gt;"","sidewalk",IF(D4&lt;&gt;"","crossing",0)))</f>
        <v>crossing</v>
      </c>
      <c r="L4">
        <f>VLOOKUP(A4,name,4,FALSE)</f>
        <v>0</v>
      </c>
    </row>
    <row r="5" spans="1:12" x14ac:dyDescent="0.2">
      <c r="A5">
        <v>4707472965</v>
      </c>
      <c r="B5">
        <v>-2.5933611999999999</v>
      </c>
      <c r="C5">
        <v>51.457274499999997</v>
      </c>
      <c r="D5" t="s">
        <v>10</v>
      </c>
      <c r="H5" t="s">
        <v>3</v>
      </c>
      <c r="K5" t="str">
        <f>IF(AND((OR(E5&lt;&gt;"",F5&lt;&gt;"",G5&lt;&gt;"")),H5="steps")=TRUE,"steps",IF(J5&lt;&gt;"","sidewalk",IF(D5&lt;&gt;"","crossing",0)))</f>
        <v>crossing</v>
      </c>
      <c r="L5">
        <f>VLOOKUP(A5,name,4,FALSE)</f>
        <v>0</v>
      </c>
    </row>
    <row r="6" spans="1:12" x14ac:dyDescent="0.2">
      <c r="A6">
        <v>4618066708</v>
      </c>
      <c r="B6">
        <v>-2.6113767000000001</v>
      </c>
      <c r="C6">
        <v>51.4134101</v>
      </c>
      <c r="D6" t="s">
        <v>16</v>
      </c>
      <c r="H6" t="s">
        <v>3</v>
      </c>
      <c r="K6" t="str">
        <f>IF(AND((OR(E6&lt;&gt;"",F6&lt;&gt;"",G6&lt;&gt;"")),H6="steps")=TRUE,"steps",IF(J6&lt;&gt;"","sidewalk",IF(D6&lt;&gt;"","crossing",0)))</f>
        <v>crossing</v>
      </c>
      <c r="L6">
        <f>VLOOKUP(A6,name,4,FALSE)</f>
        <v>0</v>
      </c>
    </row>
    <row r="7" spans="1:12" x14ac:dyDescent="0.2">
      <c r="A7">
        <v>4616406239</v>
      </c>
      <c r="B7">
        <v>-2.6111944</v>
      </c>
      <c r="C7">
        <v>51.413879100000003</v>
      </c>
      <c r="D7" t="s">
        <v>15</v>
      </c>
      <c r="H7" t="s">
        <v>3</v>
      </c>
      <c r="K7" t="str">
        <f>IF(AND((OR(E7&lt;&gt;"",F7&lt;&gt;"",G7&lt;&gt;"")),H7="steps")=TRUE,"steps",IF(J7&lt;&gt;"","sidewalk",IF(D7&lt;&gt;"","crossing",0)))</f>
        <v>crossing</v>
      </c>
      <c r="L7">
        <f>VLOOKUP(A7,name,4,FALSE)</f>
        <v>0</v>
      </c>
    </row>
    <row r="8" spans="1:12" x14ac:dyDescent="0.2">
      <c r="A8">
        <v>4596674372</v>
      </c>
      <c r="B8">
        <v>-2.5932306999999999</v>
      </c>
      <c r="C8">
        <v>51.4689823</v>
      </c>
      <c r="D8" t="s">
        <v>11</v>
      </c>
      <c r="H8" t="s">
        <v>3</v>
      </c>
      <c r="K8" t="str">
        <f>IF(AND((OR(E8&lt;&gt;"",F8&lt;&gt;"",G8&lt;&gt;"")),H8="steps")=TRUE,"steps",IF(J8&lt;&gt;"","sidewalk",IF(D8&lt;&gt;"","crossing",0)))</f>
        <v>crossing</v>
      </c>
      <c r="L8">
        <f>VLOOKUP(A8,name,4,FALSE)</f>
        <v>0</v>
      </c>
    </row>
    <row r="9" spans="1:12" x14ac:dyDescent="0.2">
      <c r="A9">
        <v>4592304931</v>
      </c>
      <c r="B9">
        <v>-2.5909384000000002</v>
      </c>
      <c r="C9">
        <v>51.475367400000003</v>
      </c>
      <c r="D9" t="s">
        <v>11</v>
      </c>
      <c r="H9" t="s">
        <v>3</v>
      </c>
      <c r="K9" t="str">
        <f>IF(AND((OR(E9&lt;&gt;"",F9&lt;&gt;"",G9&lt;&gt;"")),H9="steps")=TRUE,"steps",IF(J9&lt;&gt;"","sidewalk",IF(D9&lt;&gt;"","crossing",0)))</f>
        <v>crossing</v>
      </c>
      <c r="L9">
        <f>VLOOKUP(A9,name,4,FALSE)</f>
        <v>0</v>
      </c>
    </row>
    <row r="10" spans="1:12" x14ac:dyDescent="0.2">
      <c r="A10">
        <v>4487747994</v>
      </c>
      <c r="B10">
        <v>-2.6221735000000002</v>
      </c>
      <c r="C10">
        <v>51.485363</v>
      </c>
      <c r="D10" t="s">
        <v>10</v>
      </c>
      <c r="H10" t="s">
        <v>3</v>
      </c>
      <c r="K10" t="str">
        <f>IF(AND((OR(E10&lt;&gt;"",F10&lt;&gt;"",G10&lt;&gt;"")),H10="steps")=TRUE,"steps",IF(J10&lt;&gt;"","sidewalk",IF(D10&lt;&gt;"","crossing",0)))</f>
        <v>crossing</v>
      </c>
      <c r="L10">
        <f>VLOOKUP(A10,name,4,FALSE)</f>
        <v>0</v>
      </c>
    </row>
    <row r="11" spans="1:12" x14ac:dyDescent="0.2">
      <c r="A11">
        <v>4467993264</v>
      </c>
      <c r="B11">
        <v>-2.602093</v>
      </c>
      <c r="C11">
        <v>51.503120600000003</v>
      </c>
      <c r="D11" t="s">
        <v>11</v>
      </c>
      <c r="H11" t="s">
        <v>11</v>
      </c>
      <c r="K11" t="str">
        <f>IF(AND((OR(E11&lt;&gt;"",F11&lt;&gt;"",G11&lt;&gt;"")),H11="steps")=TRUE,"steps",IF(J11&lt;&gt;"","sidewalk",IF(D11&lt;&gt;"","crossing",0)))</f>
        <v>crossing</v>
      </c>
      <c r="L11">
        <f>VLOOKUP(A11,name,4,FALSE)</f>
        <v>0</v>
      </c>
    </row>
    <row r="12" spans="1:12" x14ac:dyDescent="0.2">
      <c r="A12">
        <v>4467993260</v>
      </c>
      <c r="B12">
        <v>-2.6019052999999999</v>
      </c>
      <c r="C12">
        <v>51.502910999999997</v>
      </c>
      <c r="D12" t="s">
        <v>11</v>
      </c>
      <c r="H12" t="s">
        <v>11</v>
      </c>
      <c r="K12" t="str">
        <f>IF(AND((OR(E12&lt;&gt;"",F12&lt;&gt;"",G12&lt;&gt;"")),H12="steps")=TRUE,"steps",IF(J12&lt;&gt;"","sidewalk",IF(D12&lt;&gt;"","crossing",0)))</f>
        <v>crossing</v>
      </c>
      <c r="L12">
        <f>VLOOKUP(A12,name,4,FALSE)</f>
        <v>0</v>
      </c>
    </row>
    <row r="13" spans="1:12" x14ac:dyDescent="0.2">
      <c r="A13">
        <v>4426498589</v>
      </c>
      <c r="B13">
        <v>-2.6258357000000001</v>
      </c>
      <c r="C13">
        <v>51.507826799999997</v>
      </c>
      <c r="D13" t="s">
        <v>10</v>
      </c>
      <c r="H13" t="s">
        <v>3</v>
      </c>
      <c r="K13" t="str">
        <f>IF(AND((OR(E13&lt;&gt;"",F13&lt;&gt;"",G13&lt;&gt;"")),H13="steps")=TRUE,"steps",IF(J13&lt;&gt;"","sidewalk",IF(D13&lt;&gt;"","crossing",0)))</f>
        <v>crossing</v>
      </c>
      <c r="L13">
        <f>VLOOKUP(A13,name,4,FALSE)</f>
        <v>0</v>
      </c>
    </row>
    <row r="14" spans="1:12" x14ac:dyDescent="0.2">
      <c r="A14">
        <v>4392865056</v>
      </c>
      <c r="B14">
        <v>-2.5942620000000001</v>
      </c>
      <c r="C14">
        <v>51.470288199999999</v>
      </c>
      <c r="D14" t="s">
        <v>11</v>
      </c>
      <c r="H14" t="s">
        <v>11</v>
      </c>
      <c r="K14" t="str">
        <f>IF(AND((OR(E14&lt;&gt;"",F14&lt;&gt;"",G14&lt;&gt;"")),H14="steps")=TRUE,"steps",IF(J14&lt;&gt;"","sidewalk",IF(D14&lt;&gt;"","crossing",0)))</f>
        <v>crossing</v>
      </c>
      <c r="L14">
        <f>VLOOKUP(A14,name,4,FALSE)</f>
        <v>0</v>
      </c>
    </row>
    <row r="15" spans="1:12" x14ac:dyDescent="0.2">
      <c r="A15">
        <v>4386418654</v>
      </c>
      <c r="B15">
        <v>-2.6166995000000002</v>
      </c>
      <c r="C15">
        <v>51.479778099999997</v>
      </c>
      <c r="D15" t="s">
        <v>13</v>
      </c>
      <c r="H15" t="s">
        <v>3</v>
      </c>
      <c r="K15" t="str">
        <f>IF(AND((OR(E15&lt;&gt;"",F15&lt;&gt;"",G15&lt;&gt;"")),H15="steps")=TRUE,"steps",IF(J15&lt;&gt;"","sidewalk",IF(D15&lt;&gt;"","crossing",0)))</f>
        <v>crossing</v>
      </c>
      <c r="L15">
        <f>VLOOKUP(A15,name,4,FALSE)</f>
        <v>0</v>
      </c>
    </row>
    <row r="16" spans="1:12" x14ac:dyDescent="0.2">
      <c r="A16">
        <v>4386418637</v>
      </c>
      <c r="B16">
        <v>-2.6168081000000001</v>
      </c>
      <c r="C16">
        <v>51.479195099999998</v>
      </c>
      <c r="D16" t="s">
        <v>13</v>
      </c>
      <c r="H16" t="s">
        <v>3</v>
      </c>
      <c r="K16" t="str">
        <f>IF(AND((OR(E16&lt;&gt;"",F16&lt;&gt;"",G16&lt;&gt;"")),H16="steps")=TRUE,"steps",IF(J16&lt;&gt;"","sidewalk",IF(D16&lt;&gt;"","crossing",0)))</f>
        <v>crossing</v>
      </c>
      <c r="L16">
        <f>VLOOKUP(A16,name,4,FALSE)</f>
        <v>0</v>
      </c>
    </row>
    <row r="17" spans="1:12" x14ac:dyDescent="0.2">
      <c r="A17">
        <v>4341141791</v>
      </c>
      <c r="B17">
        <v>-2.5832798000000001</v>
      </c>
      <c r="C17">
        <v>51.420178300000003</v>
      </c>
      <c r="D17" t="s">
        <v>11</v>
      </c>
      <c r="H17" t="s">
        <v>3</v>
      </c>
      <c r="K17" t="str">
        <f>IF(AND((OR(E17&lt;&gt;"",F17&lt;&gt;"",G17&lt;&gt;"")),H17="steps")=TRUE,"steps",IF(J17&lt;&gt;"","sidewalk",IF(D17&lt;&gt;"","crossing",0)))</f>
        <v>crossing</v>
      </c>
      <c r="L17">
        <f>VLOOKUP(A17,name,4,FALSE)</f>
        <v>0</v>
      </c>
    </row>
    <row r="18" spans="1:12" x14ac:dyDescent="0.2">
      <c r="A18">
        <v>4341086061</v>
      </c>
      <c r="B18">
        <v>-2.5832335999999998</v>
      </c>
      <c r="C18">
        <v>51.420131300000001</v>
      </c>
      <c r="D18" t="s">
        <v>11</v>
      </c>
      <c r="H18" t="s">
        <v>3</v>
      </c>
      <c r="K18" t="str">
        <f>IF(AND((OR(E18&lt;&gt;"",F18&lt;&gt;"",G18&lt;&gt;"")),H18="steps")=TRUE,"steps",IF(J18&lt;&gt;"","sidewalk",IF(D18&lt;&gt;"","crossing",0)))</f>
        <v>crossing</v>
      </c>
      <c r="L18">
        <f>VLOOKUP(A18,name,4,FALSE)</f>
        <v>0</v>
      </c>
    </row>
    <row r="19" spans="1:12" x14ac:dyDescent="0.2">
      <c r="A19">
        <v>4341086060</v>
      </c>
      <c r="B19">
        <v>-2.5833878000000001</v>
      </c>
      <c r="C19">
        <v>51.420288200000002</v>
      </c>
      <c r="D19" t="s">
        <v>11</v>
      </c>
      <c r="H19" t="s">
        <v>3</v>
      </c>
      <c r="K19" t="str">
        <f>IF(AND((OR(E19&lt;&gt;"",F19&lt;&gt;"",G19&lt;&gt;"")),H19="steps")=TRUE,"steps",IF(J19&lt;&gt;"","sidewalk",IF(D19&lt;&gt;"","crossing",0)))</f>
        <v>crossing</v>
      </c>
      <c r="L19">
        <f>VLOOKUP(A19,name,4,FALSE)</f>
        <v>0</v>
      </c>
    </row>
    <row r="20" spans="1:12" x14ac:dyDescent="0.2">
      <c r="A20">
        <v>4339712845</v>
      </c>
      <c r="B20">
        <v>-2.5744349</v>
      </c>
      <c r="C20">
        <v>51.413777400000001</v>
      </c>
      <c r="D20" t="s">
        <v>14</v>
      </c>
      <c r="H20" t="s">
        <v>3</v>
      </c>
      <c r="K20" t="str">
        <f>IF(AND((OR(E20&lt;&gt;"",F20&lt;&gt;"",G20&lt;&gt;"")),H20="steps")=TRUE,"steps",IF(J20&lt;&gt;"","sidewalk",IF(D20&lt;&gt;"","crossing",0)))</f>
        <v>crossing</v>
      </c>
      <c r="L20">
        <f>VLOOKUP(A20,name,4,FALSE)</f>
        <v>0</v>
      </c>
    </row>
    <row r="21" spans="1:12" x14ac:dyDescent="0.2">
      <c r="A21">
        <v>4266695417</v>
      </c>
      <c r="B21">
        <v>-2.6553325000000001</v>
      </c>
      <c r="C21">
        <v>51.486782599999998</v>
      </c>
      <c r="D21" t="s">
        <v>11</v>
      </c>
      <c r="H21" t="s">
        <v>3</v>
      </c>
      <c r="K21" t="str">
        <f>IF(AND((OR(E21&lt;&gt;"",F21&lt;&gt;"",G21&lt;&gt;"")),H21="steps")=TRUE,"steps",IF(J21&lt;&gt;"","sidewalk",IF(D21&lt;&gt;"","crossing",0)))</f>
        <v>crossing</v>
      </c>
      <c r="L21">
        <f>VLOOKUP(A21,name,4,FALSE)</f>
        <v>0</v>
      </c>
    </row>
    <row r="22" spans="1:12" x14ac:dyDescent="0.2">
      <c r="A22">
        <v>4257425249</v>
      </c>
      <c r="B22">
        <v>-2.6094567</v>
      </c>
      <c r="C22">
        <v>51.464509300000003</v>
      </c>
      <c r="D22" t="s">
        <v>18</v>
      </c>
      <c r="H22" t="s">
        <v>3</v>
      </c>
      <c r="K22" t="str">
        <f>IF(AND((OR(E22&lt;&gt;"",F22&lt;&gt;"",G22&lt;&gt;"")),H22="steps")=TRUE,"steps",IF(J22&lt;&gt;"","sidewalk",IF(D22&lt;&gt;"","crossing",0)))</f>
        <v>crossing</v>
      </c>
      <c r="L22">
        <f>VLOOKUP(A22,name,4,FALSE)</f>
        <v>0</v>
      </c>
    </row>
    <row r="23" spans="1:12" x14ac:dyDescent="0.2">
      <c r="A23">
        <v>4249252208</v>
      </c>
      <c r="B23">
        <v>-2.6215861</v>
      </c>
      <c r="C23">
        <v>51.4950543</v>
      </c>
      <c r="D23" t="s">
        <v>11</v>
      </c>
      <c r="H23" t="s">
        <v>3</v>
      </c>
      <c r="K23" t="str">
        <f>IF(AND((OR(E23&lt;&gt;"",F23&lt;&gt;"",G23&lt;&gt;"")),H23="steps")=TRUE,"steps",IF(J23&lt;&gt;"","sidewalk",IF(D23&lt;&gt;"","crossing",0)))</f>
        <v>crossing</v>
      </c>
      <c r="L23">
        <f>VLOOKUP(A23,name,4,FALSE)</f>
        <v>0</v>
      </c>
    </row>
    <row r="24" spans="1:12" x14ac:dyDescent="0.2">
      <c r="A24">
        <v>4249096809</v>
      </c>
      <c r="B24">
        <v>-2.6214233999999998</v>
      </c>
      <c r="C24">
        <v>51.4910098</v>
      </c>
      <c r="D24" t="s">
        <v>11</v>
      </c>
      <c r="H24" t="s">
        <v>3</v>
      </c>
      <c r="K24" t="str">
        <f>IF(AND((OR(E24&lt;&gt;"",F24&lt;&gt;"",G24&lt;&gt;"")),H24="steps")=TRUE,"steps",IF(J24&lt;&gt;"","sidewalk",IF(D24&lt;&gt;"","crossing",0)))</f>
        <v>crossing</v>
      </c>
      <c r="L24">
        <f>VLOOKUP(A24,name,4,FALSE)</f>
        <v>0</v>
      </c>
    </row>
    <row r="25" spans="1:12" x14ac:dyDescent="0.2">
      <c r="A25">
        <v>4249096808</v>
      </c>
      <c r="B25">
        <v>-2.6211690000000001</v>
      </c>
      <c r="C25">
        <v>51.490963000000001</v>
      </c>
      <c r="D25" t="s">
        <v>11</v>
      </c>
      <c r="H25" t="s">
        <v>3</v>
      </c>
      <c r="K25" t="str">
        <f>IF(AND((OR(E25&lt;&gt;"",F25&lt;&gt;"",G25&lt;&gt;"")),H25="steps")=TRUE,"steps",IF(J25&lt;&gt;"","sidewalk",IF(D25&lt;&gt;"","crossing",0)))</f>
        <v>crossing</v>
      </c>
      <c r="L25">
        <f>VLOOKUP(A25,name,4,FALSE)</f>
        <v>0</v>
      </c>
    </row>
    <row r="26" spans="1:12" x14ac:dyDescent="0.2">
      <c r="A26">
        <v>4249096801</v>
      </c>
      <c r="B26">
        <v>-2.6213867999999998</v>
      </c>
      <c r="C26">
        <v>51.490715799999997</v>
      </c>
      <c r="D26" t="s">
        <v>11</v>
      </c>
      <c r="H26" t="s">
        <v>3</v>
      </c>
      <c r="K26" t="str">
        <f>IF(AND((OR(E26&lt;&gt;"",F26&lt;&gt;"",G26&lt;&gt;"")),H26="steps")=TRUE,"steps",IF(J26&lt;&gt;"","sidewalk",IF(D26&lt;&gt;"","crossing",0)))</f>
        <v>crossing</v>
      </c>
      <c r="L26">
        <f>VLOOKUP(A26,name,4,FALSE)</f>
        <v>0</v>
      </c>
    </row>
    <row r="27" spans="1:12" x14ac:dyDescent="0.2">
      <c r="A27">
        <v>4249096800</v>
      </c>
      <c r="B27">
        <v>-2.6211159999999998</v>
      </c>
      <c r="C27">
        <v>51.490689600000003</v>
      </c>
      <c r="D27" t="s">
        <v>11</v>
      </c>
      <c r="H27" t="s">
        <v>3</v>
      </c>
      <c r="K27" t="str">
        <f>IF(AND((OR(E27&lt;&gt;"",F27&lt;&gt;"",G27&lt;&gt;"")),H27="steps")=TRUE,"steps",IF(J27&lt;&gt;"","sidewalk",IF(D27&lt;&gt;"","crossing",0)))</f>
        <v>crossing</v>
      </c>
      <c r="L27">
        <f>VLOOKUP(A27,name,4,FALSE)</f>
        <v>0</v>
      </c>
    </row>
    <row r="28" spans="1:12" x14ac:dyDescent="0.2">
      <c r="A28">
        <v>4245166761</v>
      </c>
      <c r="B28">
        <v>-2.5815679</v>
      </c>
      <c r="C28">
        <v>51.449553100000003</v>
      </c>
      <c r="D28" t="s">
        <v>10</v>
      </c>
      <c r="H28" t="s">
        <v>3</v>
      </c>
      <c r="K28" t="str">
        <f>IF(AND((OR(E28&lt;&gt;"",F28&lt;&gt;"",G28&lt;&gt;"")),H28="steps")=TRUE,"steps",IF(J28&lt;&gt;"","sidewalk",IF(D28&lt;&gt;"","crossing",0)))</f>
        <v>crossing</v>
      </c>
      <c r="L28">
        <f>VLOOKUP(A28,name,4,FALSE)</f>
        <v>0</v>
      </c>
    </row>
    <row r="29" spans="1:12" x14ac:dyDescent="0.2">
      <c r="A29">
        <v>4234712392</v>
      </c>
      <c r="B29">
        <v>-2.5945356999999998</v>
      </c>
      <c r="C29">
        <v>51.498230800000002</v>
      </c>
      <c r="D29" t="s">
        <v>10</v>
      </c>
      <c r="H29" t="s">
        <v>3</v>
      </c>
      <c r="K29" t="str">
        <f>IF(AND((OR(E29&lt;&gt;"",F29&lt;&gt;"",G29&lt;&gt;"")),H29="steps")=TRUE,"steps",IF(J29&lt;&gt;"","sidewalk",IF(D29&lt;&gt;"","crossing",0)))</f>
        <v>crossing</v>
      </c>
      <c r="L29">
        <f>VLOOKUP(A29,name,4,FALSE)</f>
        <v>0</v>
      </c>
    </row>
    <row r="30" spans="1:12" x14ac:dyDescent="0.2">
      <c r="A30">
        <v>4234712229</v>
      </c>
      <c r="B30">
        <v>-2.5935036999999999</v>
      </c>
      <c r="C30">
        <v>51.497678299999997</v>
      </c>
      <c r="D30" t="s">
        <v>10</v>
      </c>
      <c r="H30" t="s">
        <v>3</v>
      </c>
      <c r="K30" t="str">
        <f>IF(AND((OR(E30&lt;&gt;"",F30&lt;&gt;"",G30&lt;&gt;"")),H30="steps")=TRUE,"steps",IF(J30&lt;&gt;"","sidewalk",IF(D30&lt;&gt;"","crossing",0)))</f>
        <v>crossing</v>
      </c>
      <c r="L30">
        <f>VLOOKUP(A30,name,4,FALSE)</f>
        <v>0</v>
      </c>
    </row>
    <row r="31" spans="1:12" x14ac:dyDescent="0.2">
      <c r="A31">
        <v>4234712204</v>
      </c>
      <c r="B31">
        <v>-2.5935003999999999</v>
      </c>
      <c r="C31">
        <v>51.497334100000003</v>
      </c>
      <c r="D31" t="s">
        <v>10</v>
      </c>
      <c r="H31" t="s">
        <v>3</v>
      </c>
      <c r="K31" t="str">
        <f>IF(AND((OR(E31&lt;&gt;"",F31&lt;&gt;"",G31&lt;&gt;"")),H31="steps")=TRUE,"steps",IF(J31&lt;&gt;"","sidewalk",IF(D31&lt;&gt;"","crossing",0)))</f>
        <v>crossing</v>
      </c>
      <c r="L31">
        <f>VLOOKUP(A31,name,4,FALSE)</f>
        <v>0</v>
      </c>
    </row>
    <row r="32" spans="1:12" x14ac:dyDescent="0.2">
      <c r="A32">
        <v>4234711184</v>
      </c>
      <c r="B32">
        <v>-2.5910793000000001</v>
      </c>
      <c r="C32">
        <v>51.496901299999998</v>
      </c>
      <c r="D32" t="s">
        <v>10</v>
      </c>
      <c r="H32" t="s">
        <v>3</v>
      </c>
      <c r="K32" t="str">
        <f>IF(AND((OR(E32&lt;&gt;"",F32&lt;&gt;"",G32&lt;&gt;"")),H32="steps")=TRUE,"steps",IF(J32&lt;&gt;"","sidewalk",IF(D32&lt;&gt;"","crossing",0)))</f>
        <v>crossing</v>
      </c>
      <c r="L32">
        <f>VLOOKUP(A32,name,4,FALSE)</f>
        <v>0</v>
      </c>
    </row>
    <row r="33" spans="1:12" x14ac:dyDescent="0.2">
      <c r="A33">
        <v>4234669263</v>
      </c>
      <c r="B33">
        <v>-2.5972151999999999</v>
      </c>
      <c r="C33">
        <v>51.497330599999998</v>
      </c>
      <c r="D33" t="s">
        <v>11</v>
      </c>
      <c r="H33" t="s">
        <v>11</v>
      </c>
      <c r="K33" t="str">
        <f>IF(AND((OR(E33&lt;&gt;"",F33&lt;&gt;"",G33&lt;&gt;"")),H33="steps")=TRUE,"steps",IF(J33&lt;&gt;"","sidewalk",IF(D33&lt;&gt;"","crossing",0)))</f>
        <v>crossing</v>
      </c>
      <c r="L33">
        <f>VLOOKUP(A33,name,4,FALSE)</f>
        <v>0</v>
      </c>
    </row>
    <row r="34" spans="1:12" x14ac:dyDescent="0.2">
      <c r="A34">
        <v>4234669262</v>
      </c>
      <c r="B34">
        <v>-2.5975393000000002</v>
      </c>
      <c r="C34">
        <v>51.497321800000002</v>
      </c>
      <c r="D34" t="s">
        <v>11</v>
      </c>
      <c r="H34" t="s">
        <v>11</v>
      </c>
      <c r="K34" t="str">
        <f>IF(AND((OR(E34&lt;&gt;"",F34&lt;&gt;"",G34&lt;&gt;"")),H34="steps")=TRUE,"steps",IF(J34&lt;&gt;"","sidewalk",IF(D34&lt;&gt;"","crossing",0)))</f>
        <v>crossing</v>
      </c>
      <c r="L34">
        <f>VLOOKUP(A34,name,4,FALSE)</f>
        <v>0</v>
      </c>
    </row>
    <row r="35" spans="1:12" x14ac:dyDescent="0.2">
      <c r="A35">
        <v>4234669258</v>
      </c>
      <c r="B35">
        <v>-2.5972906999999998</v>
      </c>
      <c r="C35">
        <v>51.497162199999998</v>
      </c>
      <c r="D35" t="s">
        <v>11</v>
      </c>
      <c r="H35" t="s">
        <v>11</v>
      </c>
      <c r="K35" t="str">
        <f>IF(AND((OR(E35&lt;&gt;"",F35&lt;&gt;"",G35&lt;&gt;"")),H35="steps")=TRUE,"steps",IF(J35&lt;&gt;"","sidewalk",IF(D35&lt;&gt;"","crossing",0)))</f>
        <v>crossing</v>
      </c>
      <c r="L35">
        <f>VLOOKUP(A35,name,4,FALSE)</f>
        <v>0</v>
      </c>
    </row>
    <row r="36" spans="1:12" x14ac:dyDescent="0.2">
      <c r="A36">
        <v>4234669257</v>
      </c>
      <c r="B36">
        <v>-2.5975461000000002</v>
      </c>
      <c r="C36">
        <v>51.497136500000003</v>
      </c>
      <c r="D36" t="s">
        <v>11</v>
      </c>
      <c r="H36" t="s">
        <v>11</v>
      </c>
      <c r="K36" t="str">
        <f>IF(AND((OR(E36&lt;&gt;"",F36&lt;&gt;"",G36&lt;&gt;"")),H36="steps")=TRUE,"steps",IF(J36&lt;&gt;"","sidewalk",IF(D36&lt;&gt;"","crossing",0)))</f>
        <v>crossing</v>
      </c>
      <c r="L36">
        <f>VLOOKUP(A36,name,4,FALSE)</f>
        <v>0</v>
      </c>
    </row>
    <row r="37" spans="1:12" x14ac:dyDescent="0.2">
      <c r="A37">
        <v>4228982802</v>
      </c>
      <c r="B37">
        <v>-2.6034747</v>
      </c>
      <c r="C37">
        <v>51.502980700000002</v>
      </c>
      <c r="D37" t="s">
        <v>10</v>
      </c>
      <c r="H37" t="s">
        <v>3</v>
      </c>
      <c r="K37" t="str">
        <f>IF(AND((OR(E37&lt;&gt;"",F37&lt;&gt;"",G37&lt;&gt;"")),H37="steps")=TRUE,"steps",IF(J37&lt;&gt;"","sidewalk",IF(D37&lt;&gt;"","crossing",0)))</f>
        <v>crossing</v>
      </c>
      <c r="L37">
        <f>VLOOKUP(A37,name,4,FALSE)</f>
        <v>0</v>
      </c>
    </row>
    <row r="38" spans="1:12" x14ac:dyDescent="0.2">
      <c r="A38">
        <v>4228982800</v>
      </c>
      <c r="B38">
        <v>-2.6032536999999998</v>
      </c>
      <c r="C38">
        <v>51.5029599</v>
      </c>
      <c r="D38" t="s">
        <v>10</v>
      </c>
      <c r="H38" t="s">
        <v>3</v>
      </c>
      <c r="K38" t="str">
        <f>IF(AND((OR(E38&lt;&gt;"",F38&lt;&gt;"",G38&lt;&gt;"")),H38="steps")=TRUE,"steps",IF(J38&lt;&gt;"","sidewalk",IF(D38&lt;&gt;"","crossing",0)))</f>
        <v>crossing</v>
      </c>
      <c r="L38">
        <f>VLOOKUP(A38,name,4,FALSE)</f>
        <v>0</v>
      </c>
    </row>
    <row r="39" spans="1:12" x14ac:dyDescent="0.2">
      <c r="A39">
        <v>4228982797</v>
      </c>
      <c r="B39">
        <v>-2.6031702000000001</v>
      </c>
      <c r="C39">
        <v>51.502860200000001</v>
      </c>
      <c r="D39" t="s">
        <v>10</v>
      </c>
      <c r="H39" t="s">
        <v>3</v>
      </c>
      <c r="K39" t="str">
        <f>IF(AND((OR(E39&lt;&gt;"",F39&lt;&gt;"",G39&lt;&gt;"")),H39="steps")=TRUE,"steps",IF(J39&lt;&gt;"","sidewalk",IF(D39&lt;&gt;"","crossing",0)))</f>
        <v>crossing</v>
      </c>
      <c r="L39">
        <f>VLOOKUP(A39,name,4,FALSE)</f>
        <v>0</v>
      </c>
    </row>
    <row r="40" spans="1:12" x14ac:dyDescent="0.2">
      <c r="A40">
        <v>4212907127</v>
      </c>
      <c r="B40">
        <v>-2.6070758999999999</v>
      </c>
      <c r="C40">
        <v>51.492255200000002</v>
      </c>
      <c r="D40" t="s">
        <v>10</v>
      </c>
      <c r="H40" t="s">
        <v>3</v>
      </c>
      <c r="K40" t="str">
        <f>IF(AND((OR(E40&lt;&gt;"",F40&lt;&gt;"",G40&lt;&gt;"")),H40="steps")=TRUE,"steps",IF(J40&lt;&gt;"","sidewalk",IF(D40&lt;&gt;"","crossing",0)))</f>
        <v>crossing</v>
      </c>
      <c r="L40">
        <f>VLOOKUP(A40,name,4,FALSE)</f>
        <v>0</v>
      </c>
    </row>
    <row r="41" spans="1:12" x14ac:dyDescent="0.2">
      <c r="A41">
        <v>4212907125</v>
      </c>
      <c r="B41">
        <v>-2.6068989</v>
      </c>
      <c r="C41">
        <v>51.492218600000001</v>
      </c>
      <c r="D41" t="s">
        <v>10</v>
      </c>
      <c r="H41" t="s">
        <v>3</v>
      </c>
      <c r="K41" t="str">
        <f>IF(AND((OR(E41&lt;&gt;"",F41&lt;&gt;"",G41&lt;&gt;"")),H41="steps")=TRUE,"steps",IF(J41&lt;&gt;"","sidewalk",IF(D41&lt;&gt;"","crossing",0)))</f>
        <v>crossing</v>
      </c>
      <c r="L41">
        <f>VLOOKUP(A41,name,4,FALSE)</f>
        <v>0</v>
      </c>
    </row>
    <row r="42" spans="1:12" x14ac:dyDescent="0.2">
      <c r="A42">
        <v>4080692689</v>
      </c>
      <c r="B42">
        <v>-2.5382821</v>
      </c>
      <c r="C42">
        <v>51.429272900000001</v>
      </c>
      <c r="D42" t="s">
        <v>11</v>
      </c>
      <c r="H42" t="s">
        <v>3</v>
      </c>
      <c r="K42" t="str">
        <f>IF(AND((OR(E42&lt;&gt;"",F42&lt;&gt;"",G42&lt;&gt;"")),H42="steps")=TRUE,"steps",IF(J42&lt;&gt;"","sidewalk",IF(D42&lt;&gt;"","crossing",0)))</f>
        <v>crossing</v>
      </c>
      <c r="L42">
        <f>VLOOKUP(A42,name,4,FALSE)</f>
        <v>0</v>
      </c>
    </row>
    <row r="43" spans="1:12" x14ac:dyDescent="0.2">
      <c r="A43">
        <v>4080434285</v>
      </c>
      <c r="B43">
        <v>-2.5385681</v>
      </c>
      <c r="C43">
        <v>51.429525599999998</v>
      </c>
      <c r="D43" t="s">
        <v>11</v>
      </c>
      <c r="H43" t="s">
        <v>3</v>
      </c>
      <c r="K43" t="str">
        <f>IF(AND((OR(E43&lt;&gt;"",F43&lt;&gt;"",G43&lt;&gt;"")),H43="steps")=TRUE,"steps",IF(J43&lt;&gt;"","sidewalk",IF(D43&lt;&gt;"","crossing",0)))</f>
        <v>crossing</v>
      </c>
      <c r="L43">
        <f>VLOOKUP(A43,name,4,FALSE)</f>
        <v>0</v>
      </c>
    </row>
    <row r="44" spans="1:12" x14ac:dyDescent="0.2">
      <c r="A44">
        <v>4080434283</v>
      </c>
      <c r="B44">
        <v>-2.5385105000000001</v>
      </c>
      <c r="C44">
        <v>51.429513399999998</v>
      </c>
      <c r="D44" t="s">
        <v>11</v>
      </c>
      <c r="H44" t="s">
        <v>3</v>
      </c>
      <c r="K44" t="str">
        <f>IF(AND((OR(E44&lt;&gt;"",F44&lt;&gt;"",G44&lt;&gt;"")),H44="steps")=TRUE,"steps",IF(J44&lt;&gt;"","sidewalk",IF(D44&lt;&gt;"","crossing",0)))</f>
        <v>crossing</v>
      </c>
      <c r="L44">
        <f>VLOOKUP(A44,name,4,FALSE)</f>
        <v>0</v>
      </c>
    </row>
    <row r="45" spans="1:12" x14ac:dyDescent="0.2">
      <c r="A45">
        <v>4080434282</v>
      </c>
      <c r="B45">
        <v>-2.5384514</v>
      </c>
      <c r="C45">
        <v>51.429512199999998</v>
      </c>
      <c r="D45" t="s">
        <v>11</v>
      </c>
      <c r="H45" t="s">
        <v>3</v>
      </c>
      <c r="K45" t="str">
        <f>IF(AND((OR(E45&lt;&gt;"",F45&lt;&gt;"",G45&lt;&gt;"")),H45="steps")=TRUE,"steps",IF(J45&lt;&gt;"","sidewalk",IF(D45&lt;&gt;"","crossing",0)))</f>
        <v>crossing</v>
      </c>
      <c r="L45">
        <f>VLOOKUP(A45,name,4,FALSE)</f>
        <v>0</v>
      </c>
    </row>
    <row r="46" spans="1:12" x14ac:dyDescent="0.2">
      <c r="A46">
        <v>4080201358</v>
      </c>
      <c r="B46">
        <v>-2.551911</v>
      </c>
      <c r="C46">
        <v>51.437660600000001</v>
      </c>
      <c r="D46" t="s">
        <v>10</v>
      </c>
      <c r="H46" t="s">
        <v>3</v>
      </c>
      <c r="K46" t="str">
        <f>IF(AND((OR(E46&lt;&gt;"",F46&lt;&gt;"",G46&lt;&gt;"")),H46="steps")=TRUE,"steps",IF(J46&lt;&gt;"","sidewalk",IF(D46&lt;&gt;"","crossing",0)))</f>
        <v>crossing</v>
      </c>
      <c r="L46">
        <f>VLOOKUP(A46,name,4,FALSE)</f>
        <v>0</v>
      </c>
    </row>
    <row r="47" spans="1:12" x14ac:dyDescent="0.2">
      <c r="A47">
        <v>4080171776</v>
      </c>
      <c r="B47">
        <v>-2.5547936999999998</v>
      </c>
      <c r="C47">
        <v>51.440586000000003</v>
      </c>
      <c r="D47" t="s">
        <v>10</v>
      </c>
      <c r="H47" t="s">
        <v>3</v>
      </c>
      <c r="K47" t="str">
        <f>IF(AND((OR(E47&lt;&gt;"",F47&lt;&gt;"",G47&lt;&gt;"")),H47="steps")=TRUE,"steps",IF(J47&lt;&gt;"","sidewalk",IF(D47&lt;&gt;"","crossing",0)))</f>
        <v>crossing</v>
      </c>
      <c r="L47">
        <f>VLOOKUP(A47,name,4,FALSE)</f>
        <v>0</v>
      </c>
    </row>
    <row r="48" spans="1:12" x14ac:dyDescent="0.2">
      <c r="A48">
        <v>4074281956</v>
      </c>
      <c r="B48">
        <v>-2.5695884000000002</v>
      </c>
      <c r="C48">
        <v>51.454306899999999</v>
      </c>
      <c r="D48" t="s">
        <v>11</v>
      </c>
      <c r="H48" t="s">
        <v>3</v>
      </c>
      <c r="K48" t="str">
        <f>IF(AND((OR(E48&lt;&gt;"",F48&lt;&gt;"",G48&lt;&gt;"")),H48="steps")=TRUE,"steps",IF(J48&lt;&gt;"","sidewalk",IF(D48&lt;&gt;"","crossing",0)))</f>
        <v>crossing</v>
      </c>
      <c r="L48">
        <f>VLOOKUP(A48,name,4,FALSE)</f>
        <v>0</v>
      </c>
    </row>
    <row r="49" spans="1:12" x14ac:dyDescent="0.2">
      <c r="A49">
        <v>4074281931</v>
      </c>
      <c r="B49">
        <v>-2.5644461000000001</v>
      </c>
      <c r="C49">
        <v>51.454190099999998</v>
      </c>
      <c r="D49" t="s">
        <v>10</v>
      </c>
      <c r="H49" t="s">
        <v>3</v>
      </c>
      <c r="K49" t="str">
        <f>IF(AND((OR(E49&lt;&gt;"",F49&lt;&gt;"",G49&lt;&gt;"")),H49="steps")=TRUE,"steps",IF(J49&lt;&gt;"","sidewalk",IF(D49&lt;&gt;"","crossing",0)))</f>
        <v>crossing</v>
      </c>
      <c r="L49">
        <f>VLOOKUP(A49,name,4,FALSE)</f>
        <v>0</v>
      </c>
    </row>
    <row r="50" spans="1:12" x14ac:dyDescent="0.2">
      <c r="A50">
        <v>4074281874</v>
      </c>
      <c r="B50">
        <v>-2.5643682999999999</v>
      </c>
      <c r="C50">
        <v>51.453948599999997</v>
      </c>
      <c r="D50" t="s">
        <v>10</v>
      </c>
      <c r="H50" t="s">
        <v>3</v>
      </c>
      <c r="K50" t="str">
        <f>IF(AND((OR(E50&lt;&gt;"",F50&lt;&gt;"",G50&lt;&gt;"")),H50="steps")=TRUE,"steps",IF(J50&lt;&gt;"","sidewalk",IF(D50&lt;&gt;"","crossing",0)))</f>
        <v>crossing</v>
      </c>
      <c r="L50">
        <f>VLOOKUP(A50,name,4,FALSE)</f>
        <v>0</v>
      </c>
    </row>
    <row r="51" spans="1:12" x14ac:dyDescent="0.2">
      <c r="A51">
        <v>4074281868</v>
      </c>
      <c r="B51">
        <v>-2.5694197000000001</v>
      </c>
      <c r="C51">
        <v>51.4538887</v>
      </c>
      <c r="D51" t="s">
        <v>11</v>
      </c>
      <c r="H51" t="s">
        <v>3</v>
      </c>
      <c r="K51" t="str">
        <f>IF(AND((OR(E51&lt;&gt;"",F51&lt;&gt;"",G51&lt;&gt;"")),H51="steps")=TRUE,"steps",IF(J51&lt;&gt;"","sidewalk",IF(D51&lt;&gt;"","crossing",0)))</f>
        <v>crossing</v>
      </c>
      <c r="L51">
        <f>VLOOKUP(A51,name,4,FALSE)</f>
        <v>0</v>
      </c>
    </row>
    <row r="52" spans="1:12" x14ac:dyDescent="0.2">
      <c r="A52">
        <v>4053762335</v>
      </c>
      <c r="B52">
        <v>-2.5476301000000001</v>
      </c>
      <c r="C52">
        <v>51.446267599999999</v>
      </c>
      <c r="D52" t="s">
        <v>10</v>
      </c>
      <c r="H52" t="s">
        <v>3</v>
      </c>
      <c r="K52" t="str">
        <f>IF(AND((OR(E52&lt;&gt;"",F52&lt;&gt;"",G52&lt;&gt;"")),H52="steps")=TRUE,"steps",IF(J52&lt;&gt;"","sidewalk",IF(D52&lt;&gt;"","crossing",0)))</f>
        <v>crossing</v>
      </c>
      <c r="L52">
        <f>VLOOKUP(A52,name,4,FALSE)</f>
        <v>0</v>
      </c>
    </row>
    <row r="53" spans="1:12" x14ac:dyDescent="0.2">
      <c r="A53">
        <v>4053595278</v>
      </c>
      <c r="B53">
        <v>-2.6330775000000002</v>
      </c>
      <c r="C53">
        <v>51.467735500000003</v>
      </c>
      <c r="D53" t="s">
        <v>14</v>
      </c>
      <c r="H53" t="s">
        <v>3</v>
      </c>
      <c r="K53" t="str">
        <f>IF(AND((OR(E53&lt;&gt;"",F53&lt;&gt;"",G53&lt;&gt;"")),H53="steps")=TRUE,"steps",IF(J53&lt;&gt;"","sidewalk",IF(D53&lt;&gt;"","crossing",0)))</f>
        <v>crossing</v>
      </c>
      <c r="L53">
        <f>VLOOKUP(A53,name,4,FALSE)</f>
        <v>0</v>
      </c>
    </row>
    <row r="54" spans="1:12" x14ac:dyDescent="0.2">
      <c r="A54">
        <v>4052090766</v>
      </c>
      <c r="B54">
        <v>-2.5432622999999999</v>
      </c>
      <c r="C54">
        <v>51.460360199999997</v>
      </c>
      <c r="D54" t="s">
        <v>11</v>
      </c>
      <c r="H54" t="s">
        <v>3</v>
      </c>
      <c r="K54" t="str">
        <f>IF(AND((OR(E54&lt;&gt;"",F54&lt;&gt;"",G54&lt;&gt;"")),H54="steps")=TRUE,"steps",IF(J54&lt;&gt;"","sidewalk",IF(D54&lt;&gt;"","crossing",0)))</f>
        <v>crossing</v>
      </c>
      <c r="L54">
        <f>VLOOKUP(A54,name,4,FALSE)</f>
        <v>0</v>
      </c>
    </row>
    <row r="55" spans="1:12" x14ac:dyDescent="0.2">
      <c r="A55">
        <v>4049302533</v>
      </c>
      <c r="B55">
        <v>-2.6092246000000001</v>
      </c>
      <c r="C55">
        <v>51.421401299999999</v>
      </c>
      <c r="D55" t="s">
        <v>10</v>
      </c>
      <c r="H55" t="s">
        <v>3</v>
      </c>
      <c r="K55" t="str">
        <f>IF(AND((OR(E55&lt;&gt;"",F55&lt;&gt;"",G55&lt;&gt;"")),H55="steps")=TRUE,"steps",IF(J55&lt;&gt;"","sidewalk",IF(D55&lt;&gt;"","crossing",0)))</f>
        <v>crossing</v>
      </c>
      <c r="L55">
        <f>VLOOKUP(A55,name,4,FALSE)</f>
        <v>0</v>
      </c>
    </row>
    <row r="56" spans="1:12" x14ac:dyDescent="0.2">
      <c r="A56">
        <v>4049217856</v>
      </c>
      <c r="B56">
        <v>-2.5957821999999999</v>
      </c>
      <c r="C56">
        <v>51.427938300000001</v>
      </c>
      <c r="D56" t="s">
        <v>10</v>
      </c>
      <c r="H56" t="s">
        <v>3</v>
      </c>
      <c r="K56" t="str">
        <f>IF(AND((OR(E56&lt;&gt;"",F56&lt;&gt;"",G56&lt;&gt;"")),H56="steps")=TRUE,"steps",IF(J56&lt;&gt;"","sidewalk",IF(D56&lt;&gt;"","crossing",0)))</f>
        <v>crossing</v>
      </c>
      <c r="L56">
        <f>VLOOKUP(A56,name,4,FALSE)</f>
        <v>0</v>
      </c>
    </row>
    <row r="57" spans="1:12" x14ac:dyDescent="0.2">
      <c r="A57">
        <v>4049217739</v>
      </c>
      <c r="B57">
        <v>-2.5922700000000001</v>
      </c>
      <c r="C57">
        <v>51.425710700000003</v>
      </c>
      <c r="D57" t="s">
        <v>10</v>
      </c>
      <c r="H57" t="s">
        <v>3</v>
      </c>
      <c r="K57" t="str">
        <f>IF(AND((OR(E57&lt;&gt;"",F57&lt;&gt;"",G57&lt;&gt;"")),H57="steps")=TRUE,"steps",IF(J57&lt;&gt;"","sidewalk",IF(D57&lt;&gt;"","crossing",0)))</f>
        <v>crossing</v>
      </c>
      <c r="L57">
        <f>VLOOKUP(A57,name,4,FALSE)</f>
        <v>0</v>
      </c>
    </row>
    <row r="58" spans="1:12" x14ac:dyDescent="0.2">
      <c r="A58">
        <v>4046868186</v>
      </c>
      <c r="B58">
        <v>-2.5985710000000002</v>
      </c>
      <c r="C58">
        <v>51.435634499999999</v>
      </c>
      <c r="D58" t="s">
        <v>11</v>
      </c>
      <c r="H58" t="s">
        <v>3</v>
      </c>
      <c r="K58" t="str">
        <f>IF(AND((OR(E58&lt;&gt;"",F58&lt;&gt;"",G58&lt;&gt;"")),H58="steps")=TRUE,"steps",IF(J58&lt;&gt;"","sidewalk",IF(D58&lt;&gt;"","crossing",0)))</f>
        <v>crossing</v>
      </c>
      <c r="L58">
        <f>VLOOKUP(A58,name,4,FALSE)</f>
        <v>0</v>
      </c>
    </row>
    <row r="59" spans="1:12" x14ac:dyDescent="0.2">
      <c r="A59">
        <v>4017258411</v>
      </c>
      <c r="B59">
        <v>-2.5770871</v>
      </c>
      <c r="C59">
        <v>51.490407599999998</v>
      </c>
      <c r="D59" t="s">
        <v>10</v>
      </c>
      <c r="H59" t="s">
        <v>3</v>
      </c>
      <c r="K59" t="str">
        <f>IF(AND((OR(E59&lt;&gt;"",F59&lt;&gt;"",G59&lt;&gt;"")),H59="steps")=TRUE,"steps",IF(J59&lt;&gt;"","sidewalk",IF(D59&lt;&gt;"","crossing",0)))</f>
        <v>crossing</v>
      </c>
      <c r="L59">
        <f>VLOOKUP(A59,name,4,FALSE)</f>
        <v>0</v>
      </c>
    </row>
    <row r="60" spans="1:12" x14ac:dyDescent="0.2">
      <c r="A60">
        <v>4017212623</v>
      </c>
      <c r="B60">
        <v>-2.5332100999999998</v>
      </c>
      <c r="C60">
        <v>51.478681399999999</v>
      </c>
      <c r="D60" t="s">
        <v>11</v>
      </c>
      <c r="H60" t="s">
        <v>3</v>
      </c>
      <c r="K60" t="str">
        <f>IF(AND((OR(E60&lt;&gt;"",F60&lt;&gt;"",G60&lt;&gt;"")),H60="steps")=TRUE,"steps",IF(J60&lt;&gt;"","sidewalk",IF(D60&lt;&gt;"","crossing",0)))</f>
        <v>crossing</v>
      </c>
      <c r="L60">
        <f>VLOOKUP(A60,name,4,FALSE)</f>
        <v>0</v>
      </c>
    </row>
    <row r="61" spans="1:12" x14ac:dyDescent="0.2">
      <c r="A61">
        <v>4001508121</v>
      </c>
      <c r="B61">
        <v>-2.5980799999999999</v>
      </c>
      <c r="C61">
        <v>51.447535000000002</v>
      </c>
      <c r="D61" t="s">
        <v>10</v>
      </c>
      <c r="H61" t="s">
        <v>3</v>
      </c>
      <c r="K61" t="str">
        <f>IF(AND((OR(E61&lt;&gt;"",F61&lt;&gt;"",G61&lt;&gt;"")),H61="steps")=TRUE,"steps",IF(J61&lt;&gt;"","sidewalk",IF(D61&lt;&gt;"","crossing",0)))</f>
        <v>crossing</v>
      </c>
      <c r="L61">
        <f>VLOOKUP(A61,name,4,FALSE)</f>
        <v>0</v>
      </c>
    </row>
    <row r="62" spans="1:12" x14ac:dyDescent="0.2">
      <c r="A62">
        <v>3994151073</v>
      </c>
      <c r="B62">
        <v>-2.5894864000000002</v>
      </c>
      <c r="C62">
        <v>51.464283899999998</v>
      </c>
      <c r="D62" t="s">
        <v>11</v>
      </c>
      <c r="H62" t="s">
        <v>11</v>
      </c>
      <c r="K62" t="str">
        <f>IF(AND((OR(E62&lt;&gt;"",F62&lt;&gt;"",G62&lt;&gt;"")),H62="steps")=TRUE,"steps",IF(J62&lt;&gt;"","sidewalk",IF(D62&lt;&gt;"","crossing",0)))</f>
        <v>crossing</v>
      </c>
      <c r="L62">
        <f>VLOOKUP(A62,name,4,FALSE)</f>
        <v>0</v>
      </c>
    </row>
    <row r="63" spans="1:12" x14ac:dyDescent="0.2">
      <c r="A63">
        <v>3860890365</v>
      </c>
      <c r="B63">
        <v>-2.5850491</v>
      </c>
      <c r="C63">
        <v>51.459402900000001</v>
      </c>
      <c r="D63" t="s">
        <v>12</v>
      </c>
      <c r="H63" t="s">
        <v>3</v>
      </c>
      <c r="K63" t="str">
        <f>IF(AND((OR(E63&lt;&gt;"",F63&lt;&gt;"",G63&lt;&gt;"")),H63="steps")=TRUE,"steps",IF(J63&lt;&gt;"","sidewalk",IF(D63&lt;&gt;"","crossing",0)))</f>
        <v>crossing</v>
      </c>
      <c r="L63">
        <f>VLOOKUP(A63,name,4,FALSE)</f>
        <v>0</v>
      </c>
    </row>
    <row r="64" spans="1:12" x14ac:dyDescent="0.2">
      <c r="A64">
        <v>3821603367</v>
      </c>
      <c r="B64">
        <v>-2.6203044000000002</v>
      </c>
      <c r="C64">
        <v>51.4382138</v>
      </c>
      <c r="D64" t="s">
        <v>10</v>
      </c>
      <c r="H64" t="s">
        <v>3</v>
      </c>
      <c r="K64" t="str">
        <f>IF(AND((OR(E64&lt;&gt;"",F64&lt;&gt;"",G64&lt;&gt;"")),H64="steps")=TRUE,"steps",IF(J64&lt;&gt;"","sidewalk",IF(D64&lt;&gt;"","crossing",0)))</f>
        <v>crossing</v>
      </c>
      <c r="L64">
        <f>VLOOKUP(A64,name,4,FALSE)</f>
        <v>0</v>
      </c>
    </row>
    <row r="65" spans="1:12" x14ac:dyDescent="0.2">
      <c r="A65">
        <v>3821603359</v>
      </c>
      <c r="B65">
        <v>-2.6208635999999998</v>
      </c>
      <c r="C65">
        <v>51.437923099999999</v>
      </c>
      <c r="D65" t="s">
        <v>10</v>
      </c>
      <c r="H65" t="s">
        <v>3</v>
      </c>
      <c r="K65" t="str">
        <f>IF(AND((OR(E65&lt;&gt;"",F65&lt;&gt;"",G65&lt;&gt;"")),H65="steps")=TRUE,"steps",IF(J65&lt;&gt;"","sidewalk",IF(D65&lt;&gt;"","crossing",0)))</f>
        <v>crossing</v>
      </c>
      <c r="L65">
        <f>VLOOKUP(A65,name,4,FALSE)</f>
        <v>0</v>
      </c>
    </row>
    <row r="66" spans="1:12" x14ac:dyDescent="0.2">
      <c r="A66">
        <v>3821603348</v>
      </c>
      <c r="B66">
        <v>-2.6201919</v>
      </c>
      <c r="C66">
        <v>51.4375073</v>
      </c>
      <c r="D66" t="s">
        <v>10</v>
      </c>
      <c r="H66" t="s">
        <v>3</v>
      </c>
      <c r="K66" t="str">
        <f>IF(AND((OR(E66&lt;&gt;"",F66&lt;&gt;"",G66&lt;&gt;"")),H66="steps")=TRUE,"steps",IF(J66&lt;&gt;"","sidewalk",IF(D66&lt;&gt;"","crossing",0)))</f>
        <v>crossing</v>
      </c>
      <c r="L66">
        <f>VLOOKUP(A66,name,4,FALSE)</f>
        <v>0</v>
      </c>
    </row>
    <row r="67" spans="1:12" x14ac:dyDescent="0.2">
      <c r="A67">
        <v>3821603346</v>
      </c>
      <c r="B67">
        <v>-2.6204551999999999</v>
      </c>
      <c r="C67">
        <v>51.437378899999999</v>
      </c>
      <c r="D67" t="s">
        <v>10</v>
      </c>
      <c r="H67" t="s">
        <v>3</v>
      </c>
      <c r="K67" t="str">
        <f>IF(AND((OR(E67&lt;&gt;"",F67&lt;&gt;"",G67&lt;&gt;"")),H67="steps")=TRUE,"steps",IF(J67&lt;&gt;"","sidewalk",IF(D67&lt;&gt;"","crossing",0)))</f>
        <v>crossing</v>
      </c>
      <c r="L67">
        <f>VLOOKUP(A67,name,4,FALSE)</f>
        <v>0</v>
      </c>
    </row>
    <row r="68" spans="1:12" x14ac:dyDescent="0.2">
      <c r="A68">
        <v>3799949317</v>
      </c>
      <c r="B68">
        <v>-2.5908421000000001</v>
      </c>
      <c r="C68">
        <v>51.4344289</v>
      </c>
      <c r="D68" t="s">
        <v>10</v>
      </c>
      <c r="H68" t="s">
        <v>3</v>
      </c>
      <c r="K68" t="str">
        <f>IF(AND((OR(E68&lt;&gt;"",F68&lt;&gt;"",G68&lt;&gt;"")),H68="steps")=TRUE,"steps",IF(J68&lt;&gt;"","sidewalk",IF(D68&lt;&gt;"","crossing",0)))</f>
        <v>crossing</v>
      </c>
      <c r="L68">
        <f>VLOOKUP(A68,name,4,FALSE)</f>
        <v>0</v>
      </c>
    </row>
    <row r="69" spans="1:12" x14ac:dyDescent="0.2">
      <c r="A69">
        <v>3799949263</v>
      </c>
      <c r="B69">
        <v>-2.5857131999999998</v>
      </c>
      <c r="C69">
        <v>51.428511399999998</v>
      </c>
      <c r="D69" t="s">
        <v>10</v>
      </c>
      <c r="H69" t="s">
        <v>3</v>
      </c>
      <c r="K69" t="str">
        <f>IF(AND((OR(E69&lt;&gt;"",F69&lt;&gt;"",G69&lt;&gt;"")),H69="steps")=TRUE,"steps",IF(J69&lt;&gt;"","sidewalk",IF(D69&lt;&gt;"","crossing",0)))</f>
        <v>crossing</v>
      </c>
      <c r="L69">
        <f>VLOOKUP(A69,name,4,FALSE)</f>
        <v>0</v>
      </c>
    </row>
    <row r="70" spans="1:12" x14ac:dyDescent="0.2">
      <c r="A70">
        <v>3799890247</v>
      </c>
      <c r="B70">
        <v>-2.5871398000000001</v>
      </c>
      <c r="C70">
        <v>51.427987399999999</v>
      </c>
      <c r="D70" t="s">
        <v>10</v>
      </c>
      <c r="H70" t="s">
        <v>3</v>
      </c>
      <c r="K70" t="str">
        <f>IF(AND((OR(E70&lt;&gt;"",F70&lt;&gt;"",G70&lt;&gt;"")),H70="steps")=TRUE,"steps",IF(J70&lt;&gt;"","sidewalk",IF(D70&lt;&gt;"","crossing",0)))</f>
        <v>crossing</v>
      </c>
      <c r="L70">
        <f>VLOOKUP(A70,name,4,FALSE)</f>
        <v>0</v>
      </c>
    </row>
    <row r="71" spans="1:12" x14ac:dyDescent="0.2">
      <c r="A71">
        <v>3799890139</v>
      </c>
      <c r="B71">
        <v>-2.5697084000000001</v>
      </c>
      <c r="C71">
        <v>51.424278000000001</v>
      </c>
      <c r="D71" t="s">
        <v>10</v>
      </c>
      <c r="H71" t="s">
        <v>3</v>
      </c>
      <c r="K71" t="str">
        <f>IF(AND((OR(E71&lt;&gt;"",F71&lt;&gt;"",G71&lt;&gt;"")),H71="steps")=TRUE,"steps",IF(J71&lt;&gt;"","sidewalk",IF(D71&lt;&gt;"","crossing",0)))</f>
        <v>crossing</v>
      </c>
      <c r="L71">
        <f>VLOOKUP(A71,name,4,FALSE)</f>
        <v>0</v>
      </c>
    </row>
    <row r="72" spans="1:12" x14ac:dyDescent="0.2">
      <c r="A72">
        <v>3795361099</v>
      </c>
      <c r="B72">
        <v>-2.5200648000000001</v>
      </c>
      <c r="C72">
        <v>51.461088199999999</v>
      </c>
      <c r="D72" t="s">
        <v>20</v>
      </c>
      <c r="H72" t="s">
        <v>3</v>
      </c>
      <c r="K72" t="str">
        <f>IF(AND((OR(E72&lt;&gt;"",F72&lt;&gt;"",G72&lt;&gt;"")),H72="steps")=TRUE,"steps",IF(J72&lt;&gt;"","sidewalk",IF(D72&lt;&gt;"","crossing",0)))</f>
        <v>crossing</v>
      </c>
      <c r="L72">
        <f>VLOOKUP(A72,name,4,FALSE)</f>
        <v>0</v>
      </c>
    </row>
    <row r="73" spans="1:12" x14ac:dyDescent="0.2">
      <c r="A73">
        <v>3785347333</v>
      </c>
      <c r="B73">
        <v>-2.5451641</v>
      </c>
      <c r="C73">
        <v>51.4835584</v>
      </c>
      <c r="D73" t="s">
        <v>13</v>
      </c>
      <c r="H73" t="s">
        <v>3</v>
      </c>
      <c r="K73" t="str">
        <f>IF(AND((OR(E73&lt;&gt;"",F73&lt;&gt;"",G73&lt;&gt;"")),H73="steps")=TRUE,"steps",IF(J73&lt;&gt;"","sidewalk",IF(D73&lt;&gt;"","crossing",0)))</f>
        <v>crossing</v>
      </c>
      <c r="L73">
        <f>VLOOKUP(A73,name,4,FALSE)</f>
        <v>0</v>
      </c>
    </row>
    <row r="74" spans="1:12" x14ac:dyDescent="0.2">
      <c r="A74">
        <v>3756673451</v>
      </c>
      <c r="B74">
        <v>-2.6553327000000002</v>
      </c>
      <c r="C74">
        <v>51.486593800000001</v>
      </c>
      <c r="D74" t="s">
        <v>11</v>
      </c>
      <c r="H74" t="s">
        <v>3</v>
      </c>
      <c r="K74" t="str">
        <f>IF(AND((OR(E74&lt;&gt;"",F74&lt;&gt;"",G74&lt;&gt;"")),H74="steps")=TRUE,"steps",IF(J74&lt;&gt;"","sidewalk",IF(D74&lt;&gt;"","crossing",0)))</f>
        <v>crossing</v>
      </c>
      <c r="L74">
        <f>VLOOKUP(A74,name,4,FALSE)</f>
        <v>0</v>
      </c>
    </row>
    <row r="75" spans="1:12" x14ac:dyDescent="0.2">
      <c r="A75">
        <v>3746591944</v>
      </c>
      <c r="B75">
        <v>-2.5819869999999998</v>
      </c>
      <c r="C75">
        <v>51.440431199999999</v>
      </c>
      <c r="D75" t="s">
        <v>10</v>
      </c>
      <c r="H75" t="s">
        <v>3</v>
      </c>
      <c r="K75" t="str">
        <f>IF(AND((OR(E75&lt;&gt;"",F75&lt;&gt;"",G75&lt;&gt;"")),H75="steps")=TRUE,"steps",IF(J75&lt;&gt;"","sidewalk",IF(D75&lt;&gt;"","crossing",0)))</f>
        <v>crossing</v>
      </c>
      <c r="L75">
        <f>VLOOKUP(A75,name,4,FALSE)</f>
        <v>0</v>
      </c>
    </row>
    <row r="76" spans="1:12" x14ac:dyDescent="0.2">
      <c r="A76">
        <v>3733682995</v>
      </c>
      <c r="B76">
        <v>-2.5953056000000001</v>
      </c>
      <c r="C76">
        <v>51.498772099999996</v>
      </c>
      <c r="D76" t="s">
        <v>10</v>
      </c>
      <c r="H76" t="s">
        <v>3</v>
      </c>
      <c r="K76" t="str">
        <f>IF(AND((OR(E76&lt;&gt;"",F76&lt;&gt;"",G76&lt;&gt;"")),H76="steps")=TRUE,"steps",IF(J76&lt;&gt;"","sidewalk",IF(D76&lt;&gt;"","crossing",0)))</f>
        <v>crossing</v>
      </c>
      <c r="L76">
        <f>VLOOKUP(A76,name,4,FALSE)</f>
        <v>0</v>
      </c>
    </row>
    <row r="77" spans="1:12" x14ac:dyDescent="0.2">
      <c r="A77">
        <v>3733682928</v>
      </c>
      <c r="B77">
        <v>-2.5886524999999998</v>
      </c>
      <c r="C77">
        <v>51.498438999999998</v>
      </c>
      <c r="D77" t="s">
        <v>11</v>
      </c>
      <c r="H77" t="s">
        <v>11</v>
      </c>
      <c r="K77" t="str">
        <f>IF(AND((OR(E77&lt;&gt;"",F77&lt;&gt;"",G77&lt;&gt;"")),H77="steps")=TRUE,"steps",IF(J77&lt;&gt;"","sidewalk",IF(D77&lt;&gt;"","crossing",0)))</f>
        <v>crossing</v>
      </c>
      <c r="L77">
        <f>VLOOKUP(A77,name,4,FALSE)</f>
        <v>0</v>
      </c>
    </row>
    <row r="78" spans="1:12" x14ac:dyDescent="0.2">
      <c r="A78">
        <v>3691474453</v>
      </c>
      <c r="B78">
        <v>-2.5263933999999999</v>
      </c>
      <c r="C78">
        <v>51.426520799999999</v>
      </c>
      <c r="D78" t="s">
        <v>11</v>
      </c>
      <c r="H78" t="s">
        <v>3</v>
      </c>
      <c r="K78" t="str">
        <f>IF(AND((OR(E78&lt;&gt;"",F78&lt;&gt;"",G78&lt;&gt;"")),H78="steps")=TRUE,"steps",IF(J78&lt;&gt;"","sidewalk",IF(D78&lt;&gt;"","crossing",0)))</f>
        <v>crossing</v>
      </c>
      <c r="L78">
        <f>VLOOKUP(A78,name,4,FALSE)</f>
        <v>0</v>
      </c>
    </row>
    <row r="79" spans="1:12" x14ac:dyDescent="0.2">
      <c r="A79">
        <v>3683907526</v>
      </c>
      <c r="B79">
        <v>-2.5882219000000002</v>
      </c>
      <c r="C79">
        <v>51.418447399999998</v>
      </c>
      <c r="D79" t="s">
        <v>11</v>
      </c>
      <c r="H79" t="s">
        <v>3</v>
      </c>
      <c r="K79" t="str">
        <f>IF(AND((OR(E79&lt;&gt;"",F79&lt;&gt;"",G79&lt;&gt;"")),H79="steps")=TRUE,"steps",IF(J79&lt;&gt;"","sidewalk",IF(D79&lt;&gt;"","crossing",0)))</f>
        <v>crossing</v>
      </c>
      <c r="L79">
        <f>VLOOKUP(A79,name,4,FALSE)</f>
        <v>0</v>
      </c>
    </row>
    <row r="80" spans="1:12" x14ac:dyDescent="0.2">
      <c r="A80">
        <v>3657199252</v>
      </c>
      <c r="B80">
        <v>-2.6294724999999999</v>
      </c>
      <c r="C80">
        <v>51.457261299999999</v>
      </c>
      <c r="D80" t="s">
        <v>11</v>
      </c>
      <c r="H80" t="s">
        <v>11</v>
      </c>
      <c r="K80" t="str">
        <f>IF(AND((OR(E80&lt;&gt;"",F80&lt;&gt;"",G80&lt;&gt;"")),H80="steps")=TRUE,"steps",IF(J80&lt;&gt;"","sidewalk",IF(D80&lt;&gt;"","crossing",0)))</f>
        <v>crossing</v>
      </c>
      <c r="L80">
        <f>VLOOKUP(A80,name,4,FALSE)</f>
        <v>0</v>
      </c>
    </row>
    <row r="81" spans="1:12" x14ac:dyDescent="0.2">
      <c r="A81">
        <v>3622318676</v>
      </c>
      <c r="B81">
        <v>-2.6136089</v>
      </c>
      <c r="C81">
        <v>51.509765600000001</v>
      </c>
      <c r="D81" t="s">
        <v>11</v>
      </c>
      <c r="H81" t="s">
        <v>11</v>
      </c>
      <c r="K81" t="str">
        <f>IF(AND((OR(E81&lt;&gt;"",F81&lt;&gt;"",G81&lt;&gt;"")),H81="steps")=TRUE,"steps",IF(J81&lt;&gt;"","sidewalk",IF(D81&lt;&gt;"","crossing",0)))</f>
        <v>crossing</v>
      </c>
      <c r="L81">
        <f>VLOOKUP(A81,name,4,FALSE)</f>
        <v>0</v>
      </c>
    </row>
    <row r="82" spans="1:12" x14ac:dyDescent="0.2">
      <c r="A82">
        <v>3592623474</v>
      </c>
      <c r="B82">
        <v>-2.6273575</v>
      </c>
      <c r="C82">
        <v>51.483374300000001</v>
      </c>
      <c r="D82" t="s">
        <v>14</v>
      </c>
      <c r="K82" t="str">
        <f>IF(AND((OR(E82&lt;&gt;"",F82&lt;&gt;"",G82&lt;&gt;"")),H82="steps")=TRUE,"steps",IF(J82&lt;&gt;"","sidewalk",IF(D82&lt;&gt;"","crossing",0)))</f>
        <v>crossing</v>
      </c>
      <c r="L82">
        <f>VLOOKUP(A82,name,4,FALSE)</f>
        <v>0</v>
      </c>
    </row>
    <row r="83" spans="1:12" x14ac:dyDescent="0.2">
      <c r="A83">
        <v>3592623473</v>
      </c>
      <c r="B83">
        <v>-2.6254455000000001</v>
      </c>
      <c r="C83">
        <v>51.482554899999997</v>
      </c>
      <c r="D83" t="s">
        <v>14</v>
      </c>
      <c r="K83" t="str">
        <f>IF(AND((OR(E83&lt;&gt;"",F83&lt;&gt;"",G83&lt;&gt;"")),H83="steps")=TRUE,"steps",IF(J83&lt;&gt;"","sidewalk",IF(D83&lt;&gt;"","crossing",0)))</f>
        <v>crossing</v>
      </c>
      <c r="L83">
        <f>VLOOKUP(A83,name,4,FALSE)</f>
        <v>0</v>
      </c>
    </row>
    <row r="84" spans="1:12" x14ac:dyDescent="0.2">
      <c r="A84">
        <v>3592623468</v>
      </c>
      <c r="B84">
        <v>-2.6241983000000002</v>
      </c>
      <c r="C84">
        <v>51.4816571</v>
      </c>
      <c r="D84" t="s">
        <v>14</v>
      </c>
      <c r="K84" t="str">
        <f>IF(AND((OR(E84&lt;&gt;"",F84&lt;&gt;"",G84&lt;&gt;"")),H84="steps")=TRUE,"steps",IF(J84&lt;&gt;"","sidewalk",IF(D84&lt;&gt;"","crossing",0)))</f>
        <v>crossing</v>
      </c>
      <c r="L84">
        <f>VLOOKUP(A84,name,4,FALSE)</f>
        <v>0</v>
      </c>
    </row>
    <row r="85" spans="1:12" x14ac:dyDescent="0.2">
      <c r="A85">
        <v>3473859474</v>
      </c>
      <c r="B85">
        <v>-2.6213416999999999</v>
      </c>
      <c r="C85">
        <v>51.4910286</v>
      </c>
      <c r="D85" t="s">
        <v>11</v>
      </c>
      <c r="H85" t="s">
        <v>11</v>
      </c>
      <c r="K85" t="str">
        <f>IF(AND((OR(E85&lt;&gt;"",F85&lt;&gt;"",G85&lt;&gt;"")),H85="steps")=TRUE,"steps",IF(J85&lt;&gt;"","sidewalk",IF(D85&lt;&gt;"","crossing",0)))</f>
        <v>crossing</v>
      </c>
      <c r="L85">
        <f>VLOOKUP(A85,name,4,FALSE)</f>
        <v>0</v>
      </c>
    </row>
    <row r="86" spans="1:12" x14ac:dyDescent="0.2">
      <c r="A86">
        <v>3473859473</v>
      </c>
      <c r="B86">
        <v>-2.6211058</v>
      </c>
      <c r="C86">
        <v>51.490912600000001</v>
      </c>
      <c r="D86" t="s">
        <v>11</v>
      </c>
      <c r="H86" t="s">
        <v>11</v>
      </c>
      <c r="K86" t="str">
        <f>IF(AND((OR(E86&lt;&gt;"",F86&lt;&gt;"",G86&lt;&gt;"")),H86="steps")=TRUE,"steps",IF(J86&lt;&gt;"","sidewalk",IF(D86&lt;&gt;"","crossing",0)))</f>
        <v>crossing</v>
      </c>
      <c r="L86">
        <f>VLOOKUP(A86,name,4,FALSE)</f>
        <v>0</v>
      </c>
    </row>
    <row r="87" spans="1:12" x14ac:dyDescent="0.2">
      <c r="A87">
        <v>3473859470</v>
      </c>
      <c r="B87">
        <v>-2.6212068999999998</v>
      </c>
      <c r="C87">
        <v>51.490662499999999</v>
      </c>
      <c r="D87" t="s">
        <v>11</v>
      </c>
      <c r="H87" t="s">
        <v>11</v>
      </c>
      <c r="K87" t="str">
        <f>IF(AND((OR(E87&lt;&gt;"",F87&lt;&gt;"",G87&lt;&gt;"")),H87="steps")=TRUE,"steps",IF(J87&lt;&gt;"","sidewalk",IF(D87&lt;&gt;"","crossing",0)))</f>
        <v>crossing</v>
      </c>
      <c r="L87">
        <f>VLOOKUP(A87,name,4,FALSE)</f>
        <v>0</v>
      </c>
    </row>
    <row r="88" spans="1:12" x14ac:dyDescent="0.2">
      <c r="A88">
        <v>3451286923</v>
      </c>
      <c r="B88">
        <v>-2.6248947</v>
      </c>
      <c r="C88">
        <v>51.507543800000001</v>
      </c>
      <c r="D88" t="s">
        <v>10</v>
      </c>
      <c r="H88" t="s">
        <v>3</v>
      </c>
      <c r="K88" t="str">
        <f>IF(AND((OR(E88&lt;&gt;"",F88&lt;&gt;"",G88&lt;&gt;"")),H88="steps")=TRUE,"steps",IF(J88&lt;&gt;"","sidewalk",IF(D88&lt;&gt;"","crossing",0)))</f>
        <v>crossing</v>
      </c>
      <c r="L88">
        <f>VLOOKUP(A88,name,4,FALSE)</f>
        <v>0</v>
      </c>
    </row>
    <row r="89" spans="1:12" x14ac:dyDescent="0.2">
      <c r="A89">
        <v>3438332530</v>
      </c>
      <c r="B89">
        <v>-2.6202892000000002</v>
      </c>
      <c r="C89">
        <v>51.496897500000003</v>
      </c>
      <c r="D89" t="s">
        <v>11</v>
      </c>
      <c r="H89" t="s">
        <v>11</v>
      </c>
      <c r="K89" t="str">
        <f>IF(AND((OR(E89&lt;&gt;"",F89&lt;&gt;"",G89&lt;&gt;"")),H89="steps")=TRUE,"steps",IF(J89&lt;&gt;"","sidewalk",IF(D89&lt;&gt;"","crossing",0)))</f>
        <v>crossing</v>
      </c>
      <c r="L89">
        <f>VLOOKUP(A89,name,4,FALSE)</f>
        <v>0</v>
      </c>
    </row>
    <row r="90" spans="1:12" x14ac:dyDescent="0.2">
      <c r="A90">
        <v>3438332507</v>
      </c>
      <c r="B90">
        <v>-2.6199243000000001</v>
      </c>
      <c r="C90">
        <v>51.496616500000002</v>
      </c>
      <c r="D90" t="s">
        <v>11</v>
      </c>
      <c r="H90" t="s">
        <v>11</v>
      </c>
      <c r="K90" t="str">
        <f>IF(AND((OR(E90&lt;&gt;"",F90&lt;&gt;"",G90&lt;&gt;"")),H90="steps")=TRUE,"steps",IF(J90&lt;&gt;"","sidewalk",IF(D90&lt;&gt;"","crossing",0)))</f>
        <v>crossing</v>
      </c>
      <c r="L90">
        <f>VLOOKUP(A90,name,4,FALSE)</f>
        <v>0</v>
      </c>
    </row>
    <row r="91" spans="1:12" x14ac:dyDescent="0.2">
      <c r="A91">
        <v>3437924749</v>
      </c>
      <c r="B91">
        <v>-2.6216933999999998</v>
      </c>
      <c r="C91">
        <v>51.492941299999998</v>
      </c>
      <c r="D91" t="s">
        <v>11</v>
      </c>
      <c r="H91" t="s">
        <v>11</v>
      </c>
      <c r="K91" t="str">
        <f>IF(AND((OR(E91&lt;&gt;"",F91&lt;&gt;"",G91&lt;&gt;"")),H91="steps")=TRUE,"steps",IF(J91&lt;&gt;"","sidewalk",IF(D91&lt;&gt;"","crossing",0)))</f>
        <v>crossing</v>
      </c>
      <c r="L91">
        <f>VLOOKUP(A91,name,4,FALSE)</f>
        <v>0</v>
      </c>
    </row>
    <row r="92" spans="1:12" x14ac:dyDescent="0.2">
      <c r="A92">
        <v>3437924748</v>
      </c>
      <c r="B92">
        <v>-2.6219546999999999</v>
      </c>
      <c r="C92">
        <v>51.492777799999999</v>
      </c>
      <c r="D92" t="s">
        <v>11</v>
      </c>
      <c r="H92" t="s">
        <v>11</v>
      </c>
      <c r="K92" t="str">
        <f>IF(AND((OR(E92&lt;&gt;"",F92&lt;&gt;"",G92&lt;&gt;"")),H92="steps")=TRUE,"steps",IF(J92&lt;&gt;"","sidewalk",IF(D92&lt;&gt;"","crossing",0)))</f>
        <v>crossing</v>
      </c>
      <c r="L92">
        <f>VLOOKUP(A92,name,4,FALSE)</f>
        <v>0</v>
      </c>
    </row>
    <row r="93" spans="1:12" x14ac:dyDescent="0.2">
      <c r="A93">
        <v>3401014406</v>
      </c>
      <c r="B93">
        <v>-2.5702731999999999</v>
      </c>
      <c r="C93">
        <v>51.464022</v>
      </c>
      <c r="D93" t="s">
        <v>10</v>
      </c>
      <c r="H93" t="s">
        <v>3</v>
      </c>
      <c r="K93" t="str">
        <f>IF(AND((OR(E93&lt;&gt;"",F93&lt;&gt;"",G93&lt;&gt;"")),H93="steps")=TRUE,"steps",IF(J93&lt;&gt;"","sidewalk",IF(D93&lt;&gt;"","crossing",0)))</f>
        <v>crossing</v>
      </c>
      <c r="L93">
        <f>VLOOKUP(A93,name,4,FALSE)</f>
        <v>0</v>
      </c>
    </row>
    <row r="94" spans="1:12" x14ac:dyDescent="0.2">
      <c r="A94">
        <v>3400889553</v>
      </c>
      <c r="B94">
        <v>-2.5687818999999998</v>
      </c>
      <c r="C94">
        <v>51.474238</v>
      </c>
      <c r="D94" t="s">
        <v>10</v>
      </c>
      <c r="H94" t="s">
        <v>3</v>
      </c>
      <c r="K94" t="str">
        <f>IF(AND((OR(E94&lt;&gt;"",F94&lt;&gt;"",G94&lt;&gt;"")),H94="steps")=TRUE,"steps",IF(J94&lt;&gt;"","sidewalk",IF(D94&lt;&gt;"","crossing",0)))</f>
        <v>crossing</v>
      </c>
      <c r="L94">
        <f>VLOOKUP(A94,name,4,FALSE)</f>
        <v>0</v>
      </c>
    </row>
    <row r="95" spans="1:12" x14ac:dyDescent="0.2">
      <c r="A95">
        <v>3400889153</v>
      </c>
      <c r="B95">
        <v>-2.5830560999999999</v>
      </c>
      <c r="C95">
        <v>51.472321999999998</v>
      </c>
      <c r="D95" t="s">
        <v>10</v>
      </c>
      <c r="H95" t="s">
        <v>3</v>
      </c>
      <c r="K95" t="str">
        <f>IF(AND((OR(E95&lt;&gt;"",F95&lt;&gt;"",G95&lt;&gt;"")),H95="steps")=TRUE,"steps",IF(J95&lt;&gt;"","sidewalk",IF(D95&lt;&gt;"","crossing",0)))</f>
        <v>crossing</v>
      </c>
      <c r="L95">
        <f>VLOOKUP(A95,name,4,FALSE)</f>
        <v>0</v>
      </c>
    </row>
    <row r="96" spans="1:12" x14ac:dyDescent="0.2">
      <c r="A96">
        <v>3300333702</v>
      </c>
      <c r="B96">
        <v>-2.5880578000000001</v>
      </c>
      <c r="C96">
        <v>51.411241500000003</v>
      </c>
      <c r="D96" t="s">
        <v>11</v>
      </c>
      <c r="H96" t="s">
        <v>3</v>
      </c>
      <c r="K96" t="str">
        <f>IF(AND((OR(E96&lt;&gt;"",F96&lt;&gt;"",G96&lt;&gt;"")),H96="steps")=TRUE,"steps",IF(J96&lt;&gt;"","sidewalk",IF(D96&lt;&gt;"","crossing",0)))</f>
        <v>crossing</v>
      </c>
      <c r="L96">
        <f>VLOOKUP(A96,name,4,FALSE)</f>
        <v>0</v>
      </c>
    </row>
    <row r="97" spans="1:12" x14ac:dyDescent="0.2">
      <c r="A97">
        <v>3254242448</v>
      </c>
      <c r="B97">
        <v>-2.6301196</v>
      </c>
      <c r="C97">
        <v>51.5095454</v>
      </c>
      <c r="D97" t="s">
        <v>11</v>
      </c>
      <c r="H97" t="s">
        <v>3</v>
      </c>
      <c r="K97" t="str">
        <f>IF(AND((OR(E97&lt;&gt;"",F97&lt;&gt;"",G97&lt;&gt;"")),H97="steps")=TRUE,"steps",IF(J97&lt;&gt;"","sidewalk",IF(D97&lt;&gt;"","crossing",0)))</f>
        <v>crossing</v>
      </c>
      <c r="L97">
        <f>VLOOKUP(A97,name,4,FALSE)</f>
        <v>0</v>
      </c>
    </row>
    <row r="98" spans="1:12" x14ac:dyDescent="0.2">
      <c r="A98">
        <v>3155494618</v>
      </c>
      <c r="B98">
        <v>-2.6238822000000002</v>
      </c>
      <c r="C98">
        <v>51.462977299999999</v>
      </c>
      <c r="D98" t="s">
        <v>10</v>
      </c>
      <c r="H98" t="s">
        <v>3</v>
      </c>
      <c r="K98" t="str">
        <f>IF(AND((OR(E98&lt;&gt;"",F98&lt;&gt;"",G98&lt;&gt;"")),H98="steps")=TRUE,"steps",IF(J98&lt;&gt;"","sidewalk",IF(D98&lt;&gt;"","crossing",0)))</f>
        <v>crossing</v>
      </c>
      <c r="L98">
        <f>VLOOKUP(A98,name,4,FALSE)</f>
        <v>0</v>
      </c>
    </row>
    <row r="99" spans="1:12" x14ac:dyDescent="0.2">
      <c r="A99">
        <v>3101157663</v>
      </c>
      <c r="B99">
        <v>-2.5979855999999999</v>
      </c>
      <c r="C99">
        <v>51.473406900000001</v>
      </c>
      <c r="D99" t="s">
        <v>11</v>
      </c>
      <c r="H99" t="s">
        <v>11</v>
      </c>
      <c r="K99" t="str">
        <f>IF(AND((OR(E99&lt;&gt;"",F99&lt;&gt;"",G99&lt;&gt;"")),H99="steps")=TRUE,"steps",IF(J99&lt;&gt;"","sidewalk",IF(D99&lt;&gt;"","crossing",0)))</f>
        <v>crossing</v>
      </c>
      <c r="L99">
        <f>VLOOKUP(A99,name,4,FALSE)</f>
        <v>0</v>
      </c>
    </row>
    <row r="100" spans="1:12" x14ac:dyDescent="0.2">
      <c r="A100">
        <v>3101157662</v>
      </c>
      <c r="B100">
        <v>-2.5982943000000001</v>
      </c>
      <c r="C100">
        <v>51.473399999999998</v>
      </c>
      <c r="D100" t="s">
        <v>11</v>
      </c>
      <c r="H100" t="s">
        <v>11</v>
      </c>
      <c r="K100" t="str">
        <f>IF(AND((OR(E100&lt;&gt;"",F100&lt;&gt;"",G100&lt;&gt;"")),H100="steps")=TRUE,"steps",IF(J100&lt;&gt;"","sidewalk",IF(D100&lt;&gt;"","crossing",0)))</f>
        <v>crossing</v>
      </c>
      <c r="L100">
        <f>VLOOKUP(A100,name,4,FALSE)</f>
        <v>0</v>
      </c>
    </row>
    <row r="101" spans="1:12" x14ac:dyDescent="0.2">
      <c r="A101">
        <v>3101157661</v>
      </c>
      <c r="B101">
        <v>-2.5983350000000001</v>
      </c>
      <c r="C101">
        <v>51.473226699999998</v>
      </c>
      <c r="D101" t="s">
        <v>11</v>
      </c>
      <c r="H101" t="s">
        <v>11</v>
      </c>
      <c r="K101" t="str">
        <f>IF(AND((OR(E101&lt;&gt;"",F101&lt;&gt;"",G101&lt;&gt;"")),H101="steps")=TRUE,"steps",IF(J101&lt;&gt;"","sidewalk",IF(D101&lt;&gt;"","crossing",0)))</f>
        <v>crossing</v>
      </c>
      <c r="L101">
        <f>VLOOKUP(A101,name,4,FALSE)</f>
        <v>0</v>
      </c>
    </row>
    <row r="102" spans="1:12" x14ac:dyDescent="0.2">
      <c r="A102">
        <v>3101157660</v>
      </c>
      <c r="B102">
        <v>-2.5980156999999999</v>
      </c>
      <c r="C102">
        <v>51.473185899999997</v>
      </c>
      <c r="D102" t="s">
        <v>11</v>
      </c>
      <c r="H102" t="s">
        <v>11</v>
      </c>
      <c r="K102" t="str">
        <f>IF(AND((OR(E102&lt;&gt;"",F102&lt;&gt;"",G102&lt;&gt;"")),H102="steps")=TRUE,"steps",IF(J102&lt;&gt;"","sidewalk",IF(D102&lt;&gt;"","crossing",0)))</f>
        <v>crossing</v>
      </c>
      <c r="L102">
        <f>VLOOKUP(A102,name,4,FALSE)</f>
        <v>0</v>
      </c>
    </row>
    <row r="103" spans="1:12" x14ac:dyDescent="0.2">
      <c r="A103">
        <v>2988644816</v>
      </c>
      <c r="B103">
        <v>-2.5953430000000002</v>
      </c>
      <c r="C103">
        <v>51.458927799999998</v>
      </c>
      <c r="D103" t="s">
        <v>12</v>
      </c>
      <c r="H103" t="s">
        <v>11</v>
      </c>
      <c r="K103" t="str">
        <f>IF(AND((OR(E103&lt;&gt;"",F103&lt;&gt;"",G103&lt;&gt;"")),H103="steps")=TRUE,"steps",IF(J103&lt;&gt;"","sidewalk",IF(D103&lt;&gt;"","crossing",0)))</f>
        <v>crossing</v>
      </c>
      <c r="L103">
        <f>VLOOKUP(A103,name,4,FALSE)</f>
        <v>0</v>
      </c>
    </row>
    <row r="104" spans="1:12" x14ac:dyDescent="0.2">
      <c r="A104">
        <v>2980247357</v>
      </c>
      <c r="B104">
        <v>-2.5839648999999998</v>
      </c>
      <c r="C104">
        <v>51.483461499999997</v>
      </c>
      <c r="D104" t="s">
        <v>10</v>
      </c>
      <c r="H104" t="s">
        <v>3</v>
      </c>
      <c r="K104" t="str">
        <f>IF(AND((OR(E104&lt;&gt;"",F104&lt;&gt;"",G104&lt;&gt;"")),H104="steps")=TRUE,"steps",IF(J104&lt;&gt;"","sidewalk",IF(D104&lt;&gt;"","crossing",0)))</f>
        <v>crossing</v>
      </c>
      <c r="L104">
        <f>VLOOKUP(A104,name,4,FALSE)</f>
        <v>0</v>
      </c>
    </row>
    <row r="105" spans="1:12" x14ac:dyDescent="0.2">
      <c r="A105">
        <v>2971357806</v>
      </c>
      <c r="B105">
        <v>-2.6043904000000002</v>
      </c>
      <c r="C105">
        <v>51.455772699999997</v>
      </c>
      <c r="D105" t="s">
        <v>11</v>
      </c>
      <c r="H105" t="s">
        <v>11</v>
      </c>
      <c r="K105" t="str">
        <f>IF(AND((OR(E105&lt;&gt;"",F105&lt;&gt;"",G105&lt;&gt;"")),H105="steps")=TRUE,"steps",IF(J105&lt;&gt;"","sidewalk",IF(D105&lt;&gt;"","crossing",0)))</f>
        <v>crossing</v>
      </c>
      <c r="L105">
        <f>VLOOKUP(A105,name,4,FALSE)</f>
        <v>0</v>
      </c>
    </row>
    <row r="106" spans="1:12" x14ac:dyDescent="0.2">
      <c r="A106">
        <v>2956539520</v>
      </c>
      <c r="B106">
        <v>-2.5974453999999998</v>
      </c>
      <c r="C106">
        <v>51.457048499999999</v>
      </c>
      <c r="D106" t="s">
        <v>11</v>
      </c>
      <c r="H106" t="s">
        <v>11</v>
      </c>
      <c r="K106" t="str">
        <f>IF(AND((OR(E106&lt;&gt;"",F106&lt;&gt;"",G106&lt;&gt;"")),H106="steps")=TRUE,"steps",IF(J106&lt;&gt;"","sidewalk",IF(D106&lt;&gt;"","crossing",0)))</f>
        <v>crossing</v>
      </c>
      <c r="L106">
        <f>VLOOKUP(A106,name,4,FALSE)</f>
        <v>0</v>
      </c>
    </row>
    <row r="107" spans="1:12" x14ac:dyDescent="0.2">
      <c r="A107">
        <v>2956539512</v>
      </c>
      <c r="B107">
        <v>-2.5976707999999999</v>
      </c>
      <c r="C107">
        <v>51.456814799999997</v>
      </c>
      <c r="D107" t="s">
        <v>11</v>
      </c>
      <c r="H107" t="s">
        <v>11</v>
      </c>
      <c r="K107" t="str">
        <f>IF(AND((OR(E107&lt;&gt;"",F107&lt;&gt;"",G107&lt;&gt;"")),H107="steps")=TRUE,"steps",IF(J107&lt;&gt;"","sidewalk",IF(D107&lt;&gt;"","crossing",0)))</f>
        <v>crossing</v>
      </c>
      <c r="L107">
        <f>VLOOKUP(A107,name,4,FALSE)</f>
        <v>0</v>
      </c>
    </row>
    <row r="108" spans="1:12" x14ac:dyDescent="0.2">
      <c r="A108">
        <v>2920762195</v>
      </c>
      <c r="B108">
        <v>-2.5810757</v>
      </c>
      <c r="C108">
        <v>51.477660100000001</v>
      </c>
      <c r="D108" t="s">
        <v>10</v>
      </c>
      <c r="H108" t="s">
        <v>3</v>
      </c>
      <c r="K108" t="str">
        <f>IF(AND((OR(E108&lt;&gt;"",F108&lt;&gt;"",G108&lt;&gt;"")),H108="steps")=TRUE,"steps",IF(J108&lt;&gt;"","sidewalk",IF(D108&lt;&gt;"","crossing",0)))</f>
        <v>crossing</v>
      </c>
      <c r="L108">
        <f>VLOOKUP(A108,name,4,FALSE)</f>
        <v>0</v>
      </c>
    </row>
    <row r="109" spans="1:12" x14ac:dyDescent="0.2">
      <c r="A109">
        <v>2916492497</v>
      </c>
      <c r="B109">
        <v>-2.5908981999999998</v>
      </c>
      <c r="C109">
        <v>51.475588500000001</v>
      </c>
      <c r="D109" t="s">
        <v>11</v>
      </c>
      <c r="H109" t="s">
        <v>3</v>
      </c>
      <c r="K109" t="str">
        <f>IF(AND((OR(E109&lt;&gt;"",F109&lt;&gt;"",G109&lt;&gt;"")),H109="steps")=TRUE,"steps",IF(J109&lt;&gt;"","sidewalk",IF(D109&lt;&gt;"","crossing",0)))</f>
        <v>crossing</v>
      </c>
      <c r="L109">
        <f>VLOOKUP(A109,name,4,FALSE)</f>
        <v>0</v>
      </c>
    </row>
    <row r="110" spans="1:12" x14ac:dyDescent="0.2">
      <c r="A110">
        <v>2892455193</v>
      </c>
      <c r="B110">
        <v>-2.5962694000000002</v>
      </c>
      <c r="C110">
        <v>51.453400500000001</v>
      </c>
      <c r="D110" t="s">
        <v>11</v>
      </c>
      <c r="H110" t="s">
        <v>11</v>
      </c>
      <c r="K110" t="str">
        <f>IF(AND((OR(E110&lt;&gt;"",F110&lt;&gt;"",G110&lt;&gt;"")),H110="steps")=TRUE,"steps",IF(J110&lt;&gt;"","sidewalk",IF(D110&lt;&gt;"","crossing",0)))</f>
        <v>crossing</v>
      </c>
      <c r="L110">
        <f>VLOOKUP(A110,name,4,FALSE)</f>
        <v>0</v>
      </c>
    </row>
    <row r="111" spans="1:12" x14ac:dyDescent="0.2">
      <c r="A111">
        <v>2892455191</v>
      </c>
      <c r="B111">
        <v>-2.5958953</v>
      </c>
      <c r="C111">
        <v>51.453367900000003</v>
      </c>
      <c r="D111" t="s">
        <v>11</v>
      </c>
      <c r="H111" t="s">
        <v>11</v>
      </c>
      <c r="K111" t="str">
        <f>IF(AND((OR(E111&lt;&gt;"",F111&lt;&gt;"",G111&lt;&gt;"")),H111="steps")=TRUE,"steps",IF(J111&lt;&gt;"","sidewalk",IF(D111&lt;&gt;"","crossing",0)))</f>
        <v>crossing</v>
      </c>
      <c r="L111">
        <f>VLOOKUP(A111,name,4,FALSE)</f>
        <v>0</v>
      </c>
    </row>
    <row r="112" spans="1:12" x14ac:dyDescent="0.2">
      <c r="A112">
        <v>2892455189</v>
      </c>
      <c r="B112">
        <v>-2.5961028000000002</v>
      </c>
      <c r="C112">
        <v>51.453303300000002</v>
      </c>
      <c r="D112" t="s">
        <v>11</v>
      </c>
      <c r="H112" t="s">
        <v>11</v>
      </c>
      <c r="K112" t="str">
        <f>IF(AND((OR(E112&lt;&gt;"",F112&lt;&gt;"",G112&lt;&gt;"")),H112="steps")=TRUE,"steps",IF(J112&lt;&gt;"","sidewalk",IF(D112&lt;&gt;"","crossing",0)))</f>
        <v>crossing</v>
      </c>
      <c r="L112">
        <f>VLOOKUP(A112,name,4,FALSE)</f>
        <v>0</v>
      </c>
    </row>
    <row r="113" spans="1:12" x14ac:dyDescent="0.2">
      <c r="A113">
        <v>2890143697</v>
      </c>
      <c r="B113">
        <v>-2.6034915999999999</v>
      </c>
      <c r="C113">
        <v>51.4497377</v>
      </c>
      <c r="D113" t="s">
        <v>10</v>
      </c>
      <c r="H113" t="s">
        <v>3</v>
      </c>
      <c r="K113" t="str">
        <f>IF(AND((OR(E113&lt;&gt;"",F113&lt;&gt;"",G113&lt;&gt;"")),H113="steps")=TRUE,"steps",IF(J113&lt;&gt;"","sidewalk",IF(D113&lt;&gt;"","crossing",0)))</f>
        <v>crossing</v>
      </c>
      <c r="L113">
        <f>VLOOKUP(A113,name,4,FALSE)</f>
        <v>0</v>
      </c>
    </row>
    <row r="114" spans="1:12" x14ac:dyDescent="0.2">
      <c r="A114">
        <v>2890143689</v>
      </c>
      <c r="B114">
        <v>-2.6031749999999998</v>
      </c>
      <c r="C114">
        <v>51.4492367</v>
      </c>
      <c r="D114" t="s">
        <v>10</v>
      </c>
      <c r="H114" t="s">
        <v>3</v>
      </c>
      <c r="K114" t="str">
        <f>IF(AND((OR(E114&lt;&gt;"",F114&lt;&gt;"",G114&lt;&gt;"")),H114="steps")=TRUE,"steps",IF(J114&lt;&gt;"","sidewalk",IF(D114&lt;&gt;"","crossing",0)))</f>
        <v>crossing</v>
      </c>
      <c r="L114">
        <f>VLOOKUP(A114,name,4,FALSE)</f>
        <v>0</v>
      </c>
    </row>
    <row r="115" spans="1:12" x14ac:dyDescent="0.2">
      <c r="A115">
        <v>2840824687</v>
      </c>
      <c r="B115">
        <v>-2.6513353</v>
      </c>
      <c r="C115">
        <v>51.489121300000001</v>
      </c>
      <c r="D115" t="s">
        <v>11</v>
      </c>
      <c r="H115" t="s">
        <v>11</v>
      </c>
      <c r="K115" t="str">
        <f>IF(AND((OR(E115&lt;&gt;"",F115&lt;&gt;"",G115&lt;&gt;"")),H115="steps")=TRUE,"steps",IF(J115&lt;&gt;"","sidewalk",IF(D115&lt;&gt;"","crossing",0)))</f>
        <v>crossing</v>
      </c>
      <c r="L115">
        <f>VLOOKUP(A115,name,4,FALSE)</f>
        <v>0</v>
      </c>
    </row>
    <row r="116" spans="1:12" x14ac:dyDescent="0.2">
      <c r="A116">
        <v>2840824683</v>
      </c>
      <c r="B116">
        <v>-2.6510045999999998</v>
      </c>
      <c r="C116">
        <v>51.489003500000003</v>
      </c>
      <c r="D116" t="s">
        <v>11</v>
      </c>
      <c r="H116" t="s">
        <v>11</v>
      </c>
      <c r="K116" t="str">
        <f>IF(AND((OR(E116&lt;&gt;"",F116&lt;&gt;"",G116&lt;&gt;"")),H116="steps")=TRUE,"steps",IF(J116&lt;&gt;"","sidewalk",IF(D116&lt;&gt;"","crossing",0)))</f>
        <v>crossing</v>
      </c>
      <c r="L116">
        <f>VLOOKUP(A116,name,4,FALSE)</f>
        <v>0</v>
      </c>
    </row>
    <row r="117" spans="1:12" x14ac:dyDescent="0.2">
      <c r="A117">
        <v>2840764890</v>
      </c>
      <c r="B117">
        <v>-2.6417183999999998</v>
      </c>
      <c r="C117">
        <v>51.504165100000002</v>
      </c>
      <c r="D117" t="s">
        <v>11</v>
      </c>
      <c r="H117" t="s">
        <v>11</v>
      </c>
      <c r="K117" t="str">
        <f>IF(AND((OR(E117&lt;&gt;"",F117&lt;&gt;"",G117&lt;&gt;"")),H117="steps")=TRUE,"steps",IF(J117&lt;&gt;"","sidewalk",IF(D117&lt;&gt;"","crossing",0)))</f>
        <v>crossing</v>
      </c>
      <c r="L117">
        <f>VLOOKUP(A117,name,4,FALSE)</f>
        <v>0</v>
      </c>
    </row>
    <row r="118" spans="1:12" x14ac:dyDescent="0.2">
      <c r="A118">
        <v>2838422316</v>
      </c>
      <c r="B118">
        <v>-2.5453999</v>
      </c>
      <c r="C118">
        <v>51.4547296</v>
      </c>
      <c r="D118" t="s">
        <v>10</v>
      </c>
      <c r="H118" t="s">
        <v>3</v>
      </c>
      <c r="K118" t="str">
        <f>IF(AND((OR(E118&lt;&gt;"",F118&lt;&gt;"",G118&lt;&gt;"")),H118="steps")=TRUE,"steps",IF(J118&lt;&gt;"","sidewalk",IF(D118&lt;&gt;"","crossing",0)))</f>
        <v>crossing</v>
      </c>
      <c r="L118">
        <f>VLOOKUP(A118,name,4,FALSE)</f>
        <v>0</v>
      </c>
    </row>
    <row r="119" spans="1:12" x14ac:dyDescent="0.2">
      <c r="A119">
        <v>2838252670</v>
      </c>
      <c r="B119">
        <v>-2.5783276000000002</v>
      </c>
      <c r="C119">
        <v>51.451243099999999</v>
      </c>
      <c r="D119" t="s">
        <v>11</v>
      </c>
      <c r="H119" t="s">
        <v>11</v>
      </c>
      <c r="K119" t="str">
        <f>IF(AND((OR(E119&lt;&gt;"",F119&lt;&gt;"",G119&lt;&gt;"")),H119="steps")=TRUE,"steps",IF(J119&lt;&gt;"","sidewalk",IF(D119&lt;&gt;"","crossing",0)))</f>
        <v>crossing</v>
      </c>
      <c r="L119">
        <f>VLOOKUP(A119,name,4,FALSE)</f>
        <v>0</v>
      </c>
    </row>
    <row r="120" spans="1:12" x14ac:dyDescent="0.2">
      <c r="A120">
        <v>2837478256</v>
      </c>
      <c r="B120">
        <v>-2.5367505000000001</v>
      </c>
      <c r="C120">
        <v>51.4773475</v>
      </c>
      <c r="D120" t="s">
        <v>11</v>
      </c>
      <c r="H120" t="s">
        <v>3</v>
      </c>
      <c r="K120" t="str">
        <f>IF(AND((OR(E120&lt;&gt;"",F120&lt;&gt;"",G120&lt;&gt;"")),H120="steps")=TRUE,"steps",IF(J120&lt;&gt;"","sidewalk",IF(D120&lt;&gt;"","crossing",0)))</f>
        <v>crossing</v>
      </c>
      <c r="L120">
        <f>VLOOKUP(A120,name,4,FALSE)</f>
        <v>0</v>
      </c>
    </row>
    <row r="121" spans="1:12" x14ac:dyDescent="0.2">
      <c r="A121">
        <v>2807671392</v>
      </c>
      <c r="B121">
        <v>-2.6295502000000002</v>
      </c>
      <c r="C121">
        <v>51.510924199999998</v>
      </c>
      <c r="D121" t="s">
        <v>10</v>
      </c>
      <c r="H121" t="s">
        <v>3</v>
      </c>
      <c r="K121" t="str">
        <f>IF(AND((OR(E121&lt;&gt;"",F121&lt;&gt;"",G121&lt;&gt;"")),H121="steps")=TRUE,"steps",IF(J121&lt;&gt;"","sidewalk",IF(D121&lt;&gt;"","crossing",0)))</f>
        <v>crossing</v>
      </c>
      <c r="L121">
        <f>VLOOKUP(A121,name,4,FALSE)</f>
        <v>0</v>
      </c>
    </row>
    <row r="122" spans="1:12" x14ac:dyDescent="0.2">
      <c r="A122">
        <v>2801643776</v>
      </c>
      <c r="B122">
        <v>-2.6480136999999999</v>
      </c>
      <c r="C122">
        <v>51.493632099999999</v>
      </c>
      <c r="D122" t="s">
        <v>10</v>
      </c>
      <c r="H122" t="s">
        <v>3</v>
      </c>
      <c r="K122" t="str">
        <f>IF(AND((OR(E122&lt;&gt;"",F122&lt;&gt;"",G122&lt;&gt;"")),H122="steps")=TRUE,"steps",IF(J122&lt;&gt;"","sidewalk",IF(D122&lt;&gt;"","crossing",0)))</f>
        <v>crossing</v>
      </c>
      <c r="L122">
        <f>VLOOKUP(A122,name,4,FALSE)</f>
        <v>0</v>
      </c>
    </row>
    <row r="123" spans="1:12" x14ac:dyDescent="0.2">
      <c r="A123">
        <v>2793606969</v>
      </c>
      <c r="B123">
        <v>-2.618188</v>
      </c>
      <c r="C123">
        <v>51.493083800000001</v>
      </c>
      <c r="D123" t="s">
        <v>10</v>
      </c>
      <c r="H123" t="s">
        <v>3</v>
      </c>
      <c r="K123" t="str">
        <f>IF(AND((OR(E123&lt;&gt;"",F123&lt;&gt;"",G123&lt;&gt;"")),H123="steps")=TRUE,"steps",IF(J123&lt;&gt;"","sidewalk",IF(D123&lt;&gt;"","crossing",0)))</f>
        <v>crossing</v>
      </c>
      <c r="L123">
        <f>VLOOKUP(A123,name,4,FALSE)</f>
        <v>0</v>
      </c>
    </row>
    <row r="124" spans="1:12" x14ac:dyDescent="0.2">
      <c r="A124">
        <v>2782447946</v>
      </c>
      <c r="B124">
        <v>-2.6823788999999998</v>
      </c>
      <c r="C124">
        <v>51.494550099999998</v>
      </c>
      <c r="D124" t="s">
        <v>10</v>
      </c>
      <c r="H124" t="s">
        <v>3</v>
      </c>
      <c r="K124" t="str">
        <f>IF(AND((OR(E124&lt;&gt;"",F124&lt;&gt;"",G124&lt;&gt;"")),H124="steps")=TRUE,"steps",IF(J124&lt;&gt;"","sidewalk",IF(D124&lt;&gt;"","crossing",0)))</f>
        <v>crossing</v>
      </c>
      <c r="L124">
        <f>VLOOKUP(A124,name,4,FALSE)</f>
        <v>0</v>
      </c>
    </row>
    <row r="125" spans="1:12" x14ac:dyDescent="0.2">
      <c r="A125">
        <v>2732882412</v>
      </c>
      <c r="B125">
        <v>-2.5996955000000002</v>
      </c>
      <c r="C125">
        <v>51.459499299999997</v>
      </c>
      <c r="D125" t="s">
        <v>10</v>
      </c>
      <c r="H125" t="s">
        <v>3</v>
      </c>
      <c r="K125" t="str">
        <f>IF(AND((OR(E125&lt;&gt;"",F125&lt;&gt;"",G125&lt;&gt;"")),H125="steps")=TRUE,"steps",IF(J125&lt;&gt;"","sidewalk",IF(D125&lt;&gt;"","crossing",0)))</f>
        <v>crossing</v>
      </c>
      <c r="L125">
        <f>VLOOKUP(A125,name,4,FALSE)</f>
        <v>0</v>
      </c>
    </row>
    <row r="126" spans="1:12" x14ac:dyDescent="0.2">
      <c r="A126">
        <v>2727833652</v>
      </c>
      <c r="B126">
        <v>-2.6108007999999998</v>
      </c>
      <c r="C126">
        <v>51.485865599999997</v>
      </c>
      <c r="D126" t="s">
        <v>10</v>
      </c>
      <c r="H126" t="s">
        <v>3</v>
      </c>
      <c r="K126" t="str">
        <f>IF(AND((OR(E126&lt;&gt;"",F126&lt;&gt;"",G126&lt;&gt;"")),H126="steps")=TRUE,"steps",IF(J126&lt;&gt;"","sidewalk",IF(D126&lt;&gt;"","crossing",0)))</f>
        <v>crossing</v>
      </c>
      <c r="L126">
        <f>VLOOKUP(A126,name,4,FALSE)</f>
        <v>0</v>
      </c>
    </row>
    <row r="127" spans="1:12" x14ac:dyDescent="0.2">
      <c r="A127">
        <v>2675970538</v>
      </c>
      <c r="B127">
        <v>-2.6484781000000002</v>
      </c>
      <c r="C127">
        <v>51.488134100000003</v>
      </c>
      <c r="D127" t="s">
        <v>10</v>
      </c>
      <c r="H127" t="s">
        <v>3</v>
      </c>
      <c r="K127" t="str">
        <f>IF(AND((OR(E127&lt;&gt;"",F127&lt;&gt;"",G127&lt;&gt;"")),H127="steps")=TRUE,"steps",IF(J127&lt;&gt;"","sidewalk",IF(D127&lt;&gt;"","crossing",0)))</f>
        <v>crossing</v>
      </c>
      <c r="L127">
        <f>VLOOKUP(A127,name,4,FALSE)</f>
        <v>0</v>
      </c>
    </row>
    <row r="128" spans="1:12" x14ac:dyDescent="0.2">
      <c r="A128">
        <v>2673175192</v>
      </c>
      <c r="B128">
        <v>-2.6098667</v>
      </c>
      <c r="C128">
        <v>51.470474799999998</v>
      </c>
      <c r="D128" t="s">
        <v>10</v>
      </c>
      <c r="H128" t="s">
        <v>3</v>
      </c>
      <c r="K128" t="str">
        <f>IF(AND((OR(E128&lt;&gt;"",F128&lt;&gt;"",G128&lt;&gt;"")),H128="steps")=TRUE,"steps",IF(J128&lt;&gt;"","sidewalk",IF(D128&lt;&gt;"","crossing",0)))</f>
        <v>crossing</v>
      </c>
      <c r="L128">
        <f>VLOOKUP(A128,name,4,FALSE)</f>
        <v>0</v>
      </c>
    </row>
    <row r="129" spans="1:12" x14ac:dyDescent="0.2">
      <c r="A129">
        <v>2645844410</v>
      </c>
      <c r="B129">
        <v>-2.5761820000000002</v>
      </c>
      <c r="C129">
        <v>51.426326199999998</v>
      </c>
      <c r="D129" t="s">
        <v>13</v>
      </c>
      <c r="H129" t="s">
        <v>3</v>
      </c>
      <c r="K129" t="str">
        <f>IF(AND((OR(E129&lt;&gt;"",F129&lt;&gt;"",G129&lt;&gt;"")),H129="steps")=TRUE,"steps",IF(J129&lt;&gt;"","sidewalk",IF(D129&lt;&gt;"","crossing",0)))</f>
        <v>crossing</v>
      </c>
      <c r="L129">
        <f>VLOOKUP(A129,name,4,FALSE)</f>
        <v>0</v>
      </c>
    </row>
    <row r="130" spans="1:12" x14ac:dyDescent="0.2">
      <c r="A130">
        <v>2579722221</v>
      </c>
      <c r="B130">
        <v>-2.5903347000000001</v>
      </c>
      <c r="C130">
        <v>51.491716799999999</v>
      </c>
      <c r="D130" t="s">
        <v>10</v>
      </c>
      <c r="H130" t="s">
        <v>3</v>
      </c>
      <c r="K130" t="str">
        <f>IF(AND((OR(E130&lt;&gt;"",F130&lt;&gt;"",G130&lt;&gt;"")),H130="steps")=TRUE,"steps",IF(J130&lt;&gt;"","sidewalk",IF(D130&lt;&gt;"","crossing",0)))</f>
        <v>crossing</v>
      </c>
      <c r="L130">
        <f>VLOOKUP(A130,name,4,FALSE)</f>
        <v>0</v>
      </c>
    </row>
    <row r="131" spans="1:12" x14ac:dyDescent="0.2">
      <c r="A131">
        <v>2554326605</v>
      </c>
      <c r="B131">
        <v>-2.6015476</v>
      </c>
      <c r="C131">
        <v>51.450734699999998</v>
      </c>
      <c r="D131" t="s">
        <v>11</v>
      </c>
      <c r="H131" t="s">
        <v>11</v>
      </c>
      <c r="K131" t="str">
        <f>IF(AND((OR(E131&lt;&gt;"",F131&lt;&gt;"",G131&lt;&gt;"")),H131="steps")=TRUE,"steps",IF(J131&lt;&gt;"","sidewalk",IF(D131&lt;&gt;"","crossing",0)))</f>
        <v>crossing</v>
      </c>
      <c r="L131">
        <f>VLOOKUP(A131,name,4,FALSE)</f>
        <v>0</v>
      </c>
    </row>
    <row r="132" spans="1:12" x14ac:dyDescent="0.2">
      <c r="A132">
        <v>2484286418</v>
      </c>
      <c r="B132">
        <v>-2.5963333999999998</v>
      </c>
      <c r="C132">
        <v>51.428173200000003</v>
      </c>
      <c r="D132" t="s">
        <v>10</v>
      </c>
      <c r="H132" t="s">
        <v>3</v>
      </c>
      <c r="K132" t="str">
        <f>IF(AND((OR(E132&lt;&gt;"",F132&lt;&gt;"",G132&lt;&gt;"")),H132="steps")=TRUE,"steps",IF(J132&lt;&gt;"","sidewalk",IF(D132&lt;&gt;"","crossing",0)))</f>
        <v>crossing</v>
      </c>
      <c r="L132">
        <f>VLOOKUP(A132,name,4,FALSE)</f>
        <v>0</v>
      </c>
    </row>
    <row r="133" spans="1:12" x14ac:dyDescent="0.2">
      <c r="A133">
        <v>2484286414</v>
      </c>
      <c r="B133">
        <v>-2.5959884</v>
      </c>
      <c r="C133">
        <v>51.428607</v>
      </c>
      <c r="D133" t="s">
        <v>10</v>
      </c>
      <c r="H133" t="s">
        <v>3</v>
      </c>
      <c r="K133" t="str">
        <f>IF(AND((OR(E133&lt;&gt;"",F133&lt;&gt;"",G133&lt;&gt;"")),H133="steps")=TRUE,"steps",IF(J133&lt;&gt;"","sidewalk",IF(D133&lt;&gt;"","crossing",0)))</f>
        <v>crossing</v>
      </c>
      <c r="L133">
        <f>VLOOKUP(A133,name,4,FALSE)</f>
        <v>0</v>
      </c>
    </row>
    <row r="134" spans="1:12" x14ac:dyDescent="0.2">
      <c r="A134">
        <v>2484286402</v>
      </c>
      <c r="B134">
        <v>-2.5954074999999999</v>
      </c>
      <c r="C134">
        <v>51.428694</v>
      </c>
      <c r="D134" t="s">
        <v>10</v>
      </c>
      <c r="H134" t="s">
        <v>3</v>
      </c>
      <c r="K134" t="str">
        <f>IF(AND((OR(E134&lt;&gt;"",F134&lt;&gt;"",G134&lt;&gt;"")),H134="steps")=TRUE,"steps",IF(J134&lt;&gt;"","sidewalk",IF(D134&lt;&gt;"","crossing",0)))</f>
        <v>crossing</v>
      </c>
      <c r="L134">
        <f>VLOOKUP(A134,name,4,FALSE)</f>
        <v>0</v>
      </c>
    </row>
    <row r="135" spans="1:12" x14ac:dyDescent="0.2">
      <c r="A135">
        <v>2484286380</v>
      </c>
      <c r="B135">
        <v>-2.5959061000000001</v>
      </c>
      <c r="C135">
        <v>51.428060199999997</v>
      </c>
      <c r="D135" t="s">
        <v>10</v>
      </c>
      <c r="H135" t="s">
        <v>3</v>
      </c>
      <c r="K135" t="str">
        <f>IF(AND((OR(E135&lt;&gt;"",F135&lt;&gt;"",G135&lt;&gt;"")),H135="steps")=TRUE,"steps",IF(J135&lt;&gt;"","sidewalk",IF(D135&lt;&gt;"","crossing",0)))</f>
        <v>crossing</v>
      </c>
      <c r="L135">
        <f>VLOOKUP(A135,name,4,FALSE)</f>
        <v>0</v>
      </c>
    </row>
    <row r="136" spans="1:12" x14ac:dyDescent="0.2">
      <c r="A136">
        <v>2456956090</v>
      </c>
      <c r="B136">
        <v>-2.5636095999999999</v>
      </c>
      <c r="C136">
        <v>51.475227799999999</v>
      </c>
      <c r="D136" t="s">
        <v>11</v>
      </c>
      <c r="H136" t="s">
        <v>3</v>
      </c>
      <c r="K136" t="str">
        <f>IF(AND((OR(E136&lt;&gt;"",F136&lt;&gt;"",G136&lt;&gt;"")),H136="steps")=TRUE,"steps",IF(J136&lt;&gt;"","sidewalk",IF(D136&lt;&gt;"","crossing",0)))</f>
        <v>crossing</v>
      </c>
      <c r="L136">
        <f>VLOOKUP(A136,name,4,FALSE)</f>
        <v>0</v>
      </c>
    </row>
    <row r="137" spans="1:12" x14ac:dyDescent="0.2">
      <c r="A137">
        <v>2456956087</v>
      </c>
      <c r="B137">
        <v>-2.5628085</v>
      </c>
      <c r="C137">
        <v>51.474875400000002</v>
      </c>
      <c r="D137" t="s">
        <v>11</v>
      </c>
      <c r="H137" t="s">
        <v>3</v>
      </c>
      <c r="K137" t="str">
        <f>IF(AND((OR(E137&lt;&gt;"",F137&lt;&gt;"",G137&lt;&gt;"")),H137="steps")=TRUE,"steps",IF(J137&lt;&gt;"","sidewalk",IF(D137&lt;&gt;"","crossing",0)))</f>
        <v>crossing</v>
      </c>
      <c r="L137">
        <f>VLOOKUP(A137,name,4,FALSE)</f>
        <v>0</v>
      </c>
    </row>
    <row r="138" spans="1:12" x14ac:dyDescent="0.2">
      <c r="A138">
        <v>2433821542</v>
      </c>
      <c r="B138">
        <v>-2.5841194000000001</v>
      </c>
      <c r="C138">
        <v>51.459829399999997</v>
      </c>
      <c r="D138" t="s">
        <v>12</v>
      </c>
      <c r="H138" t="s">
        <v>3</v>
      </c>
      <c r="K138" t="str">
        <f>IF(AND((OR(E138&lt;&gt;"",F138&lt;&gt;"",G138&lt;&gt;"")),H138="steps")=TRUE,"steps",IF(J138&lt;&gt;"","sidewalk",IF(D138&lt;&gt;"","crossing",0)))</f>
        <v>crossing</v>
      </c>
      <c r="L138">
        <f>VLOOKUP(A138,name,4,FALSE)</f>
        <v>0</v>
      </c>
    </row>
    <row r="139" spans="1:12" x14ac:dyDescent="0.2">
      <c r="A139">
        <v>2433821534</v>
      </c>
      <c r="B139">
        <v>-2.5841688</v>
      </c>
      <c r="C139">
        <v>51.459540500000003</v>
      </c>
      <c r="D139" t="s">
        <v>12</v>
      </c>
      <c r="H139" t="s">
        <v>3</v>
      </c>
      <c r="K139" t="str">
        <f>IF(AND((OR(E139&lt;&gt;"",F139&lt;&gt;"",G139&lt;&gt;"")),H139="steps")=TRUE,"steps",IF(J139&lt;&gt;"","sidewalk",IF(D139&lt;&gt;"","crossing",0)))</f>
        <v>crossing</v>
      </c>
      <c r="L139">
        <f>VLOOKUP(A139,name,4,FALSE)</f>
        <v>0</v>
      </c>
    </row>
    <row r="140" spans="1:12" x14ac:dyDescent="0.2">
      <c r="A140">
        <v>2433821527</v>
      </c>
      <c r="B140">
        <v>-2.5842461999999999</v>
      </c>
      <c r="C140">
        <v>51.459714499999997</v>
      </c>
      <c r="D140" t="s">
        <v>12</v>
      </c>
      <c r="H140" t="s">
        <v>3</v>
      </c>
      <c r="K140" t="str">
        <f>IF(AND((OR(E140&lt;&gt;"",F140&lt;&gt;"",G140&lt;&gt;"")),H140="steps")=TRUE,"steps",IF(J140&lt;&gt;"","sidewalk",IF(D140&lt;&gt;"","crossing",0)))</f>
        <v>crossing</v>
      </c>
      <c r="L140">
        <f>VLOOKUP(A140,name,4,FALSE)</f>
        <v>0</v>
      </c>
    </row>
    <row r="141" spans="1:12" x14ac:dyDescent="0.2">
      <c r="A141">
        <v>2411072021</v>
      </c>
      <c r="B141">
        <v>-2.5710848999999998</v>
      </c>
      <c r="C141">
        <v>51.457196699999997</v>
      </c>
      <c r="D141" t="s">
        <v>11</v>
      </c>
      <c r="H141" t="s">
        <v>3</v>
      </c>
      <c r="K141" t="str">
        <f>IF(AND((OR(E141&lt;&gt;"",F141&lt;&gt;"",G141&lt;&gt;"")),H141="steps")=TRUE,"steps",IF(J141&lt;&gt;"","sidewalk",IF(D141&lt;&gt;"","crossing",0)))</f>
        <v>crossing</v>
      </c>
      <c r="L141">
        <f>VLOOKUP(A141,name,4,FALSE)</f>
        <v>0</v>
      </c>
    </row>
    <row r="142" spans="1:12" x14ac:dyDescent="0.2">
      <c r="A142">
        <v>2387294445</v>
      </c>
      <c r="B142">
        <v>-2.5904284</v>
      </c>
      <c r="C142">
        <v>51.453178700000002</v>
      </c>
      <c r="D142" t="s">
        <v>10</v>
      </c>
      <c r="H142" t="s">
        <v>3</v>
      </c>
      <c r="K142" t="str">
        <f>IF(AND((OR(E142&lt;&gt;"",F142&lt;&gt;"",G142&lt;&gt;"")),H142="steps")=TRUE,"steps",IF(J142&lt;&gt;"","sidewalk",IF(D142&lt;&gt;"","crossing",0)))</f>
        <v>crossing</v>
      </c>
      <c r="L142">
        <f>VLOOKUP(A142,name,4,FALSE)</f>
        <v>0</v>
      </c>
    </row>
    <row r="143" spans="1:12" x14ac:dyDescent="0.2">
      <c r="A143">
        <v>2386384068</v>
      </c>
      <c r="B143">
        <v>-2.6034508000000001</v>
      </c>
      <c r="C143">
        <v>51.4505652</v>
      </c>
      <c r="D143" t="s">
        <v>11</v>
      </c>
      <c r="H143" t="s">
        <v>3</v>
      </c>
      <c r="K143" t="str">
        <f>IF(AND((OR(E143&lt;&gt;"",F143&lt;&gt;"",G143&lt;&gt;"")),H143="steps")=TRUE,"steps",IF(J143&lt;&gt;"","sidewalk",IF(D143&lt;&gt;"","crossing",0)))</f>
        <v>crossing</v>
      </c>
      <c r="L143">
        <f>VLOOKUP(A143,name,4,FALSE)</f>
        <v>0</v>
      </c>
    </row>
    <row r="144" spans="1:12" x14ac:dyDescent="0.2">
      <c r="A144">
        <v>2385252976</v>
      </c>
      <c r="B144">
        <v>-2.5868205</v>
      </c>
      <c r="C144">
        <v>51.4510608</v>
      </c>
      <c r="D144" t="s">
        <v>10</v>
      </c>
      <c r="H144" t="s">
        <v>3</v>
      </c>
      <c r="K144" t="str">
        <f>IF(AND((OR(E144&lt;&gt;"",F144&lt;&gt;"",G144&lt;&gt;"")),H144="steps")=TRUE,"steps",IF(J144&lt;&gt;"","sidewalk",IF(D144&lt;&gt;"","crossing",0)))</f>
        <v>crossing</v>
      </c>
      <c r="L144">
        <f>VLOOKUP(A144,name,4,FALSE)</f>
        <v>0</v>
      </c>
    </row>
    <row r="145" spans="1:12" x14ac:dyDescent="0.2">
      <c r="A145">
        <v>2381828351</v>
      </c>
      <c r="B145">
        <v>-2.5812602</v>
      </c>
      <c r="C145">
        <v>51.447102299999997</v>
      </c>
      <c r="D145" t="s">
        <v>11</v>
      </c>
      <c r="H145" t="s">
        <v>3</v>
      </c>
      <c r="K145" t="str">
        <f>IF(AND((OR(E145&lt;&gt;"",F145&lt;&gt;"",G145&lt;&gt;"")),H145="steps")=TRUE,"steps",IF(J145&lt;&gt;"","sidewalk",IF(D145&lt;&gt;"","crossing",0)))</f>
        <v>crossing</v>
      </c>
      <c r="L145">
        <f>VLOOKUP(A145,name,4,FALSE)</f>
        <v>0</v>
      </c>
    </row>
    <row r="146" spans="1:12" x14ac:dyDescent="0.2">
      <c r="A146">
        <v>2371747752</v>
      </c>
      <c r="B146">
        <v>-2.5984107999999999</v>
      </c>
      <c r="C146">
        <v>51.452227299999997</v>
      </c>
      <c r="D146" t="s">
        <v>11</v>
      </c>
      <c r="H146" t="s">
        <v>11</v>
      </c>
      <c r="K146" t="str">
        <f>IF(AND((OR(E146&lt;&gt;"",F146&lt;&gt;"",G146&lt;&gt;"")),H146="steps")=TRUE,"steps",IF(J146&lt;&gt;"","sidewalk",IF(D146&lt;&gt;"","crossing",0)))</f>
        <v>crossing</v>
      </c>
      <c r="L146">
        <f>VLOOKUP(A146,name,4,FALSE)</f>
        <v>0</v>
      </c>
    </row>
    <row r="147" spans="1:12" x14ac:dyDescent="0.2">
      <c r="A147">
        <v>2371747750</v>
      </c>
      <c r="B147">
        <v>-2.5985467999999998</v>
      </c>
      <c r="C147">
        <v>51.452204600000002</v>
      </c>
      <c r="D147" t="s">
        <v>11</v>
      </c>
      <c r="H147" t="s">
        <v>11</v>
      </c>
      <c r="K147" t="str">
        <f>IF(AND((OR(E147&lt;&gt;"",F147&lt;&gt;"",G147&lt;&gt;"")),H147="steps")=TRUE,"steps",IF(J147&lt;&gt;"","sidewalk",IF(D147&lt;&gt;"","crossing",0)))</f>
        <v>crossing</v>
      </c>
      <c r="L147">
        <f>VLOOKUP(A147,name,4,FALSE)</f>
        <v>0</v>
      </c>
    </row>
    <row r="148" spans="1:12" x14ac:dyDescent="0.2">
      <c r="A148">
        <v>2347697725</v>
      </c>
      <c r="B148">
        <v>-2.5734941999999998</v>
      </c>
      <c r="C148">
        <v>51.466452699999998</v>
      </c>
      <c r="D148" t="s">
        <v>10</v>
      </c>
      <c r="H148" t="s">
        <v>3</v>
      </c>
      <c r="K148" t="str">
        <f>IF(AND((OR(E148&lt;&gt;"",F148&lt;&gt;"",G148&lt;&gt;"")),H148="steps")=TRUE,"steps",IF(J148&lt;&gt;"","sidewalk",IF(D148&lt;&gt;"","crossing",0)))</f>
        <v>crossing</v>
      </c>
      <c r="L148">
        <f>VLOOKUP(A148,name,4,FALSE)</f>
        <v>0</v>
      </c>
    </row>
    <row r="149" spans="1:12" x14ac:dyDescent="0.2">
      <c r="A149">
        <v>2347611455</v>
      </c>
      <c r="B149">
        <v>-2.5697983999999998</v>
      </c>
      <c r="C149">
        <v>51.460189999999997</v>
      </c>
      <c r="D149" t="s">
        <v>11</v>
      </c>
      <c r="H149" t="s">
        <v>3</v>
      </c>
      <c r="K149" t="str">
        <f>IF(AND((OR(E149&lt;&gt;"",F149&lt;&gt;"",G149&lt;&gt;"")),H149="steps")=TRUE,"steps",IF(J149&lt;&gt;"","sidewalk",IF(D149&lt;&gt;"","crossing",0)))</f>
        <v>crossing</v>
      </c>
      <c r="L149">
        <f>VLOOKUP(A149,name,4,FALSE)</f>
        <v>0</v>
      </c>
    </row>
    <row r="150" spans="1:12" x14ac:dyDescent="0.2">
      <c r="A150">
        <v>2334956154</v>
      </c>
      <c r="B150">
        <v>-2.5814244</v>
      </c>
      <c r="C150">
        <v>51.450240000000001</v>
      </c>
      <c r="D150" t="s">
        <v>10</v>
      </c>
      <c r="H150" t="s">
        <v>3</v>
      </c>
      <c r="K150" t="str">
        <f>IF(AND((OR(E150&lt;&gt;"",F150&lt;&gt;"",G150&lt;&gt;"")),H150="steps")=TRUE,"steps",IF(J150&lt;&gt;"","sidewalk",IF(D150&lt;&gt;"","crossing",0)))</f>
        <v>crossing</v>
      </c>
      <c r="L150">
        <f>VLOOKUP(A150,name,4,FALSE)</f>
        <v>0</v>
      </c>
    </row>
    <row r="151" spans="1:12" x14ac:dyDescent="0.2">
      <c r="A151">
        <v>2334956150</v>
      </c>
      <c r="B151">
        <v>-2.5812933999999998</v>
      </c>
      <c r="C151">
        <v>51.450128399999997</v>
      </c>
      <c r="D151" t="s">
        <v>10</v>
      </c>
      <c r="H151" t="s">
        <v>3</v>
      </c>
      <c r="K151" t="str">
        <f>IF(AND((OR(E151&lt;&gt;"",F151&lt;&gt;"",G151&lt;&gt;"")),H151="steps")=TRUE,"steps",IF(J151&lt;&gt;"","sidewalk",IF(D151&lt;&gt;"","crossing",0)))</f>
        <v>crossing</v>
      </c>
      <c r="L151">
        <f>VLOOKUP(A151,name,4,FALSE)</f>
        <v>0</v>
      </c>
    </row>
    <row r="152" spans="1:12" x14ac:dyDescent="0.2">
      <c r="A152">
        <v>2334911019</v>
      </c>
      <c r="B152">
        <v>-2.6225466000000002</v>
      </c>
      <c r="C152">
        <v>51.480597000000003</v>
      </c>
      <c r="D152" t="s">
        <v>14</v>
      </c>
      <c r="K152" t="str">
        <f>IF(AND((OR(E152&lt;&gt;"",F152&lt;&gt;"",G152&lt;&gt;"")),H152="steps")=TRUE,"steps",IF(J152&lt;&gt;"","sidewalk",IF(D152&lt;&gt;"","crossing",0)))</f>
        <v>crossing</v>
      </c>
      <c r="L152">
        <f>VLOOKUP(A152,name,4,FALSE)</f>
        <v>0</v>
      </c>
    </row>
    <row r="153" spans="1:12" x14ac:dyDescent="0.2">
      <c r="A153">
        <v>2329330659</v>
      </c>
      <c r="B153">
        <v>-2.5949290999999999</v>
      </c>
      <c r="C153">
        <v>51.415004000000003</v>
      </c>
      <c r="D153" t="s">
        <v>11</v>
      </c>
      <c r="H153" t="s">
        <v>3</v>
      </c>
      <c r="K153" t="str">
        <f>IF(AND((OR(E153&lt;&gt;"",F153&lt;&gt;"",G153&lt;&gt;"")),H153="steps")=TRUE,"steps",IF(J153&lt;&gt;"","sidewalk",IF(D153&lt;&gt;"","crossing",0)))</f>
        <v>crossing</v>
      </c>
      <c r="L153">
        <f>VLOOKUP(A153,name,4,FALSE)</f>
        <v>0</v>
      </c>
    </row>
    <row r="154" spans="1:12" x14ac:dyDescent="0.2">
      <c r="A154">
        <v>2324212451</v>
      </c>
      <c r="B154">
        <v>-2.5769359000000001</v>
      </c>
      <c r="C154">
        <v>51.407622699999997</v>
      </c>
      <c r="D154" t="s">
        <v>20</v>
      </c>
      <c r="H154" t="s">
        <v>3</v>
      </c>
      <c r="K154" t="str">
        <f>IF(AND((OR(E154&lt;&gt;"",F154&lt;&gt;"",G154&lt;&gt;"")),H154="steps")=TRUE,"steps",IF(J154&lt;&gt;"","sidewalk",IF(D154&lt;&gt;"","crossing",0)))</f>
        <v>crossing</v>
      </c>
      <c r="L154">
        <f>VLOOKUP(A154,name,4,FALSE)</f>
        <v>0</v>
      </c>
    </row>
    <row r="155" spans="1:12" x14ac:dyDescent="0.2">
      <c r="A155">
        <v>2297264938</v>
      </c>
      <c r="B155">
        <v>-2.5610067000000001</v>
      </c>
      <c r="C155">
        <v>51.474526900000001</v>
      </c>
      <c r="D155" t="s">
        <v>11</v>
      </c>
      <c r="H155" t="s">
        <v>3</v>
      </c>
      <c r="K155" t="str">
        <f>IF(AND((OR(E155&lt;&gt;"",F155&lt;&gt;"",G155&lt;&gt;"")),H155="steps")=TRUE,"steps",IF(J155&lt;&gt;"","sidewalk",IF(D155&lt;&gt;"","crossing",0)))</f>
        <v>crossing</v>
      </c>
      <c r="L155">
        <f>VLOOKUP(A155,name,4,FALSE)</f>
        <v>0</v>
      </c>
    </row>
    <row r="156" spans="1:12" x14ac:dyDescent="0.2">
      <c r="A156">
        <v>2291736033</v>
      </c>
      <c r="B156">
        <v>-2.5547608999999998</v>
      </c>
      <c r="C156">
        <v>51.431142700000002</v>
      </c>
      <c r="D156" t="s">
        <v>10</v>
      </c>
      <c r="H156" t="s">
        <v>3</v>
      </c>
      <c r="K156" t="str">
        <f>IF(AND((OR(E156&lt;&gt;"",F156&lt;&gt;"",G156&lt;&gt;"")),H156="steps")=TRUE,"steps",IF(J156&lt;&gt;"","sidewalk",IF(D156&lt;&gt;"","crossing",0)))</f>
        <v>crossing</v>
      </c>
      <c r="L156">
        <f>VLOOKUP(A156,name,4,FALSE)</f>
        <v>0</v>
      </c>
    </row>
    <row r="157" spans="1:12" x14ac:dyDescent="0.2">
      <c r="A157">
        <v>2283531210</v>
      </c>
      <c r="B157">
        <v>-2.5908614000000001</v>
      </c>
      <c r="C157">
        <v>51.442072400000001</v>
      </c>
      <c r="D157" t="s">
        <v>10</v>
      </c>
      <c r="H157" t="s">
        <v>3</v>
      </c>
      <c r="K157" t="str">
        <f>IF(AND((OR(E157&lt;&gt;"",F157&lt;&gt;"",G157&lt;&gt;"")),H157="steps")=TRUE,"steps",IF(J157&lt;&gt;"","sidewalk",IF(D157&lt;&gt;"","crossing",0)))</f>
        <v>crossing</v>
      </c>
      <c r="L157">
        <f>VLOOKUP(A157,name,4,FALSE)</f>
        <v>0</v>
      </c>
    </row>
    <row r="158" spans="1:12" x14ac:dyDescent="0.2">
      <c r="A158">
        <v>2280694574</v>
      </c>
      <c r="B158">
        <v>-2.6285501</v>
      </c>
      <c r="C158">
        <v>51.443222300000002</v>
      </c>
      <c r="D158" t="s">
        <v>11</v>
      </c>
      <c r="H158" t="s">
        <v>3</v>
      </c>
      <c r="K158" t="str">
        <f>IF(AND((OR(E158&lt;&gt;"",F158&lt;&gt;"",G158&lt;&gt;"")),H158="steps")=TRUE,"steps",IF(J158&lt;&gt;"","sidewalk",IF(D158&lt;&gt;"","crossing",0)))</f>
        <v>crossing</v>
      </c>
      <c r="L158">
        <f>VLOOKUP(A158,name,4,FALSE)</f>
        <v>0</v>
      </c>
    </row>
    <row r="159" spans="1:12" x14ac:dyDescent="0.2">
      <c r="A159">
        <v>2268838352</v>
      </c>
      <c r="B159">
        <v>-2.6161675999999998</v>
      </c>
      <c r="C159">
        <v>51.484536200000001</v>
      </c>
      <c r="D159" t="s">
        <v>10</v>
      </c>
      <c r="H159" t="s">
        <v>3</v>
      </c>
      <c r="K159" t="str">
        <f>IF(AND((OR(E159&lt;&gt;"",F159&lt;&gt;"",G159&lt;&gt;"")),H159="steps")=TRUE,"steps",IF(J159&lt;&gt;"","sidewalk",IF(D159&lt;&gt;"","crossing",0)))</f>
        <v>crossing</v>
      </c>
      <c r="L159">
        <f>VLOOKUP(A159,name,4,FALSE)</f>
        <v>0</v>
      </c>
    </row>
    <row r="160" spans="1:12" x14ac:dyDescent="0.2">
      <c r="A160">
        <v>2267245784</v>
      </c>
      <c r="B160">
        <v>-2.6000462</v>
      </c>
      <c r="C160">
        <v>51.456115599999997</v>
      </c>
      <c r="D160" t="s">
        <v>10</v>
      </c>
      <c r="H160" t="s">
        <v>3</v>
      </c>
      <c r="K160" t="str">
        <f>IF(AND((OR(E160&lt;&gt;"",F160&lt;&gt;"",G160&lt;&gt;"")),H160="steps")=TRUE,"steps",IF(J160&lt;&gt;"","sidewalk",IF(D160&lt;&gt;"","crossing",0)))</f>
        <v>crossing</v>
      </c>
      <c r="L160">
        <f>VLOOKUP(A160,name,4,FALSE)</f>
        <v>0</v>
      </c>
    </row>
    <row r="161" spans="1:12" x14ac:dyDescent="0.2">
      <c r="A161">
        <v>2211202440</v>
      </c>
      <c r="B161">
        <v>-2.5737899</v>
      </c>
      <c r="C161">
        <v>51.4151296</v>
      </c>
      <c r="D161" t="s">
        <v>11</v>
      </c>
      <c r="H161" t="s">
        <v>3</v>
      </c>
      <c r="K161" t="str">
        <f>IF(AND((OR(E161&lt;&gt;"",F161&lt;&gt;"",G161&lt;&gt;"")),H161="steps")=TRUE,"steps",IF(J161&lt;&gt;"","sidewalk",IF(D161&lt;&gt;"","crossing",0)))</f>
        <v>crossing</v>
      </c>
      <c r="L161">
        <f>VLOOKUP(A161,name,4,FALSE)</f>
        <v>0</v>
      </c>
    </row>
    <row r="162" spans="1:12" x14ac:dyDescent="0.2">
      <c r="A162">
        <v>2198335825</v>
      </c>
      <c r="B162">
        <v>-2.5643338999999998</v>
      </c>
      <c r="C162">
        <v>51.473522600000003</v>
      </c>
      <c r="D162" t="s">
        <v>10</v>
      </c>
      <c r="H162" t="s">
        <v>3</v>
      </c>
      <c r="K162" t="str">
        <f>IF(AND((OR(E162&lt;&gt;"",F162&lt;&gt;"",G162&lt;&gt;"")),H162="steps")=TRUE,"steps",IF(J162&lt;&gt;"","sidewalk",IF(D162&lt;&gt;"","crossing",0)))</f>
        <v>crossing</v>
      </c>
      <c r="L162">
        <f>VLOOKUP(A162,name,4,FALSE)</f>
        <v>0</v>
      </c>
    </row>
    <row r="163" spans="1:12" x14ac:dyDescent="0.2">
      <c r="A163">
        <v>2179906456</v>
      </c>
      <c r="B163">
        <v>-2.5755922999999998</v>
      </c>
      <c r="C163">
        <v>51.424951299999996</v>
      </c>
      <c r="D163" t="s">
        <v>10</v>
      </c>
      <c r="H163" t="s">
        <v>3</v>
      </c>
      <c r="K163" t="str">
        <f>IF(AND((OR(E163&lt;&gt;"",F163&lt;&gt;"",G163&lt;&gt;"")),H163="steps")=TRUE,"steps",IF(J163&lt;&gt;"","sidewalk",IF(D163&lt;&gt;"","crossing",0)))</f>
        <v>crossing</v>
      </c>
      <c r="L163">
        <f>VLOOKUP(A163,name,4,FALSE)</f>
        <v>0</v>
      </c>
    </row>
    <row r="164" spans="1:12" x14ac:dyDescent="0.2">
      <c r="A164">
        <v>2179906455</v>
      </c>
      <c r="B164">
        <v>-2.5746999000000002</v>
      </c>
      <c r="C164">
        <v>51.426839899999997</v>
      </c>
      <c r="D164" t="s">
        <v>13</v>
      </c>
      <c r="H164" t="s">
        <v>3</v>
      </c>
      <c r="K164" t="str">
        <f>IF(AND((OR(E164&lt;&gt;"",F164&lt;&gt;"",G164&lt;&gt;"")),H164="steps")=TRUE,"steps",IF(J164&lt;&gt;"","sidewalk",IF(D164&lt;&gt;"","crossing",0)))</f>
        <v>crossing</v>
      </c>
      <c r="L164">
        <f>VLOOKUP(A164,name,4,FALSE)</f>
        <v>0</v>
      </c>
    </row>
    <row r="165" spans="1:12" x14ac:dyDescent="0.2">
      <c r="A165">
        <v>2179906445</v>
      </c>
      <c r="B165">
        <v>-2.5764553000000001</v>
      </c>
      <c r="C165">
        <v>51.430478899999997</v>
      </c>
      <c r="D165" t="s">
        <v>10</v>
      </c>
      <c r="H165" t="s">
        <v>3</v>
      </c>
      <c r="K165" t="str">
        <f>IF(AND((OR(E165&lt;&gt;"",F165&lt;&gt;"",G165&lt;&gt;"")),H165="steps")=TRUE,"steps",IF(J165&lt;&gt;"","sidewalk",IF(D165&lt;&gt;"","crossing",0)))</f>
        <v>crossing</v>
      </c>
      <c r="L165">
        <f>VLOOKUP(A165,name,4,FALSE)</f>
        <v>0</v>
      </c>
    </row>
    <row r="166" spans="1:12" x14ac:dyDescent="0.2">
      <c r="A166">
        <v>2179076502</v>
      </c>
      <c r="B166">
        <v>-2.5850317999999999</v>
      </c>
      <c r="C166">
        <v>51.459490700000003</v>
      </c>
      <c r="D166" t="s">
        <v>12</v>
      </c>
      <c r="H166" t="s">
        <v>3</v>
      </c>
      <c r="K166" t="str">
        <f>IF(AND((OR(E166&lt;&gt;"",F166&lt;&gt;"",G166&lt;&gt;"")),H166="steps")=TRUE,"steps",IF(J166&lt;&gt;"","sidewalk",IF(D166&lt;&gt;"","crossing",0)))</f>
        <v>crossing</v>
      </c>
      <c r="L166">
        <f>VLOOKUP(A166,name,4,FALSE)</f>
        <v>0</v>
      </c>
    </row>
    <row r="167" spans="1:12" x14ac:dyDescent="0.2">
      <c r="A167">
        <v>2146044163</v>
      </c>
      <c r="B167">
        <v>-2.5644768</v>
      </c>
      <c r="C167">
        <v>51.442401599999997</v>
      </c>
      <c r="D167" t="s">
        <v>11</v>
      </c>
      <c r="H167" t="s">
        <v>3</v>
      </c>
      <c r="K167" t="str">
        <f>IF(AND((OR(E167&lt;&gt;"",F167&lt;&gt;"",G167&lt;&gt;"")),H167="steps")=TRUE,"steps",IF(J167&lt;&gt;"","sidewalk",IF(D167&lt;&gt;"","crossing",0)))</f>
        <v>crossing</v>
      </c>
      <c r="L167">
        <f>VLOOKUP(A167,name,4,FALSE)</f>
        <v>0</v>
      </c>
    </row>
    <row r="168" spans="1:12" x14ac:dyDescent="0.2">
      <c r="A168">
        <v>2146044146</v>
      </c>
      <c r="B168">
        <v>-2.5608553000000001</v>
      </c>
      <c r="C168">
        <v>51.442204400000001</v>
      </c>
      <c r="D168" t="s">
        <v>11</v>
      </c>
      <c r="H168" t="s">
        <v>3</v>
      </c>
      <c r="K168" t="str">
        <f>IF(AND((OR(E168&lt;&gt;"",F168&lt;&gt;"",G168&lt;&gt;"")),H168="steps")=TRUE,"steps",IF(J168&lt;&gt;"","sidewalk",IF(D168&lt;&gt;"","crossing",0)))</f>
        <v>crossing</v>
      </c>
      <c r="L168">
        <f>VLOOKUP(A168,name,4,FALSE)</f>
        <v>0</v>
      </c>
    </row>
    <row r="169" spans="1:12" x14ac:dyDescent="0.2">
      <c r="A169">
        <v>2146044128</v>
      </c>
      <c r="B169">
        <v>-2.5609131999999999</v>
      </c>
      <c r="C169">
        <v>51.442098999999999</v>
      </c>
      <c r="D169" t="s">
        <v>11</v>
      </c>
      <c r="H169" t="s">
        <v>3</v>
      </c>
      <c r="K169" t="str">
        <f>IF(AND((OR(E169&lt;&gt;"",F169&lt;&gt;"",G169&lt;&gt;"")),H169="steps")=TRUE,"steps",IF(J169&lt;&gt;"","sidewalk",IF(D169&lt;&gt;"","crossing",0)))</f>
        <v>crossing</v>
      </c>
      <c r="L169">
        <f>VLOOKUP(A169,name,4,FALSE)</f>
        <v>0</v>
      </c>
    </row>
    <row r="170" spans="1:12" x14ac:dyDescent="0.2">
      <c r="A170">
        <v>2146044110</v>
      </c>
      <c r="B170">
        <v>-2.5610126000000002</v>
      </c>
      <c r="C170">
        <v>51.442004500000003</v>
      </c>
      <c r="D170" t="s">
        <v>11</v>
      </c>
      <c r="H170" t="s">
        <v>3</v>
      </c>
      <c r="K170" t="str">
        <f>IF(AND((OR(E170&lt;&gt;"",F170&lt;&gt;"",G170&lt;&gt;"")),H170="steps")=TRUE,"steps",IF(J170&lt;&gt;"","sidewalk",IF(D170&lt;&gt;"","crossing",0)))</f>
        <v>crossing</v>
      </c>
      <c r="L170">
        <f>VLOOKUP(A170,name,4,FALSE)</f>
        <v>0</v>
      </c>
    </row>
    <row r="171" spans="1:12" x14ac:dyDescent="0.2">
      <c r="A171">
        <v>2146044089</v>
      </c>
      <c r="B171">
        <v>-2.5612257999999999</v>
      </c>
      <c r="C171">
        <v>51.441959300000001</v>
      </c>
      <c r="D171" t="s">
        <v>11</v>
      </c>
      <c r="H171" t="s">
        <v>3</v>
      </c>
      <c r="K171" t="str">
        <f>IF(AND((OR(E171&lt;&gt;"",F171&lt;&gt;"",G171&lt;&gt;"")),H171="steps")=TRUE,"steps",IF(J171&lt;&gt;"","sidewalk",IF(D171&lt;&gt;"","crossing",0)))</f>
        <v>crossing</v>
      </c>
      <c r="L171">
        <f>VLOOKUP(A171,name,4,FALSE)</f>
        <v>0</v>
      </c>
    </row>
    <row r="172" spans="1:12" x14ac:dyDescent="0.2">
      <c r="A172">
        <v>2105780436</v>
      </c>
      <c r="B172">
        <v>-2.6157623999999999</v>
      </c>
      <c r="C172">
        <v>51.422284500000004</v>
      </c>
      <c r="D172" t="s">
        <v>14</v>
      </c>
      <c r="H172" t="s">
        <v>3</v>
      </c>
      <c r="K172" t="str">
        <f>IF(AND((OR(E172&lt;&gt;"",F172&lt;&gt;"",G172&lt;&gt;"")),H172="steps")=TRUE,"steps",IF(J172&lt;&gt;"","sidewalk",IF(D172&lt;&gt;"","crossing",0)))</f>
        <v>crossing</v>
      </c>
      <c r="L172">
        <f>VLOOKUP(A172,name,4,FALSE)</f>
        <v>0</v>
      </c>
    </row>
    <row r="173" spans="1:12" x14ac:dyDescent="0.2">
      <c r="A173">
        <v>2105780435</v>
      </c>
      <c r="B173">
        <v>-2.6161447999999998</v>
      </c>
      <c r="C173">
        <v>51.421661700000001</v>
      </c>
      <c r="D173" t="s">
        <v>14</v>
      </c>
      <c r="H173" t="s">
        <v>3</v>
      </c>
      <c r="K173" t="str">
        <f>IF(AND((OR(E173&lt;&gt;"",F173&lt;&gt;"",G173&lt;&gt;"")),H173="steps")=TRUE,"steps",IF(J173&lt;&gt;"","sidewalk",IF(D173&lt;&gt;"","crossing",0)))</f>
        <v>crossing</v>
      </c>
      <c r="L173">
        <f>VLOOKUP(A173,name,4,FALSE)</f>
        <v>0</v>
      </c>
    </row>
    <row r="174" spans="1:12" x14ac:dyDescent="0.2">
      <c r="A174">
        <v>2105774171</v>
      </c>
      <c r="B174">
        <v>-2.6149415</v>
      </c>
      <c r="C174">
        <v>51.4237836</v>
      </c>
      <c r="D174" t="s">
        <v>10</v>
      </c>
      <c r="H174" t="s">
        <v>3</v>
      </c>
      <c r="K174" t="str">
        <f>IF(AND((OR(E174&lt;&gt;"",F174&lt;&gt;"",G174&lt;&gt;"")),H174="steps")=TRUE,"steps",IF(J174&lt;&gt;"","sidewalk",IF(D174&lt;&gt;"","crossing",0)))</f>
        <v>crossing</v>
      </c>
      <c r="L174">
        <f>VLOOKUP(A174,name,4,FALSE)</f>
        <v>0</v>
      </c>
    </row>
    <row r="175" spans="1:12" x14ac:dyDescent="0.2">
      <c r="A175">
        <v>2098022267</v>
      </c>
      <c r="B175">
        <v>-2.6079403999999999</v>
      </c>
      <c r="C175">
        <v>51.455993300000003</v>
      </c>
      <c r="D175" t="s">
        <v>11</v>
      </c>
      <c r="H175" t="s">
        <v>11</v>
      </c>
      <c r="K175" t="str">
        <f>IF(AND((OR(E175&lt;&gt;"",F175&lt;&gt;"",G175&lt;&gt;"")),H175="steps")=TRUE,"steps",IF(J175&lt;&gt;"","sidewalk",IF(D175&lt;&gt;"","crossing",0)))</f>
        <v>crossing</v>
      </c>
      <c r="L175">
        <f>VLOOKUP(A175,name,4,FALSE)</f>
        <v>0</v>
      </c>
    </row>
    <row r="176" spans="1:12" x14ac:dyDescent="0.2">
      <c r="A176">
        <v>2098022241</v>
      </c>
      <c r="B176">
        <v>-2.6079645</v>
      </c>
      <c r="C176">
        <v>51.456111399999998</v>
      </c>
      <c r="D176" t="s">
        <v>11</v>
      </c>
      <c r="H176" t="s">
        <v>11</v>
      </c>
      <c r="K176" t="str">
        <f>IF(AND((OR(E176&lt;&gt;"",F176&lt;&gt;"",G176&lt;&gt;"")),H176="steps")=TRUE,"steps",IF(J176&lt;&gt;"","sidewalk",IF(D176&lt;&gt;"","crossing",0)))</f>
        <v>crossing</v>
      </c>
      <c r="L176">
        <f>VLOOKUP(A176,name,4,FALSE)</f>
        <v>0</v>
      </c>
    </row>
    <row r="177" spans="1:12" x14ac:dyDescent="0.2">
      <c r="A177">
        <v>2092543904</v>
      </c>
      <c r="B177">
        <v>-2.6078573999999999</v>
      </c>
      <c r="C177">
        <v>51.490519900000002</v>
      </c>
      <c r="D177" t="s">
        <v>11</v>
      </c>
      <c r="H177" t="s">
        <v>11</v>
      </c>
      <c r="K177" t="str">
        <f>IF(AND((OR(E177&lt;&gt;"",F177&lt;&gt;"",G177&lt;&gt;"")),H177="steps")=TRUE,"steps",IF(J177&lt;&gt;"","sidewalk",IF(D177&lt;&gt;"","crossing",0)))</f>
        <v>crossing</v>
      </c>
      <c r="L177">
        <f>VLOOKUP(A177,name,4,FALSE)</f>
        <v>0</v>
      </c>
    </row>
    <row r="178" spans="1:12" x14ac:dyDescent="0.2">
      <c r="A178">
        <v>2092543877</v>
      </c>
      <c r="B178">
        <v>-2.6077423</v>
      </c>
      <c r="C178">
        <v>51.490503500000003</v>
      </c>
      <c r="D178" t="s">
        <v>11</v>
      </c>
      <c r="H178" t="s">
        <v>11</v>
      </c>
      <c r="K178" t="str">
        <f>IF(AND((OR(E178&lt;&gt;"",F178&lt;&gt;"",G178&lt;&gt;"")),H178="steps")=TRUE,"steps",IF(J178&lt;&gt;"","sidewalk",IF(D178&lt;&gt;"","crossing",0)))</f>
        <v>crossing</v>
      </c>
      <c r="L178">
        <f>VLOOKUP(A178,name,4,FALSE)</f>
        <v>0</v>
      </c>
    </row>
    <row r="179" spans="1:12" x14ac:dyDescent="0.2">
      <c r="A179">
        <v>2045998021</v>
      </c>
      <c r="B179">
        <v>-2.6042648000000002</v>
      </c>
      <c r="C179">
        <v>51.455848400000001</v>
      </c>
      <c r="D179" t="s">
        <v>11</v>
      </c>
      <c r="H179" t="s">
        <v>11</v>
      </c>
      <c r="K179" t="str">
        <f>IF(AND((OR(E179&lt;&gt;"",F179&lt;&gt;"",G179&lt;&gt;"")),H179="steps")=TRUE,"steps",IF(J179&lt;&gt;"","sidewalk",IF(D179&lt;&gt;"","crossing",0)))</f>
        <v>crossing</v>
      </c>
      <c r="L179">
        <f>VLOOKUP(A179,name,4,FALSE)</f>
        <v>0</v>
      </c>
    </row>
    <row r="180" spans="1:12" x14ac:dyDescent="0.2">
      <c r="A180">
        <v>2045998017</v>
      </c>
      <c r="B180">
        <v>-2.6042866</v>
      </c>
      <c r="C180">
        <v>51.455792700000003</v>
      </c>
      <c r="D180" t="s">
        <v>11</v>
      </c>
      <c r="H180" t="s">
        <v>11</v>
      </c>
      <c r="K180" t="str">
        <f>IF(AND((OR(E180&lt;&gt;"",F180&lt;&gt;"",G180&lt;&gt;"")),H180="steps")=TRUE,"steps",IF(J180&lt;&gt;"","sidewalk",IF(D180&lt;&gt;"","crossing",0)))</f>
        <v>crossing</v>
      </c>
      <c r="L180">
        <f>VLOOKUP(A180,name,4,FALSE)</f>
        <v>0</v>
      </c>
    </row>
    <row r="181" spans="1:12" x14ac:dyDescent="0.2">
      <c r="A181">
        <v>2043096365</v>
      </c>
      <c r="B181">
        <v>-2.5947493000000001</v>
      </c>
      <c r="C181">
        <v>51.458702500000001</v>
      </c>
      <c r="D181" t="s">
        <v>10</v>
      </c>
      <c r="H181" t="s">
        <v>3</v>
      </c>
      <c r="K181" t="str">
        <f>IF(AND((OR(E181&lt;&gt;"",F181&lt;&gt;"",G181&lt;&gt;"")),H181="steps")=TRUE,"steps",IF(J181&lt;&gt;"","sidewalk",IF(D181&lt;&gt;"","crossing",0)))</f>
        <v>crossing</v>
      </c>
      <c r="L181">
        <f>VLOOKUP(A181,name,4,FALSE)</f>
        <v>0</v>
      </c>
    </row>
    <row r="182" spans="1:12" x14ac:dyDescent="0.2">
      <c r="A182">
        <v>2043096354</v>
      </c>
      <c r="B182">
        <v>-2.5932624</v>
      </c>
      <c r="C182">
        <v>51.457962799999997</v>
      </c>
      <c r="D182" t="s">
        <v>11</v>
      </c>
      <c r="H182" t="s">
        <v>11</v>
      </c>
      <c r="K182" t="str">
        <f>IF(AND((OR(E182&lt;&gt;"",F182&lt;&gt;"",G182&lt;&gt;"")),H182="steps")=TRUE,"steps",IF(J182&lt;&gt;"","sidewalk",IF(D182&lt;&gt;"","crossing",0)))</f>
        <v>crossing</v>
      </c>
      <c r="L182">
        <f>VLOOKUP(A182,name,4,FALSE)</f>
        <v>0</v>
      </c>
    </row>
    <row r="183" spans="1:12" x14ac:dyDescent="0.2">
      <c r="A183">
        <v>2036824191</v>
      </c>
      <c r="B183">
        <v>-2.5959975000000002</v>
      </c>
      <c r="C183">
        <v>51.485165199999997</v>
      </c>
      <c r="D183" t="s">
        <v>11</v>
      </c>
      <c r="H183" t="s">
        <v>3</v>
      </c>
      <c r="K183" t="str">
        <f>IF(AND((OR(E183&lt;&gt;"",F183&lt;&gt;"",G183&lt;&gt;"")),H183="steps")=TRUE,"steps",IF(J183&lt;&gt;"","sidewalk",IF(D183&lt;&gt;"","crossing",0)))</f>
        <v>crossing</v>
      </c>
      <c r="L183">
        <f>VLOOKUP(A183,name,4,FALSE)</f>
        <v>0</v>
      </c>
    </row>
    <row r="184" spans="1:12" x14ac:dyDescent="0.2">
      <c r="A184">
        <v>2036251327</v>
      </c>
      <c r="B184">
        <v>-2.5847044000000001</v>
      </c>
      <c r="C184">
        <v>51.412707400000002</v>
      </c>
      <c r="D184" t="s">
        <v>10</v>
      </c>
      <c r="H184" t="s">
        <v>3</v>
      </c>
      <c r="K184" t="str">
        <f>IF(AND((OR(E184&lt;&gt;"",F184&lt;&gt;"",G184&lt;&gt;"")),H184="steps")=TRUE,"steps",IF(J184&lt;&gt;"","sidewalk",IF(D184&lt;&gt;"","crossing",0)))</f>
        <v>crossing</v>
      </c>
      <c r="L184">
        <f>VLOOKUP(A184,name,4,FALSE)</f>
        <v>0</v>
      </c>
    </row>
    <row r="185" spans="1:12" x14ac:dyDescent="0.2">
      <c r="A185">
        <v>2035677739</v>
      </c>
      <c r="B185">
        <v>-2.5925039000000001</v>
      </c>
      <c r="C185">
        <v>51.498063100000003</v>
      </c>
      <c r="D185" t="s">
        <v>10</v>
      </c>
      <c r="H185" t="s">
        <v>3</v>
      </c>
      <c r="K185" t="str">
        <f>IF(AND((OR(E185&lt;&gt;"",F185&lt;&gt;"",G185&lt;&gt;"")),H185="steps")=TRUE,"steps",IF(J185&lt;&gt;"","sidewalk",IF(D185&lt;&gt;"","crossing",0)))</f>
        <v>crossing</v>
      </c>
      <c r="L185">
        <f>VLOOKUP(A185,name,4,FALSE)</f>
        <v>0</v>
      </c>
    </row>
    <row r="186" spans="1:12" x14ac:dyDescent="0.2">
      <c r="A186">
        <v>2035023737</v>
      </c>
      <c r="B186">
        <v>-2.5862644000000001</v>
      </c>
      <c r="C186">
        <v>51.410774199999999</v>
      </c>
      <c r="D186" t="s">
        <v>11</v>
      </c>
      <c r="H186" t="s">
        <v>3</v>
      </c>
      <c r="K186" t="str">
        <f>IF(AND((OR(E186&lt;&gt;"",F186&lt;&gt;"",G186&lt;&gt;"")),H186="steps")=TRUE,"steps",IF(J186&lt;&gt;"","sidewalk",IF(D186&lt;&gt;"","crossing",0)))</f>
        <v>crossing</v>
      </c>
      <c r="L186">
        <f>VLOOKUP(A186,name,4,FALSE)</f>
        <v>0</v>
      </c>
    </row>
    <row r="187" spans="1:12" x14ac:dyDescent="0.2">
      <c r="A187">
        <v>2035023735</v>
      </c>
      <c r="B187">
        <v>-2.5861295000000002</v>
      </c>
      <c r="C187">
        <v>51.410734499999997</v>
      </c>
      <c r="D187" t="s">
        <v>11</v>
      </c>
      <c r="H187" t="s">
        <v>3</v>
      </c>
      <c r="K187" t="str">
        <f>IF(AND((OR(E187&lt;&gt;"",F187&lt;&gt;"",G187&lt;&gt;"")),H187="steps")=TRUE,"steps",IF(J187&lt;&gt;"","sidewalk",IF(D187&lt;&gt;"","crossing",0)))</f>
        <v>crossing</v>
      </c>
      <c r="L187">
        <f>VLOOKUP(A187,name,4,FALSE)</f>
        <v>0</v>
      </c>
    </row>
    <row r="188" spans="1:12" x14ac:dyDescent="0.2">
      <c r="A188">
        <v>2035023734</v>
      </c>
      <c r="B188">
        <v>-2.5866134000000001</v>
      </c>
      <c r="C188">
        <v>51.410703599999998</v>
      </c>
      <c r="D188" t="s">
        <v>11</v>
      </c>
      <c r="H188" t="s">
        <v>3</v>
      </c>
      <c r="K188" t="str">
        <f>IF(AND((OR(E188&lt;&gt;"",F188&lt;&gt;"",G188&lt;&gt;"")),H188="steps")=TRUE,"steps",IF(J188&lt;&gt;"","sidewalk",IF(D188&lt;&gt;"","crossing",0)))</f>
        <v>crossing</v>
      </c>
      <c r="L188">
        <f>VLOOKUP(A188,name,4,FALSE)</f>
        <v>0</v>
      </c>
    </row>
    <row r="189" spans="1:12" x14ac:dyDescent="0.2">
      <c r="A189">
        <v>2035023732</v>
      </c>
      <c r="B189">
        <v>-2.586017</v>
      </c>
      <c r="C189">
        <v>51.410489800000001</v>
      </c>
      <c r="D189" t="s">
        <v>11</v>
      </c>
      <c r="H189" t="s">
        <v>3</v>
      </c>
      <c r="K189" t="str">
        <f>IF(AND((OR(E189&lt;&gt;"",F189&lt;&gt;"",G189&lt;&gt;"")),H189="steps")=TRUE,"steps",IF(J189&lt;&gt;"","sidewalk",IF(D189&lt;&gt;"","crossing",0)))</f>
        <v>crossing</v>
      </c>
      <c r="L189">
        <f>VLOOKUP(A189,name,4,FALSE)</f>
        <v>0</v>
      </c>
    </row>
    <row r="190" spans="1:12" x14ac:dyDescent="0.2">
      <c r="A190">
        <v>2035023730</v>
      </c>
      <c r="B190">
        <v>-2.5864672999999998</v>
      </c>
      <c r="C190">
        <v>51.4104581</v>
      </c>
      <c r="D190" t="s">
        <v>11</v>
      </c>
      <c r="H190" t="s">
        <v>3</v>
      </c>
      <c r="K190" t="str">
        <f>IF(AND((OR(E190&lt;&gt;"",F190&lt;&gt;"",G190&lt;&gt;"")),H190="steps")=TRUE,"steps",IF(J190&lt;&gt;"","sidewalk",IF(D190&lt;&gt;"","crossing",0)))</f>
        <v>crossing</v>
      </c>
      <c r="L190">
        <f>VLOOKUP(A190,name,4,FALSE)</f>
        <v>0</v>
      </c>
    </row>
    <row r="191" spans="1:12" x14ac:dyDescent="0.2">
      <c r="A191">
        <v>2031647673</v>
      </c>
      <c r="B191">
        <v>-2.6160565</v>
      </c>
      <c r="C191">
        <v>51.4794749</v>
      </c>
      <c r="D191" t="s">
        <v>14</v>
      </c>
      <c r="H191" t="s">
        <v>3</v>
      </c>
      <c r="K191" t="str">
        <f>IF(AND((OR(E191&lt;&gt;"",F191&lt;&gt;"",G191&lt;&gt;"")),H191="steps")=TRUE,"steps",IF(J191&lt;&gt;"","sidewalk",IF(D191&lt;&gt;"","crossing",0)))</f>
        <v>crossing</v>
      </c>
      <c r="L191">
        <f>VLOOKUP(A191,name,4,FALSE)</f>
        <v>0</v>
      </c>
    </row>
    <row r="192" spans="1:12" x14ac:dyDescent="0.2">
      <c r="A192">
        <v>2031103220</v>
      </c>
      <c r="B192">
        <v>-2.6139964999999998</v>
      </c>
      <c r="C192">
        <v>51.4690133</v>
      </c>
      <c r="D192" t="s">
        <v>14</v>
      </c>
      <c r="H192" t="s">
        <v>3</v>
      </c>
      <c r="K192" t="str">
        <f>IF(AND((OR(E192&lt;&gt;"",F192&lt;&gt;"",G192&lt;&gt;"")),H192="steps")=TRUE,"steps",IF(J192&lt;&gt;"","sidewalk",IF(D192&lt;&gt;"","crossing",0)))</f>
        <v>crossing</v>
      </c>
      <c r="L192">
        <f>VLOOKUP(A192,name,4,FALSE)</f>
        <v>0</v>
      </c>
    </row>
    <row r="193" spans="1:12" x14ac:dyDescent="0.2">
      <c r="A193">
        <v>2031103219</v>
      </c>
      <c r="B193">
        <v>-2.6140349000000001</v>
      </c>
      <c r="C193">
        <v>51.4690048</v>
      </c>
      <c r="D193" t="s">
        <v>14</v>
      </c>
      <c r="H193" t="s">
        <v>3</v>
      </c>
      <c r="K193" t="str">
        <f>IF(AND((OR(E193&lt;&gt;"",F193&lt;&gt;"",G193&lt;&gt;"")),H193="steps")=TRUE,"steps",IF(J193&lt;&gt;"","sidewalk",IF(D193&lt;&gt;"","crossing",0)))</f>
        <v>crossing</v>
      </c>
      <c r="L193">
        <f>VLOOKUP(A193,name,4,FALSE)</f>
        <v>0</v>
      </c>
    </row>
    <row r="194" spans="1:12" x14ac:dyDescent="0.2">
      <c r="A194">
        <v>2031021136</v>
      </c>
      <c r="B194">
        <v>-2.5452347999999998</v>
      </c>
      <c r="C194">
        <v>51.48404</v>
      </c>
      <c r="D194" t="s">
        <v>10</v>
      </c>
      <c r="H194" t="s">
        <v>3</v>
      </c>
      <c r="K194" t="str">
        <f>IF(AND((OR(E194&lt;&gt;"",F194&lt;&gt;"",G194&lt;&gt;"")),H194="steps")=TRUE,"steps",IF(J194&lt;&gt;"","sidewalk",IF(D194&lt;&gt;"","crossing",0)))</f>
        <v>crossing</v>
      </c>
      <c r="L194">
        <f>VLOOKUP(A194,name,4,FALSE)</f>
        <v>0</v>
      </c>
    </row>
    <row r="195" spans="1:12" x14ac:dyDescent="0.2">
      <c r="A195">
        <v>2027862825</v>
      </c>
      <c r="B195">
        <v>-2.586964</v>
      </c>
      <c r="C195">
        <v>51.459291899999997</v>
      </c>
      <c r="D195" t="s">
        <v>12</v>
      </c>
      <c r="H195" t="s">
        <v>3</v>
      </c>
      <c r="K195" t="str">
        <f>IF(AND((OR(E195&lt;&gt;"",F195&lt;&gt;"",G195&lt;&gt;"")),H195="steps")=TRUE,"steps",IF(J195&lt;&gt;"","sidewalk",IF(D195&lt;&gt;"","crossing",0)))</f>
        <v>crossing</v>
      </c>
      <c r="L195">
        <f>VLOOKUP(A195,name,4,FALSE)</f>
        <v>0</v>
      </c>
    </row>
    <row r="196" spans="1:12" x14ac:dyDescent="0.2">
      <c r="A196">
        <v>2019018857</v>
      </c>
      <c r="B196">
        <v>-2.5908905999999998</v>
      </c>
      <c r="C196">
        <v>51.4492221</v>
      </c>
      <c r="D196" t="s">
        <v>10</v>
      </c>
      <c r="H196" t="s">
        <v>3</v>
      </c>
      <c r="K196" t="str">
        <f>IF(AND((OR(E196&lt;&gt;"",F196&lt;&gt;"",G196&lt;&gt;"")),H196="steps")=TRUE,"steps",IF(J196&lt;&gt;"","sidewalk",IF(D196&lt;&gt;"","crossing",0)))</f>
        <v>crossing</v>
      </c>
      <c r="L196">
        <f>VLOOKUP(A196,name,4,FALSE)</f>
        <v>0</v>
      </c>
    </row>
    <row r="197" spans="1:12" x14ac:dyDescent="0.2">
      <c r="A197">
        <v>1986278380</v>
      </c>
      <c r="B197">
        <v>-2.6084265000000002</v>
      </c>
      <c r="C197">
        <v>51.457583999999997</v>
      </c>
      <c r="D197" t="s">
        <v>10</v>
      </c>
      <c r="H197" t="s">
        <v>3</v>
      </c>
      <c r="K197" t="str">
        <f>IF(AND((OR(E197&lt;&gt;"",F197&lt;&gt;"",G197&lt;&gt;"")),H197="steps")=TRUE,"steps",IF(J197&lt;&gt;"","sidewalk",IF(D197&lt;&gt;"","crossing",0)))</f>
        <v>crossing</v>
      </c>
      <c r="L197">
        <f>VLOOKUP(A197,name,4,FALSE)</f>
        <v>0</v>
      </c>
    </row>
    <row r="198" spans="1:12" x14ac:dyDescent="0.2">
      <c r="A198">
        <v>1986278374</v>
      </c>
      <c r="B198">
        <v>-2.6059831</v>
      </c>
      <c r="C198">
        <v>51.456215200000003</v>
      </c>
      <c r="D198" t="s">
        <v>11</v>
      </c>
      <c r="H198" t="s">
        <v>11</v>
      </c>
      <c r="K198" t="str">
        <f>IF(AND((OR(E198&lt;&gt;"",F198&lt;&gt;"",G198&lt;&gt;"")),H198="steps")=TRUE,"steps",IF(J198&lt;&gt;"","sidewalk",IF(D198&lt;&gt;"","crossing",0)))</f>
        <v>crossing</v>
      </c>
      <c r="L198">
        <f>VLOOKUP(A198,name,4,FALSE)</f>
        <v>0</v>
      </c>
    </row>
    <row r="199" spans="1:12" x14ac:dyDescent="0.2">
      <c r="A199">
        <v>1982000027</v>
      </c>
      <c r="B199">
        <v>-2.5922906999999999</v>
      </c>
      <c r="C199">
        <v>51.501056900000002</v>
      </c>
      <c r="D199" t="s">
        <v>11</v>
      </c>
      <c r="H199" t="s">
        <v>11</v>
      </c>
      <c r="K199" t="str">
        <f>IF(AND((OR(E199&lt;&gt;"",F199&lt;&gt;"",G199&lt;&gt;"")),H199="steps")=TRUE,"steps",IF(J199&lt;&gt;"","sidewalk",IF(D199&lt;&gt;"","crossing",0)))</f>
        <v>crossing</v>
      </c>
      <c r="L199">
        <f>VLOOKUP(A199,name,4,FALSE)</f>
        <v>0</v>
      </c>
    </row>
    <row r="200" spans="1:12" x14ac:dyDescent="0.2">
      <c r="A200">
        <v>1975737542</v>
      </c>
      <c r="B200">
        <v>-2.6242736999999998</v>
      </c>
      <c r="C200">
        <v>51.474469399999997</v>
      </c>
      <c r="D200" t="s">
        <v>11</v>
      </c>
      <c r="H200" t="s">
        <v>11</v>
      </c>
      <c r="K200" t="str">
        <f>IF(AND((OR(E200&lt;&gt;"",F200&lt;&gt;"",G200&lt;&gt;"")),H200="steps")=TRUE,"steps",IF(J200&lt;&gt;"","sidewalk",IF(D200&lt;&gt;"","crossing",0)))</f>
        <v>crossing</v>
      </c>
      <c r="L200">
        <f>VLOOKUP(A200,name,4,FALSE)</f>
        <v>0</v>
      </c>
    </row>
    <row r="201" spans="1:12" x14ac:dyDescent="0.2">
      <c r="A201">
        <v>1975737534</v>
      </c>
      <c r="B201">
        <v>-2.6245097999999998</v>
      </c>
      <c r="C201">
        <v>51.474468000000002</v>
      </c>
      <c r="D201" t="s">
        <v>11</v>
      </c>
      <c r="H201" t="s">
        <v>11</v>
      </c>
      <c r="K201" t="str">
        <f>IF(AND((OR(E201&lt;&gt;"",F201&lt;&gt;"",G201&lt;&gt;"")),H201="steps")=TRUE,"steps",IF(J201&lt;&gt;"","sidewalk",IF(D201&lt;&gt;"","crossing",0)))</f>
        <v>crossing</v>
      </c>
      <c r="L201">
        <f>VLOOKUP(A201,name,4,FALSE)</f>
        <v>0</v>
      </c>
    </row>
    <row r="202" spans="1:12" x14ac:dyDescent="0.2">
      <c r="A202">
        <v>1975737532</v>
      </c>
      <c r="B202">
        <v>-2.6244152999999999</v>
      </c>
      <c r="C202">
        <v>51.474292699999999</v>
      </c>
      <c r="D202" t="s">
        <v>11</v>
      </c>
      <c r="H202" t="s">
        <v>11</v>
      </c>
      <c r="K202" t="str">
        <f>IF(AND((OR(E202&lt;&gt;"",F202&lt;&gt;"",G202&lt;&gt;"")),H202="steps")=TRUE,"steps",IF(J202&lt;&gt;"","sidewalk",IF(D202&lt;&gt;"","crossing",0)))</f>
        <v>crossing</v>
      </c>
      <c r="L202">
        <f>VLOOKUP(A202,name,4,FALSE)</f>
        <v>0</v>
      </c>
    </row>
    <row r="203" spans="1:12" x14ac:dyDescent="0.2">
      <c r="A203">
        <v>1975310909</v>
      </c>
      <c r="B203">
        <v>-2.5918420000000002</v>
      </c>
      <c r="C203">
        <v>51.4987432</v>
      </c>
      <c r="D203" t="s">
        <v>10</v>
      </c>
      <c r="H203" t="s">
        <v>3</v>
      </c>
      <c r="K203" t="str">
        <f>IF(AND((OR(E203&lt;&gt;"",F203&lt;&gt;"",G203&lt;&gt;"")),H203="steps")=TRUE,"steps",IF(J203&lt;&gt;"","sidewalk",IF(D203&lt;&gt;"","crossing",0)))</f>
        <v>crossing</v>
      </c>
      <c r="L203">
        <f>VLOOKUP(A203,name,4,FALSE)</f>
        <v>0</v>
      </c>
    </row>
    <row r="204" spans="1:12" x14ac:dyDescent="0.2">
      <c r="A204">
        <v>1972085971</v>
      </c>
      <c r="B204">
        <v>-2.5826910000000001</v>
      </c>
      <c r="C204">
        <v>51.450169199999998</v>
      </c>
      <c r="D204" t="s">
        <v>10</v>
      </c>
      <c r="H204" t="s">
        <v>3</v>
      </c>
      <c r="K204" t="str">
        <f>IF(AND((OR(E204&lt;&gt;"",F204&lt;&gt;"",G204&lt;&gt;"")),H204="steps")=TRUE,"steps",IF(J204&lt;&gt;"","sidewalk",IF(D204&lt;&gt;"","crossing",0)))</f>
        <v>crossing</v>
      </c>
      <c r="L204">
        <f>VLOOKUP(A204,name,4,FALSE)</f>
        <v>0</v>
      </c>
    </row>
    <row r="205" spans="1:12" x14ac:dyDescent="0.2">
      <c r="A205">
        <v>1972085967</v>
      </c>
      <c r="B205">
        <v>-2.5822921000000001</v>
      </c>
      <c r="C205">
        <v>51.450128100000001</v>
      </c>
      <c r="D205" t="s">
        <v>10</v>
      </c>
      <c r="H205" t="s">
        <v>3</v>
      </c>
      <c r="K205" t="str">
        <f>IF(AND((OR(E205&lt;&gt;"",F205&lt;&gt;"",G205&lt;&gt;"")),H205="steps")=TRUE,"steps",IF(J205&lt;&gt;"","sidewalk",IF(D205&lt;&gt;"","crossing",0)))</f>
        <v>crossing</v>
      </c>
      <c r="L205">
        <f>VLOOKUP(A205,name,4,FALSE)</f>
        <v>0</v>
      </c>
    </row>
    <row r="206" spans="1:12" x14ac:dyDescent="0.2">
      <c r="A206">
        <v>1970089951</v>
      </c>
      <c r="B206">
        <v>-2.6088700999999999</v>
      </c>
      <c r="C206">
        <v>51.458134700000002</v>
      </c>
      <c r="D206" t="s">
        <v>10</v>
      </c>
      <c r="H206" t="s">
        <v>3</v>
      </c>
      <c r="K206" t="str">
        <f>IF(AND((OR(E206&lt;&gt;"",F206&lt;&gt;"",G206&lt;&gt;"")),H206="steps")=TRUE,"steps",IF(J206&lt;&gt;"","sidewalk",IF(D206&lt;&gt;"","crossing",0)))</f>
        <v>crossing</v>
      </c>
      <c r="L206">
        <f>VLOOKUP(A206,name,4,FALSE)</f>
        <v>0</v>
      </c>
    </row>
    <row r="207" spans="1:12" x14ac:dyDescent="0.2">
      <c r="A207">
        <v>1970089948</v>
      </c>
      <c r="B207">
        <v>-2.6089658999999998</v>
      </c>
      <c r="C207">
        <v>51.458134200000003</v>
      </c>
      <c r="D207" t="s">
        <v>10</v>
      </c>
      <c r="H207" t="s">
        <v>3</v>
      </c>
      <c r="K207" t="str">
        <f>IF(AND((OR(E207&lt;&gt;"",F207&lt;&gt;"",G207&lt;&gt;"")),H207="steps")=TRUE,"steps",IF(J207&lt;&gt;"","sidewalk",IF(D207&lt;&gt;"","crossing",0)))</f>
        <v>crossing</v>
      </c>
      <c r="L207">
        <f>VLOOKUP(A207,name,4,FALSE)</f>
        <v>0</v>
      </c>
    </row>
    <row r="208" spans="1:12" x14ac:dyDescent="0.2">
      <c r="A208">
        <v>1969856229</v>
      </c>
      <c r="B208">
        <v>-2.6044714999999998</v>
      </c>
      <c r="C208">
        <v>51.455760599999998</v>
      </c>
      <c r="D208" t="s">
        <v>11</v>
      </c>
      <c r="H208" t="s">
        <v>11</v>
      </c>
      <c r="K208" t="str">
        <f>IF(AND((OR(E208&lt;&gt;"",F208&lt;&gt;"",G208&lt;&gt;"")),H208="steps")=TRUE,"steps",IF(J208&lt;&gt;"","sidewalk",IF(D208&lt;&gt;"","crossing",0)))</f>
        <v>crossing</v>
      </c>
      <c r="L208">
        <f>VLOOKUP(A208,name,4,FALSE)</f>
        <v>0</v>
      </c>
    </row>
    <row r="209" spans="1:12" x14ac:dyDescent="0.2">
      <c r="A209">
        <v>1968626123</v>
      </c>
      <c r="B209">
        <v>-2.6028497000000002</v>
      </c>
      <c r="C209">
        <v>51.4526824</v>
      </c>
      <c r="D209" t="s">
        <v>10</v>
      </c>
      <c r="H209" t="s">
        <v>3</v>
      </c>
      <c r="K209" t="str">
        <f>IF(AND((OR(E209&lt;&gt;"",F209&lt;&gt;"",G209&lt;&gt;"")),H209="steps")=TRUE,"steps",IF(J209&lt;&gt;"","sidewalk",IF(D209&lt;&gt;"","crossing",0)))</f>
        <v>crossing</v>
      </c>
      <c r="L209">
        <f>VLOOKUP(A209,name,4,FALSE)</f>
        <v>0</v>
      </c>
    </row>
    <row r="210" spans="1:12" x14ac:dyDescent="0.2">
      <c r="A210">
        <v>1968583294</v>
      </c>
      <c r="B210">
        <v>-2.6084641</v>
      </c>
      <c r="C210">
        <v>51.457639100000002</v>
      </c>
      <c r="D210" t="s">
        <v>10</v>
      </c>
      <c r="H210" t="s">
        <v>3</v>
      </c>
      <c r="K210" t="str">
        <f>IF(AND((OR(E210&lt;&gt;"",F210&lt;&gt;"",G210&lt;&gt;"")),H210="steps")=TRUE,"steps",IF(J210&lt;&gt;"","sidewalk",IF(D210&lt;&gt;"","crossing",0)))</f>
        <v>crossing</v>
      </c>
      <c r="L210">
        <f>VLOOKUP(A210,name,4,FALSE)</f>
        <v>0</v>
      </c>
    </row>
    <row r="211" spans="1:12" x14ac:dyDescent="0.2">
      <c r="A211">
        <v>1968575573</v>
      </c>
      <c r="B211">
        <v>-2.6077650999999999</v>
      </c>
      <c r="C211">
        <v>51.457047899999999</v>
      </c>
      <c r="D211" t="s">
        <v>11</v>
      </c>
      <c r="H211" t="s">
        <v>11</v>
      </c>
      <c r="K211" t="str">
        <f>IF(AND((OR(E211&lt;&gt;"",F211&lt;&gt;"",G211&lt;&gt;"")),H211="steps")=TRUE,"steps",IF(J211&lt;&gt;"","sidewalk",IF(D211&lt;&gt;"","crossing",0)))</f>
        <v>crossing</v>
      </c>
      <c r="L211">
        <f>VLOOKUP(A211,name,4,FALSE)</f>
        <v>0</v>
      </c>
    </row>
    <row r="212" spans="1:12" x14ac:dyDescent="0.2">
      <c r="A212">
        <v>1949894529</v>
      </c>
      <c r="B212">
        <v>-2.6211381999999999</v>
      </c>
      <c r="C212">
        <v>51.461227899999997</v>
      </c>
      <c r="D212" t="s">
        <v>10</v>
      </c>
      <c r="H212" t="s">
        <v>3</v>
      </c>
      <c r="K212" t="str">
        <f>IF(AND((OR(E212&lt;&gt;"",F212&lt;&gt;"",G212&lt;&gt;"")),H212="steps")=TRUE,"steps",IF(J212&lt;&gt;"","sidewalk",IF(D212&lt;&gt;"","crossing",0)))</f>
        <v>crossing</v>
      </c>
      <c r="L212">
        <f>VLOOKUP(A212,name,4,FALSE)</f>
        <v>0</v>
      </c>
    </row>
    <row r="213" spans="1:12" x14ac:dyDescent="0.2">
      <c r="A213">
        <v>1949704742</v>
      </c>
      <c r="B213">
        <v>-2.6164841000000001</v>
      </c>
      <c r="C213">
        <v>51.470865000000003</v>
      </c>
      <c r="D213" t="s">
        <v>11</v>
      </c>
      <c r="H213" t="s">
        <v>11</v>
      </c>
      <c r="K213" t="str">
        <f>IF(AND((OR(E213&lt;&gt;"",F213&lt;&gt;"",G213&lt;&gt;"")),H213="steps")=TRUE,"steps",IF(J213&lt;&gt;"","sidewalk",IF(D213&lt;&gt;"","crossing",0)))</f>
        <v>crossing</v>
      </c>
      <c r="L213">
        <f>VLOOKUP(A213,name,4,FALSE)</f>
        <v>0</v>
      </c>
    </row>
    <row r="214" spans="1:12" x14ac:dyDescent="0.2">
      <c r="A214">
        <v>1938757352</v>
      </c>
      <c r="B214">
        <v>-2.6189108999999999</v>
      </c>
      <c r="C214">
        <v>51.493057399999998</v>
      </c>
      <c r="D214" t="s">
        <v>10</v>
      </c>
      <c r="H214" t="s">
        <v>3</v>
      </c>
      <c r="K214" t="str">
        <f>IF(AND((OR(E214&lt;&gt;"",F214&lt;&gt;"",G214&lt;&gt;"")),H214="steps")=TRUE,"steps",IF(J214&lt;&gt;"","sidewalk",IF(D214&lt;&gt;"","crossing",0)))</f>
        <v>crossing</v>
      </c>
      <c r="L214">
        <f>VLOOKUP(A214,name,4,FALSE)</f>
        <v>0</v>
      </c>
    </row>
    <row r="215" spans="1:12" x14ac:dyDescent="0.2">
      <c r="A215">
        <v>1932943594</v>
      </c>
      <c r="B215">
        <v>-2.6184430000000001</v>
      </c>
      <c r="C215">
        <v>51.493369199999997</v>
      </c>
      <c r="D215" t="s">
        <v>10</v>
      </c>
      <c r="H215" t="s">
        <v>3</v>
      </c>
      <c r="K215" t="str">
        <f>IF(AND((OR(E215&lt;&gt;"",F215&lt;&gt;"",G215&lt;&gt;"")),H215="steps")=TRUE,"steps",IF(J215&lt;&gt;"","sidewalk",IF(D215&lt;&gt;"","crossing",0)))</f>
        <v>crossing</v>
      </c>
      <c r="L215">
        <f>VLOOKUP(A215,name,4,FALSE)</f>
        <v>0</v>
      </c>
    </row>
    <row r="216" spans="1:12" x14ac:dyDescent="0.2">
      <c r="A216">
        <v>1918937847</v>
      </c>
      <c r="B216">
        <v>-2.5910492999999999</v>
      </c>
      <c r="C216">
        <v>51.496923700000004</v>
      </c>
      <c r="D216" t="s">
        <v>10</v>
      </c>
      <c r="H216" t="s">
        <v>3</v>
      </c>
      <c r="K216" t="str">
        <f>IF(AND((OR(E216&lt;&gt;"",F216&lt;&gt;"",G216&lt;&gt;"")),H216="steps")=TRUE,"steps",IF(J216&lt;&gt;"","sidewalk",IF(D216&lt;&gt;"","crossing",0)))</f>
        <v>crossing</v>
      </c>
      <c r="L216">
        <f>VLOOKUP(A216,name,4,FALSE)</f>
        <v>0</v>
      </c>
    </row>
    <row r="217" spans="1:12" x14ac:dyDescent="0.2">
      <c r="A217">
        <v>1913249541</v>
      </c>
      <c r="B217">
        <v>-2.5986044000000001</v>
      </c>
      <c r="C217">
        <v>51.452239499999997</v>
      </c>
      <c r="D217" t="s">
        <v>11</v>
      </c>
      <c r="H217" t="s">
        <v>11</v>
      </c>
      <c r="K217" t="str">
        <f>IF(AND((OR(E217&lt;&gt;"",F217&lt;&gt;"",G217&lt;&gt;"")),H217="steps")=TRUE,"steps",IF(J217&lt;&gt;"","sidewalk",IF(D217&lt;&gt;"","crossing",0)))</f>
        <v>crossing</v>
      </c>
      <c r="L217">
        <f>VLOOKUP(A217,name,4,FALSE)</f>
        <v>0</v>
      </c>
    </row>
    <row r="218" spans="1:12" x14ac:dyDescent="0.2">
      <c r="A218">
        <v>1909287100</v>
      </c>
      <c r="B218">
        <v>-2.5947448999999998</v>
      </c>
      <c r="C218">
        <v>51.453375899999998</v>
      </c>
      <c r="D218" t="s">
        <v>11</v>
      </c>
      <c r="H218" t="s">
        <v>11</v>
      </c>
      <c r="K218" t="str">
        <f>IF(AND((OR(E218&lt;&gt;"",F218&lt;&gt;"",G218&lt;&gt;"")),H218="steps")=TRUE,"steps",IF(J218&lt;&gt;"","sidewalk",IF(D218&lt;&gt;"","crossing",0)))</f>
        <v>crossing</v>
      </c>
      <c r="L218">
        <f>VLOOKUP(A218,name,4,FALSE)</f>
        <v>0</v>
      </c>
    </row>
    <row r="219" spans="1:12" x14ac:dyDescent="0.2">
      <c r="A219">
        <v>1897038686</v>
      </c>
      <c r="B219">
        <v>-2.6130401000000001</v>
      </c>
      <c r="C219">
        <v>51.479535800000001</v>
      </c>
      <c r="D219" t="s">
        <v>10</v>
      </c>
      <c r="H219" t="s">
        <v>3</v>
      </c>
      <c r="K219" t="str">
        <f>IF(AND((OR(E219&lt;&gt;"",F219&lt;&gt;"",G219&lt;&gt;"")),H219="steps")=TRUE,"steps",IF(J219&lt;&gt;"","sidewalk",IF(D219&lt;&gt;"","crossing",0)))</f>
        <v>crossing</v>
      </c>
      <c r="L219">
        <f>VLOOKUP(A219,name,4,FALSE)</f>
        <v>0</v>
      </c>
    </row>
    <row r="220" spans="1:12" x14ac:dyDescent="0.2">
      <c r="A220">
        <v>1892874547</v>
      </c>
      <c r="B220">
        <v>-2.6012344999999999</v>
      </c>
      <c r="C220">
        <v>51.450633099999997</v>
      </c>
      <c r="D220" t="s">
        <v>11</v>
      </c>
      <c r="H220" t="s">
        <v>11</v>
      </c>
      <c r="K220" t="str">
        <f>IF(AND((OR(E220&lt;&gt;"",F220&lt;&gt;"",G220&lt;&gt;"")),H220="steps")=TRUE,"steps",IF(J220&lt;&gt;"","sidewalk",IF(D220&lt;&gt;"","crossing",0)))</f>
        <v>crossing</v>
      </c>
      <c r="L220">
        <f>VLOOKUP(A220,name,4,FALSE)</f>
        <v>0</v>
      </c>
    </row>
    <row r="221" spans="1:12" x14ac:dyDescent="0.2">
      <c r="A221">
        <v>1876656291</v>
      </c>
      <c r="B221">
        <v>-2.5963919999999998</v>
      </c>
      <c r="C221">
        <v>51.4519126</v>
      </c>
      <c r="D221" t="s">
        <v>11</v>
      </c>
      <c r="H221" t="s">
        <v>11</v>
      </c>
      <c r="K221" t="str">
        <f>IF(AND((OR(E221&lt;&gt;"",F221&lt;&gt;"",G221&lt;&gt;"")),H221="steps")=TRUE,"steps",IF(J221&lt;&gt;"","sidewalk",IF(D221&lt;&gt;"","crossing",0)))</f>
        <v>crossing</v>
      </c>
      <c r="L221">
        <f>VLOOKUP(A221,name,4,FALSE)</f>
        <v>0</v>
      </c>
    </row>
    <row r="222" spans="1:12" x14ac:dyDescent="0.2">
      <c r="A222">
        <v>1876656276</v>
      </c>
      <c r="B222">
        <v>-2.5963552000000001</v>
      </c>
      <c r="C222">
        <v>51.451539799999999</v>
      </c>
      <c r="D222" t="s">
        <v>11</v>
      </c>
      <c r="H222" t="s">
        <v>3</v>
      </c>
      <c r="K222" t="str">
        <f>IF(AND((OR(E222&lt;&gt;"",F222&lt;&gt;"",G222&lt;&gt;"")),H222="steps")=TRUE,"steps",IF(J222&lt;&gt;"","sidewalk",IF(D222&lt;&gt;"","crossing",0)))</f>
        <v>crossing</v>
      </c>
      <c r="L222">
        <f>VLOOKUP(A222,name,4,FALSE)</f>
        <v>0</v>
      </c>
    </row>
    <row r="223" spans="1:12" x14ac:dyDescent="0.2">
      <c r="A223">
        <v>1876621696</v>
      </c>
      <c r="B223">
        <v>-2.5852385</v>
      </c>
      <c r="C223">
        <v>51.486949600000003</v>
      </c>
      <c r="D223" t="s">
        <v>11</v>
      </c>
      <c r="H223" t="s">
        <v>3</v>
      </c>
      <c r="K223" t="str">
        <f>IF(AND((OR(E223&lt;&gt;"",F223&lt;&gt;"",G223&lt;&gt;"")),H223="steps")=TRUE,"steps",IF(J223&lt;&gt;"","sidewalk",IF(D223&lt;&gt;"","crossing",0)))</f>
        <v>crossing</v>
      </c>
      <c r="L223">
        <f>VLOOKUP(A223,name,4,FALSE)</f>
        <v>0</v>
      </c>
    </row>
    <row r="224" spans="1:12" x14ac:dyDescent="0.2">
      <c r="A224">
        <v>1849132108</v>
      </c>
      <c r="B224">
        <v>-2.5930266</v>
      </c>
      <c r="C224">
        <v>51.503110499999998</v>
      </c>
      <c r="D224" t="s">
        <v>10</v>
      </c>
      <c r="H224" t="s">
        <v>3</v>
      </c>
      <c r="K224" t="str">
        <f>IF(AND((OR(E224&lt;&gt;"",F224&lt;&gt;"",G224&lt;&gt;"")),H224="steps")=TRUE,"steps",IF(J224&lt;&gt;"","sidewalk",IF(D224&lt;&gt;"","crossing",0)))</f>
        <v>crossing</v>
      </c>
      <c r="L224">
        <f>VLOOKUP(A224,name,4,FALSE)</f>
        <v>0</v>
      </c>
    </row>
    <row r="225" spans="1:12" x14ac:dyDescent="0.2">
      <c r="A225">
        <v>1835888604</v>
      </c>
      <c r="B225">
        <v>-2.6418197000000001</v>
      </c>
      <c r="C225">
        <v>51.486470500000003</v>
      </c>
      <c r="D225" t="s">
        <v>10</v>
      </c>
      <c r="H225" t="s">
        <v>3</v>
      </c>
      <c r="K225" t="str">
        <f>IF(AND((OR(E225&lt;&gt;"",F225&lt;&gt;"",G225&lt;&gt;"")),H225="steps")=TRUE,"steps",IF(J225&lt;&gt;"","sidewalk",IF(D225&lt;&gt;"","crossing",0)))</f>
        <v>crossing</v>
      </c>
      <c r="L225">
        <f>VLOOKUP(A225,name,4,FALSE)</f>
        <v>0</v>
      </c>
    </row>
    <row r="226" spans="1:12" x14ac:dyDescent="0.2">
      <c r="A226">
        <v>1831777328</v>
      </c>
      <c r="B226">
        <v>-2.5903814999999999</v>
      </c>
      <c r="C226">
        <v>51.453229399999998</v>
      </c>
      <c r="D226" t="s">
        <v>10</v>
      </c>
      <c r="H226" t="s">
        <v>3</v>
      </c>
      <c r="K226" t="str">
        <f>IF(AND((OR(E226&lt;&gt;"",F226&lt;&gt;"",G226&lt;&gt;"")),H226="steps")=TRUE,"steps",IF(J226&lt;&gt;"","sidewalk",IF(D226&lt;&gt;"","crossing",0)))</f>
        <v>crossing</v>
      </c>
      <c r="L226">
        <f>VLOOKUP(A226,name,4,FALSE)</f>
        <v>0</v>
      </c>
    </row>
    <row r="227" spans="1:12" x14ac:dyDescent="0.2">
      <c r="A227">
        <v>1829621922</v>
      </c>
      <c r="B227">
        <v>-2.5825433000000002</v>
      </c>
      <c r="C227">
        <v>51.451218599999997</v>
      </c>
      <c r="D227" t="s">
        <v>10</v>
      </c>
      <c r="H227" t="s">
        <v>3</v>
      </c>
      <c r="K227" t="str">
        <f>IF(AND((OR(E227&lt;&gt;"",F227&lt;&gt;"",G227&lt;&gt;"")),H227="steps")=TRUE,"steps",IF(J227&lt;&gt;"","sidewalk",IF(D227&lt;&gt;"","crossing",0)))</f>
        <v>crossing</v>
      </c>
      <c r="L227">
        <f>VLOOKUP(A227,name,4,FALSE)</f>
        <v>0</v>
      </c>
    </row>
    <row r="228" spans="1:12" x14ac:dyDescent="0.2">
      <c r="A228">
        <v>1827272908</v>
      </c>
      <c r="B228">
        <v>-2.5597644000000002</v>
      </c>
      <c r="C228">
        <v>51.4516025</v>
      </c>
      <c r="D228" t="s">
        <v>10</v>
      </c>
      <c r="H228" t="s">
        <v>3</v>
      </c>
      <c r="K228" t="str">
        <f>IF(AND((OR(E228&lt;&gt;"",F228&lt;&gt;"",G228&lt;&gt;"")),H228="steps")=TRUE,"steps",IF(J228&lt;&gt;"","sidewalk",IF(D228&lt;&gt;"","crossing",0)))</f>
        <v>crossing</v>
      </c>
      <c r="L228">
        <f>VLOOKUP(A228,name,4,FALSE)</f>
        <v>0</v>
      </c>
    </row>
    <row r="229" spans="1:12" x14ac:dyDescent="0.2">
      <c r="A229">
        <v>1823180863</v>
      </c>
      <c r="B229">
        <v>-2.5960439000000002</v>
      </c>
      <c r="C229">
        <v>51.455340100000001</v>
      </c>
      <c r="D229" t="s">
        <v>11</v>
      </c>
      <c r="H229" t="s">
        <v>3</v>
      </c>
      <c r="K229" t="str">
        <f>IF(AND((OR(E229&lt;&gt;"",F229&lt;&gt;"",G229&lt;&gt;"")),H229="steps")=TRUE,"steps",IF(J229&lt;&gt;"","sidewalk",IF(D229&lt;&gt;"","crossing",0)))</f>
        <v>crossing</v>
      </c>
      <c r="L229">
        <f>VLOOKUP(A229,name,4,FALSE)</f>
        <v>0</v>
      </c>
    </row>
    <row r="230" spans="1:12" x14ac:dyDescent="0.2">
      <c r="A230">
        <v>1764644621</v>
      </c>
      <c r="B230">
        <v>-2.6012968999999999</v>
      </c>
      <c r="C230">
        <v>51.469930699999999</v>
      </c>
      <c r="D230" t="s">
        <v>10</v>
      </c>
      <c r="H230" t="s">
        <v>3</v>
      </c>
      <c r="K230" t="str">
        <f>IF(AND((OR(E230&lt;&gt;"",F230&lt;&gt;"",G230&lt;&gt;"")),H230="steps")=TRUE,"steps",IF(J230&lt;&gt;"","sidewalk",IF(D230&lt;&gt;"","crossing",0)))</f>
        <v>crossing</v>
      </c>
      <c r="L230">
        <f>VLOOKUP(A230,name,4,FALSE)</f>
        <v>0</v>
      </c>
    </row>
    <row r="231" spans="1:12" x14ac:dyDescent="0.2">
      <c r="A231">
        <v>1763654438</v>
      </c>
      <c r="B231">
        <v>-2.608571</v>
      </c>
      <c r="C231">
        <v>51.459798300000003</v>
      </c>
      <c r="D231" t="s">
        <v>11</v>
      </c>
      <c r="H231" t="s">
        <v>3</v>
      </c>
      <c r="K231" t="str">
        <f>IF(AND((OR(E231&lt;&gt;"",F231&lt;&gt;"",G231&lt;&gt;"")),H231="steps")=TRUE,"steps",IF(J231&lt;&gt;"","sidewalk",IF(D231&lt;&gt;"","crossing",0)))</f>
        <v>crossing</v>
      </c>
      <c r="L231">
        <f>VLOOKUP(A231,name,4,FALSE)</f>
        <v>0</v>
      </c>
    </row>
    <row r="232" spans="1:12" x14ac:dyDescent="0.2">
      <c r="A232">
        <v>1763654437</v>
      </c>
      <c r="B232">
        <v>-2.6087164999999999</v>
      </c>
      <c r="C232">
        <v>51.459656799999998</v>
      </c>
      <c r="D232" t="s">
        <v>11</v>
      </c>
      <c r="H232" t="s">
        <v>3</v>
      </c>
      <c r="K232" t="str">
        <f>IF(AND((OR(E232&lt;&gt;"",F232&lt;&gt;"",G232&lt;&gt;"")),H232="steps")=TRUE,"steps",IF(J232&lt;&gt;"","sidewalk",IF(D232&lt;&gt;"","crossing",0)))</f>
        <v>crossing</v>
      </c>
      <c r="L232">
        <f>VLOOKUP(A232,name,4,FALSE)</f>
        <v>0</v>
      </c>
    </row>
    <row r="233" spans="1:12" x14ac:dyDescent="0.2">
      <c r="A233">
        <v>1760524481</v>
      </c>
      <c r="B233">
        <v>-2.5610936999999998</v>
      </c>
      <c r="C233">
        <v>51.442086699999997</v>
      </c>
      <c r="D233" t="s">
        <v>11</v>
      </c>
      <c r="H233" t="s">
        <v>3</v>
      </c>
      <c r="K233" t="str">
        <f>IF(AND((OR(E233&lt;&gt;"",F233&lt;&gt;"",G233&lt;&gt;"")),H233="steps")=TRUE,"steps",IF(J233&lt;&gt;"","sidewalk",IF(D233&lt;&gt;"","crossing",0)))</f>
        <v>crossing</v>
      </c>
      <c r="L233">
        <f>VLOOKUP(A233,name,4,FALSE)</f>
        <v>0</v>
      </c>
    </row>
    <row r="234" spans="1:12" x14ac:dyDescent="0.2">
      <c r="A234">
        <v>1741941946</v>
      </c>
      <c r="B234">
        <v>-2.6150853000000001</v>
      </c>
      <c r="C234">
        <v>51.470422800000001</v>
      </c>
      <c r="D234" t="s">
        <v>11</v>
      </c>
      <c r="H234" t="s">
        <v>11</v>
      </c>
      <c r="K234" t="str">
        <f>IF(AND((OR(E234&lt;&gt;"",F234&lt;&gt;"",G234&lt;&gt;"")),H234="steps")=TRUE,"steps",IF(J234&lt;&gt;"","sidewalk",IF(D234&lt;&gt;"","crossing",0)))</f>
        <v>crossing</v>
      </c>
      <c r="L234">
        <f>VLOOKUP(A234,name,4,FALSE)</f>
        <v>0</v>
      </c>
    </row>
    <row r="235" spans="1:12" x14ac:dyDescent="0.2">
      <c r="A235">
        <v>1721726571</v>
      </c>
      <c r="B235">
        <v>-2.5682971999999999</v>
      </c>
      <c r="C235">
        <v>51.413415200000003</v>
      </c>
      <c r="D235" t="s">
        <v>10</v>
      </c>
      <c r="H235" t="s">
        <v>3</v>
      </c>
      <c r="K235" t="str">
        <f>IF(AND((OR(E235&lt;&gt;"",F235&lt;&gt;"",G235&lt;&gt;"")),H235="steps")=TRUE,"steps",IF(J235&lt;&gt;"","sidewalk",IF(D235&lt;&gt;"","crossing",0)))</f>
        <v>crossing</v>
      </c>
      <c r="L235">
        <f>VLOOKUP(A235,name,4,FALSE)</f>
        <v>0</v>
      </c>
    </row>
    <row r="236" spans="1:12" x14ac:dyDescent="0.2">
      <c r="A236">
        <v>1720339008</v>
      </c>
      <c r="B236">
        <v>-2.5599192</v>
      </c>
      <c r="C236">
        <v>51.474751099999999</v>
      </c>
      <c r="D236" t="s">
        <v>11</v>
      </c>
      <c r="H236" t="s">
        <v>3</v>
      </c>
      <c r="K236" t="str">
        <f>IF(AND((OR(E236&lt;&gt;"",F236&lt;&gt;"",G236&lt;&gt;"")),H236="steps")=TRUE,"steps",IF(J236&lt;&gt;"","sidewalk",IF(D236&lt;&gt;"","crossing",0)))</f>
        <v>crossing</v>
      </c>
      <c r="L236">
        <f>VLOOKUP(A236,name,4,FALSE)</f>
        <v>0</v>
      </c>
    </row>
    <row r="237" spans="1:12" x14ac:dyDescent="0.2">
      <c r="A237">
        <v>1720290723</v>
      </c>
      <c r="B237">
        <v>-2.6277756999999999</v>
      </c>
      <c r="C237">
        <v>51.421101399999998</v>
      </c>
      <c r="D237" t="s">
        <v>10</v>
      </c>
      <c r="H237" t="s">
        <v>3</v>
      </c>
      <c r="K237" t="str">
        <f>IF(AND((OR(E237&lt;&gt;"",F237&lt;&gt;"",G237&lt;&gt;"")),H237="steps")=TRUE,"steps",IF(J237&lt;&gt;"","sidewalk",IF(D237&lt;&gt;"","crossing",0)))</f>
        <v>crossing</v>
      </c>
      <c r="L237">
        <f>VLOOKUP(A237,name,4,FALSE)</f>
        <v>0</v>
      </c>
    </row>
    <row r="238" spans="1:12" x14ac:dyDescent="0.2">
      <c r="A238">
        <v>1703008024</v>
      </c>
      <c r="B238">
        <v>-2.5475691</v>
      </c>
      <c r="C238">
        <v>51.411948899999999</v>
      </c>
      <c r="D238" t="s">
        <v>10</v>
      </c>
      <c r="H238" t="s">
        <v>3</v>
      </c>
      <c r="K238" t="str">
        <f>IF(AND((OR(E238&lt;&gt;"",F238&lt;&gt;"",G238&lt;&gt;"")),H238="steps")=TRUE,"steps",IF(J238&lt;&gt;"","sidewalk",IF(D238&lt;&gt;"","crossing",0)))</f>
        <v>crossing</v>
      </c>
      <c r="L238">
        <f>VLOOKUP(A238,name,4,FALSE)</f>
        <v>0</v>
      </c>
    </row>
    <row r="239" spans="1:12" x14ac:dyDescent="0.2">
      <c r="A239">
        <v>1693328114</v>
      </c>
      <c r="B239">
        <v>-2.5836233000000002</v>
      </c>
      <c r="C239">
        <v>51.456012999999999</v>
      </c>
      <c r="D239" t="s">
        <v>16</v>
      </c>
      <c r="H239" t="s">
        <v>3</v>
      </c>
      <c r="K239" t="str">
        <f>IF(AND((OR(E239&lt;&gt;"",F239&lt;&gt;"",G239&lt;&gt;"")),H239="steps")=TRUE,"steps",IF(J239&lt;&gt;"","sidewalk",IF(D239&lt;&gt;"","crossing",0)))</f>
        <v>crossing</v>
      </c>
      <c r="L239">
        <f>VLOOKUP(A239,name,4,FALSE)</f>
        <v>0</v>
      </c>
    </row>
    <row r="240" spans="1:12" x14ac:dyDescent="0.2">
      <c r="A240">
        <v>1693328112</v>
      </c>
      <c r="B240">
        <v>-2.5836636999999998</v>
      </c>
      <c r="C240">
        <v>51.455922100000002</v>
      </c>
      <c r="D240" t="s">
        <v>16</v>
      </c>
      <c r="H240" t="s">
        <v>3</v>
      </c>
      <c r="K240" t="str">
        <f>IF(AND((OR(E240&lt;&gt;"",F240&lt;&gt;"",G240&lt;&gt;"")),H240="steps")=TRUE,"steps",IF(J240&lt;&gt;"","sidewalk",IF(D240&lt;&gt;"","crossing",0)))</f>
        <v>crossing</v>
      </c>
      <c r="L240">
        <f>VLOOKUP(A240,name,4,FALSE)</f>
        <v>0</v>
      </c>
    </row>
    <row r="241" spans="1:12" x14ac:dyDescent="0.2">
      <c r="A241">
        <v>1693328104</v>
      </c>
      <c r="B241">
        <v>-2.5832166999999999</v>
      </c>
      <c r="C241">
        <v>51.455677600000001</v>
      </c>
      <c r="D241" t="s">
        <v>16</v>
      </c>
      <c r="H241" t="s">
        <v>3</v>
      </c>
      <c r="K241" t="str">
        <f>IF(AND((OR(E241&lt;&gt;"",F241&lt;&gt;"",G241&lt;&gt;"")),H241="steps")=TRUE,"steps",IF(J241&lt;&gt;"","sidewalk",IF(D241&lt;&gt;"","crossing",0)))</f>
        <v>crossing</v>
      </c>
      <c r="L241">
        <f>VLOOKUP(A241,name,4,FALSE)</f>
        <v>0</v>
      </c>
    </row>
    <row r="242" spans="1:12" x14ac:dyDescent="0.2">
      <c r="A242">
        <v>1693328103</v>
      </c>
      <c r="B242">
        <v>-2.5830655999999999</v>
      </c>
      <c r="C242">
        <v>51.455673900000001</v>
      </c>
      <c r="D242" t="s">
        <v>16</v>
      </c>
      <c r="H242" t="s">
        <v>3</v>
      </c>
      <c r="K242" t="str">
        <f>IF(AND((OR(E242&lt;&gt;"",F242&lt;&gt;"",G242&lt;&gt;"")),H242="steps")=TRUE,"steps",IF(J242&lt;&gt;"","sidewalk",IF(D242&lt;&gt;"","crossing",0)))</f>
        <v>crossing</v>
      </c>
      <c r="L242">
        <f>VLOOKUP(A242,name,4,FALSE)</f>
        <v>0</v>
      </c>
    </row>
    <row r="243" spans="1:12" x14ac:dyDescent="0.2">
      <c r="A243">
        <v>1693328074</v>
      </c>
      <c r="B243">
        <v>-2.5836752000000001</v>
      </c>
      <c r="C243">
        <v>51.455342199999997</v>
      </c>
      <c r="D243" t="s">
        <v>16</v>
      </c>
      <c r="H243" t="s">
        <v>3</v>
      </c>
      <c r="K243" t="str">
        <f>IF(AND((OR(E243&lt;&gt;"",F243&lt;&gt;"",G243&lt;&gt;"")),H243="steps")=TRUE,"steps",IF(J243&lt;&gt;"","sidewalk",IF(D243&lt;&gt;"","crossing",0)))</f>
        <v>crossing</v>
      </c>
      <c r="L243">
        <f>VLOOKUP(A243,name,4,FALSE)</f>
        <v>0</v>
      </c>
    </row>
    <row r="244" spans="1:12" x14ac:dyDescent="0.2">
      <c r="A244">
        <v>1693328071</v>
      </c>
      <c r="B244">
        <v>-2.5837626999999999</v>
      </c>
      <c r="C244">
        <v>51.455258700000002</v>
      </c>
      <c r="D244" t="s">
        <v>16</v>
      </c>
      <c r="H244" t="s">
        <v>3</v>
      </c>
      <c r="K244" t="str">
        <f>IF(AND((OR(E244&lt;&gt;"",F244&lt;&gt;"",G244&lt;&gt;"")),H244="steps")=TRUE,"steps",IF(J244&lt;&gt;"","sidewalk",IF(D244&lt;&gt;"","crossing",0)))</f>
        <v>crossing</v>
      </c>
      <c r="L244">
        <f>VLOOKUP(A244,name,4,FALSE)</f>
        <v>0</v>
      </c>
    </row>
    <row r="245" spans="1:12" x14ac:dyDescent="0.2">
      <c r="A245">
        <v>1693009179</v>
      </c>
      <c r="B245">
        <v>-2.5847015</v>
      </c>
      <c r="C245">
        <v>51.452067399999997</v>
      </c>
      <c r="D245" t="s">
        <v>16</v>
      </c>
      <c r="H245" t="s">
        <v>3</v>
      </c>
      <c r="K245" t="str">
        <f>IF(AND((OR(E245&lt;&gt;"",F245&lt;&gt;"",G245&lt;&gt;"")),H245="steps")=TRUE,"steps",IF(J245&lt;&gt;"","sidewalk",IF(D245&lt;&gt;"","crossing",0)))</f>
        <v>crossing</v>
      </c>
      <c r="L245">
        <f>VLOOKUP(A245,name,4,FALSE)</f>
        <v>0</v>
      </c>
    </row>
    <row r="246" spans="1:12" x14ac:dyDescent="0.2">
      <c r="A246">
        <v>1693009171</v>
      </c>
      <c r="B246">
        <v>-2.5841262</v>
      </c>
      <c r="C246">
        <v>51.451871300000001</v>
      </c>
      <c r="D246" t="s">
        <v>16</v>
      </c>
      <c r="H246" t="s">
        <v>3</v>
      </c>
      <c r="K246" t="str">
        <f>IF(AND((OR(E246&lt;&gt;"",F246&lt;&gt;"",G246&lt;&gt;"")),H246="steps")=TRUE,"steps",IF(J246&lt;&gt;"","sidewalk",IF(D246&lt;&gt;"","crossing",0)))</f>
        <v>crossing</v>
      </c>
      <c r="L246">
        <f>VLOOKUP(A246,name,4,FALSE)</f>
        <v>0</v>
      </c>
    </row>
    <row r="247" spans="1:12" x14ac:dyDescent="0.2">
      <c r="A247">
        <v>1693009161</v>
      </c>
      <c r="B247">
        <v>-2.5841892</v>
      </c>
      <c r="C247">
        <v>51.451781400000002</v>
      </c>
      <c r="D247" t="s">
        <v>16</v>
      </c>
      <c r="H247" t="s">
        <v>3</v>
      </c>
      <c r="K247" t="str">
        <f>IF(AND((OR(E247&lt;&gt;"",F247&lt;&gt;"",G247&lt;&gt;"")),H247="steps")=TRUE,"steps",IF(J247&lt;&gt;"","sidewalk",IF(D247&lt;&gt;"","crossing",0)))</f>
        <v>crossing</v>
      </c>
      <c r="L247">
        <f>VLOOKUP(A247,name,4,FALSE)</f>
        <v>0</v>
      </c>
    </row>
    <row r="248" spans="1:12" x14ac:dyDescent="0.2">
      <c r="A248">
        <v>1693009159</v>
      </c>
      <c r="B248">
        <v>-2.5846418999999998</v>
      </c>
      <c r="C248">
        <v>51.4517837</v>
      </c>
      <c r="D248" t="s">
        <v>16</v>
      </c>
      <c r="H248" t="s">
        <v>3</v>
      </c>
      <c r="K248" t="str">
        <f>IF(AND((OR(E248&lt;&gt;"",F248&lt;&gt;"",G248&lt;&gt;"")),H248="steps")=TRUE,"steps",IF(J248&lt;&gt;"","sidewalk",IF(D248&lt;&gt;"","crossing",0)))</f>
        <v>crossing</v>
      </c>
      <c r="L248">
        <f>VLOOKUP(A248,name,4,FALSE)</f>
        <v>0</v>
      </c>
    </row>
    <row r="249" spans="1:12" x14ac:dyDescent="0.2">
      <c r="A249">
        <v>1693009152</v>
      </c>
      <c r="B249">
        <v>-2.5845497000000002</v>
      </c>
      <c r="C249">
        <v>51.451775599999998</v>
      </c>
      <c r="D249" t="s">
        <v>16</v>
      </c>
      <c r="H249" t="s">
        <v>3</v>
      </c>
      <c r="K249" t="str">
        <f>IF(AND((OR(E249&lt;&gt;"",F249&lt;&gt;"",G249&lt;&gt;"")),H249="steps")=TRUE,"steps",IF(J249&lt;&gt;"","sidewalk",IF(D249&lt;&gt;"","crossing",0)))</f>
        <v>crossing</v>
      </c>
      <c r="L249">
        <f>VLOOKUP(A249,name,4,FALSE)</f>
        <v>0</v>
      </c>
    </row>
    <row r="250" spans="1:12" x14ac:dyDescent="0.2">
      <c r="A250">
        <v>1693009137</v>
      </c>
      <c r="B250">
        <v>-2.5844309999999999</v>
      </c>
      <c r="C250">
        <v>51.451687300000003</v>
      </c>
      <c r="D250" t="s">
        <v>16</v>
      </c>
      <c r="H250" t="s">
        <v>3</v>
      </c>
      <c r="K250" t="str">
        <f>IF(AND((OR(E250&lt;&gt;"",F250&lt;&gt;"",G250&lt;&gt;"")),H250="steps")=TRUE,"steps",IF(J250&lt;&gt;"","sidewalk",IF(D250&lt;&gt;"","crossing",0)))</f>
        <v>crossing</v>
      </c>
      <c r="L250">
        <f>VLOOKUP(A250,name,4,FALSE)</f>
        <v>0</v>
      </c>
    </row>
    <row r="251" spans="1:12" x14ac:dyDescent="0.2">
      <c r="A251">
        <v>1687101399</v>
      </c>
      <c r="B251">
        <v>-2.5952128999999999</v>
      </c>
      <c r="C251">
        <v>51.428548599999999</v>
      </c>
      <c r="D251" t="s">
        <v>10</v>
      </c>
      <c r="H251" t="s">
        <v>3</v>
      </c>
      <c r="K251" t="str">
        <f>IF(AND((OR(E251&lt;&gt;"",F251&lt;&gt;"",G251&lt;&gt;"")),H251="steps")=TRUE,"steps",IF(J251&lt;&gt;"","sidewalk",IF(D251&lt;&gt;"","crossing",0)))</f>
        <v>crossing</v>
      </c>
      <c r="L251">
        <f>VLOOKUP(A251,name,4,FALSE)</f>
        <v>0</v>
      </c>
    </row>
    <row r="252" spans="1:12" x14ac:dyDescent="0.2">
      <c r="A252">
        <v>1687101371</v>
      </c>
      <c r="B252">
        <v>-2.5961832999999999</v>
      </c>
      <c r="C252">
        <v>51.428464300000002</v>
      </c>
      <c r="D252" t="s">
        <v>10</v>
      </c>
      <c r="H252" t="s">
        <v>3</v>
      </c>
      <c r="K252" t="str">
        <f>IF(AND((OR(E252&lt;&gt;"",F252&lt;&gt;"",G252&lt;&gt;"")),H252="steps")=TRUE,"steps",IF(J252&lt;&gt;"","sidewalk",IF(D252&lt;&gt;"","crossing",0)))</f>
        <v>crossing</v>
      </c>
      <c r="L252">
        <f>VLOOKUP(A252,name,4,FALSE)</f>
        <v>0</v>
      </c>
    </row>
    <row r="253" spans="1:12" x14ac:dyDescent="0.2">
      <c r="A253">
        <v>1687101200</v>
      </c>
      <c r="B253">
        <v>-2.5950749000000002</v>
      </c>
      <c r="C253">
        <v>51.428459500000002</v>
      </c>
      <c r="D253" t="s">
        <v>10</v>
      </c>
      <c r="H253" t="s">
        <v>3</v>
      </c>
      <c r="K253" t="str">
        <f>IF(AND((OR(E253&lt;&gt;"",F253&lt;&gt;"",G253&lt;&gt;"")),H253="steps")=TRUE,"steps",IF(J253&lt;&gt;"","sidewalk",IF(D253&lt;&gt;"","crossing",0)))</f>
        <v>crossing</v>
      </c>
      <c r="L253">
        <f>VLOOKUP(A253,name,4,FALSE)</f>
        <v>0</v>
      </c>
    </row>
    <row r="254" spans="1:12" x14ac:dyDescent="0.2">
      <c r="A254">
        <v>1673231636</v>
      </c>
      <c r="B254">
        <v>-2.5967495</v>
      </c>
      <c r="C254">
        <v>51.449961299999998</v>
      </c>
      <c r="D254" t="s">
        <v>16</v>
      </c>
      <c r="H254" t="s">
        <v>11</v>
      </c>
      <c r="K254" t="str">
        <f>IF(AND((OR(E254&lt;&gt;"",F254&lt;&gt;"",G254&lt;&gt;"")),H254="steps")=TRUE,"steps",IF(J254&lt;&gt;"","sidewalk",IF(D254&lt;&gt;"","crossing",0)))</f>
        <v>crossing</v>
      </c>
      <c r="L254">
        <f>VLOOKUP(A254,name,4,FALSE)</f>
        <v>0</v>
      </c>
    </row>
    <row r="255" spans="1:12" x14ac:dyDescent="0.2">
      <c r="A255">
        <v>1671780432</v>
      </c>
      <c r="B255">
        <v>-2.5486211000000001</v>
      </c>
      <c r="C255">
        <v>51.430650700000001</v>
      </c>
      <c r="D255" t="s">
        <v>10</v>
      </c>
      <c r="H255" t="s">
        <v>3</v>
      </c>
      <c r="K255" t="str">
        <f>IF(AND((OR(E255&lt;&gt;"",F255&lt;&gt;"",G255&lt;&gt;"")),H255="steps")=TRUE,"steps",IF(J255&lt;&gt;"","sidewalk",IF(D255&lt;&gt;"","crossing",0)))</f>
        <v>crossing</v>
      </c>
      <c r="L255">
        <f>VLOOKUP(A255,name,4,FALSE)</f>
        <v>0</v>
      </c>
    </row>
    <row r="256" spans="1:12" x14ac:dyDescent="0.2">
      <c r="A256">
        <v>1671780377</v>
      </c>
      <c r="B256">
        <v>-2.5574252</v>
      </c>
      <c r="C256">
        <v>51.426268399999998</v>
      </c>
      <c r="D256" t="s">
        <v>10</v>
      </c>
      <c r="H256" t="s">
        <v>3</v>
      </c>
      <c r="K256" t="str">
        <f>IF(AND((OR(E256&lt;&gt;"",F256&lt;&gt;"",G256&lt;&gt;"")),H256="steps")=TRUE,"steps",IF(J256&lt;&gt;"","sidewalk",IF(D256&lt;&gt;"","crossing",0)))</f>
        <v>crossing</v>
      </c>
      <c r="L256">
        <f>VLOOKUP(A256,name,4,FALSE)</f>
        <v>0</v>
      </c>
    </row>
    <row r="257" spans="1:12" x14ac:dyDescent="0.2">
      <c r="A257">
        <v>1671745870</v>
      </c>
      <c r="B257">
        <v>-2.6042747999999998</v>
      </c>
      <c r="C257">
        <v>51.437322299999998</v>
      </c>
      <c r="D257" t="s">
        <v>10</v>
      </c>
      <c r="H257" t="s">
        <v>3</v>
      </c>
      <c r="K257" t="str">
        <f>IF(AND((OR(E257&lt;&gt;"",F257&lt;&gt;"",G257&lt;&gt;"")),H257="steps")=TRUE,"steps",IF(J257&lt;&gt;"","sidewalk",IF(D257&lt;&gt;"","crossing",0)))</f>
        <v>crossing</v>
      </c>
      <c r="L257">
        <f>VLOOKUP(A257,name,4,FALSE)</f>
        <v>0</v>
      </c>
    </row>
    <row r="258" spans="1:12" x14ac:dyDescent="0.2">
      <c r="A258">
        <v>1671745800</v>
      </c>
      <c r="B258">
        <v>-2.6060892</v>
      </c>
      <c r="C258">
        <v>51.436137199999997</v>
      </c>
      <c r="D258" t="s">
        <v>10</v>
      </c>
      <c r="H258" t="s">
        <v>3</v>
      </c>
      <c r="K258" t="str">
        <f>IF(AND((OR(E258&lt;&gt;"",F258&lt;&gt;"",G258&lt;&gt;"")),H258="steps")=TRUE,"steps",IF(J258&lt;&gt;"","sidewalk",IF(D258&lt;&gt;"","crossing",0)))</f>
        <v>crossing</v>
      </c>
      <c r="L258">
        <f>VLOOKUP(A258,name,4,FALSE)</f>
        <v>0</v>
      </c>
    </row>
    <row r="259" spans="1:12" x14ac:dyDescent="0.2">
      <c r="A259">
        <v>1670399764</v>
      </c>
      <c r="B259">
        <v>-2.6136770999999999</v>
      </c>
      <c r="C259">
        <v>51.442224199999998</v>
      </c>
      <c r="D259" t="s">
        <v>10</v>
      </c>
      <c r="H259" t="s">
        <v>3</v>
      </c>
      <c r="K259" t="str">
        <f>IF(AND((OR(E259&lt;&gt;"",F259&lt;&gt;"",G259&lt;&gt;"")),H259="steps")=TRUE,"steps",IF(J259&lt;&gt;"","sidewalk",IF(D259&lt;&gt;"","crossing",0)))</f>
        <v>crossing</v>
      </c>
      <c r="L259">
        <f>VLOOKUP(A259,name,4,FALSE)</f>
        <v>0</v>
      </c>
    </row>
    <row r="260" spans="1:12" x14ac:dyDescent="0.2">
      <c r="A260">
        <v>1670399728</v>
      </c>
      <c r="B260">
        <v>-2.6108370000000001</v>
      </c>
      <c r="C260">
        <v>51.440568900000002</v>
      </c>
      <c r="D260" t="s">
        <v>10</v>
      </c>
      <c r="H260" t="s">
        <v>3</v>
      </c>
      <c r="K260" t="str">
        <f>IF(AND((OR(E260&lt;&gt;"",F260&lt;&gt;"",G260&lt;&gt;"")),H260="steps")=TRUE,"steps",IF(J260&lt;&gt;"","sidewalk",IF(D260&lt;&gt;"","crossing",0)))</f>
        <v>crossing</v>
      </c>
      <c r="L260">
        <f>VLOOKUP(A260,name,4,FALSE)</f>
        <v>0</v>
      </c>
    </row>
    <row r="261" spans="1:12" x14ac:dyDescent="0.2">
      <c r="A261">
        <v>1670399717</v>
      </c>
      <c r="B261">
        <v>-2.6079685000000001</v>
      </c>
      <c r="C261">
        <v>51.440177499999997</v>
      </c>
      <c r="D261" t="s">
        <v>10</v>
      </c>
      <c r="H261" t="s">
        <v>3</v>
      </c>
      <c r="K261" t="str">
        <f>IF(AND((OR(E261&lt;&gt;"",F261&lt;&gt;"",G261&lt;&gt;"")),H261="steps")=TRUE,"steps",IF(J261&lt;&gt;"","sidewalk",IF(D261&lt;&gt;"","crossing",0)))</f>
        <v>crossing</v>
      </c>
      <c r="L261">
        <f>VLOOKUP(A261,name,4,FALSE)</f>
        <v>0</v>
      </c>
    </row>
    <row r="262" spans="1:12" x14ac:dyDescent="0.2">
      <c r="A262">
        <v>1668969827</v>
      </c>
      <c r="B262">
        <v>-2.5776604000000001</v>
      </c>
      <c r="C262">
        <v>51.466364200000001</v>
      </c>
      <c r="D262" t="s">
        <v>11</v>
      </c>
      <c r="H262" t="s">
        <v>3</v>
      </c>
      <c r="K262" t="str">
        <f>IF(AND((OR(E262&lt;&gt;"",F262&lt;&gt;"",G262&lt;&gt;"")),H262="steps")=TRUE,"steps",IF(J262&lt;&gt;"","sidewalk",IF(D262&lt;&gt;"","crossing",0)))</f>
        <v>crossing</v>
      </c>
      <c r="L262">
        <f>VLOOKUP(A262,name,4,FALSE)</f>
        <v>0</v>
      </c>
    </row>
    <row r="263" spans="1:12" x14ac:dyDescent="0.2">
      <c r="A263">
        <v>1668960247</v>
      </c>
      <c r="B263">
        <v>-2.5868631999999998</v>
      </c>
      <c r="C263">
        <v>51.465086800000002</v>
      </c>
      <c r="D263" t="s">
        <v>11</v>
      </c>
      <c r="H263" t="s">
        <v>11</v>
      </c>
      <c r="K263" t="str">
        <f>IF(AND((OR(E263&lt;&gt;"",F263&lt;&gt;"",G263&lt;&gt;"")),H263="steps")=TRUE,"steps",IF(J263&lt;&gt;"","sidewalk",IF(D263&lt;&gt;"","crossing",0)))</f>
        <v>crossing</v>
      </c>
      <c r="L263">
        <f>VLOOKUP(A263,name,4,FALSE)</f>
        <v>0</v>
      </c>
    </row>
    <row r="264" spans="1:12" x14ac:dyDescent="0.2">
      <c r="A264">
        <v>1664283045</v>
      </c>
      <c r="B264">
        <v>-2.5848262000000002</v>
      </c>
      <c r="C264">
        <v>51.473212599999997</v>
      </c>
      <c r="D264" t="s">
        <v>10</v>
      </c>
      <c r="H264" t="s">
        <v>3</v>
      </c>
      <c r="K264" t="str">
        <f>IF(AND((OR(E264&lt;&gt;"",F264&lt;&gt;"",G264&lt;&gt;"")),H264="steps")=TRUE,"steps",IF(J264&lt;&gt;"","sidewalk",IF(D264&lt;&gt;"","crossing",0)))</f>
        <v>crossing</v>
      </c>
      <c r="L264">
        <f>VLOOKUP(A264,name,4,FALSE)</f>
        <v>0</v>
      </c>
    </row>
    <row r="265" spans="1:12" x14ac:dyDescent="0.2">
      <c r="A265">
        <v>1652213865</v>
      </c>
      <c r="B265">
        <v>-2.6261746000000001</v>
      </c>
      <c r="C265">
        <v>51.482913699999997</v>
      </c>
      <c r="D265" t="s">
        <v>10</v>
      </c>
      <c r="H265" t="s">
        <v>3</v>
      </c>
      <c r="K265" t="str">
        <f>IF(AND((OR(E265&lt;&gt;"",F265&lt;&gt;"",G265&lt;&gt;"")),H265="steps")=TRUE,"steps",IF(J265&lt;&gt;"","sidewalk",IF(D265&lt;&gt;"","crossing",0)))</f>
        <v>crossing</v>
      </c>
      <c r="L265">
        <f>VLOOKUP(A265,name,4,FALSE)</f>
        <v>0</v>
      </c>
    </row>
    <row r="266" spans="1:12" x14ac:dyDescent="0.2">
      <c r="A266">
        <v>1601787545</v>
      </c>
      <c r="B266">
        <v>-2.6893134000000001</v>
      </c>
      <c r="C266">
        <v>51.492599499999997</v>
      </c>
      <c r="D266" t="s">
        <v>11</v>
      </c>
      <c r="H266" t="s">
        <v>3</v>
      </c>
      <c r="K266" t="str">
        <f>IF(AND((OR(E266&lt;&gt;"",F266&lt;&gt;"",G266&lt;&gt;"")),H266="steps")=TRUE,"steps",IF(J266&lt;&gt;"","sidewalk",IF(D266&lt;&gt;"","crossing",0)))</f>
        <v>crossing</v>
      </c>
      <c r="L266">
        <f>VLOOKUP(A266,name,4,FALSE)</f>
        <v>0</v>
      </c>
    </row>
    <row r="267" spans="1:12" x14ac:dyDescent="0.2">
      <c r="A267">
        <v>1601787356</v>
      </c>
      <c r="B267">
        <v>-2.6891497000000002</v>
      </c>
      <c r="C267">
        <v>51.492690500000002</v>
      </c>
      <c r="D267" t="s">
        <v>11</v>
      </c>
      <c r="H267" t="s">
        <v>3</v>
      </c>
      <c r="K267" t="str">
        <f>IF(AND((OR(E267&lt;&gt;"",F267&lt;&gt;"",G267&lt;&gt;"")),H267="steps")=TRUE,"steps",IF(J267&lt;&gt;"","sidewalk",IF(D267&lt;&gt;"","crossing",0)))</f>
        <v>crossing</v>
      </c>
      <c r="L267">
        <f>VLOOKUP(A267,name,4,FALSE)</f>
        <v>0</v>
      </c>
    </row>
    <row r="268" spans="1:12" x14ac:dyDescent="0.2">
      <c r="A268">
        <v>1594036679</v>
      </c>
      <c r="B268">
        <v>-2.5959943000000001</v>
      </c>
      <c r="C268">
        <v>51.465516899999997</v>
      </c>
      <c r="D268" t="s">
        <v>10</v>
      </c>
      <c r="H268" t="s">
        <v>3</v>
      </c>
      <c r="K268" t="str">
        <f>IF(AND((OR(E268&lt;&gt;"",F268&lt;&gt;"",G268&lt;&gt;"")),H268="steps")=TRUE,"steps",IF(J268&lt;&gt;"","sidewalk",IF(D268&lt;&gt;"","crossing",0)))</f>
        <v>crossing</v>
      </c>
      <c r="L268">
        <f>VLOOKUP(A268,name,4,FALSE)</f>
        <v>0</v>
      </c>
    </row>
    <row r="269" spans="1:12" x14ac:dyDescent="0.2">
      <c r="A269">
        <v>1594036678</v>
      </c>
      <c r="B269">
        <v>-2.6011066</v>
      </c>
      <c r="C269">
        <v>51.462455200000001</v>
      </c>
      <c r="D269" t="s">
        <v>10</v>
      </c>
      <c r="H269" t="s">
        <v>3</v>
      </c>
      <c r="K269" t="str">
        <f>IF(AND((OR(E269&lt;&gt;"",F269&lt;&gt;"",G269&lt;&gt;"")),H269="steps")=TRUE,"steps",IF(J269&lt;&gt;"","sidewalk",IF(D269&lt;&gt;"","crossing",0)))</f>
        <v>crossing</v>
      </c>
      <c r="L269">
        <f>VLOOKUP(A269,name,4,FALSE)</f>
        <v>0</v>
      </c>
    </row>
    <row r="270" spans="1:12" x14ac:dyDescent="0.2">
      <c r="A270">
        <v>1481278142</v>
      </c>
      <c r="B270">
        <v>-2.6294024999999999</v>
      </c>
      <c r="C270">
        <v>51.457283500000003</v>
      </c>
      <c r="D270" t="s">
        <v>11</v>
      </c>
      <c r="H270" t="s">
        <v>11</v>
      </c>
      <c r="K270" t="str">
        <f>IF(AND((OR(E270&lt;&gt;"",F270&lt;&gt;"",G270&lt;&gt;"")),H270="steps")=TRUE,"steps",IF(J270&lt;&gt;"","sidewalk",IF(D270&lt;&gt;"","crossing",0)))</f>
        <v>crossing</v>
      </c>
      <c r="L270">
        <f>VLOOKUP(A270,name,4,FALSE)</f>
        <v>0</v>
      </c>
    </row>
    <row r="271" spans="1:12" x14ac:dyDescent="0.2">
      <c r="A271">
        <v>1468343652</v>
      </c>
      <c r="B271">
        <v>-2.5264909000000002</v>
      </c>
      <c r="C271">
        <v>51.426628200000003</v>
      </c>
      <c r="D271" t="s">
        <v>11</v>
      </c>
      <c r="H271" t="s">
        <v>3</v>
      </c>
      <c r="K271" t="str">
        <f>IF(AND((OR(E271&lt;&gt;"",F271&lt;&gt;"",G271&lt;&gt;"")),H271="steps")=TRUE,"steps",IF(J271&lt;&gt;"","sidewalk",IF(D271&lt;&gt;"","crossing",0)))</f>
        <v>crossing</v>
      </c>
      <c r="L271">
        <f>VLOOKUP(A271,name,4,FALSE)</f>
        <v>0</v>
      </c>
    </row>
    <row r="272" spans="1:12" x14ac:dyDescent="0.2">
      <c r="A272">
        <v>1422417135</v>
      </c>
      <c r="B272">
        <v>-2.5781616000000001</v>
      </c>
      <c r="C272">
        <v>51.441806900000003</v>
      </c>
      <c r="D272" t="s">
        <v>11</v>
      </c>
      <c r="H272" t="s">
        <v>3</v>
      </c>
      <c r="K272" t="str">
        <f>IF(AND((OR(E272&lt;&gt;"",F272&lt;&gt;"",G272&lt;&gt;"")),H272="steps")=TRUE,"steps",IF(J272&lt;&gt;"","sidewalk",IF(D272&lt;&gt;"","crossing",0)))</f>
        <v>crossing</v>
      </c>
      <c r="L272">
        <f>VLOOKUP(A272,name,4,FALSE)</f>
        <v>0</v>
      </c>
    </row>
    <row r="273" spans="1:12" x14ac:dyDescent="0.2">
      <c r="A273">
        <v>1420920217</v>
      </c>
      <c r="B273">
        <v>-2.6252279000000001</v>
      </c>
      <c r="C273">
        <v>51.440693600000003</v>
      </c>
      <c r="D273" t="s">
        <v>15</v>
      </c>
      <c r="H273" t="s">
        <v>3</v>
      </c>
      <c r="K273" t="str">
        <f>IF(AND((OR(E273&lt;&gt;"",F273&lt;&gt;"",G273&lt;&gt;"")),H273="steps")=TRUE,"steps",IF(J273&lt;&gt;"","sidewalk",IF(D273&lt;&gt;"","crossing",0)))</f>
        <v>crossing</v>
      </c>
      <c r="L273">
        <f>VLOOKUP(A273,name,4,FALSE)</f>
        <v>0</v>
      </c>
    </row>
    <row r="274" spans="1:12" x14ac:dyDescent="0.2">
      <c r="A274">
        <v>1420456596</v>
      </c>
      <c r="B274">
        <v>-2.5978707999999999</v>
      </c>
      <c r="C274">
        <v>51.442777</v>
      </c>
      <c r="D274" t="s">
        <v>10</v>
      </c>
      <c r="H274" t="s">
        <v>3</v>
      </c>
      <c r="K274" t="str">
        <f>IF(AND((OR(E274&lt;&gt;"",F274&lt;&gt;"",G274&lt;&gt;"")),H274="steps")=TRUE,"steps",IF(J274&lt;&gt;"","sidewalk",IF(D274&lt;&gt;"","crossing",0)))</f>
        <v>crossing</v>
      </c>
      <c r="L274">
        <f>VLOOKUP(A274,name,4,FALSE)</f>
        <v>0</v>
      </c>
    </row>
    <row r="275" spans="1:12" x14ac:dyDescent="0.2">
      <c r="A275">
        <v>1408187634</v>
      </c>
      <c r="B275">
        <v>-2.6136746</v>
      </c>
      <c r="C275">
        <v>51.427233399999999</v>
      </c>
      <c r="D275" t="s">
        <v>10</v>
      </c>
      <c r="H275" t="s">
        <v>3</v>
      </c>
      <c r="K275" t="str">
        <f>IF(AND((OR(E275&lt;&gt;"",F275&lt;&gt;"",G275&lt;&gt;"")),H275="steps")=TRUE,"steps",IF(J275&lt;&gt;"","sidewalk",IF(D275&lt;&gt;"","crossing",0)))</f>
        <v>crossing</v>
      </c>
      <c r="L275">
        <f>VLOOKUP(A275,name,4,FALSE)</f>
        <v>0</v>
      </c>
    </row>
    <row r="276" spans="1:12" x14ac:dyDescent="0.2">
      <c r="A276">
        <v>1407289475</v>
      </c>
      <c r="B276">
        <v>-2.6294944</v>
      </c>
      <c r="C276">
        <v>51.422538199999998</v>
      </c>
      <c r="D276" t="s">
        <v>10</v>
      </c>
      <c r="H276" t="s">
        <v>3</v>
      </c>
      <c r="K276" t="str">
        <f>IF(AND((OR(E276&lt;&gt;"",F276&lt;&gt;"",G276&lt;&gt;"")),H276="steps")=TRUE,"steps",IF(J276&lt;&gt;"","sidewalk",IF(D276&lt;&gt;"","crossing",0)))</f>
        <v>crossing</v>
      </c>
      <c r="L276">
        <f>VLOOKUP(A276,name,4,FALSE)</f>
        <v>0</v>
      </c>
    </row>
    <row r="277" spans="1:12" x14ac:dyDescent="0.2">
      <c r="A277">
        <v>1395818876</v>
      </c>
      <c r="B277">
        <v>-2.5338935</v>
      </c>
      <c r="C277">
        <v>51.4383713</v>
      </c>
      <c r="D277" t="s">
        <v>10</v>
      </c>
      <c r="H277" t="s">
        <v>3</v>
      </c>
      <c r="K277" t="str">
        <f>IF(AND((OR(E277&lt;&gt;"",F277&lt;&gt;"",G277&lt;&gt;"")),H277="steps")=TRUE,"steps",IF(J277&lt;&gt;"","sidewalk",IF(D277&lt;&gt;"","crossing",0)))</f>
        <v>crossing</v>
      </c>
      <c r="L277">
        <f>VLOOKUP(A277,name,4,FALSE)</f>
        <v>0</v>
      </c>
    </row>
    <row r="278" spans="1:12" x14ac:dyDescent="0.2">
      <c r="A278">
        <v>1382252934</v>
      </c>
      <c r="B278">
        <v>-2.5912611000000001</v>
      </c>
      <c r="C278">
        <v>51.458880600000001</v>
      </c>
      <c r="D278" t="s">
        <v>11</v>
      </c>
      <c r="H278" t="s">
        <v>3</v>
      </c>
      <c r="K278" t="str">
        <f>IF(AND((OR(E278&lt;&gt;"",F278&lt;&gt;"",G278&lt;&gt;"")),H278="steps")=TRUE,"steps",IF(J278&lt;&gt;"","sidewalk",IF(D278&lt;&gt;"","crossing",0)))</f>
        <v>crossing</v>
      </c>
      <c r="L278">
        <f>VLOOKUP(A278,name,4,FALSE)</f>
        <v>0</v>
      </c>
    </row>
    <row r="279" spans="1:12" x14ac:dyDescent="0.2">
      <c r="A279">
        <v>1377485439</v>
      </c>
      <c r="B279">
        <v>-2.5935644</v>
      </c>
      <c r="C279">
        <v>51.414790500000002</v>
      </c>
      <c r="D279" t="s">
        <v>11</v>
      </c>
      <c r="H279" t="s">
        <v>3</v>
      </c>
      <c r="K279" t="str">
        <f>IF(AND((OR(E279&lt;&gt;"",F279&lt;&gt;"",G279&lt;&gt;"")),H279="steps")=TRUE,"steps",IF(J279&lt;&gt;"","sidewalk",IF(D279&lt;&gt;"","crossing",0)))</f>
        <v>crossing</v>
      </c>
      <c r="L279">
        <f>VLOOKUP(A279,name,4,FALSE)</f>
        <v>0</v>
      </c>
    </row>
    <row r="280" spans="1:12" x14ac:dyDescent="0.2">
      <c r="A280">
        <v>1377485432</v>
      </c>
      <c r="B280">
        <v>-2.5955941</v>
      </c>
      <c r="C280">
        <v>51.4142206</v>
      </c>
      <c r="D280" t="s">
        <v>11</v>
      </c>
      <c r="H280" t="s">
        <v>3</v>
      </c>
      <c r="K280" t="str">
        <f>IF(AND((OR(E280&lt;&gt;"",F280&lt;&gt;"",G280&lt;&gt;"")),H280="steps")=TRUE,"steps",IF(J280&lt;&gt;"","sidewalk",IF(D280&lt;&gt;"","crossing",0)))</f>
        <v>crossing</v>
      </c>
      <c r="L280">
        <f>VLOOKUP(A280,name,4,FALSE)</f>
        <v>0</v>
      </c>
    </row>
    <row r="281" spans="1:12" x14ac:dyDescent="0.2">
      <c r="A281">
        <v>1377485428</v>
      </c>
      <c r="B281">
        <v>-2.5936431</v>
      </c>
      <c r="C281">
        <v>51.414125499999997</v>
      </c>
      <c r="D281" t="s">
        <v>11</v>
      </c>
      <c r="H281" t="s">
        <v>3</v>
      </c>
      <c r="K281" t="str">
        <f>IF(AND((OR(E281&lt;&gt;"",F281&lt;&gt;"",G281&lt;&gt;"")),H281="steps")=TRUE,"steps",IF(J281&lt;&gt;"","sidewalk",IF(D281&lt;&gt;"","crossing",0)))</f>
        <v>crossing</v>
      </c>
      <c r="L281">
        <f>VLOOKUP(A281,name,4,FALSE)</f>
        <v>0</v>
      </c>
    </row>
    <row r="282" spans="1:12" x14ac:dyDescent="0.2">
      <c r="A282">
        <v>1375293010</v>
      </c>
      <c r="B282">
        <v>-2.6182603000000002</v>
      </c>
      <c r="C282">
        <v>51.435039199999999</v>
      </c>
      <c r="D282" t="s">
        <v>11</v>
      </c>
      <c r="H282" t="s">
        <v>3</v>
      </c>
      <c r="K282" t="str">
        <f>IF(AND((OR(E282&lt;&gt;"",F282&lt;&gt;"",G282&lt;&gt;"")),H282="steps")=TRUE,"steps",IF(J282&lt;&gt;"","sidewalk",IF(D282&lt;&gt;"","crossing",0)))</f>
        <v>crossing</v>
      </c>
      <c r="L282">
        <f>VLOOKUP(A282,name,4,FALSE)</f>
        <v>0</v>
      </c>
    </row>
    <row r="283" spans="1:12" x14ac:dyDescent="0.2">
      <c r="A283">
        <v>1375293007</v>
      </c>
      <c r="B283">
        <v>-2.6185482000000002</v>
      </c>
      <c r="C283">
        <v>51.434928999999997</v>
      </c>
      <c r="D283" t="s">
        <v>11</v>
      </c>
      <c r="H283" t="s">
        <v>3</v>
      </c>
      <c r="K283" t="str">
        <f>IF(AND((OR(E283&lt;&gt;"",F283&lt;&gt;"",G283&lt;&gt;"")),H283="steps")=TRUE,"steps",IF(J283&lt;&gt;"","sidewalk",IF(D283&lt;&gt;"","crossing",0)))</f>
        <v>crossing</v>
      </c>
      <c r="L283">
        <f>VLOOKUP(A283,name,4,FALSE)</f>
        <v>0</v>
      </c>
    </row>
    <row r="284" spans="1:12" x14ac:dyDescent="0.2">
      <c r="A284">
        <v>1375293002</v>
      </c>
      <c r="B284">
        <v>-2.6168201999999998</v>
      </c>
      <c r="C284">
        <v>51.434809600000001</v>
      </c>
      <c r="D284" t="s">
        <v>11</v>
      </c>
      <c r="H284" t="s">
        <v>3</v>
      </c>
      <c r="K284" t="str">
        <f>IF(AND((OR(E284&lt;&gt;"",F284&lt;&gt;"",G284&lt;&gt;"")),H284="steps")=TRUE,"steps",IF(J284&lt;&gt;"","sidewalk",IF(D284&lt;&gt;"","crossing",0)))</f>
        <v>crossing</v>
      </c>
      <c r="L284">
        <f>VLOOKUP(A284,name,4,FALSE)</f>
        <v>0</v>
      </c>
    </row>
    <row r="285" spans="1:12" x14ac:dyDescent="0.2">
      <c r="A285">
        <v>1375293000</v>
      </c>
      <c r="B285">
        <v>-2.6167899000000001</v>
      </c>
      <c r="C285">
        <v>51.434669100000001</v>
      </c>
      <c r="D285" t="s">
        <v>11</v>
      </c>
      <c r="H285" t="s">
        <v>3</v>
      </c>
      <c r="K285" t="str">
        <f>IF(AND((OR(E285&lt;&gt;"",F285&lt;&gt;"",G285&lt;&gt;"")),H285="steps")=TRUE,"steps",IF(J285&lt;&gt;"","sidewalk",IF(D285&lt;&gt;"","crossing",0)))</f>
        <v>crossing</v>
      </c>
      <c r="L285">
        <f>VLOOKUP(A285,name,4,FALSE)</f>
        <v>0</v>
      </c>
    </row>
    <row r="286" spans="1:12" x14ac:dyDescent="0.2">
      <c r="A286">
        <v>1361938257</v>
      </c>
      <c r="B286">
        <v>-2.5990050999999998</v>
      </c>
      <c r="C286">
        <v>51.476628400000003</v>
      </c>
      <c r="D286" t="s">
        <v>10</v>
      </c>
      <c r="H286" t="s">
        <v>3</v>
      </c>
      <c r="K286" t="str">
        <f>IF(AND((OR(E286&lt;&gt;"",F286&lt;&gt;"",G286&lt;&gt;"")),H286="steps")=TRUE,"steps",IF(J286&lt;&gt;"","sidewalk",IF(D286&lt;&gt;"","crossing",0)))</f>
        <v>crossing</v>
      </c>
      <c r="L286">
        <f>VLOOKUP(A286,name,4,FALSE)</f>
        <v>0</v>
      </c>
    </row>
    <row r="287" spans="1:12" x14ac:dyDescent="0.2">
      <c r="A287">
        <v>1359212854</v>
      </c>
      <c r="B287">
        <v>-2.5914666999999998</v>
      </c>
      <c r="C287">
        <v>51.446041100000002</v>
      </c>
      <c r="D287" t="s">
        <v>11</v>
      </c>
      <c r="H287" t="s">
        <v>3</v>
      </c>
      <c r="K287" t="str">
        <f>IF(AND((OR(E287&lt;&gt;"",F287&lt;&gt;"",G287&lt;&gt;"")),H287="steps")=TRUE,"steps",IF(J287&lt;&gt;"","sidewalk",IF(D287&lt;&gt;"","crossing",0)))</f>
        <v>crossing</v>
      </c>
      <c r="L287">
        <f>VLOOKUP(A287,name,4,FALSE)</f>
        <v>0</v>
      </c>
    </row>
    <row r="288" spans="1:12" x14ac:dyDescent="0.2">
      <c r="A288">
        <v>1359212847</v>
      </c>
      <c r="B288">
        <v>-2.5915374999999998</v>
      </c>
      <c r="C288">
        <v>51.445962399999999</v>
      </c>
      <c r="D288" t="s">
        <v>11</v>
      </c>
      <c r="H288" t="s">
        <v>3</v>
      </c>
      <c r="K288" t="str">
        <f>IF(AND((OR(E288&lt;&gt;"",F288&lt;&gt;"",G288&lt;&gt;"")),H288="steps")=TRUE,"steps",IF(J288&lt;&gt;"","sidewalk",IF(D288&lt;&gt;"","crossing",0)))</f>
        <v>crossing</v>
      </c>
      <c r="L288">
        <f>VLOOKUP(A288,name,4,FALSE)</f>
        <v>0</v>
      </c>
    </row>
    <row r="289" spans="1:12" x14ac:dyDescent="0.2">
      <c r="A289">
        <v>1353835416</v>
      </c>
      <c r="B289">
        <v>-2.5599962999999999</v>
      </c>
      <c r="C289">
        <v>51.445909</v>
      </c>
      <c r="D289" t="s">
        <v>11</v>
      </c>
      <c r="H289" t="s">
        <v>3</v>
      </c>
      <c r="K289" t="str">
        <f>IF(AND((OR(E289&lt;&gt;"",F289&lt;&gt;"",G289&lt;&gt;"")),H289="steps")=TRUE,"steps",IF(J289&lt;&gt;"","sidewalk",IF(D289&lt;&gt;"","crossing",0)))</f>
        <v>crossing</v>
      </c>
      <c r="L289">
        <f>VLOOKUP(A289,name,4,FALSE)</f>
        <v>0</v>
      </c>
    </row>
    <row r="290" spans="1:12" x14ac:dyDescent="0.2">
      <c r="A290">
        <v>1353800523</v>
      </c>
      <c r="B290">
        <v>-2.5604981000000002</v>
      </c>
      <c r="C290">
        <v>51.445907400000003</v>
      </c>
      <c r="D290" t="s">
        <v>11</v>
      </c>
      <c r="H290" t="s">
        <v>3</v>
      </c>
      <c r="K290" t="str">
        <f>IF(AND((OR(E290&lt;&gt;"",F290&lt;&gt;"",G290&lt;&gt;"")),H290="steps")=TRUE,"steps",IF(J290&lt;&gt;"","sidewalk",IF(D290&lt;&gt;"","crossing",0)))</f>
        <v>crossing</v>
      </c>
      <c r="L290">
        <f>VLOOKUP(A290,name,4,FALSE)</f>
        <v>0</v>
      </c>
    </row>
    <row r="291" spans="1:12" x14ac:dyDescent="0.2">
      <c r="A291">
        <v>1353615281</v>
      </c>
      <c r="B291">
        <v>-2.5699166999999998</v>
      </c>
      <c r="C291">
        <v>51.4542383</v>
      </c>
      <c r="D291" t="s">
        <v>11</v>
      </c>
      <c r="H291" t="s">
        <v>3</v>
      </c>
      <c r="K291" t="str">
        <f>IF(AND((OR(E291&lt;&gt;"",F291&lt;&gt;"",G291&lt;&gt;"")),H291="steps")=TRUE,"steps",IF(J291&lt;&gt;"","sidewalk",IF(D291&lt;&gt;"","crossing",0)))</f>
        <v>crossing</v>
      </c>
      <c r="L291">
        <f>VLOOKUP(A291,name,4,FALSE)</f>
        <v>0</v>
      </c>
    </row>
    <row r="292" spans="1:12" x14ac:dyDescent="0.2">
      <c r="A292">
        <v>1280821682</v>
      </c>
      <c r="B292">
        <v>-2.5811215000000001</v>
      </c>
      <c r="C292">
        <v>51.4596284</v>
      </c>
      <c r="D292" t="s">
        <v>10</v>
      </c>
      <c r="H292" t="s">
        <v>3</v>
      </c>
      <c r="K292" t="str">
        <f>IF(AND((OR(E292&lt;&gt;"",F292&lt;&gt;"",G292&lt;&gt;"")),H292="steps")=TRUE,"steps",IF(J292&lt;&gt;"","sidewalk",IF(D292&lt;&gt;"","crossing",0)))</f>
        <v>crossing</v>
      </c>
      <c r="L292">
        <f>VLOOKUP(A292,name,4,FALSE)</f>
        <v>0</v>
      </c>
    </row>
    <row r="293" spans="1:12" x14ac:dyDescent="0.2">
      <c r="A293">
        <v>1280674371</v>
      </c>
      <c r="B293">
        <v>-2.5839058000000001</v>
      </c>
      <c r="C293">
        <v>51.459597299999999</v>
      </c>
      <c r="D293" t="s">
        <v>12</v>
      </c>
      <c r="H293" t="s">
        <v>3</v>
      </c>
      <c r="K293" t="str">
        <f>IF(AND((OR(E293&lt;&gt;"",F293&lt;&gt;"",G293&lt;&gt;"")),H293="steps")=TRUE,"steps",IF(J293&lt;&gt;"","sidewalk",IF(D293&lt;&gt;"","crossing",0)))</f>
        <v>crossing</v>
      </c>
      <c r="L293">
        <f>VLOOKUP(A293,name,4,FALSE)</f>
        <v>0</v>
      </c>
    </row>
    <row r="294" spans="1:12" x14ac:dyDescent="0.2">
      <c r="A294">
        <v>1280674364</v>
      </c>
      <c r="B294">
        <v>-2.5840212999999999</v>
      </c>
      <c r="C294">
        <v>51.459503099999999</v>
      </c>
      <c r="D294" t="s">
        <v>12</v>
      </c>
      <c r="H294" t="s">
        <v>3</v>
      </c>
      <c r="K294" t="str">
        <f>IF(AND((OR(E294&lt;&gt;"",F294&lt;&gt;"",G294&lt;&gt;"")),H294="steps")=TRUE,"steps",IF(J294&lt;&gt;"","sidewalk",IF(D294&lt;&gt;"","crossing",0)))</f>
        <v>crossing</v>
      </c>
      <c r="L294">
        <f>VLOOKUP(A294,name,4,FALSE)</f>
        <v>0</v>
      </c>
    </row>
    <row r="295" spans="1:12" x14ac:dyDescent="0.2">
      <c r="A295">
        <v>1249598241</v>
      </c>
      <c r="B295">
        <v>-2.5646227000000001</v>
      </c>
      <c r="C295">
        <v>51.473321200000001</v>
      </c>
      <c r="D295" t="s">
        <v>10</v>
      </c>
      <c r="H295" t="s">
        <v>3</v>
      </c>
      <c r="K295" t="str">
        <f>IF(AND((OR(E295&lt;&gt;"",F295&lt;&gt;"",G295&lt;&gt;"")),H295="steps")=TRUE,"steps",IF(J295&lt;&gt;"","sidewalk",IF(D295&lt;&gt;"","crossing",0)))</f>
        <v>crossing</v>
      </c>
      <c r="L295">
        <f>VLOOKUP(A295,name,4,FALSE)</f>
        <v>0</v>
      </c>
    </row>
    <row r="296" spans="1:12" x14ac:dyDescent="0.2">
      <c r="A296">
        <v>1249598233</v>
      </c>
      <c r="B296">
        <v>-2.5597674000000001</v>
      </c>
      <c r="C296">
        <v>51.474870099999997</v>
      </c>
      <c r="D296" t="s">
        <v>11</v>
      </c>
      <c r="H296" t="s">
        <v>3</v>
      </c>
      <c r="K296" t="str">
        <f>IF(AND((OR(E296&lt;&gt;"",F296&lt;&gt;"",G296&lt;&gt;"")),H296="steps")=TRUE,"steps",IF(J296&lt;&gt;"","sidewalk",IF(D296&lt;&gt;"","crossing",0)))</f>
        <v>crossing</v>
      </c>
      <c r="L296">
        <f>VLOOKUP(A296,name,4,FALSE)</f>
        <v>0</v>
      </c>
    </row>
    <row r="297" spans="1:12" x14ac:dyDescent="0.2">
      <c r="A297">
        <v>1242132603</v>
      </c>
      <c r="B297">
        <v>-2.5828514999999999</v>
      </c>
      <c r="C297">
        <v>51.459853799999998</v>
      </c>
      <c r="D297" t="s">
        <v>11</v>
      </c>
      <c r="H297" t="s">
        <v>3</v>
      </c>
      <c r="K297" t="str">
        <f>IF(AND((OR(E297&lt;&gt;"",F297&lt;&gt;"",G297&lt;&gt;"")),H297="steps")=TRUE,"steps",IF(J297&lt;&gt;"","sidewalk",IF(D297&lt;&gt;"","crossing",0)))</f>
        <v>crossing</v>
      </c>
      <c r="L297">
        <f>VLOOKUP(A297,name,4,FALSE)</f>
        <v>0</v>
      </c>
    </row>
    <row r="298" spans="1:12" x14ac:dyDescent="0.2">
      <c r="A298">
        <v>1242132602</v>
      </c>
      <c r="B298">
        <v>-2.5822645999999998</v>
      </c>
      <c r="C298">
        <v>51.460304200000003</v>
      </c>
      <c r="D298" t="s">
        <v>12</v>
      </c>
      <c r="H298" t="s">
        <v>3</v>
      </c>
      <c r="K298" t="str">
        <f>IF(AND((OR(E298&lt;&gt;"",F298&lt;&gt;"",G298&lt;&gt;"")),H298="steps")=TRUE,"steps",IF(J298&lt;&gt;"","sidewalk",IF(D298&lt;&gt;"","crossing",0)))</f>
        <v>crossing</v>
      </c>
      <c r="L298">
        <f>VLOOKUP(A298,name,4,FALSE)</f>
        <v>0</v>
      </c>
    </row>
    <row r="299" spans="1:12" x14ac:dyDescent="0.2">
      <c r="A299">
        <v>1242132578</v>
      </c>
      <c r="B299">
        <v>-2.5822408000000001</v>
      </c>
      <c r="C299">
        <v>51.460209499999998</v>
      </c>
      <c r="D299" t="s">
        <v>12</v>
      </c>
      <c r="H299" t="s">
        <v>3</v>
      </c>
      <c r="K299" t="str">
        <f>IF(AND((OR(E299&lt;&gt;"",F299&lt;&gt;"",G299&lt;&gt;"")),H299="steps")=TRUE,"steps",IF(J299&lt;&gt;"","sidewalk",IF(D299&lt;&gt;"","crossing",0)))</f>
        <v>crossing</v>
      </c>
      <c r="L299">
        <f>VLOOKUP(A299,name,4,FALSE)</f>
        <v>0</v>
      </c>
    </row>
    <row r="300" spans="1:12" x14ac:dyDescent="0.2">
      <c r="A300">
        <v>1242132577</v>
      </c>
      <c r="B300">
        <v>-2.5824105999999998</v>
      </c>
      <c r="C300">
        <v>51.460499400000003</v>
      </c>
      <c r="D300" t="s">
        <v>12</v>
      </c>
      <c r="H300" t="s">
        <v>3</v>
      </c>
      <c r="K300" t="str">
        <f>IF(AND((OR(E300&lt;&gt;"",F300&lt;&gt;"",G300&lt;&gt;"")),H300="steps")=TRUE,"steps",IF(J300&lt;&gt;"","sidewalk",IF(D300&lt;&gt;"","crossing",0)))</f>
        <v>crossing</v>
      </c>
      <c r="L300">
        <f>VLOOKUP(A300,name,4,FALSE)</f>
        <v>0</v>
      </c>
    </row>
    <row r="301" spans="1:12" x14ac:dyDescent="0.2">
      <c r="A301">
        <v>1242132574</v>
      </c>
      <c r="B301">
        <v>-2.5829833</v>
      </c>
      <c r="C301">
        <v>51.459811799999997</v>
      </c>
      <c r="D301" t="s">
        <v>11</v>
      </c>
      <c r="H301" t="s">
        <v>3</v>
      </c>
      <c r="K301" t="str">
        <f>IF(AND((OR(E301&lt;&gt;"",F301&lt;&gt;"",G301&lt;&gt;"")),H301="steps")=TRUE,"steps",IF(J301&lt;&gt;"","sidewalk",IF(D301&lt;&gt;"","crossing",0)))</f>
        <v>crossing</v>
      </c>
      <c r="L301">
        <f>VLOOKUP(A301,name,4,FALSE)</f>
        <v>0</v>
      </c>
    </row>
    <row r="302" spans="1:12" x14ac:dyDescent="0.2">
      <c r="A302">
        <v>1242132572</v>
      </c>
      <c r="B302">
        <v>-2.5821022</v>
      </c>
      <c r="C302">
        <v>51.460265900000003</v>
      </c>
      <c r="D302" t="s">
        <v>12</v>
      </c>
      <c r="H302" t="s">
        <v>3</v>
      </c>
      <c r="K302" t="str">
        <f>IF(AND((OR(E302&lt;&gt;"",F302&lt;&gt;"",G302&lt;&gt;"")),H302="steps")=TRUE,"steps",IF(J302&lt;&gt;"","sidewalk",IF(D302&lt;&gt;"","crossing",0)))</f>
        <v>crossing</v>
      </c>
      <c r="L302">
        <f>VLOOKUP(A302,name,4,FALSE)</f>
        <v>0</v>
      </c>
    </row>
    <row r="303" spans="1:12" x14ac:dyDescent="0.2">
      <c r="A303">
        <v>1238469576</v>
      </c>
      <c r="B303">
        <v>-2.5835389000000002</v>
      </c>
      <c r="C303">
        <v>51.437916999999999</v>
      </c>
      <c r="D303" t="s">
        <v>10</v>
      </c>
      <c r="H303" t="s">
        <v>3</v>
      </c>
      <c r="K303" t="str">
        <f>IF(AND((OR(E303&lt;&gt;"",F303&lt;&gt;"",G303&lt;&gt;"")),H303="steps")=TRUE,"steps",IF(J303&lt;&gt;"","sidewalk",IF(D303&lt;&gt;"","crossing",0)))</f>
        <v>crossing</v>
      </c>
      <c r="L303">
        <f>VLOOKUP(A303,name,4,FALSE)</f>
        <v>0</v>
      </c>
    </row>
    <row r="304" spans="1:12" x14ac:dyDescent="0.2">
      <c r="A304">
        <v>1235230168</v>
      </c>
      <c r="B304">
        <v>-2.5781882</v>
      </c>
      <c r="C304">
        <v>51.444018100000001</v>
      </c>
      <c r="D304" t="s">
        <v>10</v>
      </c>
      <c r="H304" t="s">
        <v>3</v>
      </c>
      <c r="K304" t="str">
        <f>IF(AND((OR(E304&lt;&gt;"",F304&lt;&gt;"",G304&lt;&gt;"")),H304="steps")=TRUE,"steps",IF(J304&lt;&gt;"","sidewalk",IF(D304&lt;&gt;"","crossing",0)))</f>
        <v>crossing</v>
      </c>
      <c r="L304">
        <f>VLOOKUP(A304,name,4,FALSE)</f>
        <v>0</v>
      </c>
    </row>
    <row r="305" spans="1:12" x14ac:dyDescent="0.2">
      <c r="A305">
        <v>1234969147</v>
      </c>
      <c r="B305">
        <v>-2.5543841</v>
      </c>
      <c r="C305">
        <v>51.436071200000001</v>
      </c>
      <c r="D305" t="s">
        <v>11</v>
      </c>
      <c r="H305" t="s">
        <v>3</v>
      </c>
      <c r="K305" t="str">
        <f>IF(AND((OR(E305&lt;&gt;"",F305&lt;&gt;"",G305&lt;&gt;"")),H305="steps")=TRUE,"steps",IF(J305&lt;&gt;"","sidewalk",IF(D305&lt;&gt;"","crossing",0)))</f>
        <v>crossing</v>
      </c>
      <c r="L305">
        <f>VLOOKUP(A305,name,4,FALSE)</f>
        <v>0</v>
      </c>
    </row>
    <row r="306" spans="1:12" x14ac:dyDescent="0.2">
      <c r="A306">
        <v>1234761878</v>
      </c>
      <c r="B306">
        <v>-2.6021765000000001</v>
      </c>
      <c r="C306">
        <v>51.441342400000003</v>
      </c>
      <c r="D306" t="s">
        <v>10</v>
      </c>
      <c r="H306" t="s">
        <v>3</v>
      </c>
      <c r="K306" t="str">
        <f>IF(AND((OR(E306&lt;&gt;"",F306&lt;&gt;"",G306&lt;&gt;"")),H306="steps")=TRUE,"steps",IF(J306&lt;&gt;"","sidewalk",IF(D306&lt;&gt;"","crossing",0)))</f>
        <v>crossing</v>
      </c>
      <c r="L306">
        <f>VLOOKUP(A306,name,4,FALSE)</f>
        <v>0</v>
      </c>
    </row>
    <row r="307" spans="1:12" x14ac:dyDescent="0.2">
      <c r="A307">
        <v>1233490940</v>
      </c>
      <c r="B307">
        <v>-2.5710758</v>
      </c>
      <c r="C307">
        <v>51.463436100000003</v>
      </c>
      <c r="D307" t="s">
        <v>11</v>
      </c>
      <c r="H307" t="s">
        <v>3</v>
      </c>
      <c r="K307" t="str">
        <f>IF(AND((OR(E307&lt;&gt;"",F307&lt;&gt;"",G307&lt;&gt;"")),H307="steps")=TRUE,"steps",IF(J307&lt;&gt;"","sidewalk",IF(D307&lt;&gt;"","crossing",0)))</f>
        <v>crossing</v>
      </c>
      <c r="L307">
        <f>VLOOKUP(A307,name,4,FALSE)</f>
        <v>0</v>
      </c>
    </row>
    <row r="308" spans="1:12" x14ac:dyDescent="0.2">
      <c r="A308">
        <v>1233490925</v>
      </c>
      <c r="B308">
        <v>-2.5711482999999999</v>
      </c>
      <c r="C308">
        <v>51.462945300000001</v>
      </c>
      <c r="D308" t="s">
        <v>11</v>
      </c>
      <c r="H308" t="s">
        <v>3</v>
      </c>
      <c r="K308" t="str">
        <f>IF(AND((OR(E308&lt;&gt;"",F308&lt;&gt;"",G308&lt;&gt;"")),H308="steps")=TRUE,"steps",IF(J308&lt;&gt;"","sidewalk",IF(D308&lt;&gt;"","crossing",0)))</f>
        <v>crossing</v>
      </c>
      <c r="L308">
        <f>VLOOKUP(A308,name,4,FALSE)</f>
        <v>0</v>
      </c>
    </row>
    <row r="309" spans="1:12" x14ac:dyDescent="0.2">
      <c r="A309">
        <v>1233490908</v>
      </c>
      <c r="B309">
        <v>-2.5712069</v>
      </c>
      <c r="C309">
        <v>51.462966899999998</v>
      </c>
      <c r="D309" t="s">
        <v>11</v>
      </c>
      <c r="H309" t="s">
        <v>3</v>
      </c>
      <c r="K309" t="str">
        <f>IF(AND((OR(E309&lt;&gt;"",F309&lt;&gt;"",G309&lt;&gt;"")),H309="steps")=TRUE,"steps",IF(J309&lt;&gt;"","sidewalk",IF(D309&lt;&gt;"","crossing",0)))</f>
        <v>crossing</v>
      </c>
      <c r="L309">
        <f>VLOOKUP(A309,name,4,FALSE)</f>
        <v>0</v>
      </c>
    </row>
    <row r="310" spans="1:12" x14ac:dyDescent="0.2">
      <c r="A310">
        <v>1233490904</v>
      </c>
      <c r="B310">
        <v>-2.5708586000000002</v>
      </c>
      <c r="C310">
        <v>51.463359799999999</v>
      </c>
      <c r="D310" t="s">
        <v>11</v>
      </c>
      <c r="H310" t="s">
        <v>3</v>
      </c>
      <c r="K310" t="str">
        <f>IF(AND((OR(E310&lt;&gt;"",F310&lt;&gt;"",G310&lt;&gt;"")),H310="steps")=TRUE,"steps",IF(J310&lt;&gt;"","sidewalk",IF(D310&lt;&gt;"","crossing",0)))</f>
        <v>crossing</v>
      </c>
      <c r="L310">
        <f>VLOOKUP(A310,name,4,FALSE)</f>
        <v>0</v>
      </c>
    </row>
    <row r="311" spans="1:12" x14ac:dyDescent="0.2">
      <c r="A311">
        <v>1233490883</v>
      </c>
      <c r="B311">
        <v>-2.5712647</v>
      </c>
      <c r="C311">
        <v>51.462995100000001</v>
      </c>
      <c r="D311" t="s">
        <v>11</v>
      </c>
      <c r="H311" t="s">
        <v>3</v>
      </c>
      <c r="K311" t="str">
        <f>IF(AND((OR(E311&lt;&gt;"",F311&lt;&gt;"",G311&lt;&gt;"")),H311="steps")=TRUE,"steps",IF(J311&lt;&gt;"","sidewalk",IF(D311&lt;&gt;"","crossing",0)))</f>
        <v>crossing</v>
      </c>
      <c r="L311">
        <f>VLOOKUP(A311,name,4,FALSE)</f>
        <v>0</v>
      </c>
    </row>
    <row r="312" spans="1:12" x14ac:dyDescent="0.2">
      <c r="A312">
        <v>1233490879</v>
      </c>
      <c r="B312">
        <v>-2.5711382999999999</v>
      </c>
      <c r="C312">
        <v>51.4633289</v>
      </c>
      <c r="D312" t="s">
        <v>11</v>
      </c>
      <c r="H312" t="s">
        <v>3</v>
      </c>
      <c r="K312" t="str">
        <f>IF(AND((OR(E312&lt;&gt;"",F312&lt;&gt;"",G312&lt;&gt;"")),H312="steps")=TRUE,"steps",IF(J312&lt;&gt;"","sidewalk",IF(D312&lt;&gt;"","crossing",0)))</f>
        <v>crossing</v>
      </c>
      <c r="L312">
        <f>VLOOKUP(A312,name,4,FALSE)</f>
        <v>0</v>
      </c>
    </row>
    <row r="313" spans="1:12" x14ac:dyDescent="0.2">
      <c r="A313">
        <v>1233490854</v>
      </c>
      <c r="B313">
        <v>-2.5712028999999998</v>
      </c>
      <c r="C313">
        <v>51.463255099999998</v>
      </c>
      <c r="D313" t="s">
        <v>11</v>
      </c>
      <c r="H313" t="s">
        <v>3</v>
      </c>
      <c r="K313" t="str">
        <f>IF(AND((OR(E313&lt;&gt;"",F313&lt;&gt;"",G313&lt;&gt;"")),H313="steps")=TRUE,"steps",IF(J313&lt;&gt;"","sidewalk",IF(D313&lt;&gt;"","crossing",0)))</f>
        <v>crossing</v>
      </c>
      <c r="L313">
        <f>VLOOKUP(A313,name,4,FALSE)</f>
        <v>0</v>
      </c>
    </row>
    <row r="314" spans="1:12" x14ac:dyDescent="0.2">
      <c r="A314">
        <v>1233105991</v>
      </c>
      <c r="B314">
        <v>-2.6194823</v>
      </c>
      <c r="C314">
        <v>51.441811600000001</v>
      </c>
      <c r="D314" t="s">
        <v>10</v>
      </c>
      <c r="H314" t="s">
        <v>3</v>
      </c>
      <c r="K314" t="str">
        <f>IF(AND((OR(E314&lt;&gt;"",F314&lt;&gt;"",G314&lt;&gt;"")),H314="steps")=TRUE,"steps",IF(J314&lt;&gt;"","sidewalk",IF(D314&lt;&gt;"","crossing",0)))</f>
        <v>crossing</v>
      </c>
      <c r="L314">
        <f>VLOOKUP(A314,name,4,FALSE)</f>
        <v>0</v>
      </c>
    </row>
    <row r="315" spans="1:12" x14ac:dyDescent="0.2">
      <c r="A315">
        <v>1230840418</v>
      </c>
      <c r="B315">
        <v>-2.5419638</v>
      </c>
      <c r="C315">
        <v>51.449278200000002</v>
      </c>
      <c r="D315" t="s">
        <v>10</v>
      </c>
      <c r="H315" t="s">
        <v>3</v>
      </c>
      <c r="K315" t="str">
        <f>IF(AND((OR(E315&lt;&gt;"",F315&lt;&gt;"",G315&lt;&gt;"")),H315="steps")=TRUE,"steps",IF(J315&lt;&gt;"","sidewalk",IF(D315&lt;&gt;"","crossing",0)))</f>
        <v>crossing</v>
      </c>
      <c r="L315">
        <f>VLOOKUP(A315,name,4,FALSE)</f>
        <v>0</v>
      </c>
    </row>
    <row r="316" spans="1:12" x14ac:dyDescent="0.2">
      <c r="A316">
        <v>1230607993</v>
      </c>
      <c r="B316">
        <v>-2.5802149999999999</v>
      </c>
      <c r="C316">
        <v>51.421487399999997</v>
      </c>
      <c r="D316" t="s">
        <v>11</v>
      </c>
      <c r="H316" t="s">
        <v>3</v>
      </c>
      <c r="K316" t="str">
        <f>IF(AND((OR(E316&lt;&gt;"",F316&lt;&gt;"",G316&lt;&gt;"")),H316="steps")=TRUE,"steps",IF(J316&lt;&gt;"","sidewalk",IF(D316&lt;&gt;"","crossing",0)))</f>
        <v>crossing</v>
      </c>
      <c r="L316">
        <f>VLOOKUP(A316,name,4,FALSE)</f>
        <v>0</v>
      </c>
    </row>
    <row r="317" spans="1:12" x14ac:dyDescent="0.2">
      <c r="A317">
        <v>1230607928</v>
      </c>
      <c r="B317">
        <v>-2.5808021999999999</v>
      </c>
      <c r="C317">
        <v>51.421467100000001</v>
      </c>
      <c r="D317" t="s">
        <v>11</v>
      </c>
      <c r="H317" t="s">
        <v>3</v>
      </c>
      <c r="K317" t="str">
        <f>IF(AND((OR(E317&lt;&gt;"",F317&lt;&gt;"",G317&lt;&gt;"")),H317="steps")=TRUE,"steps",IF(J317&lt;&gt;"","sidewalk",IF(D317&lt;&gt;"","crossing",0)))</f>
        <v>crossing</v>
      </c>
      <c r="L317">
        <f>VLOOKUP(A317,name,4,FALSE)</f>
        <v>0</v>
      </c>
    </row>
    <row r="318" spans="1:12" x14ac:dyDescent="0.2">
      <c r="A318">
        <v>1230607912</v>
      </c>
      <c r="B318">
        <v>-2.5805725000000002</v>
      </c>
      <c r="C318">
        <v>51.421188800000003</v>
      </c>
      <c r="D318" t="s">
        <v>11</v>
      </c>
      <c r="H318" t="s">
        <v>3</v>
      </c>
      <c r="K318" t="str">
        <f>IF(AND((OR(E318&lt;&gt;"",F318&lt;&gt;"",G318&lt;&gt;"")),H318="steps")=TRUE,"steps",IF(J318&lt;&gt;"","sidewalk",IF(D318&lt;&gt;"","crossing",0)))</f>
        <v>crossing</v>
      </c>
      <c r="L318">
        <f>VLOOKUP(A318,name,4,FALSE)</f>
        <v>0</v>
      </c>
    </row>
    <row r="319" spans="1:12" x14ac:dyDescent="0.2">
      <c r="A319">
        <v>1230607882</v>
      </c>
      <c r="B319">
        <v>-2.5808388</v>
      </c>
      <c r="C319">
        <v>51.421404099999997</v>
      </c>
      <c r="D319" t="s">
        <v>11</v>
      </c>
      <c r="H319" t="s">
        <v>3</v>
      </c>
      <c r="K319" t="str">
        <f>IF(AND((OR(E319&lt;&gt;"",F319&lt;&gt;"",G319&lt;&gt;"")),H319="steps")=TRUE,"steps",IF(J319&lt;&gt;"","sidewalk",IF(D319&lt;&gt;"","crossing",0)))</f>
        <v>crossing</v>
      </c>
      <c r="L319">
        <f>VLOOKUP(A319,name,4,FALSE)</f>
        <v>0</v>
      </c>
    </row>
    <row r="320" spans="1:12" x14ac:dyDescent="0.2">
      <c r="A320">
        <v>1230607856</v>
      </c>
      <c r="B320">
        <v>-2.5800391999999999</v>
      </c>
      <c r="C320">
        <v>51.421284</v>
      </c>
      <c r="D320" t="s">
        <v>11</v>
      </c>
      <c r="H320" t="s">
        <v>3</v>
      </c>
      <c r="K320" t="str">
        <f>IF(AND((OR(E320&lt;&gt;"",F320&lt;&gt;"",G320&lt;&gt;"")),H320="steps")=TRUE,"steps",IF(J320&lt;&gt;"","sidewalk",IF(D320&lt;&gt;"","crossing",0)))</f>
        <v>crossing</v>
      </c>
      <c r="L320">
        <f>VLOOKUP(A320,name,4,FALSE)</f>
        <v>0</v>
      </c>
    </row>
    <row r="321" spans="1:12" x14ac:dyDescent="0.2">
      <c r="A321">
        <v>1230607791</v>
      </c>
      <c r="B321">
        <v>-2.5798975</v>
      </c>
      <c r="C321">
        <v>51.421330099999999</v>
      </c>
      <c r="D321" t="s">
        <v>11</v>
      </c>
      <c r="H321" t="s">
        <v>3</v>
      </c>
      <c r="K321" t="str">
        <f>IF(AND((OR(E321&lt;&gt;"",F321&lt;&gt;"",G321&lt;&gt;"")),H321="steps")=TRUE,"steps",IF(J321&lt;&gt;"","sidewalk",IF(D321&lt;&gt;"","crossing",0)))</f>
        <v>crossing</v>
      </c>
      <c r="L321">
        <f>VLOOKUP(A321,name,4,FALSE)</f>
        <v>0</v>
      </c>
    </row>
    <row r="322" spans="1:12" x14ac:dyDescent="0.2">
      <c r="A322">
        <v>1230607759</v>
      </c>
      <c r="B322">
        <v>-2.5800705000000002</v>
      </c>
      <c r="C322">
        <v>51.421229599999997</v>
      </c>
      <c r="D322" t="s">
        <v>11</v>
      </c>
      <c r="H322" t="s">
        <v>3</v>
      </c>
      <c r="K322" t="str">
        <f>IF(AND((OR(E322&lt;&gt;"",F322&lt;&gt;"",G322&lt;&gt;"")),H322="steps")=TRUE,"steps",IF(J322&lt;&gt;"","sidewalk",IF(D322&lt;&gt;"","crossing",0)))</f>
        <v>crossing</v>
      </c>
      <c r="L322">
        <f>VLOOKUP(A322,name,4,FALSE)</f>
        <v>0</v>
      </c>
    </row>
    <row r="323" spans="1:12" x14ac:dyDescent="0.2">
      <c r="A323">
        <v>1230607645</v>
      </c>
      <c r="B323">
        <v>-2.5810190999999998</v>
      </c>
      <c r="C323">
        <v>51.4213545</v>
      </c>
      <c r="D323" t="s">
        <v>11</v>
      </c>
      <c r="H323" t="s">
        <v>3</v>
      </c>
      <c r="K323" t="str">
        <f>IF(AND((OR(E323&lt;&gt;"",F323&lt;&gt;"",G323&lt;&gt;"")),H323="steps")=TRUE,"steps",IF(J323&lt;&gt;"","sidewalk",IF(D323&lt;&gt;"","crossing",0)))</f>
        <v>crossing</v>
      </c>
      <c r="L323">
        <f>VLOOKUP(A323,name,4,FALSE)</f>
        <v>0</v>
      </c>
    </row>
    <row r="324" spans="1:12" x14ac:dyDescent="0.2">
      <c r="A324">
        <v>1230607543</v>
      </c>
      <c r="B324">
        <v>-2.5808244</v>
      </c>
      <c r="C324">
        <v>51.421306100000002</v>
      </c>
      <c r="D324" t="s">
        <v>11</v>
      </c>
      <c r="H324" t="s">
        <v>3</v>
      </c>
      <c r="K324" t="str">
        <f>IF(AND((OR(E324&lt;&gt;"",F324&lt;&gt;"",G324&lt;&gt;"")),H324="steps")=TRUE,"steps",IF(J324&lt;&gt;"","sidewalk",IF(D324&lt;&gt;"","crossing",0)))</f>
        <v>crossing</v>
      </c>
      <c r="L324">
        <f>VLOOKUP(A324,name,4,FALSE)</f>
        <v>0</v>
      </c>
    </row>
    <row r="325" spans="1:12" x14ac:dyDescent="0.2">
      <c r="A325">
        <v>1230607484</v>
      </c>
      <c r="B325">
        <v>-2.5801007999999999</v>
      </c>
      <c r="C325">
        <v>51.421439900000003</v>
      </c>
      <c r="D325" t="s">
        <v>11</v>
      </c>
      <c r="H325" t="s">
        <v>3</v>
      </c>
      <c r="K325" t="str">
        <f>IF(AND((OR(E325&lt;&gt;"",F325&lt;&gt;"",G325&lt;&gt;"")),H325="steps")=TRUE,"steps",IF(J325&lt;&gt;"","sidewalk",IF(D325&lt;&gt;"","crossing",0)))</f>
        <v>crossing</v>
      </c>
      <c r="L325">
        <f>VLOOKUP(A325,name,4,FALSE)</f>
        <v>0</v>
      </c>
    </row>
    <row r="326" spans="1:12" x14ac:dyDescent="0.2">
      <c r="A326">
        <v>1230607442</v>
      </c>
      <c r="B326">
        <v>-2.5807015999999998</v>
      </c>
      <c r="C326">
        <v>51.421250499999999</v>
      </c>
      <c r="D326" t="s">
        <v>11</v>
      </c>
      <c r="H326" t="s">
        <v>3</v>
      </c>
      <c r="K326" t="str">
        <f>IF(AND((OR(E326&lt;&gt;"",F326&lt;&gt;"",G326&lt;&gt;"")),H326="steps")=TRUE,"steps",IF(J326&lt;&gt;"","sidewalk",IF(D326&lt;&gt;"","crossing",0)))</f>
        <v>crossing</v>
      </c>
      <c r="L326">
        <f>VLOOKUP(A326,name,4,FALSE)</f>
        <v>0</v>
      </c>
    </row>
    <row r="327" spans="1:12" x14ac:dyDescent="0.2">
      <c r="A327">
        <v>1230607424</v>
      </c>
      <c r="B327">
        <v>-2.5800515000000002</v>
      </c>
      <c r="C327">
        <v>51.421379999999999</v>
      </c>
      <c r="D327" t="s">
        <v>11</v>
      </c>
      <c r="H327" t="s">
        <v>3</v>
      </c>
      <c r="K327" t="str">
        <f>IF(AND((OR(E327&lt;&gt;"",F327&lt;&gt;"",G327&lt;&gt;"")),H327="steps")=TRUE,"steps",IF(J327&lt;&gt;"","sidewalk",IF(D327&lt;&gt;"","crossing",0)))</f>
        <v>crossing</v>
      </c>
      <c r="L327">
        <f>VLOOKUP(A327,name,4,FALSE)</f>
        <v>0</v>
      </c>
    </row>
    <row r="328" spans="1:12" x14ac:dyDescent="0.2">
      <c r="A328">
        <v>1225819498</v>
      </c>
      <c r="B328">
        <v>-2.6879681999999998</v>
      </c>
      <c r="C328">
        <v>51.489727799999997</v>
      </c>
      <c r="D328" t="s">
        <v>13</v>
      </c>
      <c r="H328" t="s">
        <v>3</v>
      </c>
      <c r="K328" t="str">
        <f>IF(AND((OR(E328&lt;&gt;"",F328&lt;&gt;"",G328&lt;&gt;"")),H328="steps")=TRUE,"steps",IF(J328&lt;&gt;"","sidewalk",IF(D328&lt;&gt;"","crossing",0)))</f>
        <v>crossing</v>
      </c>
      <c r="L328">
        <f>VLOOKUP(A328,name,4,FALSE)</f>
        <v>0</v>
      </c>
    </row>
    <row r="329" spans="1:12" x14ac:dyDescent="0.2">
      <c r="A329">
        <v>1225819451</v>
      </c>
      <c r="B329">
        <v>-2.6881311000000001</v>
      </c>
      <c r="C329">
        <v>51.489634600000002</v>
      </c>
      <c r="D329" t="s">
        <v>13</v>
      </c>
      <c r="H329" t="s">
        <v>3</v>
      </c>
      <c r="K329" t="str">
        <f>IF(AND((OR(E329&lt;&gt;"",F329&lt;&gt;"",G329&lt;&gt;"")),H329="steps")=TRUE,"steps",IF(J329&lt;&gt;"","sidewalk",IF(D329&lt;&gt;"","crossing",0)))</f>
        <v>crossing</v>
      </c>
      <c r="L329">
        <f>VLOOKUP(A329,name,4,FALSE)</f>
        <v>0</v>
      </c>
    </row>
    <row r="330" spans="1:12" x14ac:dyDescent="0.2">
      <c r="A330">
        <v>1221382894</v>
      </c>
      <c r="B330">
        <v>-2.5709491</v>
      </c>
      <c r="C330">
        <v>51.463527999999997</v>
      </c>
      <c r="D330" t="s">
        <v>11</v>
      </c>
      <c r="H330" t="s">
        <v>3</v>
      </c>
      <c r="K330" t="str">
        <f>IF(AND((OR(E330&lt;&gt;"",F330&lt;&gt;"",G330&lt;&gt;"")),H330="steps")=TRUE,"steps",IF(J330&lt;&gt;"","sidewalk",IF(D330&lt;&gt;"","crossing",0)))</f>
        <v>crossing</v>
      </c>
      <c r="L330">
        <f>VLOOKUP(A330,name,4,FALSE)</f>
        <v>0</v>
      </c>
    </row>
    <row r="331" spans="1:12" x14ac:dyDescent="0.2">
      <c r="A331">
        <v>1217529351</v>
      </c>
      <c r="B331">
        <v>-2.6748750000000001</v>
      </c>
      <c r="C331">
        <v>51.488935099999999</v>
      </c>
      <c r="D331" t="s">
        <v>10</v>
      </c>
      <c r="H331" t="s">
        <v>3</v>
      </c>
      <c r="K331" t="str">
        <f>IF(AND((OR(E331&lt;&gt;"",F331&lt;&gt;"",G331&lt;&gt;"")),H331="steps")=TRUE,"steps",IF(J331&lt;&gt;"","sidewalk",IF(D331&lt;&gt;"","crossing",0)))</f>
        <v>crossing</v>
      </c>
      <c r="L331">
        <f>VLOOKUP(A331,name,4,FALSE)</f>
        <v>0</v>
      </c>
    </row>
    <row r="332" spans="1:12" x14ac:dyDescent="0.2">
      <c r="A332">
        <v>1217529228</v>
      </c>
      <c r="B332">
        <v>-2.6773528999999998</v>
      </c>
      <c r="C332">
        <v>51.489648699999996</v>
      </c>
      <c r="D332" t="s">
        <v>10</v>
      </c>
      <c r="H332" t="s">
        <v>3</v>
      </c>
      <c r="K332" t="str">
        <f>IF(AND((OR(E332&lt;&gt;"",F332&lt;&gt;"",G332&lt;&gt;"")),H332="steps")=TRUE,"steps",IF(J332&lt;&gt;"","sidewalk",IF(D332&lt;&gt;"","crossing",0)))</f>
        <v>crossing</v>
      </c>
      <c r="L332">
        <f>VLOOKUP(A332,name,4,FALSE)</f>
        <v>0</v>
      </c>
    </row>
    <row r="333" spans="1:12" x14ac:dyDescent="0.2">
      <c r="A333">
        <v>1214584458</v>
      </c>
      <c r="B333">
        <v>-2.5152420000000002</v>
      </c>
      <c r="C333">
        <v>51.468862899999998</v>
      </c>
      <c r="D333" t="s">
        <v>13</v>
      </c>
      <c r="H333" t="s">
        <v>3</v>
      </c>
      <c r="K333" t="str">
        <f>IF(AND((OR(E333&lt;&gt;"",F333&lt;&gt;"",G333&lt;&gt;"")),H333="steps")=TRUE,"steps",IF(J333&lt;&gt;"","sidewalk",IF(D333&lt;&gt;"","crossing",0)))</f>
        <v>crossing</v>
      </c>
      <c r="L333">
        <f>VLOOKUP(A333,name,4,FALSE)</f>
        <v>0</v>
      </c>
    </row>
    <row r="334" spans="1:12" x14ac:dyDescent="0.2">
      <c r="A334">
        <v>1213806643</v>
      </c>
      <c r="B334">
        <v>-2.5708875999999998</v>
      </c>
      <c r="C334">
        <v>51.457165199999999</v>
      </c>
      <c r="D334" t="s">
        <v>11</v>
      </c>
      <c r="H334" t="s">
        <v>3</v>
      </c>
      <c r="K334" t="str">
        <f>IF(AND((OR(E334&lt;&gt;"",F334&lt;&gt;"",G334&lt;&gt;"")),H334="steps")=TRUE,"steps",IF(J334&lt;&gt;"","sidewalk",IF(D334&lt;&gt;"","crossing",0)))</f>
        <v>crossing</v>
      </c>
      <c r="L334">
        <f>VLOOKUP(A334,name,4,FALSE)</f>
        <v>0</v>
      </c>
    </row>
    <row r="335" spans="1:12" x14ac:dyDescent="0.2">
      <c r="A335">
        <v>1203670719</v>
      </c>
      <c r="B335">
        <v>-2.6241360999999999</v>
      </c>
      <c r="C335">
        <v>51.474299799999997</v>
      </c>
      <c r="D335" t="s">
        <v>11</v>
      </c>
      <c r="H335" t="s">
        <v>11</v>
      </c>
      <c r="K335" t="str">
        <f>IF(AND((OR(E335&lt;&gt;"",F335&lt;&gt;"",G335&lt;&gt;"")),H335="steps")=TRUE,"steps",IF(J335&lt;&gt;"","sidewalk",IF(D335&lt;&gt;"","crossing",0)))</f>
        <v>crossing</v>
      </c>
      <c r="L335">
        <f>VLOOKUP(A335,name,4,FALSE)</f>
        <v>0</v>
      </c>
    </row>
    <row r="336" spans="1:12" x14ac:dyDescent="0.2">
      <c r="A336">
        <v>1189120632</v>
      </c>
      <c r="B336">
        <v>-2.57037</v>
      </c>
      <c r="C336">
        <v>51.406913400000001</v>
      </c>
      <c r="D336" t="s">
        <v>10</v>
      </c>
      <c r="H336" t="s">
        <v>3</v>
      </c>
      <c r="K336" t="str">
        <f>IF(AND((OR(E336&lt;&gt;"",F336&lt;&gt;"",G336&lt;&gt;"")),H336="steps")=TRUE,"steps",IF(J336&lt;&gt;"","sidewalk",IF(D336&lt;&gt;"","crossing",0)))</f>
        <v>crossing</v>
      </c>
      <c r="L336">
        <f>VLOOKUP(A336,name,4,FALSE)</f>
        <v>0</v>
      </c>
    </row>
    <row r="337" spans="1:12" x14ac:dyDescent="0.2">
      <c r="A337">
        <v>1147271118</v>
      </c>
      <c r="B337">
        <v>-2.5932726000000001</v>
      </c>
      <c r="C337">
        <v>51.457314199999999</v>
      </c>
      <c r="D337" t="s">
        <v>10</v>
      </c>
      <c r="H337" t="s">
        <v>3</v>
      </c>
      <c r="K337" t="str">
        <f>IF(AND((OR(E337&lt;&gt;"",F337&lt;&gt;"",G337&lt;&gt;"")),H337="steps")=TRUE,"steps",IF(J337&lt;&gt;"","sidewalk",IF(D337&lt;&gt;"","crossing",0)))</f>
        <v>crossing</v>
      </c>
      <c r="L337">
        <f>VLOOKUP(A337,name,4,FALSE)</f>
        <v>0</v>
      </c>
    </row>
    <row r="338" spans="1:12" x14ac:dyDescent="0.2">
      <c r="A338">
        <v>1130519924</v>
      </c>
      <c r="B338">
        <v>-2.5975655</v>
      </c>
      <c r="C338">
        <v>51.456063399999998</v>
      </c>
      <c r="D338" t="s">
        <v>10</v>
      </c>
      <c r="H338" t="s">
        <v>3</v>
      </c>
      <c r="K338" t="str">
        <f>IF(AND((OR(E338&lt;&gt;"",F338&lt;&gt;"",G338&lt;&gt;"")),H338="steps")=TRUE,"steps",IF(J338&lt;&gt;"","sidewalk",IF(D338&lt;&gt;"","crossing",0)))</f>
        <v>crossing</v>
      </c>
      <c r="L338">
        <f>VLOOKUP(A338,name,4,FALSE)</f>
        <v>0</v>
      </c>
    </row>
    <row r="339" spans="1:12" x14ac:dyDescent="0.2">
      <c r="A339">
        <v>1108336030</v>
      </c>
      <c r="B339">
        <v>-2.5985516</v>
      </c>
      <c r="C339">
        <v>51.452326599999999</v>
      </c>
      <c r="D339" t="s">
        <v>11</v>
      </c>
      <c r="H339" t="s">
        <v>3</v>
      </c>
      <c r="K339" t="str">
        <f>IF(AND((OR(E339&lt;&gt;"",F339&lt;&gt;"",G339&lt;&gt;"")),H339="steps")=TRUE,"steps",IF(J339&lt;&gt;"","sidewalk",IF(D339&lt;&gt;"","crossing",0)))</f>
        <v>crossing</v>
      </c>
      <c r="L339">
        <f>VLOOKUP(A339,name,4,FALSE)</f>
        <v>0</v>
      </c>
    </row>
    <row r="340" spans="1:12" x14ac:dyDescent="0.2">
      <c r="A340">
        <v>1095623159</v>
      </c>
      <c r="B340">
        <v>-2.5836923000000001</v>
      </c>
      <c r="C340">
        <v>51.465079699999997</v>
      </c>
      <c r="D340" t="s">
        <v>10</v>
      </c>
      <c r="H340" t="s">
        <v>3</v>
      </c>
      <c r="K340" t="str">
        <f>IF(AND((OR(E340&lt;&gt;"",F340&lt;&gt;"",G340&lt;&gt;"")),H340="steps")=TRUE,"steps",IF(J340&lt;&gt;"","sidewalk",IF(D340&lt;&gt;"","crossing",0)))</f>
        <v>crossing</v>
      </c>
      <c r="L340">
        <f>VLOOKUP(A340,name,4,FALSE)</f>
        <v>0</v>
      </c>
    </row>
    <row r="341" spans="1:12" x14ac:dyDescent="0.2">
      <c r="A341">
        <v>1094131261</v>
      </c>
      <c r="B341">
        <v>-2.6101201000000001</v>
      </c>
      <c r="C341">
        <v>51.476045399999997</v>
      </c>
      <c r="D341" t="s">
        <v>10</v>
      </c>
      <c r="H341" t="s">
        <v>3</v>
      </c>
      <c r="K341" t="str">
        <f>IF(AND((OR(E341&lt;&gt;"",F341&lt;&gt;"",G341&lt;&gt;"")),H341="steps")=TRUE,"steps",IF(J341&lt;&gt;"","sidewalk",IF(D341&lt;&gt;"","crossing",0)))</f>
        <v>crossing</v>
      </c>
      <c r="L341">
        <f>VLOOKUP(A341,name,4,FALSE)</f>
        <v>0</v>
      </c>
    </row>
    <row r="342" spans="1:12" x14ac:dyDescent="0.2">
      <c r="A342">
        <v>1094131028</v>
      </c>
      <c r="B342">
        <v>-2.6083221999999999</v>
      </c>
      <c r="C342">
        <v>51.477642099999997</v>
      </c>
      <c r="D342" t="s">
        <v>10</v>
      </c>
      <c r="H342" t="s">
        <v>3</v>
      </c>
      <c r="K342" t="str">
        <f>IF(AND((OR(E342&lt;&gt;"",F342&lt;&gt;"",G342&lt;&gt;"")),H342="steps")=TRUE,"steps",IF(J342&lt;&gt;"","sidewalk",IF(D342&lt;&gt;"","crossing",0)))</f>
        <v>crossing</v>
      </c>
      <c r="L342">
        <f>VLOOKUP(A342,name,4,FALSE)</f>
        <v>0</v>
      </c>
    </row>
    <row r="343" spans="1:12" x14ac:dyDescent="0.2">
      <c r="A343">
        <v>1045079483</v>
      </c>
      <c r="B343">
        <v>-2.6771680999999998</v>
      </c>
      <c r="C343">
        <v>51.485047600000001</v>
      </c>
      <c r="D343" t="s">
        <v>11</v>
      </c>
      <c r="H343" t="s">
        <v>3</v>
      </c>
      <c r="K343" t="str">
        <f>IF(AND((OR(E343&lt;&gt;"",F343&lt;&gt;"",G343&lt;&gt;"")),H343="steps")=TRUE,"steps",IF(J343&lt;&gt;"","sidewalk",IF(D343&lt;&gt;"","crossing",0)))</f>
        <v>crossing</v>
      </c>
      <c r="L343">
        <f>VLOOKUP(A343,name,4,FALSE)</f>
        <v>0</v>
      </c>
    </row>
    <row r="344" spans="1:12" x14ac:dyDescent="0.2">
      <c r="A344">
        <v>1045079470</v>
      </c>
      <c r="B344">
        <v>-2.6892349000000002</v>
      </c>
      <c r="C344">
        <v>51.4916026</v>
      </c>
      <c r="D344" t="s">
        <v>11</v>
      </c>
      <c r="H344" t="s">
        <v>3</v>
      </c>
      <c r="K344" t="str">
        <f>IF(AND((OR(E344&lt;&gt;"",F344&lt;&gt;"",G344&lt;&gt;"")),H344="steps")=TRUE,"steps",IF(J344&lt;&gt;"","sidewalk",IF(D344&lt;&gt;"","crossing",0)))</f>
        <v>crossing</v>
      </c>
      <c r="L344">
        <f>VLOOKUP(A344,name,4,FALSE)</f>
        <v>0</v>
      </c>
    </row>
    <row r="345" spans="1:12" x14ac:dyDescent="0.2">
      <c r="A345">
        <v>1045079370</v>
      </c>
      <c r="B345">
        <v>-2.6890193</v>
      </c>
      <c r="C345">
        <v>51.4914798</v>
      </c>
      <c r="D345" t="s">
        <v>11</v>
      </c>
      <c r="H345" t="s">
        <v>3</v>
      </c>
      <c r="K345" t="str">
        <f>IF(AND((OR(E345&lt;&gt;"",F345&lt;&gt;"",G345&lt;&gt;"")),H345="steps")=TRUE,"steps",IF(J345&lt;&gt;"","sidewalk",IF(D345&lt;&gt;"","crossing",0)))</f>
        <v>crossing</v>
      </c>
      <c r="L345">
        <f>VLOOKUP(A345,name,4,FALSE)</f>
        <v>0</v>
      </c>
    </row>
    <row r="346" spans="1:12" x14ac:dyDescent="0.2">
      <c r="A346">
        <v>1045079189</v>
      </c>
      <c r="B346">
        <v>-2.6891362999999999</v>
      </c>
      <c r="C346">
        <v>51.491430899999997</v>
      </c>
      <c r="D346" t="s">
        <v>11</v>
      </c>
      <c r="H346" t="s">
        <v>3</v>
      </c>
      <c r="K346" t="str">
        <f>IF(AND((OR(E346&lt;&gt;"",F346&lt;&gt;"",G346&lt;&gt;"")),H346="steps")=TRUE,"steps",IF(J346&lt;&gt;"","sidewalk",IF(D346&lt;&gt;"","crossing",0)))</f>
        <v>crossing</v>
      </c>
      <c r="L346">
        <f>VLOOKUP(A346,name,4,FALSE)</f>
        <v>0</v>
      </c>
    </row>
    <row r="347" spans="1:12" x14ac:dyDescent="0.2">
      <c r="A347">
        <v>1045079141</v>
      </c>
      <c r="B347">
        <v>-2.6875496000000001</v>
      </c>
      <c r="C347">
        <v>51.489755600000002</v>
      </c>
      <c r="D347" t="s">
        <v>11</v>
      </c>
      <c r="H347" t="s">
        <v>3</v>
      </c>
      <c r="K347" t="str">
        <f>IF(AND((OR(E347&lt;&gt;"",F347&lt;&gt;"",G347&lt;&gt;"")),H347="steps")=TRUE,"steps",IF(J347&lt;&gt;"","sidewalk",IF(D347&lt;&gt;"","crossing",0)))</f>
        <v>crossing</v>
      </c>
      <c r="L347">
        <f>VLOOKUP(A347,name,4,FALSE)</f>
        <v>0</v>
      </c>
    </row>
    <row r="348" spans="1:12" x14ac:dyDescent="0.2">
      <c r="A348">
        <v>1045079038</v>
      </c>
      <c r="B348">
        <v>-2.6891530000000001</v>
      </c>
      <c r="C348">
        <v>51.491527699999999</v>
      </c>
      <c r="D348" t="s">
        <v>11</v>
      </c>
      <c r="H348" t="s">
        <v>3</v>
      </c>
      <c r="K348" t="str">
        <f>IF(AND((OR(E348&lt;&gt;"",F348&lt;&gt;"",G348&lt;&gt;"")),H348="steps")=TRUE,"steps",IF(J348&lt;&gt;"","sidewalk",IF(D348&lt;&gt;"","crossing",0)))</f>
        <v>crossing</v>
      </c>
      <c r="L348">
        <f>VLOOKUP(A348,name,4,FALSE)</f>
        <v>0</v>
      </c>
    </row>
    <row r="349" spans="1:12" x14ac:dyDescent="0.2">
      <c r="A349">
        <v>1044973837</v>
      </c>
      <c r="B349">
        <v>-2.5382604999999998</v>
      </c>
      <c r="C349">
        <v>51.429371099999997</v>
      </c>
      <c r="D349" t="s">
        <v>11</v>
      </c>
      <c r="H349" t="s">
        <v>3</v>
      </c>
      <c r="K349" t="str">
        <f>IF(AND((OR(E349&lt;&gt;"",F349&lt;&gt;"",G349&lt;&gt;"")),H349="steps")=TRUE,"steps",IF(J349&lt;&gt;"","sidewalk",IF(D349&lt;&gt;"","crossing",0)))</f>
        <v>crossing</v>
      </c>
      <c r="L349">
        <f>VLOOKUP(A349,name,4,FALSE)</f>
        <v>0</v>
      </c>
    </row>
    <row r="350" spans="1:12" x14ac:dyDescent="0.2">
      <c r="A350">
        <v>1044973830</v>
      </c>
      <c r="B350">
        <v>-2.5389365000000002</v>
      </c>
      <c r="C350">
        <v>51.429397600000001</v>
      </c>
      <c r="D350" t="s">
        <v>11</v>
      </c>
      <c r="H350" t="s">
        <v>3</v>
      </c>
      <c r="K350" t="str">
        <f>IF(AND((OR(E350&lt;&gt;"",F350&lt;&gt;"",G350&lt;&gt;"")),H350="steps")=TRUE,"steps",IF(J350&lt;&gt;"","sidewalk",IF(D350&lt;&gt;"","crossing",0)))</f>
        <v>crossing</v>
      </c>
      <c r="L350">
        <f>VLOOKUP(A350,name,4,FALSE)</f>
        <v>0</v>
      </c>
    </row>
    <row r="351" spans="1:12" x14ac:dyDescent="0.2">
      <c r="A351">
        <v>1044963553</v>
      </c>
      <c r="B351">
        <v>-2.5571538999999999</v>
      </c>
      <c r="C351">
        <v>51.437816099999999</v>
      </c>
      <c r="D351" t="s">
        <v>11</v>
      </c>
      <c r="H351" t="s">
        <v>3</v>
      </c>
      <c r="K351" t="str">
        <f>IF(AND((OR(E351&lt;&gt;"",F351&lt;&gt;"",G351&lt;&gt;"")),H351="steps")=TRUE,"steps",IF(J351&lt;&gt;"","sidewalk",IF(D351&lt;&gt;"","crossing",0)))</f>
        <v>crossing</v>
      </c>
      <c r="L351">
        <f>VLOOKUP(A351,name,4,FALSE)</f>
        <v>0</v>
      </c>
    </row>
    <row r="352" spans="1:12" x14ac:dyDescent="0.2">
      <c r="A352">
        <v>1044963536</v>
      </c>
      <c r="B352">
        <v>-2.5572422000000001</v>
      </c>
      <c r="C352">
        <v>51.437775199999997</v>
      </c>
      <c r="D352" t="s">
        <v>11</v>
      </c>
      <c r="H352" t="s">
        <v>3</v>
      </c>
      <c r="K352" t="str">
        <f>IF(AND((OR(E352&lt;&gt;"",F352&lt;&gt;"",G352&lt;&gt;"")),H352="steps")=TRUE,"steps",IF(J352&lt;&gt;"","sidewalk",IF(D352&lt;&gt;"","crossing",0)))</f>
        <v>crossing</v>
      </c>
      <c r="L352">
        <f>VLOOKUP(A352,name,4,FALSE)</f>
        <v>0</v>
      </c>
    </row>
    <row r="353" spans="1:12" x14ac:dyDescent="0.2">
      <c r="A353">
        <v>1044963476</v>
      </c>
      <c r="B353">
        <v>-2.5571152000000001</v>
      </c>
      <c r="C353">
        <v>51.437754900000002</v>
      </c>
      <c r="D353" t="s">
        <v>11</v>
      </c>
      <c r="H353" t="s">
        <v>3</v>
      </c>
      <c r="K353" t="str">
        <f>IF(AND((OR(E353&lt;&gt;"",F353&lt;&gt;"",G353&lt;&gt;"")),H353="steps")=TRUE,"steps",IF(J353&lt;&gt;"","sidewalk",IF(D353&lt;&gt;"","crossing",0)))</f>
        <v>crossing</v>
      </c>
      <c r="L353">
        <f>VLOOKUP(A353,name,4,FALSE)</f>
        <v>0</v>
      </c>
    </row>
    <row r="354" spans="1:12" x14ac:dyDescent="0.2">
      <c r="A354">
        <v>1044932861</v>
      </c>
      <c r="B354">
        <v>-2.6123590999999999</v>
      </c>
      <c r="C354">
        <v>51.4801413</v>
      </c>
      <c r="D354" t="s">
        <v>10</v>
      </c>
      <c r="H354" t="s">
        <v>3</v>
      </c>
      <c r="K354" t="str">
        <f>IF(AND((OR(E354&lt;&gt;"",F354&lt;&gt;"",G354&lt;&gt;"")),H354="steps")=TRUE,"steps",IF(J354&lt;&gt;"","sidewalk",IF(D354&lt;&gt;"","crossing",0)))</f>
        <v>crossing</v>
      </c>
      <c r="L354">
        <f>VLOOKUP(A354,name,4,FALSE)</f>
        <v>0</v>
      </c>
    </row>
    <row r="355" spans="1:12" x14ac:dyDescent="0.2">
      <c r="A355">
        <v>1044932777</v>
      </c>
      <c r="B355">
        <v>-2.6121634</v>
      </c>
      <c r="C355">
        <v>51.480213599999999</v>
      </c>
      <c r="D355" t="s">
        <v>10</v>
      </c>
      <c r="H355" t="s">
        <v>3</v>
      </c>
      <c r="K355" t="str">
        <f>IF(AND((OR(E355&lt;&gt;"",F355&lt;&gt;"",G355&lt;&gt;"")),H355="steps")=TRUE,"steps",IF(J355&lt;&gt;"","sidewalk",IF(D355&lt;&gt;"","crossing",0)))</f>
        <v>crossing</v>
      </c>
      <c r="L355">
        <f>VLOOKUP(A355,name,4,FALSE)</f>
        <v>0</v>
      </c>
    </row>
    <row r="356" spans="1:12" x14ac:dyDescent="0.2">
      <c r="A356">
        <v>1044904619</v>
      </c>
      <c r="B356">
        <v>-2.6123306999999998</v>
      </c>
      <c r="C356">
        <v>51.4847714</v>
      </c>
      <c r="D356" t="s">
        <v>10</v>
      </c>
      <c r="H356" t="s">
        <v>3</v>
      </c>
      <c r="K356" t="str">
        <f>IF(AND((OR(E356&lt;&gt;"",F356&lt;&gt;"",G356&lt;&gt;"")),H356="steps")=TRUE,"steps",IF(J356&lt;&gt;"","sidewalk",IF(D356&lt;&gt;"","crossing",0)))</f>
        <v>crossing</v>
      </c>
      <c r="L356">
        <f>VLOOKUP(A356,name,4,FALSE)</f>
        <v>0</v>
      </c>
    </row>
    <row r="357" spans="1:12" x14ac:dyDescent="0.2">
      <c r="A357">
        <v>1044904584</v>
      </c>
      <c r="B357">
        <v>-2.6172846999999999</v>
      </c>
      <c r="C357">
        <v>51.488034200000001</v>
      </c>
      <c r="D357" t="s">
        <v>10</v>
      </c>
      <c r="H357" t="s">
        <v>3</v>
      </c>
      <c r="K357" t="str">
        <f>IF(AND((OR(E357&lt;&gt;"",F357&lt;&gt;"",G357&lt;&gt;"")),H357="steps")=TRUE,"steps",IF(J357&lt;&gt;"","sidewalk",IF(D357&lt;&gt;"","crossing",0)))</f>
        <v>crossing</v>
      </c>
      <c r="L357">
        <f>VLOOKUP(A357,name,4,FALSE)</f>
        <v>0</v>
      </c>
    </row>
    <row r="358" spans="1:12" x14ac:dyDescent="0.2">
      <c r="A358">
        <v>1044904574</v>
      </c>
      <c r="B358">
        <v>-2.6173334000000001</v>
      </c>
      <c r="C358">
        <v>51.487957700000003</v>
      </c>
      <c r="D358" t="s">
        <v>10</v>
      </c>
      <c r="H358" t="s">
        <v>3</v>
      </c>
      <c r="K358" t="str">
        <f>IF(AND((OR(E358&lt;&gt;"",F358&lt;&gt;"",G358&lt;&gt;"")),H358="steps")=TRUE,"steps",IF(J358&lt;&gt;"","sidewalk",IF(D358&lt;&gt;"","crossing",0)))</f>
        <v>crossing</v>
      </c>
      <c r="L358">
        <f>VLOOKUP(A358,name,4,FALSE)</f>
        <v>0</v>
      </c>
    </row>
    <row r="359" spans="1:12" x14ac:dyDescent="0.2">
      <c r="A359">
        <v>1044904519</v>
      </c>
      <c r="B359">
        <v>-2.6172575999999999</v>
      </c>
      <c r="C359">
        <v>51.488121499999998</v>
      </c>
      <c r="D359" t="s">
        <v>10</v>
      </c>
      <c r="H359" t="s">
        <v>3</v>
      </c>
      <c r="K359" t="str">
        <f>IF(AND((OR(E359&lt;&gt;"",F359&lt;&gt;"",G359&lt;&gt;"")),H359="steps")=TRUE,"steps",IF(J359&lt;&gt;"","sidewalk",IF(D359&lt;&gt;"","crossing",0)))</f>
        <v>crossing</v>
      </c>
      <c r="L359">
        <f>VLOOKUP(A359,name,4,FALSE)</f>
        <v>0</v>
      </c>
    </row>
    <row r="360" spans="1:12" x14ac:dyDescent="0.2">
      <c r="A360">
        <v>1044904507</v>
      </c>
      <c r="B360">
        <v>-2.6171031</v>
      </c>
      <c r="C360">
        <v>51.488170099999998</v>
      </c>
      <c r="D360" t="s">
        <v>10</v>
      </c>
      <c r="H360" t="s">
        <v>3</v>
      </c>
      <c r="K360" t="str">
        <f>IF(AND((OR(E360&lt;&gt;"",F360&lt;&gt;"",G360&lt;&gt;"")),H360="steps")=TRUE,"steps",IF(J360&lt;&gt;"","sidewalk",IF(D360&lt;&gt;"","crossing",0)))</f>
        <v>crossing</v>
      </c>
      <c r="L360">
        <f>VLOOKUP(A360,name,4,FALSE)</f>
        <v>0</v>
      </c>
    </row>
    <row r="361" spans="1:12" x14ac:dyDescent="0.2">
      <c r="A361">
        <v>1044904485</v>
      </c>
      <c r="B361">
        <v>-2.6167492000000001</v>
      </c>
      <c r="C361">
        <v>51.485069000000003</v>
      </c>
      <c r="D361" t="s">
        <v>10</v>
      </c>
      <c r="H361" t="s">
        <v>3</v>
      </c>
      <c r="K361" t="str">
        <f>IF(AND((OR(E361&lt;&gt;"",F361&lt;&gt;"",G361&lt;&gt;"")),H361="steps")=TRUE,"steps",IF(J361&lt;&gt;"","sidewalk",IF(D361&lt;&gt;"","crossing",0)))</f>
        <v>crossing</v>
      </c>
      <c r="L361">
        <f>VLOOKUP(A361,name,4,FALSE)</f>
        <v>0</v>
      </c>
    </row>
    <row r="362" spans="1:12" x14ac:dyDescent="0.2">
      <c r="A362">
        <v>1044211041</v>
      </c>
      <c r="B362">
        <v>-2.6181336000000002</v>
      </c>
      <c r="C362">
        <v>51.454022999999999</v>
      </c>
      <c r="D362" t="s">
        <v>10</v>
      </c>
      <c r="H362" t="s">
        <v>3</v>
      </c>
      <c r="K362" t="str">
        <f>IF(AND((OR(E362&lt;&gt;"",F362&lt;&gt;"",G362&lt;&gt;"")),H362="steps")=TRUE,"steps",IF(J362&lt;&gt;"","sidewalk",IF(D362&lt;&gt;"","crossing",0)))</f>
        <v>crossing</v>
      </c>
      <c r="L362">
        <f>VLOOKUP(A362,name,4,FALSE)</f>
        <v>0</v>
      </c>
    </row>
    <row r="363" spans="1:12" x14ac:dyDescent="0.2">
      <c r="A363">
        <v>1025580199</v>
      </c>
      <c r="B363">
        <v>-2.5745741999999998</v>
      </c>
      <c r="C363">
        <v>51.470221899999999</v>
      </c>
      <c r="D363" t="s">
        <v>10</v>
      </c>
      <c r="H363" t="s">
        <v>3</v>
      </c>
      <c r="K363" t="str">
        <f>IF(AND((OR(E363&lt;&gt;"",F363&lt;&gt;"",G363&lt;&gt;"")),H363="steps")=TRUE,"steps",IF(J363&lt;&gt;"","sidewalk",IF(D363&lt;&gt;"","crossing",0)))</f>
        <v>crossing</v>
      </c>
      <c r="L363">
        <f>VLOOKUP(A363,name,4,FALSE)</f>
        <v>0</v>
      </c>
    </row>
    <row r="364" spans="1:12" x14ac:dyDescent="0.2">
      <c r="A364">
        <v>1023772774</v>
      </c>
      <c r="B364">
        <v>-2.5945873000000002</v>
      </c>
      <c r="C364">
        <v>51.453470699999997</v>
      </c>
      <c r="D364" t="s">
        <v>10</v>
      </c>
      <c r="H364" t="s">
        <v>3</v>
      </c>
      <c r="K364" t="str">
        <f>IF(AND((OR(E364&lt;&gt;"",F364&lt;&gt;"",G364&lt;&gt;"")),H364="steps")=TRUE,"steps",IF(J364&lt;&gt;"","sidewalk",IF(D364&lt;&gt;"","crossing",0)))</f>
        <v>crossing</v>
      </c>
      <c r="L364">
        <f>VLOOKUP(A364,name,4,FALSE)</f>
        <v>0</v>
      </c>
    </row>
    <row r="365" spans="1:12" x14ac:dyDescent="0.2">
      <c r="A365">
        <v>1023363575</v>
      </c>
      <c r="B365">
        <v>-2.6000635999999999</v>
      </c>
      <c r="C365">
        <v>51.416256199999999</v>
      </c>
      <c r="D365" t="s">
        <v>10</v>
      </c>
      <c r="H365" t="s">
        <v>3</v>
      </c>
      <c r="K365" t="str">
        <f>IF(AND((OR(E365&lt;&gt;"",F365&lt;&gt;"",G365&lt;&gt;"")),H365="steps")=TRUE,"steps",IF(J365&lt;&gt;"","sidewalk",IF(D365&lt;&gt;"","crossing",0)))</f>
        <v>crossing</v>
      </c>
      <c r="L365">
        <f>VLOOKUP(A365,name,4,FALSE)</f>
        <v>0</v>
      </c>
    </row>
    <row r="366" spans="1:12" x14ac:dyDescent="0.2">
      <c r="A366">
        <v>1023363454</v>
      </c>
      <c r="B366">
        <v>-2.5993691999999999</v>
      </c>
      <c r="C366">
        <v>51.4166971</v>
      </c>
      <c r="D366" t="s">
        <v>10</v>
      </c>
      <c r="H366" t="s">
        <v>3</v>
      </c>
      <c r="K366" t="str">
        <f>IF(AND((OR(E366&lt;&gt;"",F366&lt;&gt;"",G366&lt;&gt;"")),H366="steps")=TRUE,"steps",IF(J366&lt;&gt;"","sidewalk",IF(D366&lt;&gt;"","crossing",0)))</f>
        <v>crossing</v>
      </c>
      <c r="L366">
        <f>VLOOKUP(A366,name,4,FALSE)</f>
        <v>0</v>
      </c>
    </row>
    <row r="367" spans="1:12" x14ac:dyDescent="0.2">
      <c r="A367">
        <v>1023363093</v>
      </c>
      <c r="B367">
        <v>-2.6002355000000001</v>
      </c>
      <c r="C367">
        <v>51.417005799999998</v>
      </c>
      <c r="D367" t="s">
        <v>10</v>
      </c>
      <c r="H367" t="s">
        <v>3</v>
      </c>
      <c r="K367" t="str">
        <f>IF(AND((OR(E367&lt;&gt;"",F367&lt;&gt;"",G367&lt;&gt;"")),H367="steps")=TRUE,"steps",IF(J367&lt;&gt;"","sidewalk",IF(D367&lt;&gt;"","crossing",0)))</f>
        <v>crossing</v>
      </c>
      <c r="L367">
        <f>VLOOKUP(A367,name,4,FALSE)</f>
        <v>0</v>
      </c>
    </row>
    <row r="368" spans="1:12" x14ac:dyDescent="0.2">
      <c r="A368">
        <v>1023362938</v>
      </c>
      <c r="B368">
        <v>-2.6003140999999999</v>
      </c>
      <c r="C368">
        <v>51.416256199999999</v>
      </c>
      <c r="D368" t="s">
        <v>10</v>
      </c>
      <c r="H368" t="s">
        <v>3</v>
      </c>
      <c r="K368" t="str">
        <f>IF(AND((OR(E368&lt;&gt;"",F368&lt;&gt;"",G368&lt;&gt;"")),H368="steps")=TRUE,"steps",IF(J368&lt;&gt;"","sidewalk",IF(D368&lt;&gt;"","crossing",0)))</f>
        <v>crossing</v>
      </c>
      <c r="L368">
        <f>VLOOKUP(A368,name,4,FALSE)</f>
        <v>0</v>
      </c>
    </row>
    <row r="369" spans="1:12" x14ac:dyDescent="0.2">
      <c r="A369">
        <v>1023362738</v>
      </c>
      <c r="B369">
        <v>-2.6001989000000001</v>
      </c>
      <c r="C369">
        <v>51.416385099999999</v>
      </c>
      <c r="D369" t="s">
        <v>10</v>
      </c>
      <c r="H369" t="s">
        <v>3</v>
      </c>
      <c r="K369" t="str">
        <f>IF(AND((OR(E369&lt;&gt;"",F369&lt;&gt;"",G369&lt;&gt;"")),H369="steps")=TRUE,"steps",IF(J369&lt;&gt;"","sidewalk",IF(D369&lt;&gt;"","crossing",0)))</f>
        <v>crossing</v>
      </c>
      <c r="L369">
        <f>VLOOKUP(A369,name,4,FALSE)</f>
        <v>0</v>
      </c>
    </row>
    <row r="370" spans="1:12" x14ac:dyDescent="0.2">
      <c r="A370">
        <v>1023362546</v>
      </c>
      <c r="B370">
        <v>-2.5988205999999998</v>
      </c>
      <c r="C370">
        <v>51.416386600000003</v>
      </c>
      <c r="D370" t="s">
        <v>10</v>
      </c>
      <c r="H370" t="s">
        <v>3</v>
      </c>
      <c r="K370" t="str">
        <f>IF(AND((OR(E370&lt;&gt;"",F370&lt;&gt;"",G370&lt;&gt;"")),H370="steps")=TRUE,"steps",IF(J370&lt;&gt;"","sidewalk",IF(D370&lt;&gt;"","crossing",0)))</f>
        <v>crossing</v>
      </c>
      <c r="L370">
        <f>VLOOKUP(A370,name,4,FALSE)</f>
        <v>0</v>
      </c>
    </row>
    <row r="371" spans="1:12" x14ac:dyDescent="0.2">
      <c r="A371">
        <v>1023150889</v>
      </c>
      <c r="B371">
        <v>-2.5605578000000002</v>
      </c>
      <c r="C371">
        <v>51.448051700000001</v>
      </c>
      <c r="D371" t="s">
        <v>10</v>
      </c>
      <c r="H371" t="s">
        <v>3</v>
      </c>
      <c r="K371" t="str">
        <f>IF(AND((OR(E371&lt;&gt;"",F371&lt;&gt;"",G371&lt;&gt;"")),H371="steps")=TRUE,"steps",IF(J371&lt;&gt;"","sidewalk",IF(D371&lt;&gt;"","crossing",0)))</f>
        <v>crossing</v>
      </c>
      <c r="L371">
        <f>VLOOKUP(A371,name,4,FALSE)</f>
        <v>0</v>
      </c>
    </row>
    <row r="372" spans="1:12" x14ac:dyDescent="0.2">
      <c r="A372">
        <v>1023150567</v>
      </c>
      <c r="B372">
        <v>-2.5602073000000001</v>
      </c>
      <c r="C372">
        <v>51.447600600000001</v>
      </c>
      <c r="D372" t="s">
        <v>10</v>
      </c>
      <c r="H372" t="s">
        <v>3</v>
      </c>
      <c r="K372" t="str">
        <f>IF(AND((OR(E372&lt;&gt;"",F372&lt;&gt;"",G372&lt;&gt;"")),H372="steps")=TRUE,"steps",IF(J372&lt;&gt;"","sidewalk",IF(D372&lt;&gt;"","crossing",0)))</f>
        <v>crossing</v>
      </c>
      <c r="L372">
        <f>VLOOKUP(A372,name,4,FALSE)</f>
        <v>0</v>
      </c>
    </row>
    <row r="373" spans="1:12" x14ac:dyDescent="0.2">
      <c r="A373">
        <v>1022607182</v>
      </c>
      <c r="B373">
        <v>-2.6077598000000002</v>
      </c>
      <c r="C373">
        <v>51.4569209</v>
      </c>
      <c r="D373" t="s">
        <v>11</v>
      </c>
      <c r="H373" t="s">
        <v>11</v>
      </c>
      <c r="K373" t="str">
        <f>IF(AND((OR(E373&lt;&gt;"",F373&lt;&gt;"",G373&lt;&gt;"")),H373="steps")=TRUE,"steps",IF(J373&lt;&gt;"","sidewalk",IF(D373&lt;&gt;"","crossing",0)))</f>
        <v>crossing</v>
      </c>
      <c r="L373">
        <f>VLOOKUP(A373,name,4,FALSE)</f>
        <v>0</v>
      </c>
    </row>
    <row r="374" spans="1:12" x14ac:dyDescent="0.2">
      <c r="A374">
        <v>1022607154</v>
      </c>
      <c r="B374">
        <v>-2.6059820999999999</v>
      </c>
      <c r="C374">
        <v>51.456015600000001</v>
      </c>
      <c r="D374" t="s">
        <v>11</v>
      </c>
      <c r="H374" t="s">
        <v>11</v>
      </c>
      <c r="K374" t="str">
        <f>IF(AND((OR(E374&lt;&gt;"",F374&lt;&gt;"",G374&lt;&gt;"")),H374="steps")=TRUE,"steps",IF(J374&lt;&gt;"","sidewalk",IF(D374&lt;&gt;"","crossing",0)))</f>
        <v>crossing</v>
      </c>
      <c r="L374">
        <f>VLOOKUP(A374,name,4,FALSE)</f>
        <v>0</v>
      </c>
    </row>
    <row r="375" spans="1:12" x14ac:dyDescent="0.2">
      <c r="A375">
        <v>1022548080</v>
      </c>
      <c r="B375">
        <v>-2.6164928999999999</v>
      </c>
      <c r="C375">
        <v>51.470954399999997</v>
      </c>
      <c r="D375" t="s">
        <v>11</v>
      </c>
      <c r="H375" t="s">
        <v>11</v>
      </c>
      <c r="K375" t="str">
        <f>IF(AND((OR(E375&lt;&gt;"",F375&lt;&gt;"",G375&lt;&gt;"")),H375="steps")=TRUE,"steps",IF(J375&lt;&gt;"","sidewalk",IF(D375&lt;&gt;"","crossing",0)))</f>
        <v>crossing</v>
      </c>
      <c r="L375">
        <f>VLOOKUP(A375,name,4,FALSE)</f>
        <v>0</v>
      </c>
    </row>
    <row r="376" spans="1:12" x14ac:dyDescent="0.2">
      <c r="A376">
        <v>1022548035</v>
      </c>
      <c r="B376">
        <v>-2.6119835</v>
      </c>
      <c r="C376">
        <v>51.457956299999999</v>
      </c>
      <c r="D376" t="s">
        <v>10</v>
      </c>
      <c r="H376" t="s">
        <v>3</v>
      </c>
      <c r="K376" t="str">
        <f>IF(AND((OR(E376&lt;&gt;"",F376&lt;&gt;"",G376&lt;&gt;"")),H376="steps")=TRUE,"steps",IF(J376&lt;&gt;"","sidewalk",IF(D376&lt;&gt;"","crossing",0)))</f>
        <v>crossing</v>
      </c>
      <c r="L376">
        <f>VLOOKUP(A376,name,4,FALSE)</f>
        <v>0</v>
      </c>
    </row>
    <row r="377" spans="1:12" x14ac:dyDescent="0.2">
      <c r="A377">
        <v>1022476609</v>
      </c>
      <c r="B377">
        <v>-2.6001815000000001</v>
      </c>
      <c r="C377">
        <v>51.415959600000001</v>
      </c>
      <c r="D377" t="s">
        <v>10</v>
      </c>
      <c r="H377" t="s">
        <v>3</v>
      </c>
      <c r="K377" t="str">
        <f>IF(AND((OR(E377&lt;&gt;"",F377&lt;&gt;"",G377&lt;&gt;"")),H377="steps")=TRUE,"steps",IF(J377&lt;&gt;"","sidewalk",IF(D377&lt;&gt;"","crossing",0)))</f>
        <v>crossing</v>
      </c>
      <c r="L377">
        <f>VLOOKUP(A377,name,4,FALSE)</f>
        <v>0</v>
      </c>
    </row>
    <row r="378" spans="1:12" x14ac:dyDescent="0.2">
      <c r="A378">
        <v>1022476574</v>
      </c>
      <c r="B378">
        <v>-2.599653</v>
      </c>
      <c r="C378">
        <v>51.4158325</v>
      </c>
      <c r="D378" t="s">
        <v>10</v>
      </c>
      <c r="H378" t="s">
        <v>3</v>
      </c>
      <c r="K378" t="str">
        <f>IF(AND((OR(E378&lt;&gt;"",F378&lt;&gt;"",G378&lt;&gt;"")),H378="steps")=TRUE,"steps",IF(J378&lt;&gt;"","sidewalk",IF(D378&lt;&gt;"","crossing",0)))</f>
        <v>crossing</v>
      </c>
      <c r="L378">
        <f>VLOOKUP(A378,name,4,FALSE)</f>
        <v>0</v>
      </c>
    </row>
    <row r="379" spans="1:12" x14ac:dyDescent="0.2">
      <c r="A379">
        <v>1022434402</v>
      </c>
      <c r="B379">
        <v>-2.6165772</v>
      </c>
      <c r="C379">
        <v>51.470800599999997</v>
      </c>
      <c r="D379" t="s">
        <v>11</v>
      </c>
      <c r="H379" t="s">
        <v>11</v>
      </c>
      <c r="K379" t="str">
        <f>IF(AND((OR(E379&lt;&gt;"",F379&lt;&gt;"",G379&lt;&gt;"")),H379="steps")=TRUE,"steps",IF(J379&lt;&gt;"","sidewalk",IF(D379&lt;&gt;"","crossing",0)))</f>
        <v>crossing</v>
      </c>
      <c r="L379">
        <f>VLOOKUP(A379,name,4,FALSE)</f>
        <v>0</v>
      </c>
    </row>
    <row r="380" spans="1:12" x14ac:dyDescent="0.2">
      <c r="A380">
        <v>1022434399</v>
      </c>
      <c r="B380">
        <v>-2.6164296</v>
      </c>
      <c r="C380">
        <v>51.470782999999997</v>
      </c>
      <c r="D380" t="s">
        <v>11</v>
      </c>
      <c r="H380" t="s">
        <v>11</v>
      </c>
      <c r="K380" t="str">
        <f>IF(AND((OR(E380&lt;&gt;"",F380&lt;&gt;"",G380&lt;&gt;"")),H380="steps")=TRUE,"steps",IF(J380&lt;&gt;"","sidewalk",IF(D380&lt;&gt;"","crossing",0)))</f>
        <v>crossing</v>
      </c>
      <c r="L380">
        <f>VLOOKUP(A380,name,4,FALSE)</f>
        <v>0</v>
      </c>
    </row>
    <row r="381" spans="1:12" x14ac:dyDescent="0.2">
      <c r="A381">
        <v>1022405536</v>
      </c>
      <c r="B381">
        <v>-2.6239880000000002</v>
      </c>
      <c r="C381">
        <v>51.4397114</v>
      </c>
      <c r="D381" t="s">
        <v>11</v>
      </c>
      <c r="H381" t="s">
        <v>3</v>
      </c>
      <c r="K381" t="str">
        <f>IF(AND((OR(E381&lt;&gt;"",F381&lt;&gt;"",G381&lt;&gt;"")),H381="steps")=TRUE,"steps",IF(J381&lt;&gt;"","sidewalk",IF(D381&lt;&gt;"","crossing",0)))</f>
        <v>crossing</v>
      </c>
      <c r="L381">
        <f>VLOOKUP(A381,name,4,FALSE)</f>
        <v>0</v>
      </c>
    </row>
    <row r="382" spans="1:12" x14ac:dyDescent="0.2">
      <c r="A382">
        <v>1015346541</v>
      </c>
      <c r="B382">
        <v>-2.6154524000000001</v>
      </c>
      <c r="C382">
        <v>51.455444300000003</v>
      </c>
      <c r="D382" t="s">
        <v>14</v>
      </c>
      <c r="H382" t="s">
        <v>3</v>
      </c>
      <c r="K382" t="str">
        <f>IF(AND((OR(E382&lt;&gt;"",F382&lt;&gt;"",G382&lt;&gt;"")),H382="steps")=TRUE,"steps",IF(J382&lt;&gt;"","sidewalk",IF(D382&lt;&gt;"","crossing",0)))</f>
        <v>crossing</v>
      </c>
      <c r="L382">
        <f>VLOOKUP(A382,name,4,FALSE)</f>
        <v>0</v>
      </c>
    </row>
    <row r="383" spans="1:12" x14ac:dyDescent="0.2">
      <c r="A383">
        <v>1015062490</v>
      </c>
      <c r="B383">
        <v>-2.5890529999999998</v>
      </c>
      <c r="C383">
        <v>51.480239699999998</v>
      </c>
      <c r="D383" t="s">
        <v>10</v>
      </c>
      <c r="H383" t="s">
        <v>3</v>
      </c>
      <c r="K383" t="str">
        <f>IF(AND((OR(E383&lt;&gt;"",F383&lt;&gt;"",G383&lt;&gt;"")),H383="steps")=TRUE,"steps",IF(J383&lt;&gt;"","sidewalk",IF(D383&lt;&gt;"","crossing",0)))</f>
        <v>crossing</v>
      </c>
      <c r="L383">
        <f>VLOOKUP(A383,name,4,FALSE)</f>
        <v>0</v>
      </c>
    </row>
    <row r="384" spans="1:12" x14ac:dyDescent="0.2">
      <c r="A384">
        <v>995130232</v>
      </c>
      <c r="B384">
        <v>-2.6034825000000001</v>
      </c>
      <c r="C384">
        <v>51.492958399999999</v>
      </c>
      <c r="D384" t="s">
        <v>10</v>
      </c>
      <c r="H384" t="s">
        <v>3</v>
      </c>
      <c r="K384" t="str">
        <f>IF(AND((OR(E384&lt;&gt;"",F384&lt;&gt;"",G384&lt;&gt;"")),H384="steps")=TRUE,"steps",IF(J384&lt;&gt;"","sidewalk",IF(D384&lt;&gt;"","crossing",0)))</f>
        <v>crossing</v>
      </c>
      <c r="L384">
        <f>VLOOKUP(A384,name,4,FALSE)</f>
        <v>0</v>
      </c>
    </row>
    <row r="385" spans="1:12" x14ac:dyDescent="0.2">
      <c r="A385">
        <v>990470372</v>
      </c>
      <c r="B385">
        <v>-2.5921333999999998</v>
      </c>
      <c r="C385">
        <v>51.471944299999997</v>
      </c>
      <c r="D385" t="s">
        <v>11</v>
      </c>
      <c r="H385" t="s">
        <v>3</v>
      </c>
      <c r="K385" t="str">
        <f>IF(AND((OR(E385&lt;&gt;"",F385&lt;&gt;"",G385&lt;&gt;"")),H385="steps")=TRUE,"steps",IF(J385&lt;&gt;"","sidewalk",IF(D385&lt;&gt;"","crossing",0)))</f>
        <v>crossing</v>
      </c>
      <c r="L385">
        <f>VLOOKUP(A385,name,4,FALSE)</f>
        <v>0</v>
      </c>
    </row>
    <row r="386" spans="1:12" x14ac:dyDescent="0.2">
      <c r="A386">
        <v>989058648</v>
      </c>
      <c r="B386">
        <v>-2.6104493</v>
      </c>
      <c r="C386">
        <v>51.465410400000003</v>
      </c>
      <c r="D386" t="s">
        <v>18</v>
      </c>
      <c r="H386" t="s">
        <v>3</v>
      </c>
      <c r="K386" t="str">
        <f>IF(AND((OR(E386&lt;&gt;"",F386&lt;&gt;"",G386&lt;&gt;"")),H386="steps")=TRUE,"steps",IF(J386&lt;&gt;"","sidewalk",IF(D386&lt;&gt;"","crossing",0)))</f>
        <v>crossing</v>
      </c>
      <c r="L386">
        <f>VLOOKUP(A386,name,4,FALSE)</f>
        <v>0</v>
      </c>
    </row>
    <row r="387" spans="1:12" x14ac:dyDescent="0.2">
      <c r="A387">
        <v>975789123</v>
      </c>
      <c r="B387">
        <v>-2.6036302</v>
      </c>
      <c r="C387">
        <v>51.449726900000002</v>
      </c>
      <c r="D387" t="s">
        <v>10</v>
      </c>
      <c r="H387" t="s">
        <v>3</v>
      </c>
      <c r="K387" t="str">
        <f>IF(AND((OR(E387&lt;&gt;"",F387&lt;&gt;"",G387&lt;&gt;"")),H387="steps")=TRUE,"steps",IF(J387&lt;&gt;"","sidewalk",IF(D387&lt;&gt;"","crossing",0)))</f>
        <v>crossing</v>
      </c>
      <c r="L387">
        <f>VLOOKUP(A387,name,4,FALSE)</f>
        <v>0</v>
      </c>
    </row>
    <row r="388" spans="1:12" x14ac:dyDescent="0.2">
      <c r="A388">
        <v>974574667</v>
      </c>
      <c r="B388">
        <v>-2.6024818000000001</v>
      </c>
      <c r="C388">
        <v>51.452465199999999</v>
      </c>
      <c r="D388" t="s">
        <v>10</v>
      </c>
      <c r="H388" t="s">
        <v>3</v>
      </c>
      <c r="K388" t="str">
        <f>IF(AND((OR(E388&lt;&gt;"",F388&lt;&gt;"",G388&lt;&gt;"")),H388="steps")=TRUE,"steps",IF(J388&lt;&gt;"","sidewalk",IF(D388&lt;&gt;"","crossing",0)))</f>
        <v>crossing</v>
      </c>
      <c r="L388">
        <f>VLOOKUP(A388,name,4,FALSE)</f>
        <v>0</v>
      </c>
    </row>
    <row r="389" spans="1:12" x14ac:dyDescent="0.2">
      <c r="A389">
        <v>969246460</v>
      </c>
      <c r="B389">
        <v>-2.6035807000000002</v>
      </c>
      <c r="C389">
        <v>51.4929877</v>
      </c>
      <c r="D389" t="s">
        <v>10</v>
      </c>
      <c r="H389" t="s">
        <v>3</v>
      </c>
      <c r="K389" t="str">
        <f>IF(AND((OR(E389&lt;&gt;"",F389&lt;&gt;"",G389&lt;&gt;"")),H389="steps")=TRUE,"steps",IF(J389&lt;&gt;"","sidewalk",IF(D389&lt;&gt;"","crossing",0)))</f>
        <v>crossing</v>
      </c>
      <c r="L389">
        <f>VLOOKUP(A389,name,4,FALSE)</f>
        <v>0</v>
      </c>
    </row>
    <row r="390" spans="1:12" x14ac:dyDescent="0.2">
      <c r="A390">
        <v>968248662</v>
      </c>
      <c r="B390">
        <v>-2.5904264000000001</v>
      </c>
      <c r="C390">
        <v>51.448599299999998</v>
      </c>
      <c r="D390" t="s">
        <v>10</v>
      </c>
      <c r="H390" t="s">
        <v>3</v>
      </c>
      <c r="K390" t="str">
        <f>IF(AND((OR(E390&lt;&gt;"",F390&lt;&gt;"",G390&lt;&gt;"")),H390="steps")=TRUE,"steps",IF(J390&lt;&gt;"","sidewalk",IF(D390&lt;&gt;"","crossing",0)))</f>
        <v>crossing</v>
      </c>
      <c r="L390">
        <f>VLOOKUP(A390,name,4,FALSE)</f>
        <v>0</v>
      </c>
    </row>
    <row r="391" spans="1:12" x14ac:dyDescent="0.2">
      <c r="A391">
        <v>968248659</v>
      </c>
      <c r="B391">
        <v>-2.5903084999999999</v>
      </c>
      <c r="C391">
        <v>51.448580499999998</v>
      </c>
      <c r="D391" t="s">
        <v>10</v>
      </c>
      <c r="H391" t="s">
        <v>3</v>
      </c>
      <c r="K391" t="str">
        <f>IF(AND((OR(E391&lt;&gt;"",F391&lt;&gt;"",G391&lt;&gt;"")),H391="steps")=TRUE,"steps",IF(J391&lt;&gt;"","sidewalk",IF(D391&lt;&gt;"","crossing",0)))</f>
        <v>crossing</v>
      </c>
      <c r="L391">
        <f>VLOOKUP(A391,name,4,FALSE)</f>
        <v>0</v>
      </c>
    </row>
    <row r="392" spans="1:12" x14ac:dyDescent="0.2">
      <c r="A392">
        <v>968226339</v>
      </c>
      <c r="B392">
        <v>-2.5897115999999998</v>
      </c>
      <c r="C392">
        <v>51.448927699999999</v>
      </c>
      <c r="D392" t="s">
        <v>10</v>
      </c>
      <c r="H392" t="s">
        <v>3</v>
      </c>
      <c r="K392" t="str">
        <f>IF(AND((OR(E392&lt;&gt;"",F392&lt;&gt;"",G392&lt;&gt;"")),H392="steps")=TRUE,"steps",IF(J392&lt;&gt;"","sidewalk",IF(D392&lt;&gt;"","crossing",0)))</f>
        <v>crossing</v>
      </c>
      <c r="L392">
        <f>VLOOKUP(A392,name,4,FALSE)</f>
        <v>0</v>
      </c>
    </row>
    <row r="393" spans="1:12" x14ac:dyDescent="0.2">
      <c r="A393">
        <v>968226259</v>
      </c>
      <c r="B393">
        <v>-2.5898005999999998</v>
      </c>
      <c r="C393">
        <v>51.448810999999999</v>
      </c>
      <c r="D393" t="s">
        <v>10</v>
      </c>
      <c r="H393" t="s">
        <v>3</v>
      </c>
      <c r="K393" t="str">
        <f>IF(AND((OR(E393&lt;&gt;"",F393&lt;&gt;"",G393&lt;&gt;"")),H393="steps")=TRUE,"steps",IF(J393&lt;&gt;"","sidewalk",IF(D393&lt;&gt;"","crossing",0)))</f>
        <v>crossing</v>
      </c>
      <c r="L393">
        <f>VLOOKUP(A393,name,4,FALSE)</f>
        <v>0</v>
      </c>
    </row>
    <row r="394" spans="1:12" x14ac:dyDescent="0.2">
      <c r="A394">
        <v>961898925</v>
      </c>
      <c r="B394">
        <v>-2.6143692999999999</v>
      </c>
      <c r="C394">
        <v>51.469726999999999</v>
      </c>
      <c r="D394" t="s">
        <v>11</v>
      </c>
      <c r="H394" t="s">
        <v>3</v>
      </c>
      <c r="K394" t="str">
        <f>IF(AND((OR(E394&lt;&gt;"",F394&lt;&gt;"",G394&lt;&gt;"")),H394="steps")=TRUE,"steps",IF(J394&lt;&gt;"","sidewalk",IF(D394&lt;&gt;"","crossing",0)))</f>
        <v>crossing</v>
      </c>
      <c r="L394">
        <f>VLOOKUP(A394,name,4,FALSE)</f>
        <v>0</v>
      </c>
    </row>
    <row r="395" spans="1:12" x14ac:dyDescent="0.2">
      <c r="A395">
        <v>961898914</v>
      </c>
      <c r="B395">
        <v>-2.6139432</v>
      </c>
      <c r="C395">
        <v>51.468895799999999</v>
      </c>
      <c r="D395" t="s">
        <v>11</v>
      </c>
      <c r="H395" t="s">
        <v>3</v>
      </c>
      <c r="K395" t="str">
        <f>IF(AND((OR(E395&lt;&gt;"",F395&lt;&gt;"",G395&lt;&gt;"")),H395="steps")=TRUE,"steps",IF(J395&lt;&gt;"","sidewalk",IF(D395&lt;&gt;"","crossing",0)))</f>
        <v>crossing</v>
      </c>
      <c r="L395">
        <f>VLOOKUP(A395,name,4,FALSE)</f>
        <v>0</v>
      </c>
    </row>
    <row r="396" spans="1:12" x14ac:dyDescent="0.2">
      <c r="A396">
        <v>957739339</v>
      </c>
      <c r="B396">
        <v>-2.5986113999999998</v>
      </c>
      <c r="C396">
        <v>51.451692700000002</v>
      </c>
      <c r="D396" t="s">
        <v>11</v>
      </c>
      <c r="H396" t="s">
        <v>11</v>
      </c>
      <c r="K396" t="str">
        <f>IF(AND((OR(E396&lt;&gt;"",F396&lt;&gt;"",G396&lt;&gt;"")),H396="steps")=TRUE,"steps",IF(J396&lt;&gt;"","sidewalk",IF(D396&lt;&gt;"","crossing",0)))</f>
        <v>crossing</v>
      </c>
      <c r="L396">
        <f>VLOOKUP(A396,name,4,FALSE)</f>
        <v>0</v>
      </c>
    </row>
    <row r="397" spans="1:12" x14ac:dyDescent="0.2">
      <c r="A397">
        <v>957739288</v>
      </c>
      <c r="B397">
        <v>-2.5984183999999999</v>
      </c>
      <c r="C397">
        <v>51.451719199999999</v>
      </c>
      <c r="D397" t="s">
        <v>11</v>
      </c>
      <c r="H397" t="s">
        <v>11</v>
      </c>
      <c r="K397" t="str">
        <f>IF(AND((OR(E397&lt;&gt;"",F397&lt;&gt;"",G397&lt;&gt;"")),H397="steps")=TRUE,"steps",IF(J397&lt;&gt;"","sidewalk",IF(D397&lt;&gt;"","crossing",0)))</f>
        <v>crossing</v>
      </c>
      <c r="L397">
        <f>VLOOKUP(A397,name,4,FALSE)</f>
        <v>0</v>
      </c>
    </row>
    <row r="398" spans="1:12" x14ac:dyDescent="0.2">
      <c r="A398">
        <v>956598303</v>
      </c>
      <c r="B398">
        <v>-2.5998573</v>
      </c>
      <c r="C398">
        <v>51.452529499999997</v>
      </c>
      <c r="D398" t="s">
        <v>11</v>
      </c>
      <c r="H398" t="s">
        <v>11</v>
      </c>
      <c r="K398" t="str">
        <f>IF(AND((OR(E398&lt;&gt;"",F398&lt;&gt;"",G398&lt;&gt;"")),H398="steps")=TRUE,"steps",IF(J398&lt;&gt;"","sidewalk",IF(D398&lt;&gt;"","crossing",0)))</f>
        <v>crossing</v>
      </c>
      <c r="L398">
        <f>VLOOKUP(A398,name,4,FALSE)</f>
        <v>0</v>
      </c>
    </row>
    <row r="399" spans="1:12" x14ac:dyDescent="0.2">
      <c r="A399">
        <v>954860259</v>
      </c>
      <c r="B399">
        <v>-2.6144679000000002</v>
      </c>
      <c r="C399">
        <v>51.469625000000001</v>
      </c>
      <c r="D399" t="s">
        <v>11</v>
      </c>
      <c r="H399" t="s">
        <v>3</v>
      </c>
      <c r="K399" t="str">
        <f>IF(AND((OR(E399&lt;&gt;"",F399&lt;&gt;"",G399&lt;&gt;"")),H399="steps")=TRUE,"steps",IF(J399&lt;&gt;"","sidewalk",IF(D399&lt;&gt;"","crossing",0)))</f>
        <v>crossing</v>
      </c>
      <c r="L399">
        <f>VLOOKUP(A399,name,4,FALSE)</f>
        <v>0</v>
      </c>
    </row>
    <row r="400" spans="1:12" x14ac:dyDescent="0.2">
      <c r="A400">
        <v>926890899</v>
      </c>
      <c r="B400">
        <v>-2.6719198999999998</v>
      </c>
      <c r="C400">
        <v>51.495403400000001</v>
      </c>
      <c r="D400" t="s">
        <v>14</v>
      </c>
      <c r="H400" t="s">
        <v>3</v>
      </c>
      <c r="K400" t="str">
        <f>IF(AND((OR(E400&lt;&gt;"",F400&lt;&gt;"",G400&lt;&gt;"")),H400="steps")=TRUE,"steps",IF(J400&lt;&gt;"","sidewalk",IF(D400&lt;&gt;"","crossing",0)))</f>
        <v>crossing</v>
      </c>
      <c r="L400">
        <f>VLOOKUP(A400,name,4,FALSE)</f>
        <v>0</v>
      </c>
    </row>
    <row r="401" spans="1:12" x14ac:dyDescent="0.2">
      <c r="A401">
        <v>921648225</v>
      </c>
      <c r="B401">
        <v>-2.5979931000000001</v>
      </c>
      <c r="C401">
        <v>51.452505600000002</v>
      </c>
      <c r="D401" t="s">
        <v>11</v>
      </c>
      <c r="H401" t="s">
        <v>11</v>
      </c>
      <c r="K401" t="str">
        <f>IF(AND((OR(E401&lt;&gt;"",F401&lt;&gt;"",G401&lt;&gt;"")),H401="steps")=TRUE,"steps",IF(J401&lt;&gt;"","sidewalk",IF(D401&lt;&gt;"","crossing",0)))</f>
        <v>crossing</v>
      </c>
      <c r="L401">
        <f>VLOOKUP(A401,name,4,FALSE)</f>
        <v>0</v>
      </c>
    </row>
    <row r="402" spans="1:12" x14ac:dyDescent="0.2">
      <c r="A402">
        <v>918556709</v>
      </c>
      <c r="B402">
        <v>-2.5870603000000001</v>
      </c>
      <c r="C402">
        <v>51.459422400000001</v>
      </c>
      <c r="D402" t="s">
        <v>12</v>
      </c>
      <c r="H402" t="s">
        <v>3</v>
      </c>
      <c r="K402" t="str">
        <f>IF(AND((OR(E402&lt;&gt;"",F402&lt;&gt;"",G402&lt;&gt;"")),H402="steps")=TRUE,"steps",IF(J402&lt;&gt;"","sidewalk",IF(D402&lt;&gt;"","crossing",0)))</f>
        <v>crossing</v>
      </c>
      <c r="L402">
        <f>VLOOKUP(A402,name,4,FALSE)</f>
        <v>0</v>
      </c>
    </row>
    <row r="403" spans="1:12" x14ac:dyDescent="0.2">
      <c r="A403">
        <v>891026770</v>
      </c>
      <c r="B403">
        <v>-2.5900346000000001</v>
      </c>
      <c r="C403">
        <v>51.449357499999998</v>
      </c>
      <c r="D403" t="s">
        <v>10</v>
      </c>
      <c r="H403" t="s">
        <v>3</v>
      </c>
      <c r="K403" t="str">
        <f>IF(AND((OR(E403&lt;&gt;"",F403&lt;&gt;"",G403&lt;&gt;"")),H403="steps")=TRUE,"steps",IF(J403&lt;&gt;"","sidewalk",IF(D403&lt;&gt;"","crossing",0)))</f>
        <v>crossing</v>
      </c>
      <c r="L403">
        <f>VLOOKUP(A403,name,4,FALSE)</f>
        <v>0</v>
      </c>
    </row>
    <row r="404" spans="1:12" x14ac:dyDescent="0.2">
      <c r="A404">
        <v>886605193</v>
      </c>
      <c r="B404">
        <v>-2.6218514000000002</v>
      </c>
      <c r="C404">
        <v>51.4952307</v>
      </c>
      <c r="D404" t="s">
        <v>11</v>
      </c>
      <c r="H404" t="s">
        <v>11</v>
      </c>
      <c r="K404" t="str">
        <f>IF(AND((OR(E404&lt;&gt;"",F404&lt;&gt;"",G404&lt;&gt;"")),H404="steps")=TRUE,"steps",IF(J404&lt;&gt;"","sidewalk",IF(D404&lt;&gt;"","crossing",0)))</f>
        <v>crossing</v>
      </c>
      <c r="L404">
        <f>VLOOKUP(A404,name,4,FALSE)</f>
        <v>0</v>
      </c>
    </row>
    <row r="405" spans="1:12" x14ac:dyDescent="0.2">
      <c r="A405">
        <v>860418726</v>
      </c>
      <c r="B405">
        <v>-2.612921</v>
      </c>
      <c r="C405">
        <v>51.457445200000002</v>
      </c>
      <c r="D405" t="s">
        <v>10</v>
      </c>
      <c r="H405" t="s">
        <v>3</v>
      </c>
      <c r="K405" t="str">
        <f>IF(AND((OR(E405&lt;&gt;"",F405&lt;&gt;"",G405&lt;&gt;"")),H405="steps")=TRUE,"steps",IF(J405&lt;&gt;"","sidewalk",IF(D405&lt;&gt;"","crossing",0)))</f>
        <v>crossing</v>
      </c>
      <c r="L405">
        <f>VLOOKUP(A405,name,4,FALSE)</f>
        <v>0</v>
      </c>
    </row>
    <row r="406" spans="1:12" x14ac:dyDescent="0.2">
      <c r="A406">
        <v>854085928</v>
      </c>
      <c r="B406">
        <v>-2.6190666999999999</v>
      </c>
      <c r="C406">
        <v>51.455053100000001</v>
      </c>
      <c r="D406" t="s">
        <v>10</v>
      </c>
      <c r="H406" t="s">
        <v>3</v>
      </c>
      <c r="K406" t="str">
        <f>IF(AND((OR(E406&lt;&gt;"",F406&lt;&gt;"",G406&lt;&gt;"")),H406="steps")=TRUE,"steps",IF(J406&lt;&gt;"","sidewalk",IF(D406&lt;&gt;"","crossing",0)))</f>
        <v>crossing</v>
      </c>
      <c r="L406">
        <f>VLOOKUP(A406,name,4,FALSE)</f>
        <v>0</v>
      </c>
    </row>
    <row r="407" spans="1:12" x14ac:dyDescent="0.2">
      <c r="A407">
        <v>843507279</v>
      </c>
      <c r="B407">
        <v>-2.6217478999999999</v>
      </c>
      <c r="C407">
        <v>51.456542300000002</v>
      </c>
      <c r="D407" t="s">
        <v>10</v>
      </c>
      <c r="H407" t="s">
        <v>3</v>
      </c>
      <c r="K407" t="str">
        <f>IF(AND((OR(E407&lt;&gt;"",F407&lt;&gt;"",G407&lt;&gt;"")),H407="steps")=TRUE,"steps",IF(J407&lt;&gt;"","sidewalk",IF(D407&lt;&gt;"","crossing",0)))</f>
        <v>crossing</v>
      </c>
      <c r="L407">
        <f>VLOOKUP(A407,name,4,FALSE)</f>
        <v>0</v>
      </c>
    </row>
    <row r="408" spans="1:12" x14ac:dyDescent="0.2">
      <c r="A408">
        <v>841631197</v>
      </c>
      <c r="B408">
        <v>-2.6016691999999999</v>
      </c>
      <c r="C408">
        <v>51.480409000000002</v>
      </c>
      <c r="D408" t="s">
        <v>14</v>
      </c>
      <c r="H408" t="s">
        <v>3</v>
      </c>
      <c r="K408" t="str">
        <f>IF(AND((OR(E408&lt;&gt;"",F408&lt;&gt;"",G408&lt;&gt;"")),H408="steps")=TRUE,"steps",IF(J408&lt;&gt;"","sidewalk",IF(D408&lt;&gt;"","crossing",0)))</f>
        <v>crossing</v>
      </c>
      <c r="L408">
        <f>VLOOKUP(A408,name,4,FALSE)</f>
        <v>0</v>
      </c>
    </row>
    <row r="409" spans="1:12" x14ac:dyDescent="0.2">
      <c r="A409">
        <v>841116048</v>
      </c>
      <c r="B409">
        <v>-2.5999922999999998</v>
      </c>
      <c r="C409">
        <v>51.455530299999999</v>
      </c>
      <c r="D409" t="s">
        <v>11</v>
      </c>
      <c r="H409" t="s">
        <v>11</v>
      </c>
      <c r="K409" t="str">
        <f>IF(AND((OR(E409&lt;&gt;"",F409&lt;&gt;"",G409&lt;&gt;"")),H409="steps")=TRUE,"steps",IF(J409&lt;&gt;"","sidewalk",IF(D409&lt;&gt;"","crossing",0)))</f>
        <v>crossing</v>
      </c>
      <c r="L409">
        <f>VLOOKUP(A409,name,4,FALSE)</f>
        <v>0</v>
      </c>
    </row>
    <row r="410" spans="1:12" x14ac:dyDescent="0.2">
      <c r="A410">
        <v>840488234</v>
      </c>
      <c r="B410">
        <v>-2.6094833999999998</v>
      </c>
      <c r="C410">
        <v>51.464574200000001</v>
      </c>
      <c r="D410" t="s">
        <v>18</v>
      </c>
      <c r="H410" t="s">
        <v>3</v>
      </c>
      <c r="K410" t="str">
        <f>IF(AND((OR(E410&lt;&gt;"",F410&lt;&gt;"",G410&lt;&gt;"")),H410="steps")=TRUE,"steps",IF(J410&lt;&gt;"","sidewalk",IF(D410&lt;&gt;"","crossing",0)))</f>
        <v>crossing</v>
      </c>
      <c r="L410">
        <f>VLOOKUP(A410,name,4,FALSE)</f>
        <v>0</v>
      </c>
    </row>
    <row r="411" spans="1:12" x14ac:dyDescent="0.2">
      <c r="A411">
        <v>834321330</v>
      </c>
      <c r="B411">
        <v>-2.6037192</v>
      </c>
      <c r="C411">
        <v>51.481608600000001</v>
      </c>
      <c r="D411" t="s">
        <v>11</v>
      </c>
      <c r="H411" t="s">
        <v>11</v>
      </c>
      <c r="K411" t="str">
        <f>IF(AND((OR(E411&lt;&gt;"",F411&lt;&gt;"",G411&lt;&gt;"")),H411="steps")=TRUE,"steps",IF(J411&lt;&gt;"","sidewalk",IF(D411&lt;&gt;"","crossing",0)))</f>
        <v>crossing</v>
      </c>
      <c r="L411">
        <f>VLOOKUP(A411,name,4,FALSE)</f>
        <v>0</v>
      </c>
    </row>
    <row r="412" spans="1:12" x14ac:dyDescent="0.2">
      <c r="A412">
        <v>834321317</v>
      </c>
      <c r="B412">
        <v>-2.5907230000000001</v>
      </c>
      <c r="C412">
        <v>51.487862800000002</v>
      </c>
      <c r="D412" t="s">
        <v>11</v>
      </c>
      <c r="H412" t="s">
        <v>3</v>
      </c>
      <c r="K412" t="str">
        <f>IF(AND((OR(E412&lt;&gt;"",F412&lt;&gt;"",G412&lt;&gt;"")),H412="steps")=TRUE,"steps",IF(J412&lt;&gt;"","sidewalk",IF(D412&lt;&gt;"","crossing",0)))</f>
        <v>crossing</v>
      </c>
      <c r="L412">
        <f>VLOOKUP(A412,name,4,FALSE)</f>
        <v>0</v>
      </c>
    </row>
    <row r="413" spans="1:12" x14ac:dyDescent="0.2">
      <c r="A413">
        <v>834321309</v>
      </c>
      <c r="B413">
        <v>-2.6039987</v>
      </c>
      <c r="C413">
        <v>51.4816079</v>
      </c>
      <c r="D413" t="s">
        <v>11</v>
      </c>
      <c r="H413" t="s">
        <v>11</v>
      </c>
      <c r="K413" t="str">
        <f>IF(AND((OR(E413&lt;&gt;"",F413&lt;&gt;"",G413&lt;&gt;"")),H413="steps")=TRUE,"steps",IF(J413&lt;&gt;"","sidewalk",IF(D413&lt;&gt;"","crossing",0)))</f>
        <v>crossing</v>
      </c>
      <c r="L413">
        <f>VLOOKUP(A413,name,4,FALSE)</f>
        <v>0</v>
      </c>
    </row>
    <row r="414" spans="1:12" x14ac:dyDescent="0.2">
      <c r="A414">
        <v>834321293</v>
      </c>
      <c r="B414">
        <v>-2.5906940000000001</v>
      </c>
      <c r="C414">
        <v>51.488008999999998</v>
      </c>
      <c r="D414" t="s">
        <v>11</v>
      </c>
      <c r="H414" t="s">
        <v>3</v>
      </c>
      <c r="K414" t="str">
        <f>IF(AND((OR(E414&lt;&gt;"",F414&lt;&gt;"",G414&lt;&gt;"")),H414="steps")=TRUE,"steps",IF(J414&lt;&gt;"","sidewalk",IF(D414&lt;&gt;"","crossing",0)))</f>
        <v>crossing</v>
      </c>
      <c r="L414">
        <f>VLOOKUP(A414,name,4,FALSE)</f>
        <v>0</v>
      </c>
    </row>
    <row r="415" spans="1:12" x14ac:dyDescent="0.2">
      <c r="A415">
        <v>834321286</v>
      </c>
      <c r="B415">
        <v>-2.5811359999999999</v>
      </c>
      <c r="C415">
        <v>51.497004199999999</v>
      </c>
      <c r="D415" t="s">
        <v>11</v>
      </c>
      <c r="H415" t="s">
        <v>11</v>
      </c>
      <c r="K415" t="str">
        <f>IF(AND((OR(E415&lt;&gt;"",F415&lt;&gt;"",G415&lt;&gt;"")),H415="steps")=TRUE,"steps",IF(J415&lt;&gt;"","sidewalk",IF(D415&lt;&gt;"","crossing",0)))</f>
        <v>crossing</v>
      </c>
      <c r="L415">
        <f>VLOOKUP(A415,name,4,FALSE)</f>
        <v>0</v>
      </c>
    </row>
    <row r="416" spans="1:12" x14ac:dyDescent="0.2">
      <c r="A416">
        <v>834321268</v>
      </c>
      <c r="B416">
        <v>-2.5904628000000001</v>
      </c>
      <c r="C416">
        <v>51.488041799999998</v>
      </c>
      <c r="D416" t="s">
        <v>11</v>
      </c>
      <c r="H416" t="s">
        <v>3</v>
      </c>
      <c r="K416" t="str">
        <f>IF(AND((OR(E416&lt;&gt;"",F416&lt;&gt;"",G416&lt;&gt;"")),H416="steps")=TRUE,"steps",IF(J416&lt;&gt;"","sidewalk",IF(D416&lt;&gt;"","crossing",0)))</f>
        <v>crossing</v>
      </c>
      <c r="L416">
        <f>VLOOKUP(A416,name,4,FALSE)</f>
        <v>0</v>
      </c>
    </row>
    <row r="417" spans="1:12" x14ac:dyDescent="0.2">
      <c r="A417">
        <v>834321265</v>
      </c>
      <c r="B417">
        <v>-2.6116404000000002</v>
      </c>
      <c r="C417">
        <v>51.473202999999998</v>
      </c>
      <c r="D417" t="s">
        <v>14</v>
      </c>
      <c r="H417" t="s">
        <v>3</v>
      </c>
      <c r="K417" t="str">
        <f>IF(AND((OR(E417&lt;&gt;"",F417&lt;&gt;"",G417&lt;&gt;"")),H417="steps")=TRUE,"steps",IF(J417&lt;&gt;"","sidewalk",IF(D417&lt;&gt;"","crossing",0)))</f>
        <v>crossing</v>
      </c>
      <c r="L417">
        <f>VLOOKUP(A417,name,4,FALSE)</f>
        <v>0</v>
      </c>
    </row>
    <row r="418" spans="1:12" x14ac:dyDescent="0.2">
      <c r="A418">
        <v>834321258</v>
      </c>
      <c r="B418">
        <v>-2.6040709999999998</v>
      </c>
      <c r="C418">
        <v>51.481465800000002</v>
      </c>
      <c r="D418" t="s">
        <v>11</v>
      </c>
      <c r="H418" t="s">
        <v>11</v>
      </c>
      <c r="K418" t="str">
        <f>IF(AND((OR(E418&lt;&gt;"",F418&lt;&gt;"",G418&lt;&gt;"")),H418="steps")=TRUE,"steps",IF(J418&lt;&gt;"","sidewalk",IF(D418&lt;&gt;"","crossing",0)))</f>
        <v>crossing</v>
      </c>
      <c r="L418">
        <f>VLOOKUP(A418,name,4,FALSE)</f>
        <v>0</v>
      </c>
    </row>
    <row r="419" spans="1:12" x14ac:dyDescent="0.2">
      <c r="A419">
        <v>834321254</v>
      </c>
      <c r="B419">
        <v>-2.6073179</v>
      </c>
      <c r="C419">
        <v>51.478619899999998</v>
      </c>
      <c r="D419" t="s">
        <v>11</v>
      </c>
      <c r="H419" t="s">
        <v>11</v>
      </c>
      <c r="K419" t="str">
        <f>IF(AND((OR(E419&lt;&gt;"",F419&lt;&gt;"",G419&lt;&gt;"")),H419="steps")=TRUE,"steps",IF(J419&lt;&gt;"","sidewalk",IF(D419&lt;&gt;"","crossing",0)))</f>
        <v>crossing</v>
      </c>
      <c r="L419">
        <f>VLOOKUP(A419,name,4,FALSE)</f>
        <v>0</v>
      </c>
    </row>
    <row r="420" spans="1:12" x14ac:dyDescent="0.2">
      <c r="A420">
        <v>834321233</v>
      </c>
      <c r="B420">
        <v>-2.5904695000000002</v>
      </c>
      <c r="C420">
        <v>51.487911400000002</v>
      </c>
      <c r="D420" t="s">
        <v>11</v>
      </c>
      <c r="H420" t="s">
        <v>3</v>
      </c>
      <c r="K420" t="str">
        <f>IF(AND((OR(E420&lt;&gt;"",F420&lt;&gt;"",G420&lt;&gt;"")),H420="steps")=TRUE,"steps",IF(J420&lt;&gt;"","sidewalk",IF(D420&lt;&gt;"","crossing",0)))</f>
        <v>crossing</v>
      </c>
      <c r="L420">
        <f>VLOOKUP(A420,name,4,FALSE)</f>
        <v>0</v>
      </c>
    </row>
    <row r="421" spans="1:12" x14ac:dyDescent="0.2">
      <c r="A421">
        <v>834321225</v>
      </c>
      <c r="B421">
        <v>-2.6038071999999999</v>
      </c>
      <c r="C421">
        <v>51.481448800000003</v>
      </c>
      <c r="D421" t="s">
        <v>11</v>
      </c>
      <c r="H421" t="s">
        <v>11</v>
      </c>
      <c r="K421" t="str">
        <f>IF(AND((OR(E421&lt;&gt;"",F421&lt;&gt;"",G421&lt;&gt;"")),H421="steps")=TRUE,"steps",IF(J421&lt;&gt;"","sidewalk",IF(D421&lt;&gt;"","crossing",0)))</f>
        <v>crossing</v>
      </c>
      <c r="L421">
        <f>VLOOKUP(A421,name,4,FALSE)</f>
        <v>0</v>
      </c>
    </row>
    <row r="422" spans="1:12" x14ac:dyDescent="0.2">
      <c r="A422">
        <v>832782050</v>
      </c>
      <c r="B422">
        <v>-2.6138292999999999</v>
      </c>
      <c r="C422">
        <v>51.449563400000002</v>
      </c>
      <c r="D422" t="s">
        <v>11</v>
      </c>
      <c r="H422" t="s">
        <v>3</v>
      </c>
      <c r="K422" t="str">
        <f>IF(AND((OR(E422&lt;&gt;"",F422&lt;&gt;"",G422&lt;&gt;"")),H422="steps")=TRUE,"steps",IF(J422&lt;&gt;"","sidewalk",IF(D422&lt;&gt;"","crossing",0)))</f>
        <v>crossing</v>
      </c>
      <c r="L422">
        <f>VLOOKUP(A422,name,4,FALSE)</f>
        <v>0</v>
      </c>
    </row>
    <row r="423" spans="1:12" x14ac:dyDescent="0.2">
      <c r="A423">
        <v>827983387</v>
      </c>
      <c r="B423">
        <v>-2.6279211999999998</v>
      </c>
      <c r="C423">
        <v>51.407998499999998</v>
      </c>
      <c r="D423" t="s">
        <v>10</v>
      </c>
      <c r="H423" t="s">
        <v>3</v>
      </c>
      <c r="K423" t="str">
        <f>IF(AND((OR(E423&lt;&gt;"",F423&lt;&gt;"",G423&lt;&gt;"")),H423="steps")=TRUE,"steps",IF(J423&lt;&gt;"","sidewalk",IF(D423&lt;&gt;"","crossing",0)))</f>
        <v>crossing</v>
      </c>
      <c r="L423">
        <f>VLOOKUP(A423,name,4,FALSE)</f>
        <v>0</v>
      </c>
    </row>
    <row r="424" spans="1:12" x14ac:dyDescent="0.2">
      <c r="A424">
        <v>811658692</v>
      </c>
      <c r="B424">
        <v>-2.5558483000000001</v>
      </c>
      <c r="C424">
        <v>51.431708399999998</v>
      </c>
      <c r="D424" t="s">
        <v>10</v>
      </c>
      <c r="H424" t="s">
        <v>3</v>
      </c>
      <c r="K424" t="str">
        <f>IF(AND((OR(E424&lt;&gt;"",F424&lt;&gt;"",G424&lt;&gt;"")),H424="steps")=TRUE,"steps",IF(J424&lt;&gt;"","sidewalk",IF(D424&lt;&gt;"","crossing",0)))</f>
        <v>crossing</v>
      </c>
      <c r="L424">
        <f>VLOOKUP(A424,name,4,FALSE)</f>
        <v>0</v>
      </c>
    </row>
    <row r="425" spans="1:12" x14ac:dyDescent="0.2">
      <c r="A425">
        <v>644926968</v>
      </c>
      <c r="B425">
        <v>-2.5908639</v>
      </c>
      <c r="C425">
        <v>51.459879999999998</v>
      </c>
      <c r="D425" t="s">
        <v>11</v>
      </c>
      <c r="H425" t="s">
        <v>3</v>
      </c>
      <c r="K425" t="str">
        <f>IF(AND((OR(E425&lt;&gt;"",F425&lt;&gt;"",G425&lt;&gt;"")),H425="steps")=TRUE,"steps",IF(J425&lt;&gt;"","sidewalk",IF(D425&lt;&gt;"","crossing",0)))</f>
        <v>crossing</v>
      </c>
      <c r="L425">
        <f>VLOOKUP(A425,name,4,FALSE)</f>
        <v>0</v>
      </c>
    </row>
    <row r="426" spans="1:12" x14ac:dyDescent="0.2">
      <c r="A426">
        <v>630801801</v>
      </c>
      <c r="B426">
        <v>-2.5148003999999999</v>
      </c>
      <c r="C426">
        <v>51.4632425</v>
      </c>
      <c r="D426" t="s">
        <v>13</v>
      </c>
      <c r="H426" t="s">
        <v>3</v>
      </c>
      <c r="K426" t="str">
        <f>IF(AND((OR(E426&lt;&gt;"",F426&lt;&gt;"",G426&lt;&gt;"")),H426="steps")=TRUE,"steps",IF(J426&lt;&gt;"","sidewalk",IF(D426&lt;&gt;"","crossing",0)))</f>
        <v>crossing</v>
      </c>
      <c r="L426">
        <f>VLOOKUP(A426,name,4,FALSE)</f>
        <v>0</v>
      </c>
    </row>
    <row r="427" spans="1:12" x14ac:dyDescent="0.2">
      <c r="A427">
        <v>624643654</v>
      </c>
      <c r="B427">
        <v>-2.5437354999999999</v>
      </c>
      <c r="C427">
        <v>51.483602599999998</v>
      </c>
      <c r="D427" t="s">
        <v>10</v>
      </c>
      <c r="H427" t="s">
        <v>3</v>
      </c>
      <c r="K427" t="str">
        <f>IF(AND((OR(E427&lt;&gt;"",F427&lt;&gt;"",G427&lt;&gt;"")),H427="steps")=TRUE,"steps",IF(J427&lt;&gt;"","sidewalk",IF(D427&lt;&gt;"","crossing",0)))</f>
        <v>crossing</v>
      </c>
      <c r="L427">
        <f>VLOOKUP(A427,name,4,FALSE)</f>
        <v>0</v>
      </c>
    </row>
    <row r="428" spans="1:12" x14ac:dyDescent="0.2">
      <c r="A428">
        <v>621270449</v>
      </c>
      <c r="B428">
        <v>-2.5829132000000001</v>
      </c>
      <c r="C428">
        <v>51.449973300000003</v>
      </c>
      <c r="D428" t="s">
        <v>10</v>
      </c>
      <c r="H428" t="s">
        <v>3</v>
      </c>
      <c r="K428" t="str">
        <f>IF(AND((OR(E428&lt;&gt;"",F428&lt;&gt;"",G428&lt;&gt;"")),H428="steps")=TRUE,"steps",IF(J428&lt;&gt;"","sidewalk",IF(D428&lt;&gt;"","crossing",0)))</f>
        <v>crossing</v>
      </c>
      <c r="L428">
        <f>VLOOKUP(A428,name,4,FALSE)</f>
        <v>0</v>
      </c>
    </row>
    <row r="429" spans="1:12" x14ac:dyDescent="0.2">
      <c r="A429">
        <v>616706288</v>
      </c>
      <c r="B429">
        <v>-2.5852569000000001</v>
      </c>
      <c r="C429">
        <v>51.490873100000002</v>
      </c>
      <c r="D429" t="s">
        <v>17</v>
      </c>
      <c r="H429" t="s">
        <v>3</v>
      </c>
      <c r="K429" t="str">
        <f>IF(AND((OR(E429&lt;&gt;"",F429&lt;&gt;"",G429&lt;&gt;"")),H429="steps")=TRUE,"steps",IF(J429&lt;&gt;"","sidewalk",IF(D429&lt;&gt;"","crossing",0)))</f>
        <v>crossing</v>
      </c>
      <c r="L429">
        <f>VLOOKUP(A429,name,4,FALSE)</f>
        <v>0</v>
      </c>
    </row>
    <row r="430" spans="1:12" x14ac:dyDescent="0.2">
      <c r="A430">
        <v>436188561</v>
      </c>
      <c r="B430">
        <v>-2.6079368000000001</v>
      </c>
      <c r="C430">
        <v>51.456956599999998</v>
      </c>
      <c r="D430" t="s">
        <v>11</v>
      </c>
      <c r="H430" t="s">
        <v>11</v>
      </c>
      <c r="K430" t="str">
        <f>IF(AND((OR(E430&lt;&gt;"",F430&lt;&gt;"",G430&lt;&gt;"")),H430="steps")=TRUE,"steps",IF(J430&lt;&gt;"","sidewalk",IF(D430&lt;&gt;"","crossing",0)))</f>
        <v>crossing</v>
      </c>
      <c r="L430">
        <f>VLOOKUP(A430,name,4,FALSE)</f>
        <v>0</v>
      </c>
    </row>
    <row r="431" spans="1:12" x14ac:dyDescent="0.2">
      <c r="A431">
        <v>436181750</v>
      </c>
      <c r="B431">
        <v>-2.5841864000000001</v>
      </c>
      <c r="C431">
        <v>51.459419099999998</v>
      </c>
      <c r="D431" t="s">
        <v>12</v>
      </c>
      <c r="H431" t="s">
        <v>3</v>
      </c>
      <c r="K431" t="str">
        <f>IF(AND((OR(E431&lt;&gt;"",F431&lt;&gt;"",G431&lt;&gt;"")),H431="steps")=TRUE,"steps",IF(J431&lt;&gt;"","sidewalk",IF(D431&lt;&gt;"","crossing",0)))</f>
        <v>crossing</v>
      </c>
      <c r="L431">
        <f>VLOOKUP(A431,name,4,FALSE)</f>
        <v>0</v>
      </c>
    </row>
    <row r="432" spans="1:12" x14ac:dyDescent="0.2">
      <c r="A432">
        <v>436181749</v>
      </c>
      <c r="B432">
        <v>-2.5837903</v>
      </c>
      <c r="C432">
        <v>51.4594916</v>
      </c>
      <c r="D432" t="s">
        <v>12</v>
      </c>
      <c r="H432" t="s">
        <v>3</v>
      </c>
      <c r="K432" t="str">
        <f>IF(AND((OR(E432&lt;&gt;"",F432&lt;&gt;"",G432&lt;&gt;"")),H432="steps")=TRUE,"steps",IF(J432&lt;&gt;"","sidewalk",IF(D432&lt;&gt;"","crossing",0)))</f>
        <v>crossing</v>
      </c>
      <c r="L432">
        <f>VLOOKUP(A432,name,4,FALSE)</f>
        <v>0</v>
      </c>
    </row>
    <row r="433" spans="1:12" x14ac:dyDescent="0.2">
      <c r="A433">
        <v>435846346</v>
      </c>
      <c r="B433">
        <v>-2.6038874000000001</v>
      </c>
      <c r="C433">
        <v>51.458824800000002</v>
      </c>
      <c r="D433" t="s">
        <v>10</v>
      </c>
      <c r="H433" t="s">
        <v>3</v>
      </c>
      <c r="K433" t="str">
        <f>IF(AND((OR(E433&lt;&gt;"",F433&lt;&gt;"",G433&lt;&gt;"")),H433="steps")=TRUE,"steps",IF(J433&lt;&gt;"","sidewalk",IF(D433&lt;&gt;"","crossing",0)))</f>
        <v>crossing</v>
      </c>
      <c r="L433">
        <f>VLOOKUP(A433,name,4,FALSE)</f>
        <v>0</v>
      </c>
    </row>
    <row r="434" spans="1:12" x14ac:dyDescent="0.2">
      <c r="A434">
        <v>435846255</v>
      </c>
      <c r="B434">
        <v>-2.6123745999999999</v>
      </c>
      <c r="C434">
        <v>51.458052700000003</v>
      </c>
      <c r="D434" t="s">
        <v>10</v>
      </c>
      <c r="H434" t="s">
        <v>3</v>
      </c>
      <c r="K434" t="str">
        <f>IF(AND((OR(E434&lt;&gt;"",F434&lt;&gt;"",G434&lt;&gt;"")),H434="steps")=TRUE,"steps",IF(J434&lt;&gt;"","sidewalk",IF(D434&lt;&gt;"","crossing",0)))</f>
        <v>crossing</v>
      </c>
      <c r="L434">
        <f>VLOOKUP(A434,name,4,FALSE)</f>
        <v>0</v>
      </c>
    </row>
    <row r="435" spans="1:12" x14ac:dyDescent="0.2">
      <c r="A435">
        <v>435846244</v>
      </c>
      <c r="B435">
        <v>-2.6174906</v>
      </c>
      <c r="C435">
        <v>51.4636797</v>
      </c>
      <c r="D435" t="s">
        <v>14</v>
      </c>
      <c r="H435" t="s">
        <v>3</v>
      </c>
      <c r="K435" t="str">
        <f>IF(AND((OR(E435&lt;&gt;"",F435&lt;&gt;"",G435&lt;&gt;"")),H435="steps")=TRUE,"steps",IF(J435&lt;&gt;"","sidewalk",IF(D435&lt;&gt;"","crossing",0)))</f>
        <v>crossing</v>
      </c>
      <c r="L435">
        <f>VLOOKUP(A435,name,4,FALSE)</f>
        <v>0</v>
      </c>
    </row>
    <row r="436" spans="1:12" x14ac:dyDescent="0.2">
      <c r="A436">
        <v>435846219</v>
      </c>
      <c r="B436">
        <v>-2.6147871999999999</v>
      </c>
      <c r="C436">
        <v>51.455507900000001</v>
      </c>
      <c r="D436" t="s">
        <v>10</v>
      </c>
      <c r="H436" t="s">
        <v>3</v>
      </c>
      <c r="K436" t="str">
        <f>IF(AND((OR(E436&lt;&gt;"",F436&lt;&gt;"",G436&lt;&gt;"")),H436="steps")=TRUE,"steps",IF(J436&lt;&gt;"","sidewalk",IF(D436&lt;&gt;"","crossing",0)))</f>
        <v>crossing</v>
      </c>
      <c r="L436">
        <f>VLOOKUP(A436,name,4,FALSE)</f>
        <v>0</v>
      </c>
    </row>
    <row r="437" spans="1:12" x14ac:dyDescent="0.2">
      <c r="A437">
        <v>434412447</v>
      </c>
      <c r="B437">
        <v>-2.5977882999999999</v>
      </c>
      <c r="C437">
        <v>51.453298799999999</v>
      </c>
      <c r="D437" t="s">
        <v>11</v>
      </c>
      <c r="H437" t="s">
        <v>11</v>
      </c>
      <c r="K437" t="str">
        <f>IF(AND((OR(E437&lt;&gt;"",F437&lt;&gt;"",G437&lt;&gt;"")),H437="steps")=TRUE,"steps",IF(J437&lt;&gt;"","sidewalk",IF(D437&lt;&gt;"","crossing",0)))</f>
        <v>crossing</v>
      </c>
      <c r="L437">
        <f>VLOOKUP(A437,name,4,FALSE)</f>
        <v>0</v>
      </c>
    </row>
    <row r="438" spans="1:12" x14ac:dyDescent="0.2">
      <c r="A438">
        <v>430175227</v>
      </c>
      <c r="B438">
        <v>-2.6061196999999998</v>
      </c>
      <c r="C438">
        <v>51.4561341</v>
      </c>
      <c r="D438" t="s">
        <v>11</v>
      </c>
      <c r="H438" t="s">
        <v>11</v>
      </c>
      <c r="K438" t="str">
        <f>IF(AND((OR(E438&lt;&gt;"",F438&lt;&gt;"",G438&lt;&gt;"")),H438="steps")=TRUE,"steps",IF(J438&lt;&gt;"","sidewalk",IF(D438&lt;&gt;"","crossing",0)))</f>
        <v>crossing</v>
      </c>
      <c r="L438">
        <f>VLOOKUP(A438,name,4,FALSE)</f>
        <v>0</v>
      </c>
    </row>
    <row r="439" spans="1:12" x14ac:dyDescent="0.2">
      <c r="A439">
        <v>418023092</v>
      </c>
      <c r="B439">
        <v>-2.5846062000000001</v>
      </c>
      <c r="C439">
        <v>51.437389099999997</v>
      </c>
      <c r="D439" t="s">
        <v>10</v>
      </c>
      <c r="H439" t="s">
        <v>3</v>
      </c>
      <c r="K439" t="str">
        <f>IF(AND((OR(E439&lt;&gt;"",F439&lt;&gt;"",G439&lt;&gt;"")),H439="steps")=TRUE,"steps",IF(J439&lt;&gt;"","sidewalk",IF(D439&lt;&gt;"","crossing",0)))</f>
        <v>crossing</v>
      </c>
      <c r="L439">
        <f>VLOOKUP(A439,name,4,FALSE)</f>
        <v>0</v>
      </c>
    </row>
    <row r="440" spans="1:12" x14ac:dyDescent="0.2">
      <c r="A440">
        <v>385564466</v>
      </c>
      <c r="B440">
        <v>-2.5830544</v>
      </c>
      <c r="C440">
        <v>51.455819599999998</v>
      </c>
      <c r="D440" t="s">
        <v>16</v>
      </c>
      <c r="H440" t="s">
        <v>3</v>
      </c>
      <c r="K440" t="str">
        <f>IF(AND((OR(E440&lt;&gt;"",F440&lt;&gt;"",G440&lt;&gt;"")),H440="steps")=TRUE,"steps",IF(J440&lt;&gt;"","sidewalk",IF(D440&lt;&gt;"","crossing",0)))</f>
        <v>crossing</v>
      </c>
      <c r="L440">
        <f>VLOOKUP(A440,name,4,FALSE)</f>
        <v>0</v>
      </c>
    </row>
    <row r="441" spans="1:12" x14ac:dyDescent="0.2">
      <c r="A441">
        <v>370019857</v>
      </c>
      <c r="B441">
        <v>-2.5572651</v>
      </c>
      <c r="C441">
        <v>51.4376848</v>
      </c>
      <c r="D441" t="s">
        <v>11</v>
      </c>
      <c r="H441" t="s">
        <v>3</v>
      </c>
      <c r="K441" t="str">
        <f>IF(AND((OR(E441&lt;&gt;"",F441&lt;&gt;"",G441&lt;&gt;"")),H441="steps")=TRUE,"steps",IF(J441&lt;&gt;"","sidewalk",IF(D441&lt;&gt;"","crossing",0)))</f>
        <v>crossing</v>
      </c>
      <c r="L441">
        <f>VLOOKUP(A441,name,4,FALSE)</f>
        <v>0</v>
      </c>
    </row>
    <row r="442" spans="1:12" x14ac:dyDescent="0.2">
      <c r="A442">
        <v>368222098</v>
      </c>
      <c r="B442">
        <v>-2.6139567000000001</v>
      </c>
      <c r="C442">
        <v>51.428902399999998</v>
      </c>
      <c r="D442" t="s">
        <v>11</v>
      </c>
      <c r="H442" t="s">
        <v>3</v>
      </c>
      <c r="K442" t="str">
        <f>IF(AND((OR(E442&lt;&gt;"",F442&lt;&gt;"",G442&lt;&gt;"")),H442="steps")=TRUE,"steps",IF(J442&lt;&gt;"","sidewalk",IF(D442&lt;&gt;"","crossing",0)))</f>
        <v>crossing</v>
      </c>
      <c r="L442">
        <f>VLOOKUP(A442,name,4,FALSE)</f>
        <v>0</v>
      </c>
    </row>
    <row r="443" spans="1:12" x14ac:dyDescent="0.2">
      <c r="A443">
        <v>367036286</v>
      </c>
      <c r="B443">
        <v>-2.627186</v>
      </c>
      <c r="C443">
        <v>51.462348800000001</v>
      </c>
      <c r="D443" t="s">
        <v>10</v>
      </c>
      <c r="H443" t="s">
        <v>3</v>
      </c>
      <c r="K443" t="str">
        <f>IF(AND((OR(E443&lt;&gt;"",F443&lt;&gt;"",G443&lt;&gt;"")),H443="steps")=TRUE,"steps",IF(J443&lt;&gt;"","sidewalk",IF(D443&lt;&gt;"","crossing",0)))</f>
        <v>crossing</v>
      </c>
      <c r="L443">
        <f>VLOOKUP(A443,name,4,FALSE)</f>
        <v>0</v>
      </c>
    </row>
    <row r="444" spans="1:12" x14ac:dyDescent="0.2">
      <c r="A444">
        <v>367036244</v>
      </c>
      <c r="B444">
        <v>-2.5984072999999999</v>
      </c>
      <c r="C444">
        <v>51.452293099999999</v>
      </c>
      <c r="D444" t="s">
        <v>11</v>
      </c>
      <c r="H444" t="s">
        <v>11</v>
      </c>
      <c r="K444" t="str">
        <f>IF(AND((OR(E444&lt;&gt;"",F444&lt;&gt;"",G444&lt;&gt;"")),H444="steps")=TRUE,"steps",IF(J444&lt;&gt;"","sidewalk",IF(D444&lt;&gt;"","crossing",0)))</f>
        <v>crossing</v>
      </c>
      <c r="L444">
        <f>VLOOKUP(A444,name,4,FALSE)</f>
        <v>0</v>
      </c>
    </row>
    <row r="445" spans="1:12" x14ac:dyDescent="0.2">
      <c r="A445">
        <v>365559371</v>
      </c>
      <c r="B445">
        <v>-2.5913639000000002</v>
      </c>
      <c r="C445">
        <v>51.456992900000003</v>
      </c>
      <c r="D445" t="s">
        <v>11</v>
      </c>
      <c r="H445" t="s">
        <v>3</v>
      </c>
      <c r="K445" t="str">
        <f>IF(AND((OR(E445&lt;&gt;"",F445&lt;&gt;"",G445&lt;&gt;"")),H445="steps")=TRUE,"steps",IF(J445&lt;&gt;"","sidewalk",IF(D445&lt;&gt;"","crossing",0)))</f>
        <v>crossing</v>
      </c>
      <c r="L445">
        <f>VLOOKUP(A445,name,4,FALSE)</f>
        <v>0</v>
      </c>
    </row>
    <row r="446" spans="1:12" x14ac:dyDescent="0.2">
      <c r="A446">
        <v>357946544</v>
      </c>
      <c r="B446">
        <v>-2.5508899</v>
      </c>
      <c r="C446">
        <v>51.459728499999997</v>
      </c>
      <c r="D446" t="s">
        <v>11</v>
      </c>
      <c r="H446" t="s">
        <v>3</v>
      </c>
      <c r="K446" t="str">
        <f>IF(AND((OR(E446&lt;&gt;"",F446&lt;&gt;"",G446&lt;&gt;"")),H446="steps")=TRUE,"steps",IF(J446&lt;&gt;"","sidewalk",IF(D446&lt;&gt;"","crossing",0)))</f>
        <v>crossing</v>
      </c>
      <c r="L446">
        <f>VLOOKUP(A446,name,4,FALSE)</f>
        <v>0</v>
      </c>
    </row>
    <row r="447" spans="1:12" x14ac:dyDescent="0.2">
      <c r="A447">
        <v>355952230</v>
      </c>
      <c r="B447">
        <v>-2.6182398999999998</v>
      </c>
      <c r="C447">
        <v>51.493029100000001</v>
      </c>
      <c r="D447" t="s">
        <v>10</v>
      </c>
      <c r="H447" t="s">
        <v>3</v>
      </c>
      <c r="K447" t="str">
        <f>IF(AND((OR(E447&lt;&gt;"",F447&lt;&gt;"",G447&lt;&gt;"")),H447="steps")=TRUE,"steps",IF(J447&lt;&gt;"","sidewalk",IF(D447&lt;&gt;"","crossing",0)))</f>
        <v>crossing</v>
      </c>
      <c r="L447">
        <f>VLOOKUP(A447,name,4,FALSE)</f>
        <v>0</v>
      </c>
    </row>
    <row r="448" spans="1:12" x14ac:dyDescent="0.2">
      <c r="A448">
        <v>330238403</v>
      </c>
      <c r="B448">
        <v>-2.6162190999999999</v>
      </c>
      <c r="C448">
        <v>51.470542399999999</v>
      </c>
      <c r="D448" t="s">
        <v>11</v>
      </c>
      <c r="H448" t="s">
        <v>3</v>
      </c>
      <c r="K448" t="str">
        <f>IF(AND((OR(E448&lt;&gt;"",F448&lt;&gt;"",G448&lt;&gt;"")),H448="steps")=TRUE,"steps",IF(J448&lt;&gt;"","sidewalk",IF(D448&lt;&gt;"","crossing",0)))</f>
        <v>crossing</v>
      </c>
      <c r="L448">
        <f>VLOOKUP(A448,name,4,FALSE)</f>
        <v>0</v>
      </c>
    </row>
    <row r="449" spans="1:12" x14ac:dyDescent="0.2">
      <c r="A449">
        <v>318974394</v>
      </c>
      <c r="B449">
        <v>-2.5791086999999999</v>
      </c>
      <c r="C449">
        <v>51.458264499999999</v>
      </c>
      <c r="D449" t="s">
        <v>12</v>
      </c>
      <c r="H449" t="s">
        <v>3</v>
      </c>
      <c r="K449" t="str">
        <f>IF(AND((OR(E449&lt;&gt;"",F449&lt;&gt;"",G449&lt;&gt;"")),H449="steps")=TRUE,"steps",IF(J449&lt;&gt;"","sidewalk",IF(D449&lt;&gt;"","crossing",0)))</f>
        <v>crossing</v>
      </c>
      <c r="L449">
        <f>VLOOKUP(A449,name,4,FALSE)</f>
        <v>0</v>
      </c>
    </row>
    <row r="450" spans="1:12" x14ac:dyDescent="0.2">
      <c r="A450">
        <v>313177564</v>
      </c>
      <c r="B450">
        <v>-2.5189370000000002</v>
      </c>
      <c r="C450">
        <v>51.481611800000003</v>
      </c>
      <c r="D450" t="s">
        <v>10</v>
      </c>
      <c r="H450" t="s">
        <v>3</v>
      </c>
      <c r="K450" t="str">
        <f>IF(AND((OR(E450&lt;&gt;"",F450&lt;&gt;"",G450&lt;&gt;"")),H450="steps")=TRUE,"steps",IF(J450&lt;&gt;"","sidewalk",IF(D450&lt;&gt;"","crossing",0)))</f>
        <v>crossing</v>
      </c>
      <c r="L450">
        <f>VLOOKUP(A450,name,4,FALSE)</f>
        <v>0</v>
      </c>
    </row>
    <row r="451" spans="1:12" x14ac:dyDescent="0.2">
      <c r="A451">
        <v>302859319</v>
      </c>
      <c r="B451">
        <v>-2.5816292000000001</v>
      </c>
      <c r="C451">
        <v>51.450424499999997</v>
      </c>
      <c r="D451" t="s">
        <v>10</v>
      </c>
      <c r="H451" t="s">
        <v>3</v>
      </c>
      <c r="K451" t="str">
        <f>IF(AND((OR(E451&lt;&gt;"",F451&lt;&gt;"",G451&lt;&gt;"")),H451="steps")=TRUE,"steps",IF(J451&lt;&gt;"","sidewalk",IF(D451&lt;&gt;"","crossing",0)))</f>
        <v>crossing</v>
      </c>
      <c r="L451">
        <f>VLOOKUP(A451,name,4,FALSE)</f>
        <v>0</v>
      </c>
    </row>
    <row r="452" spans="1:12" x14ac:dyDescent="0.2">
      <c r="A452">
        <v>302859309</v>
      </c>
      <c r="B452">
        <v>-2.5828788</v>
      </c>
      <c r="C452">
        <v>51.449915699999998</v>
      </c>
      <c r="D452" t="s">
        <v>10</v>
      </c>
      <c r="H452" t="s">
        <v>3</v>
      </c>
      <c r="K452" t="str">
        <f>IF(AND((OR(E452&lt;&gt;"",F452&lt;&gt;"",G452&lt;&gt;"")),H452="steps")=TRUE,"steps",IF(J452&lt;&gt;"","sidewalk",IF(D452&lt;&gt;"","crossing",0)))</f>
        <v>crossing</v>
      </c>
      <c r="L452">
        <f>VLOOKUP(A452,name,4,FALSE)</f>
        <v>0</v>
      </c>
    </row>
    <row r="453" spans="1:12" x14ac:dyDescent="0.2">
      <c r="A453">
        <v>300533401</v>
      </c>
      <c r="B453">
        <v>-2.6888359999999998</v>
      </c>
      <c r="C453">
        <v>51.491561900000001</v>
      </c>
      <c r="D453" t="s">
        <v>11</v>
      </c>
      <c r="H453" t="s">
        <v>3</v>
      </c>
      <c r="K453" t="str">
        <f>IF(AND((OR(E453&lt;&gt;"",F453&lt;&gt;"",G453&lt;&gt;"")),H453="steps")=TRUE,"steps",IF(J453&lt;&gt;"","sidewalk",IF(D453&lt;&gt;"","crossing",0)))</f>
        <v>crossing</v>
      </c>
      <c r="L453">
        <f>VLOOKUP(A453,name,4,FALSE)</f>
        <v>0</v>
      </c>
    </row>
    <row r="454" spans="1:12" x14ac:dyDescent="0.2">
      <c r="A454">
        <v>299955823</v>
      </c>
      <c r="B454">
        <v>-2.5847622000000001</v>
      </c>
      <c r="C454">
        <v>51.459389000000002</v>
      </c>
      <c r="D454" t="s">
        <v>12</v>
      </c>
      <c r="H454" t="s">
        <v>3</v>
      </c>
      <c r="K454" t="str">
        <f>IF(AND((OR(E454&lt;&gt;"",F454&lt;&gt;"",G454&lt;&gt;"")),H454="steps")=TRUE,"steps",IF(J454&lt;&gt;"","sidewalk",IF(D454&lt;&gt;"","crossing",0)))</f>
        <v>crossing</v>
      </c>
      <c r="L454">
        <f>VLOOKUP(A454,name,4,FALSE)</f>
        <v>0</v>
      </c>
    </row>
    <row r="455" spans="1:12" x14ac:dyDescent="0.2">
      <c r="A455">
        <v>282230346</v>
      </c>
      <c r="B455">
        <v>-2.5641007</v>
      </c>
      <c r="C455">
        <v>51.454067899999998</v>
      </c>
      <c r="D455" t="s">
        <v>10</v>
      </c>
      <c r="H455" t="s">
        <v>3</v>
      </c>
      <c r="K455" t="str">
        <f>IF(AND((OR(E455&lt;&gt;"",F455&lt;&gt;"",G455&lt;&gt;"")),H455="steps")=TRUE,"steps",IF(J455&lt;&gt;"","sidewalk",IF(D455&lt;&gt;"","crossing",0)))</f>
        <v>crossing</v>
      </c>
      <c r="L455">
        <f>VLOOKUP(A455,name,4,FALSE)</f>
        <v>0</v>
      </c>
    </row>
    <row r="456" spans="1:12" x14ac:dyDescent="0.2">
      <c r="A456">
        <v>282230055</v>
      </c>
      <c r="B456">
        <v>-2.5633045000000001</v>
      </c>
      <c r="C456">
        <v>51.454376000000003</v>
      </c>
      <c r="D456" t="s">
        <v>10</v>
      </c>
      <c r="H456" t="s">
        <v>3</v>
      </c>
      <c r="K456" t="str">
        <f>IF(AND((OR(E456&lt;&gt;"",F456&lt;&gt;"",G456&lt;&gt;"")),H456="steps")=TRUE,"steps",IF(J456&lt;&gt;"","sidewalk",IF(D456&lt;&gt;"","crossing",0)))</f>
        <v>crossing</v>
      </c>
      <c r="L456">
        <f>VLOOKUP(A456,name,4,FALSE)</f>
        <v>0</v>
      </c>
    </row>
    <row r="457" spans="1:12" x14ac:dyDescent="0.2">
      <c r="A457">
        <v>282230050</v>
      </c>
      <c r="B457">
        <v>-2.5607066000000001</v>
      </c>
      <c r="C457">
        <v>51.454910499999997</v>
      </c>
      <c r="D457" t="s">
        <v>10</v>
      </c>
      <c r="H457" t="s">
        <v>3</v>
      </c>
      <c r="K457" t="str">
        <f>IF(AND((OR(E457&lt;&gt;"",F457&lt;&gt;"",G457&lt;&gt;"")),H457="steps")=TRUE,"steps",IF(J457&lt;&gt;"","sidewalk",IF(D457&lt;&gt;"","crossing",0)))</f>
        <v>crossing</v>
      </c>
      <c r="L457">
        <f>VLOOKUP(A457,name,4,FALSE)</f>
        <v>0</v>
      </c>
    </row>
    <row r="458" spans="1:12" x14ac:dyDescent="0.2">
      <c r="A458">
        <v>282191573</v>
      </c>
      <c r="B458">
        <v>-2.5911613</v>
      </c>
      <c r="C458">
        <v>51.4979558</v>
      </c>
      <c r="D458" t="s">
        <v>10</v>
      </c>
      <c r="H458" t="s">
        <v>3</v>
      </c>
      <c r="K458" t="str">
        <f>IF(AND((OR(E458&lt;&gt;"",F458&lt;&gt;"",G458&lt;&gt;"")),H458="steps")=TRUE,"steps",IF(J458&lt;&gt;"","sidewalk",IF(D458&lt;&gt;"","crossing",0)))</f>
        <v>crossing</v>
      </c>
      <c r="L458">
        <f>VLOOKUP(A458,name,4,FALSE)</f>
        <v>0</v>
      </c>
    </row>
    <row r="459" spans="1:12" x14ac:dyDescent="0.2">
      <c r="A459">
        <v>282191200</v>
      </c>
      <c r="B459">
        <v>-2.5939144999999999</v>
      </c>
      <c r="C459">
        <v>51.497047899999998</v>
      </c>
      <c r="D459" t="s">
        <v>10</v>
      </c>
      <c r="H459" t="s">
        <v>3</v>
      </c>
      <c r="K459" t="str">
        <f>IF(AND((OR(E459&lt;&gt;"",F459&lt;&gt;"",G459&lt;&gt;"")),H459="steps")=TRUE,"steps",IF(J459&lt;&gt;"","sidewalk",IF(D459&lt;&gt;"","crossing",0)))</f>
        <v>crossing</v>
      </c>
      <c r="L459">
        <f>VLOOKUP(A459,name,4,FALSE)</f>
        <v>0</v>
      </c>
    </row>
    <row r="460" spans="1:12" x14ac:dyDescent="0.2">
      <c r="A460">
        <v>282190312</v>
      </c>
      <c r="B460">
        <v>-2.5910028000000001</v>
      </c>
      <c r="C460">
        <v>51.497523600000001</v>
      </c>
      <c r="D460" t="s">
        <v>10</v>
      </c>
      <c r="H460" t="s">
        <v>3</v>
      </c>
      <c r="K460" t="str">
        <f>IF(AND((OR(E460&lt;&gt;"",F460&lt;&gt;"",G460&lt;&gt;"")),H460="steps")=TRUE,"steps",IF(J460&lt;&gt;"","sidewalk",IF(D460&lt;&gt;"","crossing",0)))</f>
        <v>crossing</v>
      </c>
      <c r="L460">
        <f>VLOOKUP(A460,name,4,FALSE)</f>
        <v>0</v>
      </c>
    </row>
    <row r="461" spans="1:12" x14ac:dyDescent="0.2">
      <c r="A461">
        <v>282190306</v>
      </c>
      <c r="B461">
        <v>-2.5947486</v>
      </c>
      <c r="C461">
        <v>51.498648000000003</v>
      </c>
      <c r="D461" t="s">
        <v>10</v>
      </c>
      <c r="H461" t="s">
        <v>3</v>
      </c>
      <c r="K461" t="str">
        <f>IF(AND((OR(E461&lt;&gt;"",F461&lt;&gt;"",G461&lt;&gt;"")),H461="steps")=TRUE,"steps",IF(J461&lt;&gt;"","sidewalk",IF(D461&lt;&gt;"","crossing",0)))</f>
        <v>crossing</v>
      </c>
      <c r="L461">
        <f>VLOOKUP(A461,name,4,FALSE)</f>
        <v>0</v>
      </c>
    </row>
    <row r="462" spans="1:12" x14ac:dyDescent="0.2">
      <c r="A462">
        <v>280700096</v>
      </c>
      <c r="B462">
        <v>-2.5870563999999998</v>
      </c>
      <c r="C462">
        <v>51.489944199999996</v>
      </c>
      <c r="D462" t="s">
        <v>10</v>
      </c>
      <c r="H462" t="s">
        <v>3</v>
      </c>
      <c r="K462" t="str">
        <f>IF(AND((OR(E462&lt;&gt;"",F462&lt;&gt;"",G462&lt;&gt;"")),H462="steps")=TRUE,"steps",IF(J462&lt;&gt;"","sidewalk",IF(D462&lt;&gt;"","crossing",0)))</f>
        <v>crossing</v>
      </c>
      <c r="L462">
        <f>VLOOKUP(A462,name,4,FALSE)</f>
        <v>0</v>
      </c>
    </row>
    <row r="463" spans="1:12" x14ac:dyDescent="0.2">
      <c r="A463">
        <v>279776893</v>
      </c>
      <c r="B463">
        <v>-2.6155922999999999</v>
      </c>
      <c r="C463">
        <v>51.471395200000003</v>
      </c>
      <c r="D463" t="s">
        <v>10</v>
      </c>
      <c r="H463" t="s">
        <v>3</v>
      </c>
      <c r="K463" t="str">
        <f>IF(AND((OR(E463&lt;&gt;"",F463&lt;&gt;"",G463&lt;&gt;"")),H463="steps")=TRUE,"steps",IF(J463&lt;&gt;"","sidewalk",IF(D463&lt;&gt;"","crossing",0)))</f>
        <v>crossing</v>
      </c>
      <c r="L463">
        <f>VLOOKUP(A463,name,4,FALSE)</f>
        <v>0</v>
      </c>
    </row>
    <row r="464" spans="1:12" x14ac:dyDescent="0.2">
      <c r="A464">
        <v>279757106</v>
      </c>
      <c r="B464">
        <v>-2.5926719999999999</v>
      </c>
      <c r="C464">
        <v>51.457951899999998</v>
      </c>
      <c r="D464" t="s">
        <v>11</v>
      </c>
      <c r="H464" t="s">
        <v>3</v>
      </c>
      <c r="K464" t="str">
        <f>IF(AND((OR(E464&lt;&gt;"",F464&lt;&gt;"",G464&lt;&gt;"")),H464="steps")=TRUE,"steps",IF(J464&lt;&gt;"","sidewalk",IF(D464&lt;&gt;"","crossing",0)))</f>
        <v>crossing</v>
      </c>
      <c r="L464">
        <f>VLOOKUP(A464,name,4,FALSE)</f>
        <v>0</v>
      </c>
    </row>
    <row r="465" spans="1:12" x14ac:dyDescent="0.2">
      <c r="A465">
        <v>279752099</v>
      </c>
      <c r="B465">
        <v>-2.5969631999999998</v>
      </c>
      <c r="C465">
        <v>51.454601500000003</v>
      </c>
      <c r="D465" t="s">
        <v>11</v>
      </c>
      <c r="H465" t="s">
        <v>3</v>
      </c>
      <c r="K465" t="str">
        <f>IF(AND((OR(E465&lt;&gt;"",F465&lt;&gt;"",G465&lt;&gt;"")),H465="steps")=TRUE,"steps",IF(J465&lt;&gt;"","sidewalk",IF(D465&lt;&gt;"","crossing",0)))</f>
        <v>crossing</v>
      </c>
      <c r="L465">
        <f>VLOOKUP(A465,name,4,FALSE)</f>
        <v>0</v>
      </c>
    </row>
    <row r="466" spans="1:12" x14ac:dyDescent="0.2">
      <c r="A466">
        <v>279750117</v>
      </c>
      <c r="B466">
        <v>-2.5971293000000002</v>
      </c>
      <c r="C466">
        <v>51.453343799999999</v>
      </c>
      <c r="D466" t="s">
        <v>11</v>
      </c>
      <c r="H466" t="s">
        <v>3</v>
      </c>
      <c r="K466" t="str">
        <f>IF(AND((OR(E466&lt;&gt;"",F466&lt;&gt;"",G466&lt;&gt;"")),H466="steps")=TRUE,"steps",IF(J466&lt;&gt;"","sidewalk",IF(D466&lt;&gt;"","crossing",0)))</f>
        <v>crossing</v>
      </c>
      <c r="L466">
        <f>VLOOKUP(A466,name,4,FALSE)</f>
        <v>0</v>
      </c>
    </row>
    <row r="467" spans="1:12" x14ac:dyDescent="0.2">
      <c r="A467">
        <v>279361328</v>
      </c>
      <c r="B467">
        <v>-2.5962348</v>
      </c>
      <c r="C467">
        <v>51.451481000000001</v>
      </c>
      <c r="D467" t="s">
        <v>11</v>
      </c>
      <c r="H467" t="s">
        <v>3</v>
      </c>
      <c r="K467" t="str">
        <f>IF(AND((OR(E467&lt;&gt;"",F467&lt;&gt;"",G467&lt;&gt;"")),H467="steps")=TRUE,"steps",IF(J467&lt;&gt;"","sidewalk",IF(D467&lt;&gt;"","crossing",0)))</f>
        <v>crossing</v>
      </c>
      <c r="L467">
        <f>VLOOKUP(A467,name,4,FALSE)</f>
        <v>0</v>
      </c>
    </row>
    <row r="468" spans="1:12" x14ac:dyDescent="0.2">
      <c r="A468">
        <v>260743597</v>
      </c>
      <c r="B468">
        <v>-2.5269561</v>
      </c>
      <c r="C468">
        <v>51.466997800000001</v>
      </c>
      <c r="D468" t="s">
        <v>11</v>
      </c>
      <c r="H468" t="s">
        <v>3</v>
      </c>
      <c r="K468" t="str">
        <f>IF(AND((OR(E468&lt;&gt;"",F468&lt;&gt;"",G468&lt;&gt;"")),H468="steps")=TRUE,"steps",IF(J468&lt;&gt;"","sidewalk",IF(D468&lt;&gt;"","crossing",0)))</f>
        <v>crossing</v>
      </c>
      <c r="L468">
        <f>VLOOKUP(A468,name,4,FALSE)</f>
        <v>0</v>
      </c>
    </row>
    <row r="469" spans="1:12" x14ac:dyDescent="0.2">
      <c r="A469">
        <v>260696695</v>
      </c>
      <c r="B469">
        <v>-2.6150913</v>
      </c>
      <c r="C469">
        <v>51.471573399999997</v>
      </c>
      <c r="D469" t="s">
        <v>13</v>
      </c>
      <c r="H469" t="s">
        <v>3</v>
      </c>
      <c r="K469" t="str">
        <f>IF(AND((OR(E469&lt;&gt;"",F469&lt;&gt;"",G469&lt;&gt;"")),H469="steps")=TRUE,"steps",IF(J469&lt;&gt;"","sidewalk",IF(D469&lt;&gt;"","crossing",0)))</f>
        <v>crossing</v>
      </c>
      <c r="L469">
        <f>VLOOKUP(A469,name,4,FALSE)</f>
        <v>0</v>
      </c>
    </row>
    <row r="470" spans="1:12" x14ac:dyDescent="0.2">
      <c r="A470">
        <v>260696690</v>
      </c>
      <c r="B470">
        <v>-2.6153529</v>
      </c>
      <c r="C470">
        <v>51.471421499999998</v>
      </c>
      <c r="D470" t="s">
        <v>10</v>
      </c>
      <c r="H470" t="s">
        <v>3</v>
      </c>
      <c r="K470" t="str">
        <f>IF(AND((OR(E470&lt;&gt;"",F470&lt;&gt;"",G470&lt;&gt;"")),H470="steps")=TRUE,"steps",IF(J470&lt;&gt;"","sidewalk",IF(D470&lt;&gt;"","crossing",0)))</f>
        <v>crossing</v>
      </c>
      <c r="L470">
        <f>VLOOKUP(A470,name,4,FALSE)</f>
        <v>0</v>
      </c>
    </row>
    <row r="471" spans="1:12" x14ac:dyDescent="0.2">
      <c r="A471">
        <v>260696689</v>
      </c>
      <c r="B471">
        <v>-2.6167311</v>
      </c>
      <c r="C471">
        <v>51.479194700000001</v>
      </c>
      <c r="D471" t="s">
        <v>13</v>
      </c>
      <c r="H471" t="s">
        <v>3</v>
      </c>
      <c r="K471" t="str">
        <f>IF(AND((OR(E471&lt;&gt;"",F471&lt;&gt;"",G471&lt;&gt;"")),H471="steps")=TRUE,"steps",IF(J471&lt;&gt;"","sidewalk",IF(D471&lt;&gt;"","crossing",0)))</f>
        <v>crossing</v>
      </c>
      <c r="L471">
        <f>VLOOKUP(A471,name,4,FALSE)</f>
        <v>0</v>
      </c>
    </row>
    <row r="472" spans="1:12" x14ac:dyDescent="0.2">
      <c r="A472">
        <v>246190653</v>
      </c>
      <c r="B472">
        <v>-2.6011468999999998</v>
      </c>
      <c r="C472">
        <v>51.453243399999998</v>
      </c>
      <c r="D472" t="s">
        <v>15</v>
      </c>
      <c r="H472" t="s">
        <v>11</v>
      </c>
      <c r="K472" t="str">
        <f>IF(AND((OR(E472&lt;&gt;"",F472&lt;&gt;"",G472&lt;&gt;"")),H472="steps")=TRUE,"steps",IF(J472&lt;&gt;"","sidewalk",IF(D472&lt;&gt;"","crossing",0)))</f>
        <v>crossing</v>
      </c>
      <c r="L472">
        <f>VLOOKUP(A472,name,4,FALSE)</f>
        <v>0</v>
      </c>
    </row>
    <row r="473" spans="1:12" x14ac:dyDescent="0.2">
      <c r="A473">
        <v>243081659</v>
      </c>
      <c r="B473">
        <v>-2.6186417</v>
      </c>
      <c r="C473">
        <v>51.493363100000003</v>
      </c>
      <c r="D473" t="s">
        <v>10</v>
      </c>
      <c r="H473" t="s">
        <v>3</v>
      </c>
      <c r="K473" t="str">
        <f>IF(AND((OR(E473&lt;&gt;"",F473&lt;&gt;"",G473&lt;&gt;"")),H473="steps")=TRUE,"steps",IF(J473&lt;&gt;"","sidewalk",IF(D473&lt;&gt;"","crossing",0)))</f>
        <v>crossing</v>
      </c>
      <c r="L473">
        <f>VLOOKUP(A473,name,4,FALSE)</f>
        <v>0</v>
      </c>
    </row>
    <row r="474" spans="1:12" x14ac:dyDescent="0.2">
      <c r="A474">
        <v>243081657</v>
      </c>
      <c r="B474">
        <v>-2.6189361</v>
      </c>
      <c r="C474">
        <v>51.493115299999999</v>
      </c>
      <c r="D474" t="s">
        <v>10</v>
      </c>
      <c r="H474" t="s">
        <v>3</v>
      </c>
      <c r="K474" t="str">
        <f>IF(AND((OR(E474&lt;&gt;"",F474&lt;&gt;"",G474&lt;&gt;"")),H474="steps")=TRUE,"steps",IF(J474&lt;&gt;"","sidewalk",IF(D474&lt;&gt;"","crossing",0)))</f>
        <v>crossing</v>
      </c>
      <c r="L474">
        <f>VLOOKUP(A474,name,4,FALSE)</f>
        <v>0</v>
      </c>
    </row>
    <row r="475" spans="1:12" x14ac:dyDescent="0.2">
      <c r="A475">
        <v>243080054</v>
      </c>
      <c r="B475">
        <v>-2.6167859999999998</v>
      </c>
      <c r="C475">
        <v>51.479779600000001</v>
      </c>
      <c r="D475" t="s">
        <v>13</v>
      </c>
      <c r="H475" t="s">
        <v>3</v>
      </c>
      <c r="K475" t="str">
        <f>IF(AND((OR(E475&lt;&gt;"",F475&lt;&gt;"",G475&lt;&gt;"")),H475="steps")=TRUE,"steps",IF(J475&lt;&gt;"","sidewalk",IF(D475&lt;&gt;"","crossing",0)))</f>
        <v>crossing</v>
      </c>
      <c r="L475">
        <f>VLOOKUP(A475,name,4,FALSE)</f>
        <v>0</v>
      </c>
    </row>
    <row r="476" spans="1:12" x14ac:dyDescent="0.2">
      <c r="A476">
        <v>243078547</v>
      </c>
      <c r="B476">
        <v>-2.6092266</v>
      </c>
      <c r="C476">
        <v>51.463440499999997</v>
      </c>
      <c r="D476" t="s">
        <v>10</v>
      </c>
      <c r="H476" t="s">
        <v>3</v>
      </c>
      <c r="K476" t="str">
        <f>IF(AND((OR(E476&lt;&gt;"",F476&lt;&gt;"",G476&lt;&gt;"")),H476="steps")=TRUE,"steps",IF(J476&lt;&gt;"","sidewalk",IF(D476&lt;&gt;"","crossing",0)))</f>
        <v>crossing</v>
      </c>
      <c r="L476">
        <f>VLOOKUP(A476,name,4,FALSE)</f>
        <v>0</v>
      </c>
    </row>
    <row r="477" spans="1:12" x14ac:dyDescent="0.2">
      <c r="A477">
        <v>243078546</v>
      </c>
      <c r="B477">
        <v>-2.6086513</v>
      </c>
      <c r="C477">
        <v>51.461918900000001</v>
      </c>
      <c r="D477" t="s">
        <v>10</v>
      </c>
      <c r="H477" t="s">
        <v>3</v>
      </c>
      <c r="K477" t="str">
        <f>IF(AND((OR(E477&lt;&gt;"",F477&lt;&gt;"",G477&lt;&gt;"")),H477="steps")=TRUE,"steps",IF(J477&lt;&gt;"","sidewalk",IF(D477&lt;&gt;"","crossing",0)))</f>
        <v>crossing</v>
      </c>
      <c r="L477">
        <f>VLOOKUP(A477,name,4,FALSE)</f>
        <v>0</v>
      </c>
    </row>
    <row r="478" spans="1:12" x14ac:dyDescent="0.2">
      <c r="A478">
        <v>243077519</v>
      </c>
      <c r="B478">
        <v>-2.5666888999999999</v>
      </c>
      <c r="C478">
        <v>51.468262699999997</v>
      </c>
      <c r="D478" t="s">
        <v>10</v>
      </c>
      <c r="H478" t="s">
        <v>3</v>
      </c>
      <c r="K478" t="str">
        <f>IF(AND((OR(E478&lt;&gt;"",F478&lt;&gt;"",G478&lt;&gt;"")),H478="steps")=TRUE,"steps",IF(J478&lt;&gt;"","sidewalk",IF(D478&lt;&gt;"","crossing",0)))</f>
        <v>crossing</v>
      </c>
      <c r="L478">
        <f>VLOOKUP(A478,name,4,FALSE)</f>
        <v>0</v>
      </c>
    </row>
    <row r="479" spans="1:12" x14ac:dyDescent="0.2">
      <c r="A479">
        <v>243077229</v>
      </c>
      <c r="B479">
        <v>-2.5582448000000002</v>
      </c>
      <c r="C479">
        <v>51.472771799999997</v>
      </c>
      <c r="D479" t="s">
        <v>13</v>
      </c>
      <c r="H479" t="s">
        <v>3</v>
      </c>
      <c r="K479" t="str">
        <f>IF(AND((OR(E479&lt;&gt;"",F479&lt;&gt;"",G479&lt;&gt;"")),H479="steps")=TRUE,"steps",IF(J479&lt;&gt;"","sidewalk",IF(D479&lt;&gt;"","crossing",0)))</f>
        <v>crossing</v>
      </c>
      <c r="L479">
        <f>VLOOKUP(A479,name,4,FALSE)</f>
        <v>0</v>
      </c>
    </row>
    <row r="480" spans="1:12" x14ac:dyDescent="0.2">
      <c r="A480">
        <v>243076640</v>
      </c>
      <c r="B480">
        <v>-2.5270697000000002</v>
      </c>
      <c r="C480">
        <v>51.481596400000001</v>
      </c>
      <c r="D480" t="s">
        <v>13</v>
      </c>
      <c r="H480" t="s">
        <v>3</v>
      </c>
      <c r="K480" t="str">
        <f>IF(AND((OR(E480&lt;&gt;"",F480&lt;&gt;"",G480&lt;&gt;"")),H480="steps")=TRUE,"steps",IF(J480&lt;&gt;"","sidewalk",IF(D480&lt;&gt;"","crossing",0)))</f>
        <v>crossing</v>
      </c>
      <c r="L480">
        <f>VLOOKUP(A480,name,4,FALSE)</f>
        <v>0</v>
      </c>
    </row>
    <row r="481" spans="1:12" x14ac:dyDescent="0.2">
      <c r="A481">
        <v>243076638</v>
      </c>
      <c r="B481">
        <v>-2.5227797999999999</v>
      </c>
      <c r="C481">
        <v>51.482225499999998</v>
      </c>
      <c r="D481" t="s">
        <v>15</v>
      </c>
      <c r="H481" t="s">
        <v>11</v>
      </c>
      <c r="K481" t="str">
        <f>IF(AND((OR(E481&lt;&gt;"",F481&lt;&gt;"",G481&lt;&gt;"")),H481="steps")=TRUE,"steps",IF(J481&lt;&gt;"","sidewalk",IF(D481&lt;&gt;"","crossing",0)))</f>
        <v>crossing</v>
      </c>
      <c r="L481">
        <f>VLOOKUP(A481,name,4,FALSE)</f>
        <v>0</v>
      </c>
    </row>
    <row r="482" spans="1:12" x14ac:dyDescent="0.2">
      <c r="A482">
        <v>243076635</v>
      </c>
      <c r="B482">
        <v>-2.5167025000000001</v>
      </c>
      <c r="C482">
        <v>51.4845112</v>
      </c>
      <c r="D482" t="s">
        <v>13</v>
      </c>
      <c r="H482" t="s">
        <v>3</v>
      </c>
      <c r="K482" t="str">
        <f>IF(AND((OR(E482&lt;&gt;"",F482&lt;&gt;"",G482&lt;&gt;"")),H482="steps")=TRUE,"steps",IF(J482&lt;&gt;"","sidewalk",IF(D482&lt;&gt;"","crossing",0)))</f>
        <v>crossing</v>
      </c>
      <c r="L482">
        <f>VLOOKUP(A482,name,4,FALSE)</f>
        <v>0</v>
      </c>
    </row>
    <row r="483" spans="1:12" x14ac:dyDescent="0.2">
      <c r="A483">
        <v>242812916</v>
      </c>
      <c r="B483">
        <v>-2.6198534000000002</v>
      </c>
      <c r="C483">
        <v>51.509380700000001</v>
      </c>
      <c r="D483" t="s">
        <v>10</v>
      </c>
      <c r="H483" t="s">
        <v>3</v>
      </c>
      <c r="K483" t="str">
        <f>IF(AND((OR(E483&lt;&gt;"",F483&lt;&gt;"",G483&lt;&gt;"")),H483="steps")=TRUE,"steps",IF(J483&lt;&gt;"","sidewalk",IF(D483&lt;&gt;"","crossing",0)))</f>
        <v>crossing</v>
      </c>
      <c r="L483">
        <f>VLOOKUP(A483,name,4,FALSE)</f>
        <v>0</v>
      </c>
    </row>
    <row r="484" spans="1:12" x14ac:dyDescent="0.2">
      <c r="A484">
        <v>242812913</v>
      </c>
      <c r="B484">
        <v>-2.6219581999999999</v>
      </c>
      <c r="C484">
        <v>51.508908300000002</v>
      </c>
      <c r="D484" t="s">
        <v>10</v>
      </c>
      <c r="H484" t="s">
        <v>3</v>
      </c>
      <c r="K484" t="str">
        <f>IF(AND((OR(E484&lt;&gt;"",F484&lt;&gt;"",G484&lt;&gt;"")),H484="steps")=TRUE,"steps",IF(J484&lt;&gt;"","sidewalk",IF(D484&lt;&gt;"","crossing",0)))</f>
        <v>crossing</v>
      </c>
      <c r="L484">
        <f>VLOOKUP(A484,name,4,FALSE)</f>
        <v>0</v>
      </c>
    </row>
    <row r="485" spans="1:12" x14ac:dyDescent="0.2">
      <c r="A485">
        <v>242790356</v>
      </c>
      <c r="B485">
        <v>-2.6088241999999999</v>
      </c>
      <c r="C485">
        <v>51.468709599999997</v>
      </c>
      <c r="D485" t="s">
        <v>10</v>
      </c>
      <c r="H485" t="s">
        <v>3</v>
      </c>
      <c r="K485" t="str">
        <f>IF(AND((OR(E485&lt;&gt;"",F485&lt;&gt;"",G485&lt;&gt;"")),H485="steps")=TRUE,"steps",IF(J485&lt;&gt;"","sidewalk",IF(D485&lt;&gt;"","crossing",0)))</f>
        <v>crossing</v>
      </c>
      <c r="L485">
        <f>VLOOKUP(A485,name,4,FALSE)</f>
        <v>0</v>
      </c>
    </row>
    <row r="486" spans="1:12" x14ac:dyDescent="0.2">
      <c r="A486">
        <v>242790349</v>
      </c>
      <c r="B486">
        <v>-2.6077900999999999</v>
      </c>
      <c r="C486">
        <v>51.467172699999999</v>
      </c>
      <c r="D486" t="s">
        <v>10</v>
      </c>
      <c r="H486" t="s">
        <v>3</v>
      </c>
      <c r="K486" t="str">
        <f>IF(AND((OR(E486&lt;&gt;"",F486&lt;&gt;"",G486&lt;&gt;"")),H486="steps")=TRUE,"steps",IF(J486&lt;&gt;"","sidewalk",IF(D486&lt;&gt;"","crossing",0)))</f>
        <v>crossing</v>
      </c>
      <c r="L486">
        <f>VLOOKUP(A486,name,4,FALSE)</f>
        <v>0</v>
      </c>
    </row>
    <row r="487" spans="1:12" x14ac:dyDescent="0.2">
      <c r="A487">
        <v>242790338</v>
      </c>
      <c r="B487">
        <v>-2.6062205000000001</v>
      </c>
      <c r="C487">
        <v>51.4652824</v>
      </c>
      <c r="D487" t="s">
        <v>10</v>
      </c>
      <c r="H487" t="s">
        <v>3</v>
      </c>
      <c r="K487" t="str">
        <f>IF(AND((OR(E487&lt;&gt;"",F487&lt;&gt;"",G487&lt;&gt;"")),H487="steps")=TRUE,"steps",IF(J487&lt;&gt;"","sidewalk",IF(D487&lt;&gt;"","crossing",0)))</f>
        <v>crossing</v>
      </c>
      <c r="L487">
        <f>VLOOKUP(A487,name,4,FALSE)</f>
        <v>0</v>
      </c>
    </row>
    <row r="488" spans="1:12" x14ac:dyDescent="0.2">
      <c r="A488">
        <v>242790327</v>
      </c>
      <c r="B488">
        <v>-2.6037797</v>
      </c>
      <c r="C488">
        <v>51.462656299999999</v>
      </c>
      <c r="D488" t="s">
        <v>10</v>
      </c>
      <c r="H488" t="s">
        <v>3</v>
      </c>
      <c r="K488" t="str">
        <f>IF(AND((OR(E488&lt;&gt;"",F488&lt;&gt;"",G488&lt;&gt;"")),H488="steps")=TRUE,"steps",IF(J488&lt;&gt;"","sidewalk",IF(D488&lt;&gt;"","crossing",0)))</f>
        <v>crossing</v>
      </c>
      <c r="L488">
        <f>VLOOKUP(A488,name,4,FALSE)</f>
        <v>0</v>
      </c>
    </row>
    <row r="489" spans="1:12" x14ac:dyDescent="0.2">
      <c r="A489">
        <v>242790326</v>
      </c>
      <c r="B489">
        <v>-2.601963</v>
      </c>
      <c r="C489">
        <v>51.460947599999997</v>
      </c>
      <c r="D489" t="s">
        <v>10</v>
      </c>
      <c r="H489" t="s">
        <v>3</v>
      </c>
      <c r="K489" t="str">
        <f>IF(AND((OR(E489&lt;&gt;"",F489&lt;&gt;"",G489&lt;&gt;"")),H489="steps")=TRUE,"steps",IF(J489&lt;&gt;"","sidewalk",IF(D489&lt;&gt;"","crossing",0)))</f>
        <v>crossing</v>
      </c>
      <c r="L489">
        <f>VLOOKUP(A489,name,4,FALSE)</f>
        <v>0</v>
      </c>
    </row>
    <row r="490" spans="1:12" x14ac:dyDescent="0.2">
      <c r="A490">
        <v>242783057</v>
      </c>
      <c r="B490">
        <v>-2.6005034</v>
      </c>
      <c r="C490">
        <v>51.459167600000001</v>
      </c>
      <c r="D490" t="s">
        <v>10</v>
      </c>
      <c r="H490" t="s">
        <v>3</v>
      </c>
      <c r="K490" t="str">
        <f>IF(AND((OR(E490&lt;&gt;"",F490&lt;&gt;"",G490&lt;&gt;"")),H490="steps")=TRUE,"steps",IF(J490&lt;&gt;"","sidewalk",IF(D490&lt;&gt;"","crossing",0)))</f>
        <v>crossing</v>
      </c>
      <c r="L490">
        <f>VLOOKUP(A490,name,4,FALSE)</f>
        <v>0</v>
      </c>
    </row>
    <row r="491" spans="1:12" x14ac:dyDescent="0.2">
      <c r="A491">
        <v>242767628</v>
      </c>
      <c r="B491">
        <v>-2.5935583000000002</v>
      </c>
      <c r="C491">
        <v>51.453395399999998</v>
      </c>
      <c r="D491" t="s">
        <v>10</v>
      </c>
      <c r="H491" t="s">
        <v>3</v>
      </c>
      <c r="K491" t="str">
        <f>IF(AND((OR(E491&lt;&gt;"",F491&lt;&gt;"",G491&lt;&gt;"")),H491="steps")=TRUE,"steps",IF(J491&lt;&gt;"","sidewalk",IF(D491&lt;&gt;"","crossing",0)))</f>
        <v>crossing</v>
      </c>
      <c r="L491">
        <f>VLOOKUP(A491,name,4,FALSE)</f>
        <v>0</v>
      </c>
    </row>
    <row r="492" spans="1:12" x14ac:dyDescent="0.2">
      <c r="A492">
        <v>242756955</v>
      </c>
      <c r="B492">
        <v>-2.5919560000000001</v>
      </c>
      <c r="C492">
        <v>51.457886600000002</v>
      </c>
      <c r="D492" t="s">
        <v>11</v>
      </c>
      <c r="H492" t="s">
        <v>11</v>
      </c>
      <c r="K492" t="str">
        <f>IF(AND((OR(E492&lt;&gt;"",F492&lt;&gt;"",G492&lt;&gt;"")),H492="steps")=TRUE,"steps",IF(J492&lt;&gt;"","sidewalk",IF(D492&lt;&gt;"","crossing",0)))</f>
        <v>crossing</v>
      </c>
      <c r="L492">
        <f>VLOOKUP(A492,name,4,FALSE)</f>
        <v>0</v>
      </c>
    </row>
    <row r="493" spans="1:12" x14ac:dyDescent="0.2">
      <c r="A493">
        <v>242578485</v>
      </c>
      <c r="B493">
        <v>-2.5914698</v>
      </c>
      <c r="C493">
        <v>51.457017200000003</v>
      </c>
      <c r="D493" t="s">
        <v>11</v>
      </c>
      <c r="H493" t="s">
        <v>11</v>
      </c>
      <c r="K493" t="str">
        <f>IF(AND((OR(E493&lt;&gt;"",F493&lt;&gt;"",G493&lt;&gt;"")),H493="steps")=TRUE,"steps",IF(J493&lt;&gt;"","sidewalk",IF(D493&lt;&gt;"","crossing",0)))</f>
        <v>crossing</v>
      </c>
      <c r="L493">
        <f>VLOOKUP(A493,name,4,FALSE)</f>
        <v>0</v>
      </c>
    </row>
    <row r="494" spans="1:12" x14ac:dyDescent="0.2">
      <c r="A494">
        <v>199594389</v>
      </c>
      <c r="B494">
        <v>-2.6222603000000002</v>
      </c>
      <c r="C494">
        <v>51.493043999999998</v>
      </c>
      <c r="D494" t="s">
        <v>11</v>
      </c>
      <c r="H494" t="s">
        <v>11</v>
      </c>
      <c r="K494" t="str">
        <f>IF(AND((OR(E494&lt;&gt;"",F494&lt;&gt;"",G494&lt;&gt;"")),H494="steps")=TRUE,"steps",IF(J494&lt;&gt;"","sidewalk",IF(D494&lt;&gt;"","crossing",0)))</f>
        <v>crossing</v>
      </c>
      <c r="L494">
        <f>VLOOKUP(A494,name,4,FALSE)</f>
        <v>0</v>
      </c>
    </row>
    <row r="495" spans="1:12" x14ac:dyDescent="0.2">
      <c r="A495">
        <v>150535711</v>
      </c>
      <c r="B495">
        <v>-2.5485593999999998</v>
      </c>
      <c r="C495">
        <v>51.445530900000001</v>
      </c>
      <c r="D495" t="s">
        <v>10</v>
      </c>
      <c r="H495" t="s">
        <v>3</v>
      </c>
      <c r="K495" t="str">
        <f>IF(AND((OR(E495&lt;&gt;"",F495&lt;&gt;"",G495&lt;&gt;"")),H495="steps")=TRUE,"steps",IF(J495&lt;&gt;"","sidewalk",IF(D495&lt;&gt;"","crossing",0)))</f>
        <v>crossing</v>
      </c>
      <c r="L495">
        <f>VLOOKUP(A495,name,4,FALSE)</f>
        <v>0</v>
      </c>
    </row>
    <row r="496" spans="1:12" x14ac:dyDescent="0.2">
      <c r="A496">
        <v>117720637</v>
      </c>
      <c r="B496">
        <v>-2.5766433000000002</v>
      </c>
      <c r="C496">
        <v>51.459145100000001</v>
      </c>
      <c r="D496" t="s">
        <v>10</v>
      </c>
      <c r="H496" t="s">
        <v>3</v>
      </c>
      <c r="K496" t="str">
        <f>IF(AND((OR(E496&lt;&gt;"",F496&lt;&gt;"",G496&lt;&gt;"")),H496="steps")=TRUE,"steps",IF(J496&lt;&gt;"","sidewalk",IF(D496&lt;&gt;"","crossing",0)))</f>
        <v>crossing</v>
      </c>
      <c r="L496">
        <f>VLOOKUP(A496,name,4,FALSE)</f>
        <v>0</v>
      </c>
    </row>
    <row r="497" spans="1:12" x14ac:dyDescent="0.2">
      <c r="A497">
        <v>117720634</v>
      </c>
      <c r="B497">
        <v>-2.576864</v>
      </c>
      <c r="C497">
        <v>51.459088600000001</v>
      </c>
      <c r="D497" t="s">
        <v>10</v>
      </c>
      <c r="H497" t="s">
        <v>3</v>
      </c>
      <c r="K497" t="str">
        <f>IF(AND((OR(E497&lt;&gt;"",F497&lt;&gt;"",G497&lt;&gt;"")),H497="steps")=TRUE,"steps",IF(J497&lt;&gt;"","sidewalk",IF(D497&lt;&gt;"","crossing",0)))</f>
        <v>crossing</v>
      </c>
      <c r="L497">
        <f>VLOOKUP(A497,name,4,FALSE)</f>
        <v>0</v>
      </c>
    </row>
    <row r="498" spans="1:12" x14ac:dyDescent="0.2">
      <c r="A498">
        <v>60640558</v>
      </c>
      <c r="B498">
        <v>-2.5968328000000001</v>
      </c>
      <c r="C498">
        <v>51.491825300000002</v>
      </c>
      <c r="D498" t="s">
        <v>10</v>
      </c>
      <c r="H498" t="s">
        <v>3</v>
      </c>
      <c r="K498" t="str">
        <f>IF(AND((OR(E498&lt;&gt;"",F498&lt;&gt;"",G498&lt;&gt;"")),H498="steps")=TRUE,"steps",IF(J498&lt;&gt;"","sidewalk",IF(D498&lt;&gt;"","crossing",0)))</f>
        <v>crossing</v>
      </c>
      <c r="L498">
        <f>VLOOKUP(A498,name,4,FALSE)</f>
        <v>0</v>
      </c>
    </row>
    <row r="499" spans="1:12" x14ac:dyDescent="0.2">
      <c r="A499">
        <v>60640551</v>
      </c>
      <c r="B499">
        <v>-2.6032429000000001</v>
      </c>
      <c r="C499">
        <v>51.492642400000001</v>
      </c>
      <c r="D499" t="s">
        <v>10</v>
      </c>
      <c r="H499" t="s">
        <v>3</v>
      </c>
      <c r="K499" t="str">
        <f>IF(AND((OR(E499&lt;&gt;"",F499&lt;&gt;"",G499&lt;&gt;"")),H499="steps")=TRUE,"steps",IF(J499&lt;&gt;"","sidewalk",IF(D499&lt;&gt;"","crossing",0)))</f>
        <v>crossing</v>
      </c>
      <c r="L499">
        <f>VLOOKUP(A499,name,4,FALSE)</f>
        <v>0</v>
      </c>
    </row>
    <row r="500" spans="1:12" x14ac:dyDescent="0.2">
      <c r="A500">
        <v>32431974</v>
      </c>
      <c r="B500">
        <v>-2.5586711000000002</v>
      </c>
      <c r="C500">
        <v>51.445082300000003</v>
      </c>
      <c r="D500" t="s">
        <v>11</v>
      </c>
      <c r="H500" t="s">
        <v>3</v>
      </c>
      <c r="K500" t="str">
        <f>IF(AND((OR(E500&lt;&gt;"",F500&lt;&gt;"",G500&lt;&gt;"")),H500="steps")=TRUE,"steps",IF(J500&lt;&gt;"","sidewalk",IF(D500&lt;&gt;"","crossing",0)))</f>
        <v>crossing</v>
      </c>
      <c r="L500">
        <f>VLOOKUP(A500,name,4,FALSE)</f>
        <v>0</v>
      </c>
    </row>
    <row r="501" spans="1:12" x14ac:dyDescent="0.2">
      <c r="A501">
        <v>30347545</v>
      </c>
      <c r="B501">
        <v>-2.5709141999999998</v>
      </c>
      <c r="C501">
        <v>51.463409200000001</v>
      </c>
      <c r="D501" t="s">
        <v>11</v>
      </c>
      <c r="H501" t="s">
        <v>3</v>
      </c>
      <c r="K501" t="str">
        <f>IF(AND((OR(E501&lt;&gt;"",F501&lt;&gt;"",G501&lt;&gt;"")),H501="steps")=TRUE,"steps",IF(J501&lt;&gt;"","sidewalk",IF(D501&lt;&gt;"","crossing",0)))</f>
        <v>crossing</v>
      </c>
      <c r="L501">
        <f>VLOOKUP(A501,name,4,FALSE)</f>
        <v>0</v>
      </c>
    </row>
    <row r="502" spans="1:12" x14ac:dyDescent="0.2">
      <c r="A502">
        <v>30346510</v>
      </c>
      <c r="B502">
        <v>-2.5465382000000001</v>
      </c>
      <c r="C502">
        <v>51.464533600000003</v>
      </c>
      <c r="D502" t="s">
        <v>10</v>
      </c>
      <c r="H502" t="s">
        <v>3</v>
      </c>
      <c r="K502" t="str">
        <f>IF(AND((OR(E502&lt;&gt;"",F502&lt;&gt;"",G502&lt;&gt;"")),H502="steps")=TRUE,"steps",IF(J502&lt;&gt;"","sidewalk",IF(D502&lt;&gt;"","crossing",0)))</f>
        <v>crossing</v>
      </c>
      <c r="L502">
        <f>VLOOKUP(A502,name,4,FALSE)</f>
        <v>0</v>
      </c>
    </row>
    <row r="503" spans="1:12" x14ac:dyDescent="0.2">
      <c r="A503">
        <v>30346421</v>
      </c>
      <c r="B503">
        <v>-2.5574172000000002</v>
      </c>
      <c r="C503">
        <v>51.4617273</v>
      </c>
      <c r="D503" t="s">
        <v>10</v>
      </c>
      <c r="H503" t="s">
        <v>3</v>
      </c>
      <c r="K503" t="str">
        <f>IF(AND((OR(E503&lt;&gt;"",F503&lt;&gt;"",G503&lt;&gt;"")),H503="steps")=TRUE,"steps",IF(J503&lt;&gt;"","sidewalk",IF(D503&lt;&gt;"","crossing",0)))</f>
        <v>crossing</v>
      </c>
      <c r="L503">
        <f>VLOOKUP(A503,name,4,FALSE)</f>
        <v>0</v>
      </c>
    </row>
    <row r="504" spans="1:12" x14ac:dyDescent="0.2">
      <c r="A504">
        <v>29825961</v>
      </c>
      <c r="B504">
        <v>-2.5957294000000002</v>
      </c>
      <c r="C504">
        <v>51.428804700000001</v>
      </c>
      <c r="D504" t="s">
        <v>10</v>
      </c>
      <c r="H504" t="s">
        <v>3</v>
      </c>
      <c r="K504" t="str">
        <f>IF(AND((OR(E504&lt;&gt;"",F504&lt;&gt;"",G504&lt;&gt;"")),H504="steps")=TRUE,"steps",IF(J504&lt;&gt;"","sidewalk",IF(D504&lt;&gt;"","crossing",0)))</f>
        <v>crossing</v>
      </c>
      <c r="L504">
        <f>VLOOKUP(A504,name,4,FALSE)</f>
        <v>0</v>
      </c>
    </row>
    <row r="505" spans="1:12" x14ac:dyDescent="0.2">
      <c r="A505">
        <v>27419811</v>
      </c>
      <c r="B505">
        <v>-2.5908272000000001</v>
      </c>
      <c r="C505">
        <v>51.449269299999997</v>
      </c>
      <c r="D505" t="s">
        <v>10</v>
      </c>
      <c r="H505" t="s">
        <v>3</v>
      </c>
      <c r="K505" t="str">
        <f>IF(AND((OR(E505&lt;&gt;"",F505&lt;&gt;"",G505&lt;&gt;"")),H505="steps")=TRUE,"steps",IF(J505&lt;&gt;"","sidewalk",IF(D505&lt;&gt;"","crossing",0)))</f>
        <v>crossing</v>
      </c>
      <c r="L505">
        <f>VLOOKUP(A505,name,4,FALSE)</f>
        <v>0</v>
      </c>
    </row>
    <row r="506" spans="1:12" x14ac:dyDescent="0.2">
      <c r="A506">
        <v>27046106</v>
      </c>
      <c r="B506">
        <v>-2.5986566999999998</v>
      </c>
      <c r="C506">
        <v>51.436580499999998</v>
      </c>
      <c r="D506" t="s">
        <v>11</v>
      </c>
      <c r="H506" t="s">
        <v>3</v>
      </c>
      <c r="K506" t="str">
        <f>IF(AND((OR(E506&lt;&gt;"",F506&lt;&gt;"",G506&lt;&gt;"")),H506="steps")=TRUE,"steps",IF(J506&lt;&gt;"","sidewalk",IF(D506&lt;&gt;"","crossing",0)))</f>
        <v>crossing</v>
      </c>
      <c r="L506">
        <f>VLOOKUP(A506,name,4,FALSE)</f>
        <v>0</v>
      </c>
    </row>
    <row r="507" spans="1:12" x14ac:dyDescent="0.2">
      <c r="A507">
        <v>26518706</v>
      </c>
      <c r="B507">
        <v>-2.5856427000000002</v>
      </c>
      <c r="C507">
        <v>51.445909899999997</v>
      </c>
      <c r="D507" t="s">
        <v>11</v>
      </c>
      <c r="H507" t="s">
        <v>3</v>
      </c>
      <c r="K507" t="str">
        <f>IF(AND((OR(E507&lt;&gt;"",F507&lt;&gt;"",G507&lt;&gt;"")),H507="steps")=TRUE,"steps",IF(J507&lt;&gt;"","sidewalk",IF(D507&lt;&gt;"","crossing",0)))</f>
        <v>crossing</v>
      </c>
      <c r="L507">
        <f>VLOOKUP(A507,name,4,FALSE)</f>
        <v>0</v>
      </c>
    </row>
    <row r="508" spans="1:12" x14ac:dyDescent="0.2">
      <c r="A508">
        <v>26518704</v>
      </c>
      <c r="B508">
        <v>-2.5850569000000001</v>
      </c>
      <c r="C508">
        <v>51.445411100000001</v>
      </c>
      <c r="D508" t="s">
        <v>11</v>
      </c>
      <c r="H508" t="s">
        <v>3</v>
      </c>
      <c r="K508" t="str">
        <f>IF(AND((OR(E508&lt;&gt;"",F508&lt;&gt;"",G508&lt;&gt;"")),H508="steps")=TRUE,"steps",IF(J508&lt;&gt;"","sidewalk",IF(D508&lt;&gt;"","crossing",0)))</f>
        <v>crossing</v>
      </c>
      <c r="L508">
        <f>VLOOKUP(A508,name,4,FALSE)</f>
        <v>0</v>
      </c>
    </row>
    <row r="509" spans="1:12" x14ac:dyDescent="0.2">
      <c r="A509">
        <v>26243165</v>
      </c>
      <c r="B509">
        <v>-2.6001956000000002</v>
      </c>
      <c r="C509">
        <v>51.442458000000002</v>
      </c>
      <c r="D509" t="s">
        <v>10</v>
      </c>
      <c r="H509" t="s">
        <v>3</v>
      </c>
      <c r="K509" t="str">
        <f>IF(AND((OR(E509&lt;&gt;"",F509&lt;&gt;"",G509&lt;&gt;"")),H509="steps")=TRUE,"steps",IF(J509&lt;&gt;"","sidewalk",IF(D509&lt;&gt;"","crossing",0)))</f>
        <v>crossing</v>
      </c>
      <c r="L509">
        <f>VLOOKUP(A509,name,4,FALSE)</f>
        <v>0</v>
      </c>
    </row>
    <row r="510" spans="1:12" x14ac:dyDescent="0.2">
      <c r="A510">
        <v>26229846</v>
      </c>
      <c r="B510">
        <v>-2.5967825000000002</v>
      </c>
      <c r="C510">
        <v>51.452010399999999</v>
      </c>
      <c r="D510" t="s">
        <v>11</v>
      </c>
      <c r="H510" t="s">
        <v>3</v>
      </c>
      <c r="K510" t="str">
        <f>IF(AND((OR(E510&lt;&gt;"",F510&lt;&gt;"",G510&lt;&gt;"")),H510="steps")=TRUE,"steps",IF(J510&lt;&gt;"","sidewalk",IF(D510&lt;&gt;"","crossing",0)))</f>
        <v>crossing</v>
      </c>
      <c r="L510">
        <f>VLOOKUP(A510,name,4,FALSE)</f>
        <v>0</v>
      </c>
    </row>
    <row r="511" spans="1:12" x14ac:dyDescent="0.2">
      <c r="A511">
        <v>26215539</v>
      </c>
      <c r="B511">
        <v>-2.6137838000000002</v>
      </c>
      <c r="C511">
        <v>51.458140499999999</v>
      </c>
      <c r="D511" t="s">
        <v>10</v>
      </c>
      <c r="H511" t="s">
        <v>3</v>
      </c>
      <c r="K511" t="str">
        <f>IF(AND((OR(E511&lt;&gt;"",F511&lt;&gt;"",G511&lt;&gt;"")),H511="steps")=TRUE,"steps",IF(J511&lt;&gt;"","sidewalk",IF(D511&lt;&gt;"","crossing",0)))</f>
        <v>crossing</v>
      </c>
      <c r="L511">
        <f>VLOOKUP(A511,name,4,FALSE)</f>
        <v>0</v>
      </c>
    </row>
    <row r="512" spans="1:12" x14ac:dyDescent="0.2">
      <c r="A512">
        <v>26215510</v>
      </c>
      <c r="B512">
        <v>-2.6155111999999998</v>
      </c>
      <c r="C512">
        <v>51.459890899999998</v>
      </c>
      <c r="D512" t="s">
        <v>10</v>
      </c>
      <c r="H512" t="s">
        <v>3</v>
      </c>
      <c r="K512" t="str">
        <f>IF(AND((OR(E512&lt;&gt;"",F512&lt;&gt;"",G512&lt;&gt;"")),H512="steps")=TRUE,"steps",IF(J512&lt;&gt;"","sidewalk",IF(D512&lt;&gt;"","crossing",0)))</f>
        <v>crossing</v>
      </c>
      <c r="L512">
        <f>VLOOKUP(A512,name,4,FALSE)</f>
        <v>0</v>
      </c>
    </row>
    <row r="513" spans="1:12" x14ac:dyDescent="0.2">
      <c r="A513">
        <v>26190226</v>
      </c>
      <c r="B513">
        <v>-2.6137144000000001</v>
      </c>
      <c r="C513">
        <v>51.449486999999998</v>
      </c>
      <c r="D513" t="s">
        <v>11</v>
      </c>
      <c r="H513" t="s">
        <v>3</v>
      </c>
      <c r="K513" t="str">
        <f>IF(AND((OR(E513&lt;&gt;"",F513&lt;&gt;"",G513&lt;&gt;"")),H513="steps")=TRUE,"steps",IF(J513&lt;&gt;"","sidewalk",IF(D513&lt;&gt;"","crossing",0)))</f>
        <v>crossing</v>
      </c>
      <c r="L513">
        <f>VLOOKUP(A513,name,4,FALSE)</f>
        <v>0</v>
      </c>
    </row>
    <row r="514" spans="1:12" x14ac:dyDescent="0.2">
      <c r="A514">
        <v>26178512</v>
      </c>
      <c r="B514">
        <v>-2.6093663</v>
      </c>
      <c r="C514">
        <v>51.472322599999998</v>
      </c>
      <c r="D514" t="s">
        <v>13</v>
      </c>
      <c r="H514" t="s">
        <v>3</v>
      </c>
      <c r="K514" t="str">
        <f>IF(AND((OR(E514&lt;&gt;"",F514&lt;&gt;"",G514&lt;&gt;"")),H514="steps")=TRUE,"steps",IF(J514&lt;&gt;"","sidewalk",IF(D514&lt;&gt;"","crossing",0)))</f>
        <v>crossing</v>
      </c>
      <c r="L514">
        <f>VLOOKUP(A514,name,4,FALSE)</f>
        <v>0</v>
      </c>
    </row>
    <row r="515" spans="1:12" x14ac:dyDescent="0.2">
      <c r="A515">
        <v>26139231</v>
      </c>
      <c r="B515">
        <v>-2.6172925</v>
      </c>
      <c r="C515">
        <v>51.418746599999999</v>
      </c>
      <c r="D515" t="s">
        <v>10</v>
      </c>
      <c r="H515" t="s">
        <v>3</v>
      </c>
      <c r="K515" t="str">
        <f>IF(AND((OR(E515&lt;&gt;"",F515&lt;&gt;"",G515&lt;&gt;"")),H515="steps")=TRUE,"steps",IF(J515&lt;&gt;"","sidewalk",IF(D515&lt;&gt;"","crossing",0)))</f>
        <v>crossing</v>
      </c>
      <c r="L515">
        <f>VLOOKUP(A515,name,4,FALSE)</f>
        <v>0</v>
      </c>
    </row>
    <row r="516" spans="1:12" x14ac:dyDescent="0.2">
      <c r="A516">
        <v>26136107</v>
      </c>
      <c r="B516">
        <v>-2.5725726</v>
      </c>
      <c r="C516">
        <v>51.497517600000002</v>
      </c>
      <c r="D516" t="s">
        <v>11</v>
      </c>
      <c r="H516" t="s">
        <v>3</v>
      </c>
      <c r="K516" t="str">
        <f>IF(AND((OR(E516&lt;&gt;"",F516&lt;&gt;"",G516&lt;&gt;"")),H516="steps")=TRUE,"steps",IF(J516&lt;&gt;"","sidewalk",IF(D516&lt;&gt;"","crossing",0)))</f>
        <v>crossing</v>
      </c>
      <c r="L516">
        <f>VLOOKUP(A516,name,4,FALSE)</f>
        <v>0</v>
      </c>
    </row>
    <row r="517" spans="1:12" x14ac:dyDescent="0.2">
      <c r="A517">
        <v>25944647</v>
      </c>
      <c r="B517">
        <v>-2.5393791000000001</v>
      </c>
      <c r="C517">
        <v>51.482536899999999</v>
      </c>
      <c r="D517" t="s">
        <v>10</v>
      </c>
      <c r="H517" t="s">
        <v>3</v>
      </c>
      <c r="K517" t="str">
        <f>IF(AND((OR(E517&lt;&gt;"",F517&lt;&gt;"",G517&lt;&gt;"")),H517="steps")=TRUE,"steps",IF(J517&lt;&gt;"","sidewalk",IF(D517&lt;&gt;"","crossing",0)))</f>
        <v>crossing</v>
      </c>
      <c r="L517">
        <f>VLOOKUP(A517,name,4,FALSE)</f>
        <v>0</v>
      </c>
    </row>
    <row r="518" spans="1:12" x14ac:dyDescent="0.2">
      <c r="A518">
        <v>25943882</v>
      </c>
      <c r="B518">
        <v>-2.5294251999999999</v>
      </c>
      <c r="C518">
        <v>51.481992599999998</v>
      </c>
      <c r="D518" t="s">
        <v>10</v>
      </c>
      <c r="H518" t="s">
        <v>3</v>
      </c>
      <c r="K518" t="str">
        <f>IF(AND((OR(E518&lt;&gt;"",F518&lt;&gt;"",G518&lt;&gt;"")),H518="steps")=TRUE,"steps",IF(J518&lt;&gt;"","sidewalk",IF(D518&lt;&gt;"","crossing",0)))</f>
        <v>crossing</v>
      </c>
      <c r="L518">
        <f>VLOOKUP(A518,name,4,FALSE)</f>
        <v>0</v>
      </c>
    </row>
    <row r="519" spans="1:12" x14ac:dyDescent="0.2">
      <c r="A519">
        <v>25280250</v>
      </c>
      <c r="B519">
        <v>-2.6090987999999999</v>
      </c>
      <c r="C519">
        <v>51.487681799999997</v>
      </c>
      <c r="D519" t="s">
        <v>10</v>
      </c>
      <c r="H519" t="s">
        <v>3</v>
      </c>
      <c r="K519" t="str">
        <f>IF(AND((OR(E519&lt;&gt;"",F519&lt;&gt;"",G519&lt;&gt;"")),H519="steps")=TRUE,"steps",IF(J519&lt;&gt;"","sidewalk",IF(D519&lt;&gt;"","crossing",0)))</f>
        <v>crossing</v>
      </c>
      <c r="L519">
        <f>VLOOKUP(A519,name,4,FALSE)</f>
        <v>0</v>
      </c>
    </row>
    <row r="520" spans="1:12" x14ac:dyDescent="0.2">
      <c r="A520">
        <v>25280236</v>
      </c>
      <c r="B520">
        <v>-2.6120523000000002</v>
      </c>
      <c r="C520">
        <v>51.480608400000001</v>
      </c>
      <c r="D520" t="s">
        <v>10</v>
      </c>
      <c r="H520" t="s">
        <v>3</v>
      </c>
      <c r="K520" t="str">
        <f>IF(AND((OR(E520&lt;&gt;"",F520&lt;&gt;"",G520&lt;&gt;"")),H520="steps")=TRUE,"steps",IF(J520&lt;&gt;"","sidewalk",IF(D520&lt;&gt;"","crossing",0)))</f>
        <v>crossing</v>
      </c>
      <c r="L520">
        <f>VLOOKUP(A520,name,4,FALSE)</f>
        <v>0</v>
      </c>
    </row>
    <row r="521" spans="1:12" x14ac:dyDescent="0.2">
      <c r="A521">
        <v>21659976</v>
      </c>
      <c r="B521">
        <v>-2.6214431</v>
      </c>
      <c r="C521">
        <v>51.490758800000002</v>
      </c>
      <c r="D521" t="s">
        <v>11</v>
      </c>
      <c r="H521" t="s">
        <v>11</v>
      </c>
      <c r="K521" t="str">
        <f>IF(AND((OR(E521&lt;&gt;"",F521&lt;&gt;"",G521&lt;&gt;"")),H521="steps")=TRUE,"steps",IF(J521&lt;&gt;"","sidewalk",IF(D521&lt;&gt;"","crossing",0)))</f>
        <v>crossing</v>
      </c>
      <c r="L521">
        <f>VLOOKUP(A521,name,4,FALSE)</f>
        <v>0</v>
      </c>
    </row>
    <row r="522" spans="1:12" x14ac:dyDescent="0.2">
      <c r="A522">
        <v>21531883</v>
      </c>
      <c r="B522">
        <v>-2.5993263999999998</v>
      </c>
      <c r="C522">
        <v>51.446187999999999</v>
      </c>
      <c r="D522" t="s">
        <v>11</v>
      </c>
      <c r="H522" t="s">
        <v>11</v>
      </c>
      <c r="K522" t="str">
        <f>IF(AND((OR(E522&lt;&gt;"",F522&lt;&gt;"",G522&lt;&gt;"")),H522="steps")=TRUE,"steps",IF(J522&lt;&gt;"","sidewalk",IF(D522&lt;&gt;"","crossing",0)))</f>
        <v>crossing</v>
      </c>
      <c r="L522">
        <f>VLOOKUP(A522,name,4,FALSE)</f>
        <v>0</v>
      </c>
    </row>
    <row r="523" spans="1:12" x14ac:dyDescent="0.2">
      <c r="A523">
        <v>21529948</v>
      </c>
      <c r="B523">
        <v>-2.6184945000000002</v>
      </c>
      <c r="C523">
        <v>51.458215500000001</v>
      </c>
      <c r="D523" t="s">
        <v>10</v>
      </c>
      <c r="H523" t="s">
        <v>3</v>
      </c>
      <c r="K523" t="str">
        <f>IF(AND((OR(E523&lt;&gt;"",F523&lt;&gt;"",G523&lt;&gt;"")),H523="steps")=TRUE,"steps",IF(J523&lt;&gt;"","sidewalk",IF(D523&lt;&gt;"","crossing",0)))</f>
        <v>crossing</v>
      </c>
      <c r="L523">
        <f>VLOOKUP(A523,name,4,FALSE)</f>
        <v>0</v>
      </c>
    </row>
    <row r="524" spans="1:12" x14ac:dyDescent="0.2">
      <c r="A524">
        <v>21529946</v>
      </c>
      <c r="B524">
        <v>-2.6199088000000001</v>
      </c>
      <c r="C524">
        <v>51.457935399999997</v>
      </c>
      <c r="D524" t="s">
        <v>14</v>
      </c>
      <c r="H524" t="s">
        <v>3</v>
      </c>
      <c r="K524" t="str">
        <f>IF(AND((OR(E524&lt;&gt;"",F524&lt;&gt;"",G524&lt;&gt;"")),H524="steps")=TRUE,"steps",IF(J524&lt;&gt;"","sidewalk",IF(D524&lt;&gt;"","crossing",0)))</f>
        <v>crossing</v>
      </c>
      <c r="L524">
        <f>VLOOKUP(A524,name,4,FALSE)</f>
        <v>0</v>
      </c>
    </row>
    <row r="525" spans="1:12" x14ac:dyDescent="0.2">
      <c r="A525">
        <v>21033155</v>
      </c>
      <c r="B525">
        <v>-2.6771470000000002</v>
      </c>
      <c r="C525">
        <v>51.485142400000001</v>
      </c>
      <c r="D525" t="s">
        <v>11</v>
      </c>
      <c r="H525" t="s">
        <v>3</v>
      </c>
      <c r="K525" t="str">
        <f>IF(AND((OR(E525&lt;&gt;"",F525&lt;&gt;"",G525&lt;&gt;"")),H525="steps")=TRUE,"steps",IF(J525&lt;&gt;"","sidewalk",IF(D525&lt;&gt;"","crossing",0)))</f>
        <v>crossing</v>
      </c>
      <c r="L525">
        <f>VLOOKUP(A525,name,4,FALSE)</f>
        <v>0</v>
      </c>
    </row>
    <row r="526" spans="1:12" x14ac:dyDescent="0.2">
      <c r="A526">
        <v>21033148</v>
      </c>
      <c r="B526">
        <v>-2.6875344999999999</v>
      </c>
      <c r="C526">
        <v>51.489865100000003</v>
      </c>
      <c r="D526" t="s">
        <v>11</v>
      </c>
      <c r="H526" t="s">
        <v>3</v>
      </c>
      <c r="K526" t="str">
        <f>IF(AND((OR(E526&lt;&gt;"",F526&lt;&gt;"",G526&lt;&gt;"")),H526="steps")=TRUE,"steps",IF(J526&lt;&gt;"","sidewalk",IF(D526&lt;&gt;"","crossing",0)))</f>
        <v>crossing</v>
      </c>
      <c r="L526">
        <f>VLOOKUP(A526,name,4,FALSE)</f>
        <v>0</v>
      </c>
    </row>
    <row r="527" spans="1:12" x14ac:dyDescent="0.2">
      <c r="A527">
        <v>21031978</v>
      </c>
      <c r="B527">
        <v>-2.6323862</v>
      </c>
      <c r="C527">
        <v>51.467079200000001</v>
      </c>
      <c r="D527" t="s">
        <v>14</v>
      </c>
      <c r="H527" t="s">
        <v>3</v>
      </c>
      <c r="K527" t="str">
        <f>IF(AND((OR(E527&lt;&gt;"",F527&lt;&gt;"",G527&lt;&gt;"")),H527="steps")=TRUE,"steps",IF(J527&lt;&gt;"","sidewalk",IF(D527&lt;&gt;"","crossing",0)))</f>
        <v>crossing</v>
      </c>
      <c r="L527">
        <f>VLOOKUP(A527,name,4,FALSE)</f>
        <v>0</v>
      </c>
    </row>
    <row r="528" spans="1:12" x14ac:dyDescent="0.2">
      <c r="A528">
        <v>19999048</v>
      </c>
      <c r="B528">
        <v>-2.5913647000000002</v>
      </c>
      <c r="C528">
        <v>51.458951900000002</v>
      </c>
      <c r="D528" t="s">
        <v>11</v>
      </c>
      <c r="H528" t="s">
        <v>3</v>
      </c>
      <c r="K528" t="str">
        <f>IF(AND((OR(E528&lt;&gt;"",F528&lt;&gt;"",G528&lt;&gt;"")),H528="steps")=TRUE,"steps",IF(J528&lt;&gt;"","sidewalk",IF(D528&lt;&gt;"","crossing",0)))</f>
        <v>crossing</v>
      </c>
      <c r="L528">
        <f>VLOOKUP(A528,name,4,FALSE)</f>
        <v>0</v>
      </c>
    </row>
    <row r="529" spans="1:12" x14ac:dyDescent="0.2">
      <c r="A529">
        <v>19875374</v>
      </c>
      <c r="B529">
        <v>-2.5872025999999999</v>
      </c>
      <c r="C529">
        <v>51.463524700000001</v>
      </c>
      <c r="D529" t="s">
        <v>11</v>
      </c>
      <c r="H529" t="s">
        <v>11</v>
      </c>
      <c r="K529" t="str">
        <f>IF(AND((OR(E529&lt;&gt;"",F529&lt;&gt;"",G529&lt;&gt;"")),H529="steps")=TRUE,"steps",IF(J529&lt;&gt;"","sidewalk",IF(D529&lt;&gt;"","crossing",0)))</f>
        <v>crossing</v>
      </c>
      <c r="L529">
        <f>VLOOKUP(A529,name,4,FALSE)</f>
        <v>0</v>
      </c>
    </row>
    <row r="530" spans="1:12" x14ac:dyDescent="0.2">
      <c r="A530">
        <v>19875361</v>
      </c>
      <c r="B530">
        <v>-2.5839433999999999</v>
      </c>
      <c r="C530">
        <v>51.4652934</v>
      </c>
      <c r="D530" t="s">
        <v>10</v>
      </c>
      <c r="H530" t="s">
        <v>3</v>
      </c>
      <c r="K530" t="str">
        <f>IF(AND((OR(E530&lt;&gt;"",F530&lt;&gt;"",G530&lt;&gt;"")),H530="steps")=TRUE,"steps",IF(J530&lt;&gt;"","sidewalk",IF(D530&lt;&gt;"","crossing",0)))</f>
        <v>crossing</v>
      </c>
      <c r="L530">
        <f>VLOOKUP(A530,name,4,FALSE)</f>
        <v>0</v>
      </c>
    </row>
    <row r="531" spans="1:12" x14ac:dyDescent="0.2">
      <c r="A531">
        <v>19866634</v>
      </c>
      <c r="B531">
        <v>-2.5496729</v>
      </c>
      <c r="C531">
        <v>51.486288100000003</v>
      </c>
      <c r="D531" t="s">
        <v>10</v>
      </c>
      <c r="H531" t="s">
        <v>3</v>
      </c>
      <c r="K531" t="str">
        <f>IF(AND((OR(E531&lt;&gt;"",F531&lt;&gt;"",G531&lt;&gt;"")),H531="steps")=TRUE,"steps",IF(J531&lt;&gt;"","sidewalk",IF(D531&lt;&gt;"","crossing",0)))</f>
        <v>crossing</v>
      </c>
      <c r="L531">
        <f>VLOOKUP(A531,name,4,FALSE)</f>
        <v>0</v>
      </c>
    </row>
    <row r="532" spans="1:12" x14ac:dyDescent="0.2">
      <c r="A532">
        <v>18483654</v>
      </c>
      <c r="B532">
        <v>-2.6000220000000001</v>
      </c>
      <c r="C532">
        <v>51.450908499999997</v>
      </c>
      <c r="D532" t="s">
        <v>11</v>
      </c>
      <c r="H532" t="s">
        <v>11</v>
      </c>
      <c r="K532" t="str">
        <f>IF(AND((OR(E532&lt;&gt;"",F532&lt;&gt;"",G532&lt;&gt;"")),H532="steps")=TRUE,"steps",IF(J532&lt;&gt;"","sidewalk",IF(D532&lt;&gt;"","crossing",0)))</f>
        <v>crossing</v>
      </c>
      <c r="L532">
        <f>VLOOKUP(A532,name,4,FALSE)</f>
        <v>0</v>
      </c>
    </row>
    <row r="533" spans="1:12" x14ac:dyDescent="0.2">
      <c r="A533">
        <v>18483014</v>
      </c>
      <c r="B533">
        <v>-2.6032522</v>
      </c>
      <c r="C533">
        <v>51.449154</v>
      </c>
      <c r="D533" t="s">
        <v>10</v>
      </c>
      <c r="H533" t="s">
        <v>3</v>
      </c>
      <c r="K533" t="str">
        <f>IF(AND((OR(E533&lt;&gt;"",F533&lt;&gt;"",G533&lt;&gt;"")),H533="steps")=TRUE,"steps",IF(J533&lt;&gt;"","sidewalk",IF(D533&lt;&gt;"","crossing",0)))</f>
        <v>crossing</v>
      </c>
      <c r="L533">
        <f>VLOOKUP(A533,name,4,FALSE)</f>
        <v>0</v>
      </c>
    </row>
    <row r="534" spans="1:12" x14ac:dyDescent="0.2">
      <c r="A534">
        <v>17653728</v>
      </c>
      <c r="B534">
        <v>-2.5295673000000001</v>
      </c>
      <c r="C534">
        <v>51.460984799999999</v>
      </c>
      <c r="D534" t="s">
        <v>13</v>
      </c>
      <c r="H534" t="s">
        <v>3</v>
      </c>
      <c r="K534" t="str">
        <f>IF(AND((OR(E534&lt;&gt;"",F534&lt;&gt;"",G534&lt;&gt;"")),H534="steps")=TRUE,"steps",IF(J534&lt;&gt;"","sidewalk",IF(D534&lt;&gt;"","crossing",0)))</f>
        <v>crossing</v>
      </c>
      <c r="L534">
        <f>VLOOKUP(A534,name,4,FALSE)</f>
        <v>0</v>
      </c>
    </row>
    <row r="535" spans="1:12" x14ac:dyDescent="0.2">
      <c r="A535">
        <v>17653714</v>
      </c>
      <c r="B535">
        <v>-2.5417082</v>
      </c>
      <c r="C535">
        <v>51.460880299999999</v>
      </c>
      <c r="D535" t="s">
        <v>11</v>
      </c>
      <c r="H535" t="s">
        <v>3</v>
      </c>
      <c r="K535" t="str">
        <f>IF(AND((OR(E535&lt;&gt;"",F535&lt;&gt;"",G535&lt;&gt;"")),H535="steps")=TRUE,"steps",IF(J535&lt;&gt;"","sidewalk",IF(D535&lt;&gt;"","crossing",0)))</f>
        <v>crossing</v>
      </c>
      <c r="L535">
        <f>VLOOKUP(A535,name,4,FALSE)</f>
        <v>0</v>
      </c>
    </row>
    <row r="536" spans="1:12" x14ac:dyDescent="0.2">
      <c r="A536">
        <v>17653681</v>
      </c>
      <c r="B536">
        <v>-2.5630410000000001</v>
      </c>
      <c r="C536">
        <v>51.456349199999998</v>
      </c>
      <c r="D536" t="s">
        <v>13</v>
      </c>
      <c r="H536" t="s">
        <v>3</v>
      </c>
      <c r="K536" t="str">
        <f>IF(AND((OR(E536&lt;&gt;"",F536&lt;&gt;"",G536&lt;&gt;"")),H536="steps")=TRUE,"steps",IF(J536&lt;&gt;"","sidewalk",IF(D536&lt;&gt;"","crossing",0)))</f>
        <v>crossing</v>
      </c>
      <c r="L536">
        <f>VLOOKUP(A536,name,4,FALSE)</f>
        <v>0</v>
      </c>
    </row>
    <row r="537" spans="1:12" x14ac:dyDescent="0.2">
      <c r="A537">
        <v>17585130</v>
      </c>
      <c r="B537">
        <v>-2.6081675999999998</v>
      </c>
      <c r="C537">
        <v>51.456070500000003</v>
      </c>
      <c r="D537" t="s">
        <v>11</v>
      </c>
      <c r="H537" t="s">
        <v>11</v>
      </c>
      <c r="K537" t="str">
        <f>IF(AND((OR(E537&lt;&gt;"",F537&lt;&gt;"",G537&lt;&gt;"")),H537="steps")=TRUE,"steps",IF(J537&lt;&gt;"","sidewalk",IF(D537&lt;&gt;"","crossing",0)))</f>
        <v>crossing</v>
      </c>
      <c r="L537">
        <f>VLOOKUP(A537,name,4,FALSE)</f>
        <v>0</v>
      </c>
    </row>
    <row r="538" spans="1:12" x14ac:dyDescent="0.2">
      <c r="A538">
        <v>17566413</v>
      </c>
      <c r="B538">
        <v>-2.5355523999999998</v>
      </c>
      <c r="C538">
        <v>51.477850699999998</v>
      </c>
      <c r="D538" t="s">
        <v>13</v>
      </c>
      <c r="H538" t="s">
        <v>3</v>
      </c>
      <c r="K538" t="str">
        <f>IF(AND((OR(E538&lt;&gt;"",F538&lt;&gt;"",G538&lt;&gt;"")),H538="steps")=TRUE,"steps",IF(J538&lt;&gt;"","sidewalk",IF(D538&lt;&gt;"","crossing",0)))</f>
        <v>crossing</v>
      </c>
      <c r="L538">
        <f>VLOOKUP(A538,name,4,FALSE)</f>
        <v>0</v>
      </c>
    </row>
    <row r="539" spans="1:12" x14ac:dyDescent="0.2">
      <c r="A539">
        <v>17565807</v>
      </c>
      <c r="B539">
        <v>-2.5691174999999999</v>
      </c>
      <c r="C539">
        <v>51.4659476</v>
      </c>
      <c r="D539" t="s">
        <v>10</v>
      </c>
      <c r="H539" t="s">
        <v>3</v>
      </c>
      <c r="K539" t="str">
        <f>IF(AND((OR(E539&lt;&gt;"",F539&lt;&gt;"",G539&lt;&gt;"")),H539="steps")=TRUE,"steps",IF(J539&lt;&gt;"","sidewalk",IF(D539&lt;&gt;"","crossing",0)))</f>
        <v>crossing</v>
      </c>
      <c r="L539">
        <f>VLOOKUP(A539,name,4,FALSE)</f>
        <v>0</v>
      </c>
    </row>
    <row r="540" spans="1:12" x14ac:dyDescent="0.2">
      <c r="A540">
        <v>17565129</v>
      </c>
      <c r="B540">
        <v>-2.5704832999999998</v>
      </c>
      <c r="C540">
        <v>51.463751100000003</v>
      </c>
      <c r="D540" t="s">
        <v>13</v>
      </c>
      <c r="H540" t="s">
        <v>3</v>
      </c>
      <c r="K540" t="str">
        <f>IF(AND((OR(E540&lt;&gt;"",F540&lt;&gt;"",G540&lt;&gt;"")),H540="steps")=TRUE,"steps",IF(J540&lt;&gt;"","sidewalk",IF(D540&lt;&gt;"","crossing",0)))</f>
        <v>crossing</v>
      </c>
      <c r="L540">
        <f>VLOOKUP(A540,name,4,FALSE)</f>
        <v>0</v>
      </c>
    </row>
    <row r="541" spans="1:12" x14ac:dyDescent="0.2">
      <c r="A541">
        <v>17502434</v>
      </c>
      <c r="B541">
        <v>-2.6161013999999998</v>
      </c>
      <c r="C541">
        <v>51.474069999999998</v>
      </c>
      <c r="D541" t="s">
        <v>11</v>
      </c>
      <c r="H541" t="s">
        <v>11</v>
      </c>
      <c r="K541" t="str">
        <f>IF(AND((OR(E541&lt;&gt;"",F541&lt;&gt;"",G541&lt;&gt;"")),H541="steps")=TRUE,"steps",IF(J541&lt;&gt;"","sidewalk",IF(D541&lt;&gt;"","crossing",0)))</f>
        <v>crossing</v>
      </c>
      <c r="L541">
        <f>VLOOKUP(A541,name,4,FALSE)</f>
        <v>0</v>
      </c>
    </row>
    <row r="542" spans="1:12" x14ac:dyDescent="0.2">
      <c r="A542">
        <v>17502431</v>
      </c>
      <c r="B542">
        <v>-2.6157146999999998</v>
      </c>
      <c r="C542">
        <v>51.471491800000003</v>
      </c>
      <c r="D542" t="s">
        <v>10</v>
      </c>
      <c r="H542" t="s">
        <v>3</v>
      </c>
      <c r="K542" t="str">
        <f>IF(AND((OR(E542&lt;&gt;"",F542&lt;&gt;"",G542&lt;&gt;"")),H542="steps")=TRUE,"steps",IF(J542&lt;&gt;"","sidewalk",IF(D542&lt;&gt;"","crossing",0)))</f>
        <v>crossing</v>
      </c>
      <c r="L542">
        <f>VLOOKUP(A542,name,4,FALSE)</f>
        <v>0</v>
      </c>
    </row>
    <row r="543" spans="1:12" x14ac:dyDescent="0.2">
      <c r="A543">
        <v>17486544</v>
      </c>
      <c r="B543">
        <v>-2.5970585000000002</v>
      </c>
      <c r="C543">
        <v>51.453486599999998</v>
      </c>
      <c r="D543" t="s">
        <v>11</v>
      </c>
      <c r="H543" t="s">
        <v>11</v>
      </c>
      <c r="K543" t="str">
        <f>IF(AND((OR(E543&lt;&gt;"",F543&lt;&gt;"",G543&lt;&gt;"")),H543="steps")=TRUE,"steps",IF(J543&lt;&gt;"","sidewalk",IF(D543&lt;&gt;"","crossing",0)))</f>
        <v>crossing</v>
      </c>
      <c r="L543">
        <f>VLOOKUP(A543,name,4,FALSE)</f>
        <v>0</v>
      </c>
    </row>
    <row r="544" spans="1:12" x14ac:dyDescent="0.2">
      <c r="A544">
        <v>17476875</v>
      </c>
      <c r="B544">
        <v>-2.58406</v>
      </c>
      <c r="C544">
        <v>51.459617799999997</v>
      </c>
      <c r="D544" t="s">
        <v>12</v>
      </c>
      <c r="H544" t="s">
        <v>3</v>
      </c>
      <c r="K544" t="str">
        <f>IF(AND((OR(E544&lt;&gt;"",F544&lt;&gt;"",G544&lt;&gt;"")),H544="steps")=TRUE,"steps",IF(J544&lt;&gt;"","sidewalk",IF(D544&lt;&gt;"","crossing",0)))</f>
        <v>crossing</v>
      </c>
      <c r="L544">
        <f>VLOOKUP(A544,name,4,FALSE)</f>
        <v>0</v>
      </c>
    </row>
    <row r="545" spans="1:12" x14ac:dyDescent="0.2">
      <c r="A545">
        <v>17476871</v>
      </c>
      <c r="B545">
        <v>-2.5840304999999999</v>
      </c>
      <c r="C545">
        <v>51.458379000000001</v>
      </c>
      <c r="D545" t="s">
        <v>11</v>
      </c>
      <c r="H545" t="s">
        <v>3</v>
      </c>
      <c r="K545" t="str">
        <f>IF(AND((OR(E545&lt;&gt;"",F545&lt;&gt;"",G545&lt;&gt;"")),H545="steps")=TRUE,"steps",IF(J545&lt;&gt;"","sidewalk",IF(D545&lt;&gt;"","crossing",0)))</f>
        <v>crossing</v>
      </c>
      <c r="L545">
        <f>VLOOKUP(A545,name,4,FALSE)</f>
        <v>0</v>
      </c>
    </row>
    <row r="546" spans="1:12" x14ac:dyDescent="0.2">
      <c r="A546">
        <v>17476821</v>
      </c>
      <c r="B546">
        <v>-2.5838055999999998</v>
      </c>
      <c r="C546">
        <v>51.458393999999998</v>
      </c>
      <c r="D546" t="s">
        <v>11</v>
      </c>
      <c r="H546" t="s">
        <v>3</v>
      </c>
      <c r="K546" t="str">
        <f>IF(AND((OR(E546&lt;&gt;"",F546&lt;&gt;"",G546&lt;&gt;"")),H546="steps")=TRUE,"steps",IF(J546&lt;&gt;"","sidewalk",IF(D546&lt;&gt;"","crossing",0)))</f>
        <v>crossing</v>
      </c>
      <c r="L546">
        <f>VLOOKUP(A546,name,4,FALSE)</f>
        <v>0</v>
      </c>
    </row>
    <row r="547" spans="1:12" x14ac:dyDescent="0.2">
      <c r="A547">
        <v>17406721</v>
      </c>
      <c r="B547">
        <v>-2.5932835000000001</v>
      </c>
      <c r="C547">
        <v>51.453570599999999</v>
      </c>
      <c r="D547" t="s">
        <v>11</v>
      </c>
      <c r="H547" t="s">
        <v>11</v>
      </c>
      <c r="K547" t="str">
        <f>IF(AND((OR(E547&lt;&gt;"",F547&lt;&gt;"",G547&lt;&gt;"")),H547="steps")=TRUE,"steps",IF(J547&lt;&gt;"","sidewalk",IF(D547&lt;&gt;"","crossing",0)))</f>
        <v>crossing</v>
      </c>
      <c r="L547">
        <f>VLOOKUP(A547,name,4,FALSE)</f>
        <v>0</v>
      </c>
    </row>
    <row r="548" spans="1:12" x14ac:dyDescent="0.2">
      <c r="A548">
        <v>17393029</v>
      </c>
      <c r="B548">
        <v>-2.5656322</v>
      </c>
      <c r="C548">
        <v>51.4743548</v>
      </c>
      <c r="D548" t="s">
        <v>10</v>
      </c>
      <c r="H548" t="s">
        <v>3</v>
      </c>
      <c r="K548" t="str">
        <f>IF(AND((OR(E548&lt;&gt;"",F548&lt;&gt;"",G548&lt;&gt;"")),H548="steps")=TRUE,"steps",IF(J548&lt;&gt;"","sidewalk",IF(D548&lt;&gt;"","crossing",0)))</f>
        <v>crossing</v>
      </c>
      <c r="L548">
        <f>VLOOKUP(A548,name,4,FALSE)</f>
        <v>0</v>
      </c>
    </row>
    <row r="549" spans="1:12" x14ac:dyDescent="0.2">
      <c r="A549">
        <v>127889</v>
      </c>
      <c r="B549">
        <v>-2.5953784999999998</v>
      </c>
      <c r="C549">
        <v>51.441095599999997</v>
      </c>
      <c r="D549" t="s">
        <v>11</v>
      </c>
      <c r="H549" t="s">
        <v>3</v>
      </c>
      <c r="K549" t="str">
        <f>IF(AND((OR(E549&lt;&gt;"",F549&lt;&gt;"",G549&lt;&gt;"")),H549="steps")=TRUE,"steps",IF(J549&lt;&gt;"","sidewalk",IF(D549&lt;&gt;"","crossing",0)))</f>
        <v>crossing</v>
      </c>
      <c r="L549">
        <f>VLOOKUP(A549,name,4,FALSE)</f>
        <v>0</v>
      </c>
    </row>
    <row r="550" spans="1:12" x14ac:dyDescent="0.2">
      <c r="A550">
        <v>127882</v>
      </c>
      <c r="B550">
        <v>-2.6035872000000002</v>
      </c>
      <c r="C550">
        <v>51.437916199999997</v>
      </c>
      <c r="D550" t="s">
        <v>10</v>
      </c>
      <c r="H550" t="s">
        <v>3</v>
      </c>
      <c r="K550" t="str">
        <f>IF(AND((OR(E550&lt;&gt;"",F550&lt;&gt;"",G550&lt;&gt;"")),H550="steps")=TRUE,"steps",IF(J550&lt;&gt;"","sidewalk",IF(D550&lt;&gt;"","crossing",0)))</f>
        <v>crossing</v>
      </c>
      <c r="L550">
        <f>VLOOKUP(A550,name,4,FALSE)</f>
        <v>0</v>
      </c>
    </row>
    <row r="551" spans="1:12" x14ac:dyDescent="0.2">
      <c r="A551">
        <v>482116450</v>
      </c>
      <c r="B551">
        <v>-2.6055150999999999</v>
      </c>
      <c r="C551">
        <v>51.451878700000002</v>
      </c>
      <c r="F551" t="s">
        <v>33</v>
      </c>
      <c r="H551" t="s">
        <v>19</v>
      </c>
      <c r="K551" t="str">
        <f>IF(AND((OR(E551&lt;&gt;"",F551&lt;&gt;"",G551&lt;&gt;"")),H551="steps")=TRUE,"steps",IF(J551&lt;&gt;"","sidewalk",IF(D551&lt;&gt;"","crossing",0)))</f>
        <v>steps</v>
      </c>
      <c r="L551">
        <f>VLOOKUP(A551,name,4,FALSE)</f>
        <v>0</v>
      </c>
    </row>
    <row r="552" spans="1:12" x14ac:dyDescent="0.2">
      <c r="A552">
        <v>453280130</v>
      </c>
      <c r="B552">
        <v>-2.6088638999999998</v>
      </c>
      <c r="C552">
        <v>51.430859699999999</v>
      </c>
      <c r="F552" t="s">
        <v>28</v>
      </c>
      <c r="H552" t="s">
        <v>19</v>
      </c>
      <c r="K552" t="str">
        <f>IF(AND((OR(E552&lt;&gt;"",F552&lt;&gt;"",G552&lt;&gt;"")),H552="steps")=TRUE,"steps",IF(J552&lt;&gt;"","sidewalk",IF(D552&lt;&gt;"","crossing",0)))</f>
        <v>steps</v>
      </c>
      <c r="L552">
        <f>VLOOKUP(A552,name,4,FALSE)</f>
        <v>0</v>
      </c>
    </row>
    <row r="553" spans="1:12" x14ac:dyDescent="0.2">
      <c r="A553">
        <v>437454780</v>
      </c>
      <c r="B553">
        <v>-2.6061798</v>
      </c>
      <c r="C553">
        <v>51.413732899999999</v>
      </c>
      <c r="F553" t="s">
        <v>28</v>
      </c>
      <c r="H553" t="s">
        <v>19</v>
      </c>
      <c r="K553" t="str">
        <f>IF(AND((OR(E553&lt;&gt;"",F553&lt;&gt;"",G553&lt;&gt;"")),H553="steps")=TRUE,"steps",IF(J553&lt;&gt;"","sidewalk",IF(D553&lt;&gt;"","crossing",0)))</f>
        <v>steps</v>
      </c>
      <c r="L553">
        <f>VLOOKUP(A553,name,4,FALSE)</f>
        <v>0</v>
      </c>
    </row>
    <row r="554" spans="1:12" x14ac:dyDescent="0.2">
      <c r="A554">
        <v>428936190</v>
      </c>
      <c r="B554">
        <v>-2.5990441999999998</v>
      </c>
      <c r="C554">
        <v>51.444989700000001</v>
      </c>
      <c r="G554" t="s">
        <v>34</v>
      </c>
      <c r="H554" t="s">
        <v>19</v>
      </c>
      <c r="K554" t="str">
        <f>IF(AND((OR(E554&lt;&gt;"",F554&lt;&gt;"",G554&lt;&gt;"")),H554="steps")=TRUE,"steps",IF(J554&lt;&gt;"","sidewalk",IF(D554&lt;&gt;"","crossing",0)))</f>
        <v>steps</v>
      </c>
      <c r="L554">
        <f>VLOOKUP(A554,name,4,FALSE)</f>
        <v>0</v>
      </c>
    </row>
    <row r="555" spans="1:12" x14ac:dyDescent="0.2">
      <c r="A555">
        <v>415161140</v>
      </c>
      <c r="B555">
        <v>-2.6148585</v>
      </c>
      <c r="C555">
        <v>51.469348799999999</v>
      </c>
      <c r="G555" t="s">
        <v>34</v>
      </c>
      <c r="H555" t="s">
        <v>19</v>
      </c>
      <c r="K555" t="str">
        <f>IF(AND((OR(E555&lt;&gt;"",F555&lt;&gt;"",G555&lt;&gt;"")),H555="steps")=TRUE,"steps",IF(J555&lt;&gt;"","sidewalk",IF(D555&lt;&gt;"","crossing",0)))</f>
        <v>steps</v>
      </c>
      <c r="L555">
        <f>VLOOKUP(A555,name,4,FALSE)</f>
        <v>0</v>
      </c>
    </row>
    <row r="556" spans="1:12" x14ac:dyDescent="0.2">
      <c r="A556">
        <v>405210840</v>
      </c>
      <c r="B556">
        <v>-2.5794948999999998</v>
      </c>
      <c r="C556">
        <v>51.455140900000004</v>
      </c>
      <c r="G556" t="s">
        <v>34</v>
      </c>
      <c r="H556" t="s">
        <v>19</v>
      </c>
      <c r="K556" t="str">
        <f>IF(AND((OR(E556&lt;&gt;"",F556&lt;&gt;"",G556&lt;&gt;"")),H556="steps")=TRUE,"steps",IF(J556&lt;&gt;"","sidewalk",IF(D556&lt;&gt;"","crossing",0)))</f>
        <v>steps</v>
      </c>
      <c r="L556">
        <f>VLOOKUP(A556,name,4,FALSE)</f>
        <v>0</v>
      </c>
    </row>
    <row r="557" spans="1:12" x14ac:dyDescent="0.2">
      <c r="A557">
        <v>403517040</v>
      </c>
      <c r="B557">
        <v>-2.6837125999999998</v>
      </c>
      <c r="C557">
        <v>51.500001699999999</v>
      </c>
      <c r="F557" t="s">
        <v>44</v>
      </c>
      <c r="H557" t="s">
        <v>19</v>
      </c>
      <c r="K557" t="str">
        <f>IF(AND((OR(E557&lt;&gt;"",F557&lt;&gt;"",G557&lt;&gt;"")),H557="steps")=TRUE,"steps",IF(J557&lt;&gt;"","sidewalk",IF(D557&lt;&gt;"","crossing",0)))</f>
        <v>steps</v>
      </c>
      <c r="L557">
        <f>VLOOKUP(A557,name,4,FALSE)</f>
        <v>0</v>
      </c>
    </row>
    <row r="558" spans="1:12" x14ac:dyDescent="0.2">
      <c r="A558">
        <v>378579420</v>
      </c>
      <c r="B558">
        <v>-2.6008694999999999</v>
      </c>
      <c r="C558">
        <v>51.440456900000001</v>
      </c>
      <c r="F558" t="s">
        <v>33</v>
      </c>
      <c r="H558" t="s">
        <v>19</v>
      </c>
      <c r="K558" t="str">
        <f>IF(AND((OR(E558&lt;&gt;"",F558&lt;&gt;"",G558&lt;&gt;"")),H558="steps")=TRUE,"steps",IF(J558&lt;&gt;"","sidewalk",IF(D558&lt;&gt;"","crossing",0)))</f>
        <v>steps</v>
      </c>
      <c r="L558">
        <f>VLOOKUP(A558,name,4,FALSE)</f>
        <v>0</v>
      </c>
    </row>
    <row r="559" spans="1:12" x14ac:dyDescent="0.2">
      <c r="A559">
        <v>367000830</v>
      </c>
      <c r="B559">
        <v>-2.5781478</v>
      </c>
      <c r="C559">
        <v>51.467425800000001</v>
      </c>
      <c r="F559" t="s">
        <v>28</v>
      </c>
      <c r="H559" t="s">
        <v>19</v>
      </c>
      <c r="K559" t="str">
        <f>IF(AND((OR(E559&lt;&gt;"",F559&lt;&gt;"",G559&lt;&gt;"")),H559="steps")=TRUE,"steps",IF(J559&lt;&gt;"","sidewalk",IF(D559&lt;&gt;"","crossing",0)))</f>
        <v>steps</v>
      </c>
      <c r="L559">
        <f>VLOOKUP(A559,name,4,FALSE)</f>
        <v>0</v>
      </c>
    </row>
    <row r="560" spans="1:12" x14ac:dyDescent="0.2">
      <c r="A560">
        <v>367000620</v>
      </c>
      <c r="B560">
        <v>-2.5777749999999999</v>
      </c>
      <c r="C560">
        <v>51.467529399999997</v>
      </c>
      <c r="F560" t="s">
        <v>28</v>
      </c>
      <c r="H560" t="s">
        <v>19</v>
      </c>
      <c r="K560" t="str">
        <f>IF(AND((OR(E560&lt;&gt;"",F560&lt;&gt;"",G560&lt;&gt;"")),H560="steps")=TRUE,"steps",IF(J560&lt;&gt;"","sidewalk",IF(D560&lt;&gt;"","crossing",0)))</f>
        <v>steps</v>
      </c>
      <c r="L560">
        <f>VLOOKUP(A560,name,4,FALSE)</f>
        <v>0</v>
      </c>
    </row>
    <row r="561" spans="1:12" x14ac:dyDescent="0.2">
      <c r="A561">
        <v>367000620</v>
      </c>
      <c r="B561">
        <v>-2.5774618</v>
      </c>
      <c r="C561">
        <v>51.467000400000003</v>
      </c>
      <c r="F561" t="s">
        <v>28</v>
      </c>
      <c r="H561" t="s">
        <v>19</v>
      </c>
      <c r="K561" t="str">
        <f>IF(AND((OR(E561&lt;&gt;"",F561&lt;&gt;"",G561&lt;&gt;"")),H561="steps")=TRUE,"steps",IF(J561&lt;&gt;"","sidewalk",IF(D561&lt;&gt;"","crossing",0)))</f>
        <v>steps</v>
      </c>
      <c r="L561">
        <f>VLOOKUP(A561,name,4,FALSE)</f>
        <v>0</v>
      </c>
    </row>
    <row r="562" spans="1:12" x14ac:dyDescent="0.2">
      <c r="A562">
        <v>358537720</v>
      </c>
      <c r="B562">
        <v>-2.5500911999999998</v>
      </c>
      <c r="C562">
        <v>51.479646000000002</v>
      </c>
      <c r="F562" t="s">
        <v>44</v>
      </c>
      <c r="H562" t="s">
        <v>19</v>
      </c>
      <c r="K562" t="str">
        <f>IF(AND((OR(E562&lt;&gt;"",F562&lt;&gt;"",G562&lt;&gt;"")),H562="steps")=TRUE,"steps",IF(J562&lt;&gt;"","sidewalk",IF(D562&lt;&gt;"","crossing",0)))</f>
        <v>steps</v>
      </c>
      <c r="L562">
        <f>VLOOKUP(A562,name,4,FALSE)</f>
        <v>0</v>
      </c>
    </row>
    <row r="563" spans="1:12" x14ac:dyDescent="0.2">
      <c r="A563">
        <v>352409890</v>
      </c>
      <c r="B563">
        <v>-2.6071646999999998</v>
      </c>
      <c r="C563">
        <v>51.452096400000002</v>
      </c>
      <c r="E563">
        <v>2</v>
      </c>
      <c r="F563" t="s">
        <v>33</v>
      </c>
      <c r="H563" t="s">
        <v>19</v>
      </c>
      <c r="K563" t="str">
        <f>IF(AND((OR(E563&lt;&gt;"",F563&lt;&gt;"",G563&lt;&gt;"")),H563="steps")=TRUE,"steps",IF(J563&lt;&gt;"","sidewalk",IF(D563&lt;&gt;"","crossing",0)))</f>
        <v>steps</v>
      </c>
      <c r="L563">
        <f>VLOOKUP(A563,name,4,FALSE)</f>
        <v>0</v>
      </c>
    </row>
    <row r="564" spans="1:12" x14ac:dyDescent="0.2">
      <c r="A564">
        <v>352409890</v>
      </c>
      <c r="B564">
        <v>-2.6070468</v>
      </c>
      <c r="C564">
        <v>51.453794100000003</v>
      </c>
      <c r="F564" t="s">
        <v>33</v>
      </c>
      <c r="H564" t="s">
        <v>19</v>
      </c>
      <c r="K564" t="str">
        <f>IF(AND((OR(E564&lt;&gt;"",F564&lt;&gt;"",G564&lt;&gt;"")),H564="steps")=TRUE,"steps",IF(J564&lt;&gt;"","sidewalk",IF(D564&lt;&gt;"","crossing",0)))</f>
        <v>steps</v>
      </c>
      <c r="L564">
        <f>VLOOKUP(A564,name,4,FALSE)</f>
        <v>0</v>
      </c>
    </row>
    <row r="565" spans="1:12" x14ac:dyDescent="0.2">
      <c r="A565">
        <v>352409890</v>
      </c>
      <c r="B565">
        <v>-2.6069689999999999</v>
      </c>
      <c r="C565">
        <v>51.453873899999998</v>
      </c>
      <c r="F565" t="s">
        <v>33</v>
      </c>
      <c r="H565" t="s">
        <v>19</v>
      </c>
      <c r="K565" t="str">
        <f>IF(AND((OR(E565&lt;&gt;"",F565&lt;&gt;"",G565&lt;&gt;"")),H565="steps")=TRUE,"steps",IF(J565&lt;&gt;"","sidewalk",IF(D565&lt;&gt;"","crossing",0)))</f>
        <v>steps</v>
      </c>
      <c r="L565">
        <f>VLOOKUP(A565,name,4,FALSE)</f>
        <v>0</v>
      </c>
    </row>
    <row r="566" spans="1:12" x14ac:dyDescent="0.2">
      <c r="A566">
        <v>352409880</v>
      </c>
      <c r="B566">
        <v>-2.6069445999999998</v>
      </c>
      <c r="C566">
        <v>51.453924399999998</v>
      </c>
      <c r="F566" t="s">
        <v>33</v>
      </c>
      <c r="H566" t="s">
        <v>19</v>
      </c>
      <c r="K566" t="str">
        <f>IF(AND((OR(E566&lt;&gt;"",F566&lt;&gt;"",G566&lt;&gt;"")),H566="steps")=TRUE,"steps",IF(J566&lt;&gt;"","sidewalk",IF(D566&lt;&gt;"","crossing",0)))</f>
        <v>steps</v>
      </c>
      <c r="L566">
        <f>VLOOKUP(A566,name,4,FALSE)</f>
        <v>0</v>
      </c>
    </row>
    <row r="567" spans="1:12" x14ac:dyDescent="0.2">
      <c r="A567">
        <v>296335300</v>
      </c>
      <c r="B567">
        <v>-2.5992073000000002</v>
      </c>
      <c r="C567">
        <v>51.457436800000004</v>
      </c>
      <c r="G567" t="s">
        <v>26</v>
      </c>
      <c r="H567" t="s">
        <v>19</v>
      </c>
      <c r="K567" t="str">
        <f>IF(AND((OR(E567&lt;&gt;"",F567&lt;&gt;"",G567&lt;&gt;"")),H567="steps")=TRUE,"steps",IF(J567&lt;&gt;"","sidewalk",IF(D567&lt;&gt;"","crossing",0)))</f>
        <v>steps</v>
      </c>
      <c r="L567" t="str">
        <f>VLOOKUP(A567,name,4,FALSE)</f>
        <v>Park Place</v>
      </c>
    </row>
    <row r="568" spans="1:12" x14ac:dyDescent="0.2">
      <c r="A568">
        <v>296335300</v>
      </c>
      <c r="B568">
        <v>-2.5996457999999998</v>
      </c>
      <c r="C568">
        <v>51.457118199999996</v>
      </c>
      <c r="G568" t="s">
        <v>34</v>
      </c>
      <c r="H568" t="s">
        <v>19</v>
      </c>
      <c r="K568" t="str">
        <f>IF(AND((OR(E568&lt;&gt;"",F568&lt;&gt;"",G568&lt;&gt;"")),H568="steps")=TRUE,"steps",IF(J568&lt;&gt;"","sidewalk",IF(D568&lt;&gt;"","crossing",0)))</f>
        <v>steps</v>
      </c>
      <c r="L568" t="str">
        <f>VLOOKUP(A568,name,4,FALSE)</f>
        <v>Park Place</v>
      </c>
    </row>
    <row r="569" spans="1:12" x14ac:dyDescent="0.2">
      <c r="A569">
        <v>254342600</v>
      </c>
      <c r="B569">
        <v>-2.5556321999999998</v>
      </c>
      <c r="C569">
        <v>51.486618700000001</v>
      </c>
      <c r="G569" t="s">
        <v>26</v>
      </c>
      <c r="H569" t="s">
        <v>19</v>
      </c>
      <c r="K569" t="str">
        <f>IF(AND((OR(E569&lt;&gt;"",F569&lt;&gt;"",G569&lt;&gt;"")),H569="steps")=TRUE,"steps",IF(J569&lt;&gt;"","sidewalk",IF(D569&lt;&gt;"","crossing",0)))</f>
        <v>steps</v>
      </c>
      <c r="L569">
        <f>VLOOKUP(A569,name,4,FALSE)</f>
        <v>0</v>
      </c>
    </row>
    <row r="570" spans="1:12" x14ac:dyDescent="0.2">
      <c r="A570">
        <v>249195950</v>
      </c>
      <c r="B570">
        <v>-2.6112874000000001</v>
      </c>
      <c r="C570">
        <v>51.472141899999997</v>
      </c>
      <c r="E570">
        <v>12</v>
      </c>
      <c r="F570" t="s">
        <v>33</v>
      </c>
      <c r="H570" t="s">
        <v>19</v>
      </c>
      <c r="K570" t="str">
        <f>IF(AND((OR(E570&lt;&gt;"",F570&lt;&gt;"",G570&lt;&gt;"")),H570="steps")=TRUE,"steps",IF(J570&lt;&gt;"","sidewalk",IF(D570&lt;&gt;"","crossing",0)))</f>
        <v>steps</v>
      </c>
      <c r="L570">
        <f>VLOOKUP(A570,name,4,FALSE)</f>
        <v>0</v>
      </c>
    </row>
    <row r="571" spans="1:12" x14ac:dyDescent="0.2">
      <c r="A571">
        <v>249195940</v>
      </c>
      <c r="B571">
        <v>-2.6110205</v>
      </c>
      <c r="C571">
        <v>51.472171199999998</v>
      </c>
      <c r="F571" t="s">
        <v>33</v>
      </c>
      <c r="H571" t="s">
        <v>19</v>
      </c>
      <c r="K571" t="str">
        <f>IF(AND((OR(E571&lt;&gt;"",F571&lt;&gt;"",G571&lt;&gt;"")),H571="steps")=TRUE,"steps",IF(J571&lt;&gt;"","sidewalk",IF(D571&lt;&gt;"","crossing",0)))</f>
        <v>steps</v>
      </c>
      <c r="L571">
        <f>VLOOKUP(A571,name,4,FALSE)</f>
        <v>0</v>
      </c>
    </row>
    <row r="572" spans="1:12" x14ac:dyDescent="0.2">
      <c r="A572">
        <v>229984490</v>
      </c>
      <c r="B572">
        <v>-2.5939326</v>
      </c>
      <c r="C572">
        <v>51.447685700000001</v>
      </c>
      <c r="G572" t="s">
        <v>26</v>
      </c>
      <c r="H572" t="s">
        <v>19</v>
      </c>
      <c r="K572" t="str">
        <f>IF(AND((OR(E572&lt;&gt;"",F572&lt;&gt;"",G572&lt;&gt;"")),H572="steps")=TRUE,"steps",IF(J572&lt;&gt;"","sidewalk",IF(D572&lt;&gt;"","crossing",0)))</f>
        <v>steps</v>
      </c>
      <c r="L572">
        <f>VLOOKUP(A572,name,4,FALSE)</f>
        <v>0</v>
      </c>
    </row>
    <row r="573" spans="1:12" x14ac:dyDescent="0.2">
      <c r="A573">
        <v>229912350</v>
      </c>
      <c r="B573">
        <v>-2.5905122</v>
      </c>
      <c r="C573">
        <v>51.447151400000003</v>
      </c>
      <c r="G573" t="s">
        <v>26</v>
      </c>
      <c r="H573" t="s">
        <v>19</v>
      </c>
      <c r="K573" t="str">
        <f>IF(AND((OR(E573&lt;&gt;"",F573&lt;&gt;"",G573&lt;&gt;"")),H573="steps")=TRUE,"steps",IF(J573&lt;&gt;"","sidewalk",IF(D573&lt;&gt;"","crossing",0)))</f>
        <v>steps</v>
      </c>
      <c r="L573">
        <f>VLOOKUP(A573,name,4,FALSE)</f>
        <v>0</v>
      </c>
    </row>
    <row r="574" spans="1:12" x14ac:dyDescent="0.2">
      <c r="A574">
        <v>229912340</v>
      </c>
      <c r="B574">
        <v>-2.5867768999999998</v>
      </c>
      <c r="C574">
        <v>51.4483648</v>
      </c>
      <c r="G574" t="s">
        <v>34</v>
      </c>
      <c r="H574" t="s">
        <v>19</v>
      </c>
      <c r="K574" t="str">
        <f>IF(AND((OR(E574&lt;&gt;"",F574&lt;&gt;"",G574&lt;&gt;"")),H574="steps")=TRUE,"steps",IF(J574&lt;&gt;"","sidewalk",IF(D574&lt;&gt;"","crossing",0)))</f>
        <v>steps</v>
      </c>
      <c r="L574">
        <f>VLOOKUP(A574,name,4,FALSE)</f>
        <v>0</v>
      </c>
    </row>
    <row r="575" spans="1:12" x14ac:dyDescent="0.2">
      <c r="A575">
        <v>229912340</v>
      </c>
      <c r="B575">
        <v>-2.5909947999999998</v>
      </c>
      <c r="C575">
        <v>51.447482800000003</v>
      </c>
      <c r="G575" t="s">
        <v>34</v>
      </c>
      <c r="H575" t="s">
        <v>19</v>
      </c>
      <c r="K575" t="str">
        <f>IF(AND((OR(E575&lt;&gt;"",F575&lt;&gt;"",G575&lt;&gt;"")),H575="steps")=TRUE,"steps",IF(J575&lt;&gt;"","sidewalk",IF(D575&lt;&gt;"","crossing",0)))</f>
        <v>steps</v>
      </c>
      <c r="L575">
        <f>VLOOKUP(A575,name,4,FALSE)</f>
        <v>0</v>
      </c>
    </row>
    <row r="576" spans="1:12" x14ac:dyDescent="0.2">
      <c r="A576">
        <v>229912340</v>
      </c>
      <c r="B576">
        <v>-2.5904978999999999</v>
      </c>
      <c r="C576">
        <v>51.447529600000003</v>
      </c>
      <c r="G576" t="s">
        <v>26</v>
      </c>
      <c r="H576" t="s">
        <v>19</v>
      </c>
      <c r="K576" t="str">
        <f>IF(AND((OR(E576&lt;&gt;"",F576&lt;&gt;"",G576&lt;&gt;"")),H576="steps")=TRUE,"steps",IF(J576&lt;&gt;"","sidewalk",IF(D576&lt;&gt;"","crossing",0)))</f>
        <v>steps</v>
      </c>
      <c r="L576">
        <f>VLOOKUP(A576,name,4,FALSE)</f>
        <v>0</v>
      </c>
    </row>
    <row r="577" spans="1:12" x14ac:dyDescent="0.2">
      <c r="A577">
        <v>229912330</v>
      </c>
      <c r="B577">
        <v>-2.5911225</v>
      </c>
      <c r="C577">
        <v>51.447093500000001</v>
      </c>
      <c r="G577" t="s">
        <v>34</v>
      </c>
      <c r="H577" t="s">
        <v>19</v>
      </c>
      <c r="K577" t="str">
        <f>IF(AND((OR(E577&lt;&gt;"",F577&lt;&gt;"",G577&lt;&gt;"")),H577="steps")=TRUE,"steps",IF(J577&lt;&gt;"","sidewalk",IF(D577&lt;&gt;"","crossing",0)))</f>
        <v>steps</v>
      </c>
      <c r="L577">
        <f>VLOOKUP(A577,name,4,FALSE)</f>
        <v>0</v>
      </c>
    </row>
    <row r="578" spans="1:12" x14ac:dyDescent="0.2">
      <c r="A578">
        <v>217596260</v>
      </c>
      <c r="B578">
        <v>-2.5903974999999999</v>
      </c>
      <c r="C578">
        <v>51.4583005</v>
      </c>
      <c r="G578" t="s">
        <v>26</v>
      </c>
      <c r="H578" t="s">
        <v>19</v>
      </c>
      <c r="K578" t="str">
        <f>IF(AND((OR(E578&lt;&gt;"",F578&lt;&gt;"",G578&lt;&gt;"")),H578="steps")=TRUE,"steps",IF(J578&lt;&gt;"","sidewalk",IF(D578&lt;&gt;"","crossing",0)))</f>
        <v>steps</v>
      </c>
      <c r="L578">
        <f>VLOOKUP(A578,name,4,FALSE)</f>
        <v>0</v>
      </c>
    </row>
    <row r="579" spans="1:12" x14ac:dyDescent="0.2">
      <c r="A579">
        <v>205477130</v>
      </c>
      <c r="B579">
        <v>-2.6166816000000002</v>
      </c>
      <c r="C579">
        <v>51.4939593</v>
      </c>
      <c r="E579">
        <v>3</v>
      </c>
      <c r="H579" t="s">
        <v>19</v>
      </c>
      <c r="K579" t="str">
        <f>IF(AND((OR(E579&lt;&gt;"",F579&lt;&gt;"",G579&lt;&gt;"")),H579="steps")=TRUE,"steps",IF(J579&lt;&gt;"","sidewalk",IF(D579&lt;&gt;"","crossing",0)))</f>
        <v>steps</v>
      </c>
      <c r="L579">
        <f>VLOOKUP(A579,name,4,FALSE)</f>
        <v>0</v>
      </c>
    </row>
    <row r="580" spans="1:12" x14ac:dyDescent="0.2">
      <c r="A580">
        <v>200277330</v>
      </c>
      <c r="B580">
        <v>-2.6112354</v>
      </c>
      <c r="C580">
        <v>51.4304001</v>
      </c>
      <c r="F580" t="s">
        <v>43</v>
      </c>
      <c r="H580" t="s">
        <v>19</v>
      </c>
      <c r="K580" t="str">
        <f>IF(AND((OR(E580&lt;&gt;"",F580&lt;&gt;"",G580&lt;&gt;"")),H580="steps")=TRUE,"steps",IF(J580&lt;&gt;"","sidewalk",IF(D580&lt;&gt;"","crossing",0)))</f>
        <v>steps</v>
      </c>
      <c r="L580">
        <f>VLOOKUP(A580,name,4,FALSE)</f>
        <v>0</v>
      </c>
    </row>
    <row r="581" spans="1:12" x14ac:dyDescent="0.2">
      <c r="A581">
        <v>200232400</v>
      </c>
      <c r="B581">
        <v>-2.5397053999999999</v>
      </c>
      <c r="C581">
        <v>51.486552799999998</v>
      </c>
      <c r="F581" t="s">
        <v>33</v>
      </c>
      <c r="H581" t="s">
        <v>19</v>
      </c>
      <c r="K581" t="str">
        <f>IF(AND((OR(E581&lt;&gt;"",F581&lt;&gt;"",G581&lt;&gt;"")),H581="steps")=TRUE,"steps",IF(J581&lt;&gt;"","sidewalk",IF(D581&lt;&gt;"","crossing",0)))</f>
        <v>steps</v>
      </c>
      <c r="L581">
        <f>VLOOKUP(A581,name,4,FALSE)</f>
        <v>0</v>
      </c>
    </row>
    <row r="582" spans="1:12" x14ac:dyDescent="0.2">
      <c r="A582">
        <v>190568950</v>
      </c>
      <c r="B582">
        <v>-2.6061163999999999</v>
      </c>
      <c r="C582">
        <v>51.414037399999998</v>
      </c>
      <c r="F582" t="s">
        <v>28</v>
      </c>
      <c r="H582" t="s">
        <v>19</v>
      </c>
      <c r="K582" t="str">
        <f>IF(AND((OR(E582&lt;&gt;"",F582&lt;&gt;"",G582&lt;&gt;"")),H582="steps")=TRUE,"steps",IF(J582&lt;&gt;"","sidewalk",IF(D582&lt;&gt;"","crossing",0)))</f>
        <v>steps</v>
      </c>
      <c r="L582">
        <f>VLOOKUP(A582,name,4,FALSE)</f>
        <v>0</v>
      </c>
    </row>
    <row r="583" spans="1:12" x14ac:dyDescent="0.2">
      <c r="A583">
        <v>180490370</v>
      </c>
      <c r="B583">
        <v>-2.6071740999999999</v>
      </c>
      <c r="C583">
        <v>51.454938300000002</v>
      </c>
      <c r="F583" t="s">
        <v>33</v>
      </c>
      <c r="H583" t="s">
        <v>19</v>
      </c>
      <c r="K583" t="str">
        <f>IF(AND((OR(E583&lt;&gt;"",F583&lt;&gt;"",G583&lt;&gt;"")),H583="steps")=TRUE,"steps",IF(J583&lt;&gt;"","sidewalk",IF(D583&lt;&gt;"","crossing",0)))</f>
        <v>steps</v>
      </c>
      <c r="L583">
        <f>VLOOKUP(A583,name,4,FALSE)</f>
        <v>0</v>
      </c>
    </row>
    <row r="584" spans="1:12" x14ac:dyDescent="0.2">
      <c r="A584">
        <v>177588520</v>
      </c>
      <c r="B584">
        <v>-2.5929647</v>
      </c>
      <c r="C584">
        <v>51.448346899999997</v>
      </c>
      <c r="F584" t="s">
        <v>33</v>
      </c>
      <c r="H584" t="s">
        <v>19</v>
      </c>
      <c r="K584" t="str">
        <f>IF(AND((OR(E584&lt;&gt;"",F584&lt;&gt;"",G584&lt;&gt;"")),H584="steps")=TRUE,"steps",IF(J584&lt;&gt;"","sidewalk",IF(D584&lt;&gt;"","crossing",0)))</f>
        <v>steps</v>
      </c>
      <c r="L584">
        <f>VLOOKUP(A584,name,4,FALSE)</f>
        <v>0</v>
      </c>
    </row>
    <row r="585" spans="1:12" x14ac:dyDescent="0.2">
      <c r="A585">
        <v>177232550</v>
      </c>
      <c r="B585">
        <v>-2.6155341999999999</v>
      </c>
      <c r="C585">
        <v>51.493943799999997</v>
      </c>
      <c r="F585" t="s">
        <v>33</v>
      </c>
      <c r="H585" t="s">
        <v>19</v>
      </c>
      <c r="K585" t="str">
        <f>IF(AND((OR(E585&lt;&gt;"",F585&lt;&gt;"",G585&lt;&gt;"")),H585="steps")=TRUE,"steps",IF(J585&lt;&gt;"","sidewalk",IF(D585&lt;&gt;"","crossing",0)))</f>
        <v>steps</v>
      </c>
      <c r="L585">
        <f>VLOOKUP(A585,name,4,FALSE)</f>
        <v>0</v>
      </c>
    </row>
    <row r="586" spans="1:12" x14ac:dyDescent="0.2">
      <c r="A586">
        <v>177232550</v>
      </c>
      <c r="B586">
        <v>-2.6146571999999999</v>
      </c>
      <c r="C586">
        <v>51.493684899999998</v>
      </c>
      <c r="G586" t="s">
        <v>26</v>
      </c>
      <c r="H586" t="s">
        <v>19</v>
      </c>
      <c r="K586" t="str">
        <f>IF(AND((OR(E586&lt;&gt;"",F586&lt;&gt;"",G586&lt;&gt;"")),H586="steps")=TRUE,"steps",IF(J586&lt;&gt;"","sidewalk",IF(D586&lt;&gt;"","crossing",0)))</f>
        <v>steps</v>
      </c>
      <c r="L586">
        <f>VLOOKUP(A586,name,4,FALSE)</f>
        <v>0</v>
      </c>
    </row>
    <row r="587" spans="1:12" x14ac:dyDescent="0.2">
      <c r="A587">
        <v>177232550</v>
      </c>
      <c r="B587">
        <v>-2.6141076000000001</v>
      </c>
      <c r="C587">
        <v>51.494644399999999</v>
      </c>
      <c r="G587" t="s">
        <v>26</v>
      </c>
      <c r="H587" t="s">
        <v>19</v>
      </c>
      <c r="K587" t="str">
        <f>IF(AND((OR(E587&lt;&gt;"",F587&lt;&gt;"",G587&lt;&gt;"")),H587="steps")=TRUE,"steps",IF(J587&lt;&gt;"","sidewalk",IF(D587&lt;&gt;"","crossing",0)))</f>
        <v>steps</v>
      </c>
      <c r="L587">
        <f>VLOOKUP(A587,name,4,FALSE)</f>
        <v>0</v>
      </c>
    </row>
    <row r="588" spans="1:12" x14ac:dyDescent="0.2">
      <c r="A588">
        <v>172373300</v>
      </c>
      <c r="B588">
        <v>-2.5375366000000001</v>
      </c>
      <c r="C588">
        <v>51.453564</v>
      </c>
      <c r="F588" t="s">
        <v>28</v>
      </c>
      <c r="H588" t="s">
        <v>19</v>
      </c>
      <c r="K588" t="str">
        <f>IF(AND((OR(E588&lt;&gt;"",F588&lt;&gt;"",G588&lt;&gt;"")),H588="steps")=TRUE,"steps",IF(J588&lt;&gt;"","sidewalk",IF(D588&lt;&gt;"","crossing",0)))</f>
        <v>steps</v>
      </c>
      <c r="L588">
        <f>VLOOKUP(A588,name,4,FALSE)</f>
        <v>0</v>
      </c>
    </row>
    <row r="589" spans="1:12" x14ac:dyDescent="0.2">
      <c r="A589">
        <v>169758990</v>
      </c>
      <c r="B589">
        <v>-2.5557295</v>
      </c>
      <c r="C589">
        <v>51.417999299999998</v>
      </c>
      <c r="E589">
        <v>20</v>
      </c>
      <c r="H589" t="s">
        <v>19</v>
      </c>
      <c r="K589" t="str">
        <f>IF(AND((OR(E589&lt;&gt;"",F589&lt;&gt;"",G589&lt;&gt;"")),H589="steps")=TRUE,"steps",IF(J589&lt;&gt;"","sidewalk",IF(D589&lt;&gt;"","crossing",0)))</f>
        <v>steps</v>
      </c>
      <c r="L589">
        <f>VLOOKUP(A589,name,4,FALSE)</f>
        <v>0</v>
      </c>
    </row>
    <row r="590" spans="1:12" x14ac:dyDescent="0.2">
      <c r="A590">
        <v>157182110</v>
      </c>
      <c r="B590">
        <v>-2.6033336999999999</v>
      </c>
      <c r="C590">
        <v>51.457059100000002</v>
      </c>
      <c r="G590" t="s">
        <v>34</v>
      </c>
      <c r="H590" t="s">
        <v>19</v>
      </c>
      <c r="K590" t="str">
        <f>IF(AND((OR(E590&lt;&gt;"",F590&lt;&gt;"",G590&lt;&gt;"")),H590="steps")=TRUE,"steps",IF(J590&lt;&gt;"","sidewalk",IF(D590&lt;&gt;"","crossing",0)))</f>
        <v>steps</v>
      </c>
      <c r="L590">
        <f>VLOOKUP(A590,name,4,FALSE)</f>
        <v>0</v>
      </c>
    </row>
    <row r="591" spans="1:12" x14ac:dyDescent="0.2">
      <c r="A591">
        <v>157182100</v>
      </c>
      <c r="B591">
        <v>-2.6031244999999998</v>
      </c>
      <c r="C591">
        <v>51.457133499999998</v>
      </c>
      <c r="G591" t="s">
        <v>34</v>
      </c>
      <c r="H591" t="s">
        <v>19</v>
      </c>
      <c r="K591" t="str">
        <f>IF(AND((OR(E591&lt;&gt;"",F591&lt;&gt;"",G591&lt;&gt;"")),H591="steps")=TRUE,"steps",IF(J591&lt;&gt;"","sidewalk",IF(D591&lt;&gt;"","crossing",0)))</f>
        <v>steps</v>
      </c>
      <c r="L591">
        <f>VLOOKUP(A591,name,4,FALSE)</f>
        <v>0</v>
      </c>
    </row>
    <row r="592" spans="1:12" x14ac:dyDescent="0.2">
      <c r="A592">
        <v>157182100</v>
      </c>
      <c r="B592">
        <v>-2.6032760000000001</v>
      </c>
      <c r="C592">
        <v>51.457089199999999</v>
      </c>
      <c r="G592" t="s">
        <v>34</v>
      </c>
      <c r="H592" t="s">
        <v>19</v>
      </c>
      <c r="K592" t="str">
        <f>IF(AND((OR(E592&lt;&gt;"",F592&lt;&gt;"",G592&lt;&gt;"")),H592="steps")=TRUE,"steps",IF(J592&lt;&gt;"","sidewalk",IF(D592&lt;&gt;"","crossing",0)))</f>
        <v>steps</v>
      </c>
      <c r="L592">
        <f>VLOOKUP(A592,name,4,FALSE)</f>
        <v>0</v>
      </c>
    </row>
    <row r="593" spans="1:12" x14ac:dyDescent="0.2">
      <c r="A593">
        <v>145518550</v>
      </c>
      <c r="B593">
        <v>-2.5528723000000002</v>
      </c>
      <c r="C593">
        <v>51.4186549</v>
      </c>
      <c r="E593">
        <v>74</v>
      </c>
      <c r="H593" t="s">
        <v>19</v>
      </c>
      <c r="K593" t="str">
        <f>IF(AND((OR(E593&lt;&gt;"",F593&lt;&gt;"",G593&lt;&gt;"")),H593="steps")=TRUE,"steps",IF(J593&lt;&gt;"","sidewalk",IF(D593&lt;&gt;"","crossing",0)))</f>
        <v>steps</v>
      </c>
      <c r="L593">
        <f>VLOOKUP(A593,name,4,FALSE)</f>
        <v>0</v>
      </c>
    </row>
    <row r="594" spans="1:12" x14ac:dyDescent="0.2">
      <c r="A594">
        <v>141498270</v>
      </c>
      <c r="B594">
        <v>-2.6158405</v>
      </c>
      <c r="C594">
        <v>51.421266000000003</v>
      </c>
      <c r="E594">
        <v>19</v>
      </c>
      <c r="F594" t="s">
        <v>33</v>
      </c>
      <c r="H594" t="s">
        <v>19</v>
      </c>
      <c r="K594" t="str">
        <f>IF(AND((OR(E594&lt;&gt;"",F594&lt;&gt;"",G594&lt;&gt;"")),H594="steps")=TRUE,"steps",IF(J594&lt;&gt;"","sidewalk",IF(D594&lt;&gt;"","crossing",0)))</f>
        <v>steps</v>
      </c>
      <c r="L594">
        <f>VLOOKUP(A594,name,4,FALSE)</f>
        <v>0</v>
      </c>
    </row>
    <row r="595" spans="1:12" x14ac:dyDescent="0.2">
      <c r="A595">
        <v>128805360</v>
      </c>
      <c r="B595">
        <v>-2.5784742999999999</v>
      </c>
      <c r="C595">
        <v>51.441474900000003</v>
      </c>
      <c r="E595">
        <v>4</v>
      </c>
      <c r="H595" t="s">
        <v>19</v>
      </c>
      <c r="K595" t="str">
        <f>IF(AND((OR(E595&lt;&gt;"",F595&lt;&gt;"",G595&lt;&gt;"")),H595="steps")=TRUE,"steps",IF(J595&lt;&gt;"","sidewalk",IF(D595&lt;&gt;"","crossing",0)))</f>
        <v>steps</v>
      </c>
      <c r="L595">
        <f>VLOOKUP(A595,name,4,FALSE)</f>
        <v>0</v>
      </c>
    </row>
    <row r="596" spans="1:12" x14ac:dyDescent="0.2">
      <c r="A596">
        <v>128651490</v>
      </c>
      <c r="B596">
        <v>-2.6225510000000001</v>
      </c>
      <c r="C596">
        <v>51.4447039</v>
      </c>
      <c r="G596" t="s">
        <v>26</v>
      </c>
      <c r="H596" t="s">
        <v>19</v>
      </c>
      <c r="K596" t="str">
        <f>IF(AND((OR(E596&lt;&gt;"",F596&lt;&gt;"",G596&lt;&gt;"")),H596="steps")=TRUE,"steps",IF(J596&lt;&gt;"","sidewalk",IF(D596&lt;&gt;"","crossing",0)))</f>
        <v>steps</v>
      </c>
      <c r="L596">
        <f>VLOOKUP(A596,name,4,FALSE)</f>
        <v>0</v>
      </c>
    </row>
    <row r="597" spans="1:12" x14ac:dyDescent="0.2">
      <c r="A597">
        <v>128651480</v>
      </c>
      <c r="B597">
        <v>-2.6226113</v>
      </c>
      <c r="C597">
        <v>51.444504100000003</v>
      </c>
      <c r="G597" t="s">
        <v>26</v>
      </c>
      <c r="H597" t="s">
        <v>19</v>
      </c>
      <c r="K597" t="str">
        <f>IF(AND((OR(E597&lt;&gt;"",F597&lt;&gt;"",G597&lt;&gt;"")),H597="steps")=TRUE,"steps",IF(J597&lt;&gt;"","sidewalk",IF(D597&lt;&gt;"","crossing",0)))</f>
        <v>steps</v>
      </c>
      <c r="L597">
        <f>VLOOKUP(A597,name,4,FALSE)</f>
        <v>0</v>
      </c>
    </row>
    <row r="598" spans="1:12" x14ac:dyDescent="0.2">
      <c r="A598">
        <v>128651220</v>
      </c>
      <c r="B598">
        <v>-2.6228433999999998</v>
      </c>
      <c r="C598">
        <v>51.444183099999997</v>
      </c>
      <c r="G598" t="s">
        <v>26</v>
      </c>
      <c r="H598" t="s">
        <v>19</v>
      </c>
      <c r="K598" t="str">
        <f>IF(AND((OR(E598&lt;&gt;"",F598&lt;&gt;"",G598&lt;&gt;"")),H598="steps")=TRUE,"steps",IF(J598&lt;&gt;"","sidewalk",IF(D598&lt;&gt;"","crossing",0)))</f>
        <v>steps</v>
      </c>
      <c r="L598">
        <f>VLOOKUP(A598,name,4,FALSE)</f>
        <v>0</v>
      </c>
    </row>
    <row r="599" spans="1:12" x14ac:dyDescent="0.2">
      <c r="A599">
        <v>128216010</v>
      </c>
      <c r="B599">
        <v>-2.5720116000000002</v>
      </c>
      <c r="C599">
        <v>51.486388699999999</v>
      </c>
      <c r="G599" t="s">
        <v>26</v>
      </c>
      <c r="H599" t="s">
        <v>19</v>
      </c>
      <c r="K599" t="str">
        <f>IF(AND((OR(E599&lt;&gt;"",F599&lt;&gt;"",G599&lt;&gt;"")),H599="steps")=TRUE,"steps",IF(J599&lt;&gt;"","sidewalk",IF(D599&lt;&gt;"","crossing",0)))</f>
        <v>steps</v>
      </c>
      <c r="L599">
        <f>VLOOKUP(A599,name,4,FALSE)</f>
        <v>0</v>
      </c>
    </row>
    <row r="600" spans="1:12" x14ac:dyDescent="0.2">
      <c r="A600">
        <v>126359810</v>
      </c>
      <c r="B600">
        <v>-2.6118497999999999</v>
      </c>
      <c r="C600">
        <v>51.446566500000003</v>
      </c>
      <c r="G600" t="s">
        <v>26</v>
      </c>
      <c r="H600" t="s">
        <v>19</v>
      </c>
      <c r="K600" t="str">
        <f>IF(AND((OR(E600&lt;&gt;"",F600&lt;&gt;"",G600&lt;&gt;"")),H600="steps")=TRUE,"steps",IF(J600&lt;&gt;"","sidewalk",IF(D600&lt;&gt;"","crossing",0)))</f>
        <v>steps</v>
      </c>
      <c r="L600">
        <f>VLOOKUP(A600,name,4,FALSE)</f>
        <v>0</v>
      </c>
    </row>
    <row r="601" spans="1:12" x14ac:dyDescent="0.2">
      <c r="A601">
        <v>126358470</v>
      </c>
      <c r="B601">
        <v>-2.6119873999999998</v>
      </c>
      <c r="C601">
        <v>51.446786699999997</v>
      </c>
      <c r="G601" t="s">
        <v>26</v>
      </c>
      <c r="H601" t="s">
        <v>19</v>
      </c>
      <c r="K601" t="str">
        <f>IF(AND((OR(E601&lt;&gt;"",F601&lt;&gt;"",G601&lt;&gt;"")),H601="steps")=TRUE,"steps",IF(J601&lt;&gt;"","sidewalk",IF(D601&lt;&gt;"","crossing",0)))</f>
        <v>steps</v>
      </c>
      <c r="L601">
        <f>VLOOKUP(A601,name,4,FALSE)</f>
        <v>0</v>
      </c>
    </row>
    <row r="602" spans="1:12" x14ac:dyDescent="0.2">
      <c r="A602">
        <v>120182860</v>
      </c>
      <c r="B602">
        <v>-2.6078641</v>
      </c>
      <c r="C602">
        <v>51.4748272</v>
      </c>
      <c r="E602">
        <v>28</v>
      </c>
      <c r="H602" t="s">
        <v>19</v>
      </c>
      <c r="K602" t="str">
        <f>IF(AND((OR(E602&lt;&gt;"",F602&lt;&gt;"",G602&lt;&gt;"")),H602="steps")=TRUE,"steps",IF(J602&lt;&gt;"","sidewalk",IF(D602&lt;&gt;"","crossing",0)))</f>
        <v>steps</v>
      </c>
      <c r="L602">
        <f>VLOOKUP(A602,name,4,FALSE)</f>
        <v>0</v>
      </c>
    </row>
    <row r="603" spans="1:12" x14ac:dyDescent="0.2">
      <c r="A603">
        <v>116895870</v>
      </c>
      <c r="B603">
        <v>-2.6036169</v>
      </c>
      <c r="C603">
        <v>51.4349493</v>
      </c>
      <c r="G603" t="s">
        <v>26</v>
      </c>
      <c r="H603" t="s">
        <v>19</v>
      </c>
      <c r="K603" t="str">
        <f>IF(AND((OR(E603&lt;&gt;"",F603&lt;&gt;"",G603&lt;&gt;"")),H603="steps")=TRUE,"steps",IF(J603&lt;&gt;"","sidewalk",IF(D603&lt;&gt;"","crossing",0)))</f>
        <v>steps</v>
      </c>
      <c r="L603">
        <f>VLOOKUP(A603,name,4,FALSE)</f>
        <v>0</v>
      </c>
    </row>
    <row r="604" spans="1:12" x14ac:dyDescent="0.2">
      <c r="A604">
        <v>116498730</v>
      </c>
      <c r="B604">
        <v>-2.5636285999999999</v>
      </c>
      <c r="C604">
        <v>51.438113600000001</v>
      </c>
      <c r="E604">
        <v>42</v>
      </c>
      <c r="H604" t="s">
        <v>19</v>
      </c>
      <c r="K604" t="str">
        <f>IF(AND((OR(E604&lt;&gt;"",F604&lt;&gt;"",G604&lt;&gt;"")),H604="steps")=TRUE,"steps",IF(J604&lt;&gt;"","sidewalk",IF(D604&lt;&gt;"","crossing",0)))</f>
        <v>steps</v>
      </c>
      <c r="L604">
        <f>VLOOKUP(A604,name,4,FALSE)</f>
        <v>0</v>
      </c>
    </row>
    <row r="605" spans="1:12" x14ac:dyDescent="0.2">
      <c r="A605">
        <v>112885690</v>
      </c>
      <c r="B605">
        <v>-2.6784387999999999</v>
      </c>
      <c r="C605">
        <v>51.493127899999998</v>
      </c>
      <c r="F605" t="s">
        <v>41</v>
      </c>
      <c r="G605" t="s">
        <v>26</v>
      </c>
      <c r="H605" t="s">
        <v>19</v>
      </c>
      <c r="K605" t="str">
        <f>IF(AND((OR(E605&lt;&gt;"",F605&lt;&gt;"",G605&lt;&gt;"")),H605="steps")=TRUE,"steps",IF(J605&lt;&gt;"","sidewalk",IF(D605&lt;&gt;"","crossing",0)))</f>
        <v>steps</v>
      </c>
      <c r="L605">
        <f>VLOOKUP(A605,name,4,FALSE)</f>
        <v>0</v>
      </c>
    </row>
    <row r="606" spans="1:12" x14ac:dyDescent="0.2">
      <c r="A606">
        <v>104055140</v>
      </c>
      <c r="B606">
        <v>-2.6272476</v>
      </c>
      <c r="C606">
        <v>51.4622806</v>
      </c>
      <c r="F606" t="s">
        <v>33</v>
      </c>
      <c r="G606" t="s">
        <v>26</v>
      </c>
      <c r="H606" t="s">
        <v>19</v>
      </c>
      <c r="K606" t="str">
        <f>IF(AND((OR(E606&lt;&gt;"",F606&lt;&gt;"",G606&lt;&gt;"")),H606="steps")=TRUE,"steps",IF(J606&lt;&gt;"","sidewalk",IF(D606&lt;&gt;"","crossing",0)))</f>
        <v>steps</v>
      </c>
      <c r="L606" t="str">
        <f>VLOOKUP(A606,name,4,FALSE)</f>
        <v>Forest of Avon Community Forest Path</v>
      </c>
    </row>
    <row r="607" spans="1:12" x14ac:dyDescent="0.2">
      <c r="A607">
        <v>104055140</v>
      </c>
      <c r="B607">
        <v>-2.6294656000000001</v>
      </c>
      <c r="C607">
        <v>51.462918199999997</v>
      </c>
      <c r="F607" t="s">
        <v>33</v>
      </c>
      <c r="H607" t="s">
        <v>19</v>
      </c>
      <c r="K607" t="str">
        <f>IF(AND((OR(E607&lt;&gt;"",F607&lt;&gt;"",G607&lt;&gt;"")),H607="steps")=TRUE,"steps",IF(J607&lt;&gt;"","sidewalk",IF(D607&lt;&gt;"","crossing",0)))</f>
        <v>steps</v>
      </c>
      <c r="L607" t="str">
        <f>VLOOKUP(A607,name,4,FALSE)</f>
        <v>Forest of Avon Community Forest Path</v>
      </c>
    </row>
    <row r="608" spans="1:12" x14ac:dyDescent="0.2">
      <c r="A608">
        <v>97655810</v>
      </c>
      <c r="B608">
        <v>-2.6002348</v>
      </c>
      <c r="C608">
        <v>51.455562399999998</v>
      </c>
      <c r="G608" t="s">
        <v>26</v>
      </c>
      <c r="H608" t="s">
        <v>19</v>
      </c>
      <c r="K608" t="str">
        <f>IF(AND((OR(E608&lt;&gt;"",F608&lt;&gt;"",G608&lt;&gt;"")),H608="steps")=TRUE,"steps",IF(J608&lt;&gt;"","sidewalk",IF(D608&lt;&gt;"","crossing",0)))</f>
        <v>steps</v>
      </c>
      <c r="L608">
        <f>VLOOKUP(A608,name,4,FALSE)</f>
        <v>0</v>
      </c>
    </row>
    <row r="609" spans="1:12" x14ac:dyDescent="0.2">
      <c r="A609">
        <v>97655800</v>
      </c>
      <c r="B609">
        <v>-2.6015171000000001</v>
      </c>
      <c r="C609">
        <v>51.4558635</v>
      </c>
      <c r="E609">
        <v>7</v>
      </c>
      <c r="G609" t="s">
        <v>26</v>
      </c>
      <c r="H609" t="s">
        <v>19</v>
      </c>
      <c r="K609" t="str">
        <f>IF(AND((OR(E609&lt;&gt;"",F609&lt;&gt;"",G609&lt;&gt;"")),H609="steps")=TRUE,"steps",IF(J609&lt;&gt;"","sidewalk",IF(D609&lt;&gt;"","crossing",0)))</f>
        <v>steps</v>
      </c>
      <c r="L609" t="str">
        <f>VLOOKUP(A609,name,4,FALSE)</f>
        <v>Woodland Rise</v>
      </c>
    </row>
    <row r="610" spans="1:12" x14ac:dyDescent="0.2">
      <c r="A610">
        <v>93114290</v>
      </c>
      <c r="B610">
        <v>-2.5919191000000001</v>
      </c>
      <c r="C610">
        <v>51.462632300000003</v>
      </c>
      <c r="G610" t="s">
        <v>34</v>
      </c>
      <c r="H610" t="s">
        <v>19</v>
      </c>
      <c r="K610" t="str">
        <f>IF(AND((OR(E610&lt;&gt;"",F610&lt;&gt;"",G610&lt;&gt;"")),H610="steps")=TRUE,"steps",IF(J610&lt;&gt;"","sidewalk",IF(D610&lt;&gt;"","crossing",0)))</f>
        <v>steps</v>
      </c>
      <c r="L610">
        <f>VLOOKUP(A610,name,4,FALSE)</f>
        <v>0</v>
      </c>
    </row>
    <row r="611" spans="1:12" x14ac:dyDescent="0.2">
      <c r="A611">
        <v>93114280</v>
      </c>
      <c r="B611">
        <v>-2.5921169000000002</v>
      </c>
      <c r="C611">
        <v>51.462910600000001</v>
      </c>
      <c r="G611" t="s">
        <v>34</v>
      </c>
      <c r="H611" t="s">
        <v>19</v>
      </c>
      <c r="K611" t="str">
        <f>IF(AND((OR(E611&lt;&gt;"",F611&lt;&gt;"",G611&lt;&gt;"")),H611="steps")=TRUE,"steps",IF(J611&lt;&gt;"","sidewalk",IF(D611&lt;&gt;"","crossing",0)))</f>
        <v>steps</v>
      </c>
      <c r="L611">
        <f>VLOOKUP(A611,name,4,FALSE)</f>
        <v>0</v>
      </c>
    </row>
    <row r="612" spans="1:12" x14ac:dyDescent="0.2">
      <c r="A612">
        <v>89374510</v>
      </c>
      <c r="B612">
        <v>-2.6005386000000001</v>
      </c>
      <c r="C612">
        <v>51.456979599999997</v>
      </c>
      <c r="G612" t="s">
        <v>26</v>
      </c>
      <c r="H612" t="s">
        <v>19</v>
      </c>
      <c r="K612" t="str">
        <f>IF(AND((OR(E612&lt;&gt;"",F612&lt;&gt;"",G612&lt;&gt;"")),H612="steps")=TRUE,"steps",IF(J612&lt;&gt;"","sidewalk",IF(D612&lt;&gt;"","crossing",0)))</f>
        <v>steps</v>
      </c>
      <c r="L612" t="str">
        <f>VLOOKUP(A612,name,4,FALSE)</f>
        <v>Cantocks Steps</v>
      </c>
    </row>
    <row r="613" spans="1:12" x14ac:dyDescent="0.2">
      <c r="A613">
        <v>89374510</v>
      </c>
      <c r="B613">
        <v>-2.5998549999999998</v>
      </c>
      <c r="C613">
        <v>51.457211700000002</v>
      </c>
      <c r="G613" t="s">
        <v>34</v>
      </c>
      <c r="H613" t="s">
        <v>19</v>
      </c>
      <c r="K613" t="str">
        <f>IF(AND((OR(E613&lt;&gt;"",F613&lt;&gt;"",G613&lt;&gt;"")),H613="steps")=TRUE,"steps",IF(J613&lt;&gt;"","sidewalk",IF(D613&lt;&gt;"","crossing",0)))</f>
        <v>steps</v>
      </c>
      <c r="L613" t="str">
        <f>VLOOKUP(A613,name,4,FALSE)</f>
        <v>Cantocks Steps</v>
      </c>
    </row>
    <row r="614" spans="1:12" x14ac:dyDescent="0.2">
      <c r="A614">
        <v>84679310</v>
      </c>
      <c r="B614">
        <v>-2.6083637999999998</v>
      </c>
      <c r="C614">
        <v>51.4520591</v>
      </c>
      <c r="F614" t="s">
        <v>41</v>
      </c>
      <c r="H614" t="s">
        <v>19</v>
      </c>
      <c r="K614" t="str">
        <f>IF(AND((OR(E614&lt;&gt;"",F614&lt;&gt;"",G614&lt;&gt;"")),H614="steps")=TRUE,"steps",IF(J614&lt;&gt;"","sidewalk",IF(D614&lt;&gt;"","crossing",0)))</f>
        <v>steps</v>
      </c>
      <c r="L614">
        <f>VLOOKUP(A614,name,4,FALSE)</f>
        <v>0</v>
      </c>
    </row>
    <row r="615" spans="1:12" x14ac:dyDescent="0.2">
      <c r="A615">
        <v>84679300</v>
      </c>
      <c r="B615">
        <v>-2.609807</v>
      </c>
      <c r="C615">
        <v>51.453029999999998</v>
      </c>
      <c r="F615" t="s">
        <v>33</v>
      </c>
      <c r="H615" t="s">
        <v>19</v>
      </c>
      <c r="K615" t="str">
        <f>IF(AND((OR(E615&lt;&gt;"",F615&lt;&gt;"",G615&lt;&gt;"")),H615="steps")=TRUE,"steps",IF(J615&lt;&gt;"","sidewalk",IF(D615&lt;&gt;"","crossing",0)))</f>
        <v>steps</v>
      </c>
      <c r="L615">
        <f>VLOOKUP(A615,name,4,FALSE)</f>
        <v>0</v>
      </c>
    </row>
    <row r="616" spans="1:12" x14ac:dyDescent="0.2">
      <c r="A616">
        <v>84679300</v>
      </c>
      <c r="B616">
        <v>-2.6094742000000002</v>
      </c>
      <c r="C616">
        <v>51.4527085</v>
      </c>
      <c r="F616" t="s">
        <v>33</v>
      </c>
      <c r="H616" t="s">
        <v>19</v>
      </c>
      <c r="K616" t="str">
        <f>IF(AND((OR(E616&lt;&gt;"",F616&lt;&gt;"",G616&lt;&gt;"")),H616="steps")=TRUE,"steps",IF(J616&lt;&gt;"","sidewalk",IF(D616&lt;&gt;"","crossing",0)))</f>
        <v>steps</v>
      </c>
      <c r="L616">
        <f>VLOOKUP(A616,name,4,FALSE)</f>
        <v>0</v>
      </c>
    </row>
    <row r="617" spans="1:12" x14ac:dyDescent="0.2">
      <c r="A617">
        <v>84679300</v>
      </c>
      <c r="B617">
        <v>-2.6088171</v>
      </c>
      <c r="C617">
        <v>51.452359999999999</v>
      </c>
      <c r="F617" t="s">
        <v>41</v>
      </c>
      <c r="H617" t="s">
        <v>19</v>
      </c>
      <c r="K617" t="str">
        <f>IF(AND((OR(E617&lt;&gt;"",F617&lt;&gt;"",G617&lt;&gt;"")),H617="steps")=TRUE,"steps",IF(J617&lt;&gt;"","sidewalk",IF(D617&lt;&gt;"","crossing",0)))</f>
        <v>steps</v>
      </c>
      <c r="L617">
        <f>VLOOKUP(A617,name,4,FALSE)</f>
        <v>0</v>
      </c>
    </row>
    <row r="618" spans="1:12" x14ac:dyDescent="0.2">
      <c r="A618">
        <v>84678560</v>
      </c>
      <c r="B618">
        <v>-2.6062935</v>
      </c>
      <c r="C618">
        <v>51.453928300000001</v>
      </c>
      <c r="F618" t="s">
        <v>33</v>
      </c>
      <c r="H618" t="s">
        <v>19</v>
      </c>
      <c r="K618" t="str">
        <f>IF(AND((OR(E618&lt;&gt;"",F618&lt;&gt;"",G618&lt;&gt;"")),H618="steps")=TRUE,"steps",IF(J618&lt;&gt;"","sidewalk",IF(D618&lt;&gt;"","crossing",0)))</f>
        <v>steps</v>
      </c>
      <c r="L618">
        <f>VLOOKUP(A618,name,4,FALSE)</f>
        <v>0</v>
      </c>
    </row>
    <row r="619" spans="1:12" x14ac:dyDescent="0.2">
      <c r="A619">
        <v>83811980</v>
      </c>
      <c r="B619">
        <v>-2.5205869999999999</v>
      </c>
      <c r="C619">
        <v>51.492420299999999</v>
      </c>
      <c r="F619" t="s">
        <v>41</v>
      </c>
      <c r="H619" t="s">
        <v>19</v>
      </c>
      <c r="K619" t="str">
        <f>IF(AND((OR(E619&lt;&gt;"",F619&lt;&gt;"",G619&lt;&gt;"")),H619="steps")=TRUE,"steps",IF(J619&lt;&gt;"","sidewalk",IF(D619&lt;&gt;"","crossing",0)))</f>
        <v>steps</v>
      </c>
      <c r="L619">
        <f>VLOOKUP(A619,name,4,FALSE)</f>
        <v>0</v>
      </c>
    </row>
    <row r="620" spans="1:12" x14ac:dyDescent="0.2">
      <c r="A620">
        <v>83551690</v>
      </c>
      <c r="B620">
        <v>-2.6084269999999998</v>
      </c>
      <c r="C620">
        <v>51.450071399999999</v>
      </c>
      <c r="G620" t="s">
        <v>26</v>
      </c>
      <c r="H620" t="s">
        <v>19</v>
      </c>
      <c r="K620" t="str">
        <f>IF(AND((OR(E620&lt;&gt;"",F620&lt;&gt;"",G620&lt;&gt;"")),H620="steps")=TRUE,"steps",IF(J620&lt;&gt;"","sidewalk",IF(D620&lt;&gt;"","crossing",0)))</f>
        <v>steps</v>
      </c>
      <c r="L620">
        <f>VLOOKUP(A620,name,4,FALSE)</f>
        <v>0</v>
      </c>
    </row>
    <row r="621" spans="1:12" x14ac:dyDescent="0.2">
      <c r="A621">
        <v>82246900</v>
      </c>
      <c r="B621">
        <v>-2.6035737999999999</v>
      </c>
      <c r="C621">
        <v>51.454093999999998</v>
      </c>
      <c r="G621" t="s">
        <v>34</v>
      </c>
      <c r="H621" t="s">
        <v>19</v>
      </c>
      <c r="K621" t="str">
        <f>IF(AND((OR(E621&lt;&gt;"",F621&lt;&gt;"",G621&lt;&gt;"")),H621="steps")=TRUE,"steps",IF(J621&lt;&gt;"","sidewalk",IF(D621&lt;&gt;"","crossing",0)))</f>
        <v>steps</v>
      </c>
      <c r="L621">
        <f>VLOOKUP(A621,name,4,FALSE)</f>
        <v>0</v>
      </c>
    </row>
    <row r="622" spans="1:12" x14ac:dyDescent="0.2">
      <c r="A622">
        <v>72351590</v>
      </c>
      <c r="B622">
        <v>-2.6105442999999999</v>
      </c>
      <c r="C622">
        <v>51.464691500000001</v>
      </c>
      <c r="G622" t="s">
        <v>34</v>
      </c>
      <c r="H622" t="s">
        <v>19</v>
      </c>
      <c r="K622" t="str">
        <f>IF(AND((OR(E622&lt;&gt;"",F622&lt;&gt;"",G622&lt;&gt;"")),H622="steps")=TRUE,"steps",IF(J622&lt;&gt;"","sidewalk",IF(D622&lt;&gt;"","crossing",0)))</f>
        <v>steps</v>
      </c>
      <c r="L622">
        <f>VLOOKUP(A622,name,4,FALSE)</f>
        <v>0</v>
      </c>
    </row>
    <row r="623" spans="1:12" x14ac:dyDescent="0.2">
      <c r="A623">
        <v>70540420</v>
      </c>
      <c r="B623">
        <v>-2.6484405999999998</v>
      </c>
      <c r="C623">
        <v>51.480273500000003</v>
      </c>
      <c r="G623" t="s">
        <v>26</v>
      </c>
      <c r="H623" t="s">
        <v>19</v>
      </c>
      <c r="K623" t="str">
        <f>IF(AND((OR(E623&lt;&gt;"",F623&lt;&gt;"",G623&lt;&gt;"")),H623="steps")=TRUE,"steps",IF(J623&lt;&gt;"","sidewalk",IF(D623&lt;&gt;"","crossing",0)))</f>
        <v>steps</v>
      </c>
      <c r="L623">
        <f>VLOOKUP(A623,name,4,FALSE)</f>
        <v>0</v>
      </c>
    </row>
    <row r="624" spans="1:12" x14ac:dyDescent="0.2">
      <c r="A624">
        <v>70540420</v>
      </c>
      <c r="B624">
        <v>-2.6478530999999998</v>
      </c>
      <c r="C624">
        <v>51.480462299999999</v>
      </c>
      <c r="G624" t="s">
        <v>26</v>
      </c>
      <c r="H624" t="s">
        <v>19</v>
      </c>
      <c r="K624" t="str">
        <f>IF(AND((OR(E624&lt;&gt;"",F624&lt;&gt;"",G624&lt;&gt;"")),H624="steps")=TRUE,"steps",IF(J624&lt;&gt;"","sidewalk",IF(D624&lt;&gt;"","crossing",0)))</f>
        <v>steps</v>
      </c>
      <c r="L624">
        <f>VLOOKUP(A624,name,4,FALSE)</f>
        <v>0</v>
      </c>
    </row>
    <row r="625" spans="1:12" x14ac:dyDescent="0.2">
      <c r="A625">
        <v>70088280</v>
      </c>
      <c r="B625">
        <v>-2.5956572000000002</v>
      </c>
      <c r="C625">
        <v>51.46163</v>
      </c>
      <c r="F625" t="s">
        <v>33</v>
      </c>
      <c r="H625" t="s">
        <v>19</v>
      </c>
      <c r="K625" t="str">
        <f>IF(AND((OR(E625&lt;&gt;"",F625&lt;&gt;"",G625&lt;&gt;"")),H625="steps")=TRUE,"steps",IF(J625&lt;&gt;"","sidewalk",IF(D625&lt;&gt;"","crossing",0)))</f>
        <v>steps</v>
      </c>
      <c r="L625" t="str">
        <f>VLOOKUP(A625,name,4,FALSE)</f>
        <v>Montague Hill</v>
      </c>
    </row>
    <row r="626" spans="1:12" x14ac:dyDescent="0.2">
      <c r="A626">
        <v>32024550</v>
      </c>
      <c r="B626">
        <v>-2.5720451999999998</v>
      </c>
      <c r="C626">
        <v>51.4421508</v>
      </c>
      <c r="E626">
        <v>175</v>
      </c>
      <c r="F626" t="s">
        <v>33</v>
      </c>
      <c r="H626" t="s">
        <v>19</v>
      </c>
      <c r="K626" t="str">
        <f>IF(AND((OR(E626&lt;&gt;"",F626&lt;&gt;"",G626&lt;&gt;"")),H626="steps")=TRUE,"steps",IF(J626&lt;&gt;"","sidewalk",IF(D626&lt;&gt;"","crossing",0)))</f>
        <v>steps</v>
      </c>
      <c r="L626" t="str">
        <f>VLOOKUP(A626,name,4,FALSE)</f>
        <v>Thunderbolt Steps</v>
      </c>
    </row>
    <row r="627" spans="1:12" x14ac:dyDescent="0.2">
      <c r="A627">
        <v>26993670</v>
      </c>
      <c r="B627">
        <v>-2.5282840000000002</v>
      </c>
      <c r="C627">
        <v>51.489696500000001</v>
      </c>
      <c r="F627" t="s">
        <v>41</v>
      </c>
      <c r="H627" t="s">
        <v>19</v>
      </c>
      <c r="K627" t="str">
        <f>IF(AND((OR(E627&lt;&gt;"",F627&lt;&gt;"",G627&lt;&gt;"")),H627="steps")=TRUE,"steps",IF(J627&lt;&gt;"","sidewalk",IF(D627&lt;&gt;"","crossing",0)))</f>
        <v>steps</v>
      </c>
      <c r="L627">
        <f>VLOOKUP(A627,name,4,FALSE)</f>
        <v>0</v>
      </c>
    </row>
    <row r="628" spans="1:12" x14ac:dyDescent="0.2">
      <c r="A628">
        <v>26993520</v>
      </c>
      <c r="B628">
        <v>-2.5307545999999999</v>
      </c>
      <c r="C628">
        <v>51.489952700000003</v>
      </c>
      <c r="F628" t="s">
        <v>41</v>
      </c>
      <c r="H628" t="s">
        <v>19</v>
      </c>
      <c r="K628" t="str">
        <f>IF(AND((OR(E628&lt;&gt;"",F628&lt;&gt;"",G628&lt;&gt;"")),H628="steps")=TRUE,"steps",IF(J628&lt;&gt;"","sidewalk",IF(D628&lt;&gt;"","crossing",0)))</f>
        <v>steps</v>
      </c>
      <c r="L628">
        <f>VLOOKUP(A628,name,4,FALSE)</f>
        <v>0</v>
      </c>
    </row>
    <row r="629" spans="1:12" x14ac:dyDescent="0.2">
      <c r="A629">
        <v>26694120</v>
      </c>
      <c r="B629">
        <v>-2.5314497999999999</v>
      </c>
      <c r="C629">
        <v>51.489450400000003</v>
      </c>
      <c r="F629" t="s">
        <v>41</v>
      </c>
      <c r="H629" t="s">
        <v>19</v>
      </c>
      <c r="K629" t="str">
        <f>IF(AND((OR(E629&lt;&gt;"",F629&lt;&gt;"",G629&lt;&gt;"")),H629="steps")=TRUE,"steps",IF(J629&lt;&gt;"","sidewalk",IF(D629&lt;&gt;"","crossing",0)))</f>
        <v>steps</v>
      </c>
      <c r="L629">
        <f>VLOOKUP(A629,name,4,FALSE)</f>
        <v>0</v>
      </c>
    </row>
    <row r="630" spans="1:12" x14ac:dyDescent="0.2">
      <c r="A630">
        <v>22887760</v>
      </c>
      <c r="B630">
        <v>-2.6170732000000001</v>
      </c>
      <c r="C630">
        <v>51.498057600000003</v>
      </c>
      <c r="G630" t="s">
        <v>26</v>
      </c>
      <c r="H630" t="s">
        <v>19</v>
      </c>
      <c r="K630" t="str">
        <f>IF(AND((OR(E630&lt;&gt;"",F630&lt;&gt;"",G630&lt;&gt;"")),H630="steps")=TRUE,"steps",IF(J630&lt;&gt;"","sidewalk",IF(D630&lt;&gt;"","crossing",0)))</f>
        <v>steps</v>
      </c>
      <c r="L630">
        <f>VLOOKUP(A630,name,4,FALSE)</f>
        <v>0</v>
      </c>
    </row>
    <row r="631" spans="1:12" x14ac:dyDescent="0.2">
      <c r="A631">
        <v>20428730</v>
      </c>
      <c r="B631">
        <v>-2.5856949</v>
      </c>
      <c r="C631">
        <v>51.455768399999997</v>
      </c>
      <c r="G631" t="s">
        <v>34</v>
      </c>
      <c r="H631" t="s">
        <v>19</v>
      </c>
      <c r="K631" t="str">
        <f>IF(AND((OR(E631&lt;&gt;"",F631&lt;&gt;"",G631&lt;&gt;"")),H631="steps")=TRUE,"steps",IF(J631&lt;&gt;"","sidewalk",IF(D631&lt;&gt;"","crossing",0)))</f>
        <v>steps</v>
      </c>
      <c r="L631">
        <f>VLOOKUP(A631,name,4,FALSE)</f>
        <v>0</v>
      </c>
    </row>
    <row r="632" spans="1:12" x14ac:dyDescent="0.2">
      <c r="A632">
        <v>4468970</v>
      </c>
      <c r="B632">
        <v>-2.5937709</v>
      </c>
      <c r="C632">
        <v>51.448304</v>
      </c>
      <c r="G632" t="s">
        <v>34</v>
      </c>
      <c r="H632" t="s">
        <v>19</v>
      </c>
      <c r="K632" t="str">
        <f>IF(AND((OR(E632&lt;&gt;"",F632&lt;&gt;"",G632&lt;&gt;"")),H632="steps")=TRUE,"steps",IF(J632&lt;&gt;"","sidewalk",IF(D632&lt;&gt;"","crossing",0)))</f>
        <v>steps</v>
      </c>
      <c r="L632">
        <f>VLOOKUP(A632,name,4,FALSE)</f>
        <v>0</v>
      </c>
    </row>
    <row r="633" spans="1:12" x14ac:dyDescent="0.2">
      <c r="A633">
        <v>4315920</v>
      </c>
      <c r="B633">
        <v>-2.5988427000000001</v>
      </c>
      <c r="C633">
        <v>51.457652600000003</v>
      </c>
      <c r="G633" t="s">
        <v>26</v>
      </c>
      <c r="H633" t="s">
        <v>19</v>
      </c>
      <c r="K633" t="str">
        <f>IF(AND((OR(E633&lt;&gt;"",F633&lt;&gt;"",G633&lt;&gt;"")),H633="steps")=TRUE,"steps",IF(J633&lt;&gt;"","sidewalk",IF(D633&lt;&gt;"","crossing",0)))</f>
        <v>steps</v>
      </c>
      <c r="L633" t="str">
        <f>VLOOKUP(A633,name,4,FALSE)</f>
        <v>Royal Fort Road</v>
      </c>
    </row>
    <row r="634" spans="1:12" x14ac:dyDescent="0.2">
      <c r="A634">
        <v>4303030</v>
      </c>
      <c r="B634">
        <v>-2.6219356</v>
      </c>
      <c r="C634">
        <v>51.459974699999997</v>
      </c>
      <c r="G634" t="s">
        <v>26</v>
      </c>
      <c r="H634" t="s">
        <v>19</v>
      </c>
      <c r="K634" t="str">
        <f>IF(AND((OR(E634&lt;&gt;"",F634&lt;&gt;"",G634&lt;&gt;"")),H634="steps")=TRUE,"steps",IF(J634&lt;&gt;"","sidewalk",IF(D634&lt;&gt;"","crossing",0)))</f>
        <v>steps</v>
      </c>
      <c r="L634">
        <f>VLOOKUP(A634,name,4,FALSE)</f>
        <v>0</v>
      </c>
    </row>
    <row r="635" spans="1:12" x14ac:dyDescent="0.2">
      <c r="A635">
        <v>4303030</v>
      </c>
      <c r="B635">
        <v>-2.6219356</v>
      </c>
      <c r="C635">
        <v>51.459974699999997</v>
      </c>
      <c r="G635" t="s">
        <v>26</v>
      </c>
      <c r="H635" t="s">
        <v>19</v>
      </c>
      <c r="K635" t="str">
        <f>IF(AND((OR(E635&lt;&gt;"",F635&lt;&gt;"",G635&lt;&gt;"")),H635="steps")=TRUE,"steps",IF(J635&lt;&gt;"","sidewalk",IF(D635&lt;&gt;"","crossing",0)))</f>
        <v>steps</v>
      </c>
      <c r="L635">
        <f>VLOOKUP(A635,name,4,FALSE)</f>
        <v>0</v>
      </c>
    </row>
    <row r="636" spans="1:12" x14ac:dyDescent="0.2">
      <c r="L636" t="e">
        <f>VLOOKUP(A636,name,4,FALSE)</f>
        <v>#N/A</v>
      </c>
    </row>
    <row r="637" spans="1:12" x14ac:dyDescent="0.2">
      <c r="A637">
        <v>3511950</v>
      </c>
      <c r="B637">
        <v>-2.5916003999999999</v>
      </c>
      <c r="C637">
        <v>51.456061499999997</v>
      </c>
      <c r="D637">
        <v>0</v>
      </c>
      <c r="E637">
        <v>0</v>
      </c>
      <c r="F637">
        <v>0</v>
      </c>
      <c r="G637">
        <v>0</v>
      </c>
      <c r="H637" t="s">
        <v>21</v>
      </c>
      <c r="I637">
        <v>0</v>
      </c>
      <c r="J637" t="s">
        <v>22</v>
      </c>
      <c r="K637" t="s">
        <v>9</v>
      </c>
      <c r="L637" t="str">
        <f>VLOOKUP(A637,name,4,FALSE)</f>
        <v>Fairfax Street</v>
      </c>
    </row>
    <row r="638" spans="1:12" x14ac:dyDescent="0.2">
      <c r="A638">
        <v>3512230</v>
      </c>
      <c r="B638">
        <v>-2.5898086</v>
      </c>
      <c r="C638">
        <v>51.458516600000003</v>
      </c>
      <c r="D638">
        <v>0</v>
      </c>
      <c r="E638">
        <v>0</v>
      </c>
      <c r="F638">
        <v>0</v>
      </c>
      <c r="G638">
        <v>0</v>
      </c>
      <c r="H638" t="s">
        <v>21</v>
      </c>
      <c r="I638">
        <v>0</v>
      </c>
      <c r="J638" t="s">
        <v>22</v>
      </c>
      <c r="K638" t="s">
        <v>9</v>
      </c>
      <c r="L638" t="str">
        <f>VLOOKUP(A638,name,4,FALSE)</f>
        <v>The Horsefair</v>
      </c>
    </row>
    <row r="639" spans="1:12" x14ac:dyDescent="0.2">
      <c r="A639">
        <v>3512360</v>
      </c>
      <c r="B639">
        <v>-2.5910888000000001</v>
      </c>
      <c r="C639">
        <v>51.449302699999997</v>
      </c>
      <c r="D639">
        <v>0</v>
      </c>
      <c r="E639">
        <v>0</v>
      </c>
      <c r="F639">
        <v>0</v>
      </c>
      <c r="G639">
        <v>0</v>
      </c>
      <c r="H639" t="s">
        <v>23</v>
      </c>
      <c r="I639">
        <v>0</v>
      </c>
      <c r="J639" t="s">
        <v>24</v>
      </c>
      <c r="K639" t="s">
        <v>9</v>
      </c>
      <c r="L639" t="str">
        <f>VLOOKUP(A639,name,4,FALSE)</f>
        <v>Redcliffe Way</v>
      </c>
    </row>
    <row r="640" spans="1:12" x14ac:dyDescent="0.2">
      <c r="A640">
        <v>3547280</v>
      </c>
      <c r="B640">
        <v>-2.5216413000000002</v>
      </c>
      <c r="C640">
        <v>51.482637799999999</v>
      </c>
      <c r="D640">
        <v>0</v>
      </c>
      <c r="E640">
        <v>0</v>
      </c>
      <c r="F640">
        <v>0</v>
      </c>
      <c r="G640">
        <v>0</v>
      </c>
      <c r="H640" t="s">
        <v>25</v>
      </c>
      <c r="I640">
        <v>0</v>
      </c>
      <c r="J640" t="s">
        <v>22</v>
      </c>
      <c r="K640" t="s">
        <v>9</v>
      </c>
      <c r="L640" t="str">
        <f>VLOOKUP(A640,name,4,FALSE)</f>
        <v>Downend Road</v>
      </c>
    </row>
    <row r="641" spans="1:12" x14ac:dyDescent="0.2">
      <c r="A641">
        <v>3552300</v>
      </c>
      <c r="B641">
        <v>-2.6026237999999999</v>
      </c>
      <c r="C641">
        <v>51.454381499999997</v>
      </c>
      <c r="D641">
        <v>0</v>
      </c>
      <c r="E641">
        <v>0</v>
      </c>
      <c r="F641">
        <v>0</v>
      </c>
      <c r="G641" t="s">
        <v>26</v>
      </c>
      <c r="H641" t="s">
        <v>25</v>
      </c>
      <c r="I641">
        <v>0</v>
      </c>
      <c r="J641" t="s">
        <v>22</v>
      </c>
      <c r="K641" t="s">
        <v>9</v>
      </c>
      <c r="L641" t="str">
        <f>VLOOKUP(A641,name,4,FALSE)</f>
        <v>Park Street</v>
      </c>
    </row>
    <row r="642" spans="1:12" x14ac:dyDescent="0.2">
      <c r="A642">
        <v>3552330</v>
      </c>
      <c r="B642">
        <v>-2.6087921999999999</v>
      </c>
      <c r="C642">
        <v>51.459075800000001</v>
      </c>
      <c r="D642">
        <v>0</v>
      </c>
      <c r="E642">
        <v>0</v>
      </c>
      <c r="F642">
        <v>0</v>
      </c>
      <c r="G642">
        <v>0</v>
      </c>
      <c r="H642" t="s">
        <v>25</v>
      </c>
      <c r="I642">
        <v>0</v>
      </c>
      <c r="J642" t="s">
        <v>22</v>
      </c>
      <c r="K642" t="s">
        <v>9</v>
      </c>
      <c r="L642" t="str">
        <f>VLOOKUP(A642,name,4,FALSE)</f>
        <v>Whiteladies Road</v>
      </c>
    </row>
    <row r="643" spans="1:12" x14ac:dyDescent="0.2">
      <c r="A643">
        <v>3578220</v>
      </c>
      <c r="B643">
        <v>-2.6235301999999998</v>
      </c>
      <c r="C643">
        <v>51.458405399999997</v>
      </c>
      <c r="D643">
        <v>0</v>
      </c>
      <c r="E643">
        <v>0</v>
      </c>
      <c r="F643">
        <v>0</v>
      </c>
      <c r="G643">
        <v>0</v>
      </c>
      <c r="H643" t="s">
        <v>27</v>
      </c>
      <c r="I643">
        <v>0</v>
      </c>
      <c r="J643" t="s">
        <v>22</v>
      </c>
      <c r="K643" t="s">
        <v>9</v>
      </c>
      <c r="L643" t="str">
        <f>VLOOKUP(A643,name,4,FALSE)</f>
        <v>Norland Road</v>
      </c>
    </row>
    <row r="644" spans="1:12" x14ac:dyDescent="0.2">
      <c r="A644">
        <v>3578230</v>
      </c>
      <c r="B644">
        <v>-2.6264696000000001</v>
      </c>
      <c r="C644">
        <v>51.455472200000003</v>
      </c>
      <c r="D644">
        <v>0</v>
      </c>
      <c r="E644">
        <v>0</v>
      </c>
      <c r="F644" t="s">
        <v>28</v>
      </c>
      <c r="G644">
        <v>0</v>
      </c>
      <c r="H644" t="s">
        <v>29</v>
      </c>
      <c r="I644">
        <v>0</v>
      </c>
      <c r="J644" t="s">
        <v>30</v>
      </c>
      <c r="K644" t="s">
        <v>9</v>
      </c>
      <c r="L644" t="str">
        <f>VLOOKUP(A644,name,4,FALSE)</f>
        <v>Clifton Suspension Bridge</v>
      </c>
    </row>
    <row r="645" spans="1:12" x14ac:dyDescent="0.2">
      <c r="A645">
        <v>3730320</v>
      </c>
      <c r="B645">
        <v>-2.5992670000000002</v>
      </c>
      <c r="C645">
        <v>51.451114099999998</v>
      </c>
      <c r="D645">
        <v>0</v>
      </c>
      <c r="E645">
        <v>0</v>
      </c>
      <c r="F645">
        <v>0</v>
      </c>
      <c r="G645">
        <v>0</v>
      </c>
      <c r="H645" t="s">
        <v>25</v>
      </c>
      <c r="I645">
        <v>0</v>
      </c>
      <c r="J645" t="s">
        <v>22</v>
      </c>
      <c r="K645" t="s">
        <v>9</v>
      </c>
      <c r="L645" t="str">
        <f>VLOOKUP(A645,name,4,FALSE)</f>
        <v>Anchor Road</v>
      </c>
    </row>
    <row r="646" spans="1:12" x14ac:dyDescent="0.2">
      <c r="A646">
        <v>4002660</v>
      </c>
      <c r="B646">
        <v>-2.6264853000000001</v>
      </c>
      <c r="C646">
        <v>51.452681400000003</v>
      </c>
      <c r="D646">
        <v>0</v>
      </c>
      <c r="E646">
        <v>0</v>
      </c>
      <c r="F646">
        <v>0</v>
      </c>
      <c r="G646">
        <v>0</v>
      </c>
      <c r="H646" t="s">
        <v>31</v>
      </c>
      <c r="I646">
        <v>0</v>
      </c>
      <c r="J646" t="s">
        <v>24</v>
      </c>
      <c r="K646" t="s">
        <v>9</v>
      </c>
      <c r="L646" t="str">
        <f>VLOOKUP(A646,name,4,FALSE)</f>
        <v>Hotwell Road</v>
      </c>
    </row>
    <row r="647" spans="1:12" x14ac:dyDescent="0.2">
      <c r="A647">
        <v>4002730</v>
      </c>
      <c r="B647">
        <v>-2.5984143</v>
      </c>
      <c r="C647">
        <v>51.4521534</v>
      </c>
      <c r="D647">
        <v>0</v>
      </c>
      <c r="E647">
        <v>0</v>
      </c>
      <c r="F647">
        <v>0</v>
      </c>
      <c r="G647">
        <v>0</v>
      </c>
      <c r="H647" t="s">
        <v>32</v>
      </c>
      <c r="I647">
        <v>0</v>
      </c>
      <c r="J647" t="s">
        <v>30</v>
      </c>
      <c r="K647" t="s">
        <v>9</v>
      </c>
      <c r="L647" t="str">
        <f>VLOOKUP(A647,name,4,FALSE)</f>
        <v>Canons Road</v>
      </c>
    </row>
    <row r="648" spans="1:12" x14ac:dyDescent="0.2">
      <c r="A648">
        <v>4002780</v>
      </c>
      <c r="B648">
        <v>-2.6735457999999999</v>
      </c>
      <c r="C648">
        <v>51.488732599999999</v>
      </c>
      <c r="D648">
        <v>0</v>
      </c>
      <c r="E648">
        <v>0</v>
      </c>
      <c r="F648">
        <v>0</v>
      </c>
      <c r="G648">
        <v>0</v>
      </c>
      <c r="H648" t="s">
        <v>29</v>
      </c>
      <c r="I648">
        <v>0</v>
      </c>
      <c r="J648" t="s">
        <v>22</v>
      </c>
      <c r="K648" t="s">
        <v>9</v>
      </c>
      <c r="L648" t="str">
        <f>VLOOKUP(A648,name,4,FALSE)</f>
        <v>Park Hill</v>
      </c>
    </row>
    <row r="649" spans="1:12" x14ac:dyDescent="0.2">
      <c r="A649">
        <v>4003160</v>
      </c>
      <c r="B649">
        <v>-2.6273512999999999</v>
      </c>
      <c r="C649">
        <v>51.463499900000002</v>
      </c>
      <c r="D649">
        <v>0</v>
      </c>
      <c r="E649">
        <v>0</v>
      </c>
      <c r="F649">
        <v>0</v>
      </c>
      <c r="G649">
        <v>0</v>
      </c>
      <c r="H649" t="s">
        <v>21</v>
      </c>
      <c r="I649">
        <v>0</v>
      </c>
      <c r="J649" t="s">
        <v>24</v>
      </c>
      <c r="K649" t="s">
        <v>9</v>
      </c>
      <c r="L649" t="str">
        <f>VLOOKUP(A649,name,4,FALSE)</f>
        <v>Fountains Hill</v>
      </c>
    </row>
    <row r="650" spans="1:12" x14ac:dyDescent="0.2">
      <c r="A650">
        <v>4003170</v>
      </c>
      <c r="B650">
        <v>-2.6210488000000001</v>
      </c>
      <c r="C650">
        <v>51.465619400000001</v>
      </c>
      <c r="D650">
        <v>0</v>
      </c>
      <c r="E650">
        <v>0</v>
      </c>
      <c r="F650">
        <v>0</v>
      </c>
      <c r="G650">
        <v>0</v>
      </c>
      <c r="H650" t="s">
        <v>21</v>
      </c>
      <c r="I650">
        <v>0</v>
      </c>
      <c r="J650" t="s">
        <v>22</v>
      </c>
      <c r="K650" t="s">
        <v>9</v>
      </c>
      <c r="L650" t="str">
        <f>VLOOKUP(A650,name,4,FALSE)</f>
        <v>The Avenue</v>
      </c>
    </row>
    <row r="651" spans="1:12" x14ac:dyDescent="0.2">
      <c r="A651">
        <v>4003180</v>
      </c>
      <c r="B651">
        <v>-2.6088518000000001</v>
      </c>
      <c r="C651">
        <v>51.4580001</v>
      </c>
      <c r="D651">
        <v>0</v>
      </c>
      <c r="E651">
        <v>0</v>
      </c>
      <c r="F651">
        <v>0</v>
      </c>
      <c r="G651">
        <v>0</v>
      </c>
      <c r="H651" t="s">
        <v>25</v>
      </c>
      <c r="I651">
        <v>0</v>
      </c>
      <c r="J651" t="s">
        <v>24</v>
      </c>
      <c r="K651" t="s">
        <v>9</v>
      </c>
      <c r="L651">
        <f>VLOOKUP(A651,name,4,FALSE)</f>
        <v>0</v>
      </c>
    </row>
    <row r="652" spans="1:12" x14ac:dyDescent="0.2">
      <c r="A652">
        <v>4013150</v>
      </c>
      <c r="B652">
        <v>-2.6098089999999998</v>
      </c>
      <c r="C652">
        <v>51.509862699999999</v>
      </c>
      <c r="D652">
        <v>0</v>
      </c>
      <c r="E652">
        <v>0</v>
      </c>
      <c r="F652">
        <v>0</v>
      </c>
      <c r="G652">
        <v>0</v>
      </c>
      <c r="H652" t="s">
        <v>23</v>
      </c>
      <c r="I652">
        <v>0</v>
      </c>
      <c r="J652" t="s">
        <v>22</v>
      </c>
      <c r="K652" t="s">
        <v>9</v>
      </c>
      <c r="L652" t="str">
        <f>VLOOKUP(A652,name,4,FALSE)</f>
        <v>Knole Lane</v>
      </c>
    </row>
    <row r="653" spans="1:12" x14ac:dyDescent="0.2">
      <c r="A653">
        <v>4013280</v>
      </c>
      <c r="B653">
        <v>-2.5890360000000001</v>
      </c>
      <c r="C653">
        <v>51.464841900000003</v>
      </c>
      <c r="D653">
        <v>0</v>
      </c>
      <c r="E653">
        <v>0</v>
      </c>
      <c r="F653">
        <v>0</v>
      </c>
      <c r="G653">
        <v>0</v>
      </c>
      <c r="H653" t="s">
        <v>27</v>
      </c>
      <c r="I653">
        <v>0</v>
      </c>
      <c r="J653" t="s">
        <v>22</v>
      </c>
      <c r="K653" t="s">
        <v>9</v>
      </c>
      <c r="L653" t="str">
        <f>VLOOKUP(A653,name,4,FALSE)</f>
        <v>Picton Street</v>
      </c>
    </row>
    <row r="654" spans="1:12" x14ac:dyDescent="0.2">
      <c r="A654">
        <v>4019340</v>
      </c>
      <c r="B654">
        <v>-2.5974453999999998</v>
      </c>
      <c r="C654">
        <v>51.457048499999999</v>
      </c>
      <c r="D654">
        <v>0</v>
      </c>
      <c r="E654">
        <v>0</v>
      </c>
      <c r="F654">
        <v>0</v>
      </c>
      <c r="G654">
        <v>0</v>
      </c>
      <c r="H654" t="s">
        <v>29</v>
      </c>
      <c r="I654">
        <v>0</v>
      </c>
      <c r="J654" t="s">
        <v>22</v>
      </c>
      <c r="K654" t="s">
        <v>9</v>
      </c>
      <c r="L654" t="str">
        <f>VLOOKUP(A654,name,4,FALSE)</f>
        <v>Upper Maudlin Street</v>
      </c>
    </row>
    <row r="655" spans="1:12" x14ac:dyDescent="0.2">
      <c r="A655">
        <v>4019350</v>
      </c>
      <c r="B655">
        <v>-2.6045373999999999</v>
      </c>
      <c r="C655">
        <v>51.462465399999999</v>
      </c>
      <c r="D655">
        <v>0</v>
      </c>
      <c r="E655">
        <v>0</v>
      </c>
      <c r="F655">
        <v>0</v>
      </c>
      <c r="G655">
        <v>0</v>
      </c>
      <c r="H655" t="s">
        <v>23</v>
      </c>
      <c r="I655">
        <v>0</v>
      </c>
      <c r="J655" t="s">
        <v>22</v>
      </c>
      <c r="K655" t="s">
        <v>9</v>
      </c>
      <c r="L655" t="str">
        <f>VLOOKUP(A655,name,4,FALSE)</f>
        <v>Cotham Hill</v>
      </c>
    </row>
    <row r="656" spans="1:12" x14ac:dyDescent="0.2">
      <c r="A656">
        <v>4067400</v>
      </c>
      <c r="B656">
        <v>-2.6084052</v>
      </c>
      <c r="C656">
        <v>51.4472071</v>
      </c>
      <c r="D656">
        <v>0</v>
      </c>
      <c r="E656">
        <v>0</v>
      </c>
      <c r="F656">
        <v>0</v>
      </c>
      <c r="G656">
        <v>0</v>
      </c>
      <c r="H656" t="s">
        <v>21</v>
      </c>
      <c r="I656">
        <v>0</v>
      </c>
      <c r="J656" t="s">
        <v>22</v>
      </c>
      <c r="K656" t="s">
        <v>9</v>
      </c>
      <c r="L656" t="str">
        <f>VLOOKUP(A656,name,4,FALSE)</f>
        <v>Gas Ferry Road</v>
      </c>
    </row>
    <row r="657" spans="1:12" x14ac:dyDescent="0.2">
      <c r="A657">
        <v>4067410</v>
      </c>
      <c r="B657">
        <v>-2.6226988000000002</v>
      </c>
      <c r="C657">
        <v>51.452086700000002</v>
      </c>
      <c r="D657">
        <v>0</v>
      </c>
      <c r="E657">
        <v>0</v>
      </c>
      <c r="F657">
        <v>0</v>
      </c>
      <c r="G657" t="s">
        <v>34</v>
      </c>
      <c r="H657" t="s">
        <v>27</v>
      </c>
      <c r="I657">
        <v>0</v>
      </c>
      <c r="J657" t="s">
        <v>22</v>
      </c>
      <c r="K657" t="s">
        <v>9</v>
      </c>
      <c r="L657" t="str">
        <f>VLOOKUP(A657,name,4,FALSE)</f>
        <v>Granby Hill</v>
      </c>
    </row>
    <row r="658" spans="1:12" x14ac:dyDescent="0.2">
      <c r="A658">
        <v>4067420</v>
      </c>
      <c r="B658">
        <v>-2.6702438000000002</v>
      </c>
      <c r="C658">
        <v>51.502071399999998</v>
      </c>
      <c r="D658">
        <v>0</v>
      </c>
      <c r="E658">
        <v>0</v>
      </c>
      <c r="F658">
        <v>0</v>
      </c>
      <c r="G658">
        <v>0</v>
      </c>
      <c r="H658" t="s">
        <v>23</v>
      </c>
      <c r="I658">
        <v>0</v>
      </c>
      <c r="J658" t="s">
        <v>22</v>
      </c>
      <c r="K658" t="s">
        <v>9</v>
      </c>
      <c r="L658" t="str">
        <f>VLOOKUP(A658,name,4,FALSE)</f>
        <v>Kings Weston Lane</v>
      </c>
    </row>
    <row r="659" spans="1:12" x14ac:dyDescent="0.2">
      <c r="A659">
        <v>4067430</v>
      </c>
      <c r="B659">
        <v>-2.6820092</v>
      </c>
      <c r="C659">
        <v>51.5125764</v>
      </c>
      <c r="D659">
        <v>0</v>
      </c>
      <c r="E659">
        <v>0</v>
      </c>
      <c r="F659" t="s">
        <v>28</v>
      </c>
      <c r="G659">
        <v>0</v>
      </c>
      <c r="H659" t="s">
        <v>23</v>
      </c>
      <c r="I659">
        <v>0</v>
      </c>
      <c r="J659" t="s">
        <v>22</v>
      </c>
      <c r="K659" t="s">
        <v>9</v>
      </c>
      <c r="L659" t="str">
        <f>VLOOKUP(A659,name,4,FALSE)</f>
        <v>Kings Weston Lane</v>
      </c>
    </row>
    <row r="660" spans="1:12" x14ac:dyDescent="0.2">
      <c r="A660">
        <v>4067620</v>
      </c>
      <c r="B660">
        <v>-2.6199260999999998</v>
      </c>
      <c r="C660">
        <v>51.456562699999999</v>
      </c>
      <c r="D660">
        <v>0</v>
      </c>
      <c r="E660">
        <v>0</v>
      </c>
      <c r="F660">
        <v>0</v>
      </c>
      <c r="G660">
        <v>0</v>
      </c>
      <c r="H660" t="s">
        <v>29</v>
      </c>
      <c r="I660">
        <v>0</v>
      </c>
      <c r="J660" t="s">
        <v>24</v>
      </c>
      <c r="K660" t="s">
        <v>9</v>
      </c>
      <c r="L660" t="str">
        <f>VLOOKUP(A660,name,4,FALSE)</f>
        <v>Clifton Down Road</v>
      </c>
    </row>
    <row r="661" spans="1:12" x14ac:dyDescent="0.2">
      <c r="A661">
        <v>4067650</v>
      </c>
      <c r="B661">
        <v>-2.6208274</v>
      </c>
      <c r="C661">
        <v>51.457435599999997</v>
      </c>
      <c r="D661">
        <v>0</v>
      </c>
      <c r="E661">
        <v>0</v>
      </c>
      <c r="F661">
        <v>0</v>
      </c>
      <c r="G661">
        <v>0</v>
      </c>
      <c r="H661" t="s">
        <v>21</v>
      </c>
      <c r="I661">
        <v>0</v>
      </c>
      <c r="J661" t="s">
        <v>24</v>
      </c>
      <c r="K661" t="s">
        <v>9</v>
      </c>
      <c r="L661">
        <f>VLOOKUP(A661,name,4,FALSE)</f>
        <v>0</v>
      </c>
    </row>
    <row r="662" spans="1:12" x14ac:dyDescent="0.2">
      <c r="A662">
        <v>4081700</v>
      </c>
      <c r="B662">
        <v>-2.5972385999999998</v>
      </c>
      <c r="C662">
        <v>51.4748266</v>
      </c>
      <c r="D662">
        <v>0</v>
      </c>
      <c r="E662">
        <v>0</v>
      </c>
      <c r="F662">
        <v>0</v>
      </c>
      <c r="G662">
        <v>0</v>
      </c>
      <c r="H662" t="s">
        <v>27</v>
      </c>
      <c r="I662">
        <v>0</v>
      </c>
      <c r="J662" t="s">
        <v>22</v>
      </c>
      <c r="K662" t="s">
        <v>9</v>
      </c>
      <c r="L662" t="str">
        <f>VLOOKUP(A662,name,4,FALSE)</f>
        <v>Logan Road</v>
      </c>
    </row>
    <row r="663" spans="1:12" x14ac:dyDescent="0.2">
      <c r="A663">
        <v>4081780</v>
      </c>
      <c r="B663">
        <v>-2.6103736999999998</v>
      </c>
      <c r="C663">
        <v>51.486140200000001</v>
      </c>
      <c r="D663">
        <v>0</v>
      </c>
      <c r="E663">
        <v>0</v>
      </c>
      <c r="F663">
        <v>0</v>
      </c>
      <c r="G663">
        <v>0</v>
      </c>
      <c r="H663" t="s">
        <v>29</v>
      </c>
      <c r="I663">
        <v>0</v>
      </c>
      <c r="J663" t="s">
        <v>22</v>
      </c>
      <c r="K663" t="s">
        <v>9</v>
      </c>
      <c r="L663" t="str">
        <f>VLOOKUP(A663,name,4,FALSE)</f>
        <v>Henleaze Road</v>
      </c>
    </row>
    <row r="664" spans="1:12" x14ac:dyDescent="0.2">
      <c r="A664">
        <v>4081790</v>
      </c>
      <c r="B664">
        <v>-2.6193515999999999</v>
      </c>
      <c r="C664">
        <v>51.492281200000001</v>
      </c>
      <c r="D664">
        <v>0</v>
      </c>
      <c r="E664">
        <v>0</v>
      </c>
      <c r="F664">
        <v>0</v>
      </c>
      <c r="G664">
        <v>0</v>
      </c>
      <c r="H664" t="s">
        <v>23</v>
      </c>
      <c r="I664">
        <v>0</v>
      </c>
      <c r="J664" t="s">
        <v>22</v>
      </c>
      <c r="K664" t="s">
        <v>9</v>
      </c>
      <c r="L664" t="str">
        <f>VLOOKUP(A664,name,4,FALSE)</f>
        <v>Stoke Lane</v>
      </c>
    </row>
    <row r="665" spans="1:12" x14ac:dyDescent="0.2">
      <c r="A665">
        <v>4273230</v>
      </c>
      <c r="B665">
        <v>-2.5869233</v>
      </c>
      <c r="C665">
        <v>51.496295799999999</v>
      </c>
      <c r="D665">
        <v>0</v>
      </c>
      <c r="E665">
        <v>0</v>
      </c>
      <c r="F665">
        <v>0</v>
      </c>
      <c r="G665">
        <v>0</v>
      </c>
      <c r="H665" t="s">
        <v>27</v>
      </c>
      <c r="I665">
        <v>0</v>
      </c>
      <c r="J665" t="s">
        <v>22</v>
      </c>
      <c r="K665" t="s">
        <v>9</v>
      </c>
      <c r="L665" t="str">
        <f>VLOOKUP(A665,name,4,FALSE)</f>
        <v>Grittleton Road</v>
      </c>
    </row>
    <row r="666" spans="1:12" x14ac:dyDescent="0.2">
      <c r="A666">
        <v>4293770</v>
      </c>
      <c r="B666">
        <v>-2.6201493</v>
      </c>
      <c r="C666">
        <v>51.460279999999997</v>
      </c>
      <c r="D666">
        <v>0</v>
      </c>
      <c r="E666">
        <v>0</v>
      </c>
      <c r="F666">
        <v>0</v>
      </c>
      <c r="G666">
        <v>0</v>
      </c>
      <c r="H666" t="s">
        <v>27</v>
      </c>
      <c r="I666">
        <v>0</v>
      </c>
      <c r="J666" t="s">
        <v>22</v>
      </c>
      <c r="K666" t="s">
        <v>9</v>
      </c>
      <c r="L666" t="str">
        <f>VLOOKUP(A666,name,4,FALSE)</f>
        <v>College Road</v>
      </c>
    </row>
    <row r="667" spans="1:12" x14ac:dyDescent="0.2">
      <c r="A667">
        <v>4296490</v>
      </c>
      <c r="B667">
        <v>-2.6210694000000001</v>
      </c>
      <c r="C667">
        <v>51.453404399999997</v>
      </c>
      <c r="D667">
        <v>0</v>
      </c>
      <c r="E667">
        <v>0</v>
      </c>
      <c r="F667">
        <v>0</v>
      </c>
      <c r="G667" t="s">
        <v>26</v>
      </c>
      <c r="H667" t="s">
        <v>27</v>
      </c>
      <c r="I667">
        <v>0</v>
      </c>
      <c r="J667" t="s">
        <v>22</v>
      </c>
      <c r="K667" t="s">
        <v>9</v>
      </c>
      <c r="L667" t="str">
        <f>VLOOKUP(A667,name,4,FALSE)</f>
        <v>York Gardens</v>
      </c>
    </row>
    <row r="668" spans="1:12" x14ac:dyDescent="0.2">
      <c r="A668">
        <v>4299930</v>
      </c>
      <c r="B668">
        <v>-2.6203911</v>
      </c>
      <c r="C668">
        <v>51.467884099999999</v>
      </c>
      <c r="D668">
        <v>0</v>
      </c>
      <c r="E668">
        <v>0</v>
      </c>
      <c r="F668">
        <v>0</v>
      </c>
      <c r="G668">
        <v>0</v>
      </c>
      <c r="H668" t="s">
        <v>27</v>
      </c>
      <c r="I668">
        <v>0</v>
      </c>
      <c r="J668" t="s">
        <v>22</v>
      </c>
      <c r="K668" t="s">
        <v>9</v>
      </c>
      <c r="L668" t="str">
        <f>VLOOKUP(A668,name,4,FALSE)</f>
        <v>Worrall Road</v>
      </c>
    </row>
    <row r="669" spans="1:12" x14ac:dyDescent="0.2">
      <c r="A669">
        <v>4308320</v>
      </c>
      <c r="B669">
        <v>-2.6092822</v>
      </c>
      <c r="C669">
        <v>51.456493700000003</v>
      </c>
      <c r="D669">
        <v>0</v>
      </c>
      <c r="E669">
        <v>0</v>
      </c>
      <c r="F669">
        <v>0</v>
      </c>
      <c r="G669">
        <v>0</v>
      </c>
      <c r="H669" t="s">
        <v>27</v>
      </c>
      <c r="I669">
        <v>0</v>
      </c>
      <c r="J669" t="s">
        <v>24</v>
      </c>
      <c r="K669" t="s">
        <v>9</v>
      </c>
      <c r="L669" t="str">
        <f>VLOOKUP(A669,name,4,FALSE)</f>
        <v>Park Place</v>
      </c>
    </row>
    <row r="670" spans="1:12" x14ac:dyDescent="0.2">
      <c r="A670">
        <v>4308330</v>
      </c>
      <c r="B670">
        <v>-2.6133122000000002</v>
      </c>
      <c r="C670">
        <v>51.456183899999999</v>
      </c>
      <c r="D670">
        <v>0</v>
      </c>
      <c r="E670">
        <v>0</v>
      </c>
      <c r="F670">
        <v>0</v>
      </c>
      <c r="G670">
        <v>0</v>
      </c>
      <c r="H670" t="s">
        <v>27</v>
      </c>
      <c r="I670">
        <v>0</v>
      </c>
      <c r="J670" t="s">
        <v>35</v>
      </c>
      <c r="K670" t="s">
        <v>9</v>
      </c>
      <c r="L670" t="str">
        <f>VLOOKUP(A670,name,4,FALSE)</f>
        <v>Richmond Lane</v>
      </c>
    </row>
    <row r="671" spans="1:12" x14ac:dyDescent="0.2">
      <c r="A671">
        <v>4308340</v>
      </c>
      <c r="B671">
        <v>-2.6106058999999999</v>
      </c>
      <c r="C671">
        <v>51.454620800000001</v>
      </c>
      <c r="D671">
        <v>0</v>
      </c>
      <c r="E671">
        <v>0</v>
      </c>
      <c r="F671">
        <v>0</v>
      </c>
      <c r="G671">
        <v>0</v>
      </c>
      <c r="H671" t="s">
        <v>27</v>
      </c>
      <c r="I671">
        <v>0</v>
      </c>
      <c r="J671" t="s">
        <v>35</v>
      </c>
      <c r="K671" t="s">
        <v>9</v>
      </c>
      <c r="L671" t="str">
        <f>VLOOKUP(A671,name,4,FALSE)</f>
        <v>Lower Clifton Hill</v>
      </c>
    </row>
    <row r="672" spans="1:12" x14ac:dyDescent="0.2">
      <c r="A672">
        <v>4308350</v>
      </c>
      <c r="B672">
        <v>-2.6107629000000001</v>
      </c>
      <c r="C672">
        <v>51.457410600000003</v>
      </c>
      <c r="D672">
        <v>0</v>
      </c>
      <c r="E672">
        <v>0</v>
      </c>
      <c r="F672">
        <v>0</v>
      </c>
      <c r="G672" t="s">
        <v>34</v>
      </c>
      <c r="H672" t="s">
        <v>21</v>
      </c>
      <c r="I672">
        <v>0</v>
      </c>
      <c r="J672" t="s">
        <v>24</v>
      </c>
      <c r="K672" t="s">
        <v>9</v>
      </c>
      <c r="L672" t="str">
        <f>VLOOKUP(A672,name,4,FALSE)</f>
        <v>Richmond Hill</v>
      </c>
    </row>
    <row r="673" spans="1:12" x14ac:dyDescent="0.2">
      <c r="A673">
        <v>4309560</v>
      </c>
      <c r="B673">
        <v>-2.5990964999999999</v>
      </c>
      <c r="C673">
        <v>51.453073400000001</v>
      </c>
      <c r="D673">
        <v>0</v>
      </c>
      <c r="E673">
        <v>0</v>
      </c>
      <c r="F673">
        <v>0</v>
      </c>
      <c r="G673">
        <v>0</v>
      </c>
      <c r="H673" t="s">
        <v>21</v>
      </c>
      <c r="I673">
        <v>0</v>
      </c>
      <c r="J673" t="s">
        <v>22</v>
      </c>
      <c r="K673" t="s">
        <v>9</v>
      </c>
      <c r="L673" t="str">
        <f>VLOOKUP(A673,name,4,FALSE)</f>
        <v>Denmark Street</v>
      </c>
    </row>
    <row r="674" spans="1:12" x14ac:dyDescent="0.2">
      <c r="A674">
        <v>4309570</v>
      </c>
      <c r="B674">
        <v>-2.6249671999999999</v>
      </c>
      <c r="C674">
        <v>51.460248499999999</v>
      </c>
      <c r="D674">
        <v>0</v>
      </c>
      <c r="E674">
        <v>0</v>
      </c>
      <c r="F674">
        <v>0</v>
      </c>
      <c r="G674">
        <v>0</v>
      </c>
      <c r="H674" t="s">
        <v>27</v>
      </c>
      <c r="I674">
        <v>0</v>
      </c>
      <c r="J674" t="s">
        <v>35</v>
      </c>
      <c r="K674" t="s">
        <v>9</v>
      </c>
      <c r="L674" t="str">
        <f>VLOOKUP(A674,name,4,FALSE)</f>
        <v>Litfield Road</v>
      </c>
    </row>
    <row r="675" spans="1:12" x14ac:dyDescent="0.2">
      <c r="A675">
        <v>4311050</v>
      </c>
      <c r="B675">
        <v>-2.6106997999999999</v>
      </c>
      <c r="C675">
        <v>51.472444799999998</v>
      </c>
      <c r="D675">
        <v>0</v>
      </c>
      <c r="E675">
        <v>0</v>
      </c>
      <c r="F675">
        <v>0</v>
      </c>
      <c r="G675">
        <v>0</v>
      </c>
      <c r="H675" t="s">
        <v>29</v>
      </c>
      <c r="I675">
        <v>0</v>
      </c>
      <c r="J675" t="s">
        <v>24</v>
      </c>
      <c r="K675" t="s">
        <v>9</v>
      </c>
      <c r="L675">
        <f>VLOOKUP(A675,name,4,FALSE)</f>
        <v>0</v>
      </c>
    </row>
    <row r="676" spans="1:12" x14ac:dyDescent="0.2">
      <c r="A676">
        <v>4311380</v>
      </c>
      <c r="B676">
        <v>-2.6032590999999998</v>
      </c>
      <c r="C676">
        <v>51.455326499999998</v>
      </c>
      <c r="D676">
        <v>0</v>
      </c>
      <c r="E676">
        <v>0</v>
      </c>
      <c r="F676">
        <v>0</v>
      </c>
      <c r="G676">
        <v>0</v>
      </c>
      <c r="H676" t="s">
        <v>21</v>
      </c>
      <c r="I676">
        <v>0</v>
      </c>
      <c r="J676" t="s">
        <v>22</v>
      </c>
      <c r="K676" t="s">
        <v>9</v>
      </c>
      <c r="L676" t="str">
        <f>VLOOKUP(A676,name,4,FALSE)</f>
        <v>Park Street Avenue</v>
      </c>
    </row>
    <row r="677" spans="1:12" x14ac:dyDescent="0.2">
      <c r="A677">
        <v>4311880</v>
      </c>
      <c r="B677">
        <v>-2.6000340999999998</v>
      </c>
      <c r="C677">
        <v>51.453661599999997</v>
      </c>
      <c r="D677">
        <v>0</v>
      </c>
      <c r="E677">
        <v>0</v>
      </c>
      <c r="F677">
        <v>0</v>
      </c>
      <c r="G677">
        <v>0</v>
      </c>
      <c r="H677" t="s">
        <v>21</v>
      </c>
      <c r="I677">
        <v>0</v>
      </c>
      <c r="J677" t="s">
        <v>22</v>
      </c>
      <c r="K677" t="s">
        <v>9</v>
      </c>
      <c r="L677" t="str">
        <f>VLOOKUP(A677,name,4,FALSE)</f>
        <v>Unity Street</v>
      </c>
    </row>
    <row r="678" spans="1:12" x14ac:dyDescent="0.2">
      <c r="A678">
        <v>4313630</v>
      </c>
      <c r="B678">
        <v>-2.6011291000000001</v>
      </c>
      <c r="C678">
        <v>51.450076199999998</v>
      </c>
      <c r="D678">
        <v>0</v>
      </c>
      <c r="E678">
        <v>0</v>
      </c>
      <c r="F678">
        <v>0</v>
      </c>
      <c r="G678">
        <v>0</v>
      </c>
      <c r="H678" t="s">
        <v>38</v>
      </c>
      <c r="I678">
        <v>0</v>
      </c>
      <c r="J678" t="s">
        <v>22</v>
      </c>
      <c r="K678" t="s">
        <v>9</v>
      </c>
      <c r="L678" t="str">
        <f>VLOOKUP(A678,name,4,FALSE)</f>
        <v>Explore Lane</v>
      </c>
    </row>
    <row r="679" spans="1:12" x14ac:dyDescent="0.2">
      <c r="A679">
        <v>4313840</v>
      </c>
      <c r="B679">
        <v>-2.6162686000000002</v>
      </c>
      <c r="C679">
        <v>51.465328399999997</v>
      </c>
      <c r="D679">
        <v>0</v>
      </c>
      <c r="E679">
        <v>0</v>
      </c>
      <c r="F679">
        <v>0</v>
      </c>
      <c r="G679">
        <v>0</v>
      </c>
      <c r="H679" t="s">
        <v>27</v>
      </c>
      <c r="I679">
        <v>0</v>
      </c>
      <c r="J679" t="s">
        <v>22</v>
      </c>
      <c r="K679" t="s">
        <v>9</v>
      </c>
      <c r="L679" t="str">
        <f>VLOOKUP(A679,name,4,FALSE)</f>
        <v>Beaufort Road</v>
      </c>
    </row>
    <row r="680" spans="1:12" x14ac:dyDescent="0.2">
      <c r="A680">
        <v>4313890</v>
      </c>
      <c r="B680">
        <v>-2.6140167000000001</v>
      </c>
      <c r="C680">
        <v>51.462702800000002</v>
      </c>
      <c r="D680">
        <v>0</v>
      </c>
      <c r="E680">
        <v>0</v>
      </c>
      <c r="F680">
        <v>0</v>
      </c>
      <c r="G680">
        <v>0</v>
      </c>
      <c r="H680" t="s">
        <v>27</v>
      </c>
      <c r="I680">
        <v>0</v>
      </c>
      <c r="J680" t="s">
        <v>22</v>
      </c>
      <c r="K680" t="s">
        <v>9</v>
      </c>
      <c r="L680" t="str">
        <f>VLOOKUP(A680,name,4,FALSE)</f>
        <v>Alma Vale Road</v>
      </c>
    </row>
    <row r="681" spans="1:12" x14ac:dyDescent="0.2">
      <c r="A681">
        <v>4313960</v>
      </c>
      <c r="B681">
        <v>-2.5970974</v>
      </c>
      <c r="C681">
        <v>51.466053000000002</v>
      </c>
      <c r="D681">
        <v>0</v>
      </c>
      <c r="E681">
        <v>0</v>
      </c>
      <c r="F681">
        <v>0</v>
      </c>
      <c r="G681">
        <v>0</v>
      </c>
      <c r="H681" t="s">
        <v>27</v>
      </c>
      <c r="I681">
        <v>0</v>
      </c>
      <c r="J681" t="s">
        <v>22</v>
      </c>
      <c r="K681" t="s">
        <v>9</v>
      </c>
      <c r="L681" t="str">
        <f>VLOOKUP(A681,name,4,FALSE)</f>
        <v>Fremantle Road</v>
      </c>
    </row>
    <row r="682" spans="1:12" x14ac:dyDescent="0.2">
      <c r="A682">
        <v>4315060</v>
      </c>
      <c r="B682">
        <v>-2.6011802999999998</v>
      </c>
      <c r="C682">
        <v>51.453270099999997</v>
      </c>
      <c r="D682">
        <v>0</v>
      </c>
      <c r="E682">
        <v>0</v>
      </c>
      <c r="F682">
        <v>0</v>
      </c>
      <c r="G682">
        <v>0</v>
      </c>
      <c r="H682" t="s">
        <v>25</v>
      </c>
      <c r="I682">
        <v>0</v>
      </c>
      <c r="J682" t="s">
        <v>22</v>
      </c>
      <c r="K682" t="s">
        <v>9</v>
      </c>
      <c r="L682" t="str">
        <f>VLOOKUP(A682,name,4,FALSE)</f>
        <v>Park Street</v>
      </c>
    </row>
    <row r="683" spans="1:12" x14ac:dyDescent="0.2">
      <c r="A683">
        <v>4315300</v>
      </c>
      <c r="B683">
        <v>-2.5980108</v>
      </c>
      <c r="C683">
        <v>51.470767199999997</v>
      </c>
      <c r="D683">
        <v>0</v>
      </c>
      <c r="E683">
        <v>0</v>
      </c>
      <c r="F683">
        <v>0</v>
      </c>
      <c r="G683">
        <v>0</v>
      </c>
      <c r="H683" t="s">
        <v>27</v>
      </c>
      <c r="I683">
        <v>0</v>
      </c>
      <c r="J683" t="s">
        <v>22</v>
      </c>
      <c r="K683" t="s">
        <v>9</v>
      </c>
      <c r="L683" t="str">
        <f>VLOOKUP(A683,name,4,FALSE)</f>
        <v>Carnarvon Road</v>
      </c>
    </row>
    <row r="684" spans="1:12" x14ac:dyDescent="0.2">
      <c r="A684">
        <v>4315530</v>
      </c>
      <c r="B684">
        <v>-2.6176070999999999</v>
      </c>
      <c r="C684">
        <v>51.4693562</v>
      </c>
      <c r="D684">
        <v>0</v>
      </c>
      <c r="E684">
        <v>0</v>
      </c>
      <c r="F684">
        <v>0</v>
      </c>
      <c r="G684">
        <v>0</v>
      </c>
      <c r="H684" t="s">
        <v>27</v>
      </c>
      <c r="I684">
        <v>0</v>
      </c>
      <c r="J684" t="s">
        <v>22</v>
      </c>
      <c r="K684" t="s">
        <v>9</v>
      </c>
      <c r="L684" t="str">
        <f>VLOOKUP(A684,name,4,FALSE)</f>
        <v>Sutherland Place</v>
      </c>
    </row>
    <row r="685" spans="1:12" x14ac:dyDescent="0.2">
      <c r="A685">
        <v>4315550</v>
      </c>
      <c r="B685">
        <v>-2.6167368999999998</v>
      </c>
      <c r="C685">
        <v>51.470316400000002</v>
      </c>
      <c r="D685">
        <v>0</v>
      </c>
      <c r="E685">
        <v>0</v>
      </c>
      <c r="F685">
        <v>0</v>
      </c>
      <c r="G685">
        <v>0</v>
      </c>
      <c r="H685" t="s">
        <v>27</v>
      </c>
      <c r="I685">
        <v>0</v>
      </c>
      <c r="J685" t="s">
        <v>30</v>
      </c>
      <c r="K685" t="s">
        <v>9</v>
      </c>
      <c r="L685">
        <f>VLOOKUP(A685,name,4,FALSE)</f>
        <v>0</v>
      </c>
    </row>
    <row r="686" spans="1:12" x14ac:dyDescent="0.2">
      <c r="A686">
        <v>4315570</v>
      </c>
      <c r="B686">
        <v>-2.6161276999999998</v>
      </c>
      <c r="C686">
        <v>51.468307500000002</v>
      </c>
      <c r="D686">
        <v>0</v>
      </c>
      <c r="E686">
        <v>0</v>
      </c>
      <c r="F686">
        <v>0</v>
      </c>
      <c r="G686">
        <v>0</v>
      </c>
      <c r="H686" t="s">
        <v>27</v>
      </c>
      <c r="I686">
        <v>0</v>
      </c>
      <c r="J686" t="s">
        <v>22</v>
      </c>
      <c r="K686" t="s">
        <v>9</v>
      </c>
      <c r="L686" t="str">
        <f>VLOOKUP(A686,name,4,FALSE)</f>
        <v>Anglesea Place</v>
      </c>
    </row>
    <row r="687" spans="1:12" x14ac:dyDescent="0.2">
      <c r="A687">
        <v>4315750</v>
      </c>
      <c r="B687">
        <v>-2.6125425999999998</v>
      </c>
      <c r="C687">
        <v>51.465590599999999</v>
      </c>
      <c r="D687">
        <v>0</v>
      </c>
      <c r="E687">
        <v>0</v>
      </c>
      <c r="F687">
        <v>0</v>
      </c>
      <c r="G687">
        <v>0</v>
      </c>
      <c r="H687" t="s">
        <v>27</v>
      </c>
      <c r="I687">
        <v>0</v>
      </c>
      <c r="J687" t="s">
        <v>22</v>
      </c>
      <c r="K687" t="s">
        <v>9</v>
      </c>
      <c r="L687" t="str">
        <f>VLOOKUP(A687,name,4,FALSE)</f>
        <v>Chantry Road</v>
      </c>
    </row>
    <row r="688" spans="1:12" x14ac:dyDescent="0.2">
      <c r="A688">
        <v>4315770</v>
      </c>
      <c r="B688">
        <v>-2.6082231</v>
      </c>
      <c r="C688">
        <v>51.464446799999997</v>
      </c>
      <c r="D688">
        <v>0</v>
      </c>
      <c r="E688">
        <v>0</v>
      </c>
      <c r="F688">
        <v>0</v>
      </c>
      <c r="G688">
        <v>0</v>
      </c>
      <c r="H688" t="s">
        <v>27</v>
      </c>
      <c r="I688">
        <v>0</v>
      </c>
      <c r="J688" t="s">
        <v>22</v>
      </c>
      <c r="K688" t="s">
        <v>9</v>
      </c>
      <c r="L688" t="str">
        <f>VLOOKUP(A688,name,4,FALSE)</f>
        <v>Hampton Park</v>
      </c>
    </row>
    <row r="689" spans="1:12" x14ac:dyDescent="0.2">
      <c r="A689">
        <v>4315780</v>
      </c>
      <c r="B689">
        <v>-2.6101540000000001</v>
      </c>
      <c r="C689">
        <v>51.465107099999997</v>
      </c>
      <c r="D689">
        <v>0</v>
      </c>
      <c r="E689">
        <v>0</v>
      </c>
      <c r="F689">
        <v>0</v>
      </c>
      <c r="G689">
        <v>0</v>
      </c>
      <c r="H689" t="s">
        <v>27</v>
      </c>
      <c r="I689">
        <v>0</v>
      </c>
      <c r="J689" t="s">
        <v>22</v>
      </c>
      <c r="K689" t="s">
        <v>9</v>
      </c>
      <c r="L689" t="str">
        <f>VLOOKUP(A689,name,4,FALSE)</f>
        <v>Imperial Road</v>
      </c>
    </row>
    <row r="690" spans="1:12" x14ac:dyDescent="0.2">
      <c r="A690">
        <v>4315790</v>
      </c>
      <c r="B690">
        <v>-2.6073029999999999</v>
      </c>
      <c r="C690">
        <v>51.462237199999997</v>
      </c>
      <c r="D690">
        <v>0</v>
      </c>
      <c r="E690">
        <v>0</v>
      </c>
      <c r="F690">
        <v>0</v>
      </c>
      <c r="G690">
        <v>0</v>
      </c>
      <c r="H690" t="s">
        <v>27</v>
      </c>
      <c r="I690">
        <v>0</v>
      </c>
      <c r="J690" t="s">
        <v>22</v>
      </c>
      <c r="K690" t="s">
        <v>9</v>
      </c>
      <c r="L690" t="str">
        <f>VLOOKUP(A690,name,4,FALSE)</f>
        <v>West Park</v>
      </c>
    </row>
    <row r="691" spans="1:12" x14ac:dyDescent="0.2">
      <c r="A691">
        <v>4315870</v>
      </c>
      <c r="B691">
        <v>-2.5963831000000002</v>
      </c>
      <c r="C691">
        <v>51.451663000000003</v>
      </c>
      <c r="D691">
        <v>0</v>
      </c>
      <c r="E691">
        <v>0</v>
      </c>
      <c r="F691">
        <v>0</v>
      </c>
      <c r="G691">
        <v>0</v>
      </c>
      <c r="H691" t="s">
        <v>23</v>
      </c>
      <c r="I691">
        <v>0</v>
      </c>
      <c r="J691" t="s">
        <v>30</v>
      </c>
      <c r="K691" t="s">
        <v>9</v>
      </c>
      <c r="L691" t="str">
        <f>VLOOKUP(A691,name,4,FALSE)</f>
        <v>Prince Street</v>
      </c>
    </row>
    <row r="692" spans="1:12" x14ac:dyDescent="0.2">
      <c r="A692">
        <v>4315880</v>
      </c>
      <c r="B692">
        <v>-2.5939542000000002</v>
      </c>
      <c r="C692">
        <v>51.452471600000003</v>
      </c>
      <c r="D692">
        <v>0</v>
      </c>
      <c r="E692">
        <v>0</v>
      </c>
      <c r="F692">
        <v>0</v>
      </c>
      <c r="G692">
        <v>0</v>
      </c>
      <c r="H692" t="s">
        <v>21</v>
      </c>
      <c r="I692">
        <v>0</v>
      </c>
      <c r="J692" t="s">
        <v>22</v>
      </c>
      <c r="K692" t="s">
        <v>9</v>
      </c>
      <c r="L692" t="str">
        <f>VLOOKUP(A692,name,4,FALSE)</f>
        <v>Rackhay</v>
      </c>
    </row>
    <row r="693" spans="1:12" x14ac:dyDescent="0.2">
      <c r="A693">
        <v>4315890</v>
      </c>
      <c r="B693">
        <v>-2.5941255999999999</v>
      </c>
      <c r="C693">
        <v>51.456476199999997</v>
      </c>
      <c r="D693">
        <v>0</v>
      </c>
      <c r="E693">
        <v>0</v>
      </c>
      <c r="F693">
        <v>0</v>
      </c>
      <c r="G693">
        <v>0</v>
      </c>
      <c r="H693" t="s">
        <v>21</v>
      </c>
      <c r="I693">
        <v>0</v>
      </c>
      <c r="J693" t="s">
        <v>22</v>
      </c>
      <c r="K693" t="s">
        <v>9</v>
      </c>
      <c r="L693" t="str">
        <f>VLOOKUP(A693,name,4,FALSE)</f>
        <v>Nelson Street</v>
      </c>
    </row>
    <row r="694" spans="1:12" x14ac:dyDescent="0.2">
      <c r="A694">
        <v>4315910</v>
      </c>
      <c r="B694">
        <v>-2.6024121</v>
      </c>
      <c r="C694">
        <v>51.460428800000003</v>
      </c>
      <c r="D694">
        <v>0</v>
      </c>
      <c r="E694">
        <v>0</v>
      </c>
      <c r="F694">
        <v>0</v>
      </c>
      <c r="G694">
        <v>0</v>
      </c>
      <c r="H694" t="s">
        <v>27</v>
      </c>
      <c r="I694">
        <v>0</v>
      </c>
      <c r="J694" t="s">
        <v>22</v>
      </c>
      <c r="K694" t="s">
        <v>9</v>
      </c>
      <c r="L694" t="str">
        <f>VLOOKUP(A694,name,4,FALSE)</f>
        <v>Highbury Villas</v>
      </c>
    </row>
    <row r="695" spans="1:12" x14ac:dyDescent="0.2">
      <c r="A695">
        <v>4315920</v>
      </c>
      <c r="B695">
        <v>-2.6003362000000001</v>
      </c>
      <c r="C695">
        <v>51.4583187</v>
      </c>
      <c r="D695">
        <v>0</v>
      </c>
      <c r="E695">
        <v>0</v>
      </c>
      <c r="F695">
        <v>0</v>
      </c>
      <c r="G695">
        <v>0</v>
      </c>
      <c r="H695" t="s">
        <v>21</v>
      </c>
      <c r="I695">
        <v>0</v>
      </c>
      <c r="J695" t="s">
        <v>22</v>
      </c>
      <c r="K695" t="s">
        <v>9</v>
      </c>
      <c r="L695" t="str">
        <f>VLOOKUP(A695,name,4,FALSE)</f>
        <v>Royal Fort Road</v>
      </c>
    </row>
    <row r="696" spans="1:12" x14ac:dyDescent="0.2">
      <c r="A696">
        <v>4315940</v>
      </c>
      <c r="B696">
        <v>-2.6107421999999998</v>
      </c>
      <c r="C696">
        <v>51.465714599999998</v>
      </c>
      <c r="D696">
        <v>0</v>
      </c>
      <c r="E696">
        <v>0</v>
      </c>
      <c r="F696">
        <v>0</v>
      </c>
      <c r="G696">
        <v>0</v>
      </c>
      <c r="H696" t="s">
        <v>27</v>
      </c>
      <c r="I696">
        <v>0</v>
      </c>
      <c r="J696" t="s">
        <v>22</v>
      </c>
      <c r="K696" t="s">
        <v>9</v>
      </c>
      <c r="L696" t="str">
        <f>VLOOKUP(A696,name,4,FALSE)</f>
        <v>Oakland Road</v>
      </c>
    </row>
    <row r="697" spans="1:12" x14ac:dyDescent="0.2">
      <c r="A697">
        <v>4316120</v>
      </c>
      <c r="B697">
        <v>-2.5971734</v>
      </c>
      <c r="C697">
        <v>51.4673546</v>
      </c>
      <c r="D697">
        <v>0</v>
      </c>
      <c r="E697">
        <v>0</v>
      </c>
      <c r="F697">
        <v>0</v>
      </c>
      <c r="G697">
        <v>0</v>
      </c>
      <c r="H697" t="s">
        <v>27</v>
      </c>
      <c r="I697">
        <v>0</v>
      </c>
      <c r="J697" t="s">
        <v>22</v>
      </c>
      <c r="K697" t="s">
        <v>9</v>
      </c>
      <c r="L697" t="str">
        <f>VLOOKUP(A697,name,4,FALSE)</f>
        <v>Elmgrove Road</v>
      </c>
    </row>
    <row r="698" spans="1:12" x14ac:dyDescent="0.2">
      <c r="A698">
        <v>4316130</v>
      </c>
      <c r="B698">
        <v>-2.6127604999999998</v>
      </c>
      <c r="C698">
        <v>51.471251500000001</v>
      </c>
      <c r="D698">
        <v>0</v>
      </c>
      <c r="E698">
        <v>0</v>
      </c>
      <c r="F698">
        <v>0</v>
      </c>
      <c r="G698">
        <v>0</v>
      </c>
      <c r="H698" t="s">
        <v>27</v>
      </c>
      <c r="I698">
        <v>0</v>
      </c>
      <c r="J698" t="s">
        <v>24</v>
      </c>
      <c r="K698" t="s">
        <v>9</v>
      </c>
      <c r="L698">
        <f>VLOOKUP(A698,name,4,FALSE)</f>
        <v>0</v>
      </c>
    </row>
    <row r="699" spans="1:12" x14ac:dyDescent="0.2">
      <c r="A699">
        <v>4316140</v>
      </c>
      <c r="B699">
        <v>-2.6122228999999999</v>
      </c>
      <c r="C699">
        <v>51.473144300000001</v>
      </c>
      <c r="D699">
        <v>0</v>
      </c>
      <c r="E699">
        <v>0</v>
      </c>
      <c r="F699">
        <v>0</v>
      </c>
      <c r="G699">
        <v>0</v>
      </c>
      <c r="H699" t="s">
        <v>27</v>
      </c>
      <c r="I699">
        <v>0</v>
      </c>
      <c r="J699" t="s">
        <v>22</v>
      </c>
      <c r="K699" t="s">
        <v>9</v>
      </c>
      <c r="L699" t="str">
        <f>VLOOKUP(A699,name,4,FALSE)</f>
        <v>Iddesleigh Road</v>
      </c>
    </row>
    <row r="700" spans="1:12" x14ac:dyDescent="0.2">
      <c r="A700">
        <v>4316170</v>
      </c>
      <c r="B700">
        <v>-2.6129625999999999</v>
      </c>
      <c r="C700">
        <v>51.468513600000001</v>
      </c>
      <c r="D700">
        <v>0</v>
      </c>
      <c r="E700">
        <v>0</v>
      </c>
      <c r="F700">
        <v>0</v>
      </c>
      <c r="G700">
        <v>0</v>
      </c>
      <c r="H700" t="s">
        <v>27</v>
      </c>
      <c r="I700">
        <v>0</v>
      </c>
      <c r="J700" t="s">
        <v>22</v>
      </c>
      <c r="K700" t="s">
        <v>9</v>
      </c>
      <c r="L700" t="str">
        <f>VLOOKUP(A700,name,4,FALSE)</f>
        <v>Burlington Road</v>
      </c>
    </row>
    <row r="701" spans="1:12" x14ac:dyDescent="0.2">
      <c r="A701">
        <v>4316180</v>
      </c>
      <c r="B701">
        <v>-2.6132493000000001</v>
      </c>
      <c r="C701">
        <v>51.469371199999998</v>
      </c>
      <c r="D701">
        <v>0</v>
      </c>
      <c r="E701">
        <v>0</v>
      </c>
      <c r="F701">
        <v>0</v>
      </c>
      <c r="G701">
        <v>0</v>
      </c>
      <c r="H701" t="s">
        <v>27</v>
      </c>
      <c r="I701">
        <v>0</v>
      </c>
      <c r="J701" t="s">
        <v>35</v>
      </c>
      <c r="K701" t="s">
        <v>9</v>
      </c>
      <c r="L701" t="str">
        <f>VLOOKUP(A701,name,4,FALSE)</f>
        <v>Redland Terrace</v>
      </c>
    </row>
    <row r="702" spans="1:12" x14ac:dyDescent="0.2">
      <c r="A702">
        <v>4316190</v>
      </c>
      <c r="B702">
        <v>-2.6156095000000001</v>
      </c>
      <c r="C702">
        <v>51.469992900000001</v>
      </c>
      <c r="D702">
        <v>0</v>
      </c>
      <c r="E702">
        <v>0</v>
      </c>
      <c r="F702">
        <v>0</v>
      </c>
      <c r="G702">
        <v>0</v>
      </c>
      <c r="H702" t="s">
        <v>27</v>
      </c>
      <c r="I702">
        <v>0</v>
      </c>
      <c r="J702" t="s">
        <v>30</v>
      </c>
      <c r="K702" t="s">
        <v>9</v>
      </c>
      <c r="L702" t="str">
        <f>VLOOKUP(A702,name,4,FALSE)</f>
        <v>Wesley Place</v>
      </c>
    </row>
    <row r="703" spans="1:12" x14ac:dyDescent="0.2">
      <c r="A703">
        <v>4316810</v>
      </c>
      <c r="B703">
        <v>-2.6163843</v>
      </c>
      <c r="C703">
        <v>51.470826099999996</v>
      </c>
      <c r="D703">
        <v>0</v>
      </c>
      <c r="E703">
        <v>0</v>
      </c>
      <c r="F703">
        <v>0</v>
      </c>
      <c r="G703">
        <v>0</v>
      </c>
      <c r="H703" t="s">
        <v>25</v>
      </c>
      <c r="I703">
        <v>0</v>
      </c>
      <c r="J703" t="s">
        <v>30</v>
      </c>
      <c r="K703" t="s">
        <v>9</v>
      </c>
      <c r="L703" t="str">
        <f>VLOOKUP(A703,name,4,FALSE)</f>
        <v>Upper Belgrave Road</v>
      </c>
    </row>
    <row r="704" spans="1:12" x14ac:dyDescent="0.2">
      <c r="A704">
        <v>4317540</v>
      </c>
      <c r="B704">
        <v>-2.6043460999999999</v>
      </c>
      <c r="C704">
        <v>51.455685699999997</v>
      </c>
      <c r="D704">
        <v>0</v>
      </c>
      <c r="E704">
        <v>0</v>
      </c>
      <c r="F704">
        <v>0</v>
      </c>
      <c r="G704">
        <v>0</v>
      </c>
      <c r="H704" t="s">
        <v>21</v>
      </c>
      <c r="I704">
        <v>0</v>
      </c>
      <c r="J704" t="s">
        <v>22</v>
      </c>
      <c r="K704" t="s">
        <v>9</v>
      </c>
      <c r="L704" t="str">
        <f>VLOOKUP(A704,name,4,FALSE)</f>
        <v>Berkeley Avenue</v>
      </c>
    </row>
    <row r="705" spans="1:12" x14ac:dyDescent="0.2">
      <c r="A705">
        <v>4319670</v>
      </c>
      <c r="B705">
        <v>-2.6109268999999999</v>
      </c>
      <c r="C705">
        <v>51.458964299999998</v>
      </c>
      <c r="D705">
        <v>0</v>
      </c>
      <c r="E705">
        <v>0</v>
      </c>
      <c r="F705">
        <v>0</v>
      </c>
      <c r="G705">
        <v>0</v>
      </c>
      <c r="H705" t="s">
        <v>27</v>
      </c>
      <c r="I705">
        <v>0</v>
      </c>
      <c r="J705" t="s">
        <v>35</v>
      </c>
      <c r="K705" t="s">
        <v>9</v>
      </c>
      <c r="L705" t="str">
        <f>VLOOKUP(A705,name,4,FALSE)</f>
        <v>Oakfield Place</v>
      </c>
    </row>
    <row r="706" spans="1:12" x14ac:dyDescent="0.2">
      <c r="A706">
        <v>4319750</v>
      </c>
      <c r="B706">
        <v>-2.6184074000000002</v>
      </c>
      <c r="C706">
        <v>51.4567701</v>
      </c>
      <c r="D706">
        <v>0</v>
      </c>
      <c r="E706">
        <v>0</v>
      </c>
      <c r="F706">
        <v>0</v>
      </c>
      <c r="G706">
        <v>0</v>
      </c>
      <c r="H706" t="s">
        <v>27</v>
      </c>
      <c r="I706">
        <v>0</v>
      </c>
      <c r="J706" t="s">
        <v>22</v>
      </c>
      <c r="K706" t="s">
        <v>9</v>
      </c>
      <c r="L706" t="str">
        <f>VLOOKUP(A706,name,4,FALSE)</f>
        <v>Grange Road</v>
      </c>
    </row>
    <row r="707" spans="1:12" x14ac:dyDescent="0.2">
      <c r="A707">
        <v>4319760</v>
      </c>
      <c r="B707">
        <v>-2.6146313999999999</v>
      </c>
      <c r="C707">
        <v>51.4569446</v>
      </c>
      <c r="D707">
        <v>0</v>
      </c>
      <c r="E707">
        <v>0</v>
      </c>
      <c r="F707">
        <v>0</v>
      </c>
      <c r="G707">
        <v>0</v>
      </c>
      <c r="H707" t="s">
        <v>27</v>
      </c>
      <c r="I707">
        <v>0</v>
      </c>
      <c r="J707" t="s">
        <v>22</v>
      </c>
      <c r="K707" t="s">
        <v>9</v>
      </c>
      <c r="L707" t="str">
        <f>VLOOKUP(A707,name,4,FALSE)</f>
        <v>Richmond Park Road</v>
      </c>
    </row>
    <row r="708" spans="1:12" x14ac:dyDescent="0.2">
      <c r="A708">
        <v>4321080</v>
      </c>
      <c r="B708">
        <v>-2.6114730000000002</v>
      </c>
      <c r="C708">
        <v>51.4650727</v>
      </c>
      <c r="D708">
        <v>0</v>
      </c>
      <c r="E708">
        <v>0</v>
      </c>
      <c r="F708">
        <v>0</v>
      </c>
      <c r="G708">
        <v>0</v>
      </c>
      <c r="H708" t="s">
        <v>27</v>
      </c>
      <c r="I708">
        <v>0</v>
      </c>
      <c r="J708" t="s">
        <v>22</v>
      </c>
      <c r="K708" t="s">
        <v>9</v>
      </c>
      <c r="L708" t="str">
        <f>VLOOKUP(A708,name,4,FALSE)</f>
        <v>Whatley Road</v>
      </c>
    </row>
    <row r="709" spans="1:12" x14ac:dyDescent="0.2">
      <c r="A709">
        <v>4323350</v>
      </c>
      <c r="B709">
        <v>-2.6187816000000002</v>
      </c>
      <c r="C709">
        <v>51.443572899999999</v>
      </c>
      <c r="D709">
        <v>0</v>
      </c>
      <c r="E709">
        <v>0</v>
      </c>
      <c r="F709">
        <v>0</v>
      </c>
      <c r="G709">
        <v>0</v>
      </c>
      <c r="H709" t="s">
        <v>27</v>
      </c>
      <c r="I709">
        <v>0</v>
      </c>
      <c r="J709" t="s">
        <v>24</v>
      </c>
      <c r="K709" t="s">
        <v>9</v>
      </c>
      <c r="L709" t="str">
        <f>VLOOKUP(A709,name,4,FALSE)</f>
        <v>Frayne Road</v>
      </c>
    </row>
    <row r="710" spans="1:12" x14ac:dyDescent="0.2">
      <c r="A710">
        <v>4323940</v>
      </c>
      <c r="B710">
        <v>-2.6682483000000001</v>
      </c>
      <c r="C710">
        <v>51.500688699999998</v>
      </c>
      <c r="D710">
        <v>0</v>
      </c>
      <c r="E710">
        <v>0</v>
      </c>
      <c r="F710">
        <v>0</v>
      </c>
      <c r="G710">
        <v>0</v>
      </c>
      <c r="H710" t="s">
        <v>23</v>
      </c>
      <c r="I710">
        <v>0</v>
      </c>
      <c r="J710" t="s">
        <v>22</v>
      </c>
      <c r="K710" t="s">
        <v>9</v>
      </c>
      <c r="L710" t="str">
        <f>VLOOKUP(A710,name,4,FALSE)</f>
        <v>Kings Weston Lane</v>
      </c>
    </row>
    <row r="711" spans="1:12" x14ac:dyDescent="0.2">
      <c r="A711">
        <v>4326420</v>
      </c>
      <c r="B711">
        <v>-2.5961044000000002</v>
      </c>
      <c r="C711">
        <v>51.472394399999999</v>
      </c>
      <c r="D711">
        <v>0</v>
      </c>
      <c r="E711">
        <v>0</v>
      </c>
      <c r="F711">
        <v>0</v>
      </c>
      <c r="G711">
        <v>0</v>
      </c>
      <c r="H711" t="s">
        <v>27</v>
      </c>
      <c r="I711">
        <v>0</v>
      </c>
      <c r="J711" t="s">
        <v>22</v>
      </c>
      <c r="K711" t="s">
        <v>9</v>
      </c>
      <c r="L711" t="str">
        <f>VLOOKUP(A711,name,4,FALSE)</f>
        <v>Elton Road</v>
      </c>
    </row>
    <row r="712" spans="1:12" x14ac:dyDescent="0.2">
      <c r="A712">
        <v>4326430</v>
      </c>
      <c r="B712">
        <v>-2.5929639</v>
      </c>
      <c r="C712">
        <v>51.472023999999998</v>
      </c>
      <c r="D712">
        <v>0</v>
      </c>
      <c r="E712">
        <v>0</v>
      </c>
      <c r="F712">
        <v>0</v>
      </c>
      <c r="G712">
        <v>0</v>
      </c>
      <c r="H712" t="s">
        <v>27</v>
      </c>
      <c r="I712">
        <v>0</v>
      </c>
      <c r="J712" t="s">
        <v>24</v>
      </c>
      <c r="K712" t="s">
        <v>9</v>
      </c>
      <c r="L712" t="str">
        <f>VLOOKUP(A712,name,4,FALSE)</f>
        <v>Elton Lane</v>
      </c>
    </row>
    <row r="713" spans="1:12" x14ac:dyDescent="0.2">
      <c r="A713">
        <v>4329800</v>
      </c>
      <c r="B713">
        <v>-2.5919818000000001</v>
      </c>
      <c r="C713">
        <v>51.472016699999998</v>
      </c>
      <c r="D713">
        <v>0</v>
      </c>
      <c r="E713">
        <v>0</v>
      </c>
      <c r="F713">
        <v>0</v>
      </c>
      <c r="G713">
        <v>0</v>
      </c>
      <c r="H713" t="s">
        <v>27</v>
      </c>
      <c r="I713">
        <v>0</v>
      </c>
      <c r="J713" t="s">
        <v>22</v>
      </c>
      <c r="K713" t="s">
        <v>9</v>
      </c>
      <c r="L713" t="str">
        <f>VLOOKUP(A713,name,4,FALSE)</f>
        <v>Overton Road</v>
      </c>
    </row>
    <row r="714" spans="1:12" x14ac:dyDescent="0.2">
      <c r="A714">
        <v>4335660</v>
      </c>
      <c r="B714">
        <v>-2.6070901000000002</v>
      </c>
      <c r="C714">
        <v>51.444630400000001</v>
      </c>
      <c r="D714">
        <v>0</v>
      </c>
      <c r="E714">
        <v>0</v>
      </c>
      <c r="F714">
        <v>0</v>
      </c>
      <c r="G714">
        <v>0</v>
      </c>
      <c r="H714" t="s">
        <v>27</v>
      </c>
      <c r="I714">
        <v>0</v>
      </c>
      <c r="J714" t="s">
        <v>22</v>
      </c>
      <c r="K714" t="s">
        <v>9</v>
      </c>
      <c r="L714" t="str">
        <f>VLOOKUP(A714,name,4,FALSE)</f>
        <v>Beauley Road</v>
      </c>
    </row>
    <row r="715" spans="1:12" x14ac:dyDescent="0.2">
      <c r="A715">
        <v>4335680</v>
      </c>
      <c r="B715">
        <v>-2.6150658</v>
      </c>
      <c r="C715">
        <v>51.444831800000003</v>
      </c>
      <c r="D715">
        <v>0</v>
      </c>
      <c r="E715">
        <v>0</v>
      </c>
      <c r="F715">
        <v>0</v>
      </c>
      <c r="G715">
        <v>0</v>
      </c>
      <c r="H715" t="s">
        <v>38</v>
      </c>
      <c r="I715">
        <v>0</v>
      </c>
      <c r="J715" t="s">
        <v>24</v>
      </c>
      <c r="K715" t="s">
        <v>9</v>
      </c>
      <c r="L715" t="str">
        <f>VLOOKUP(A715,name,4,FALSE)</f>
        <v>Back Road</v>
      </c>
    </row>
    <row r="716" spans="1:12" x14ac:dyDescent="0.2">
      <c r="A716">
        <v>4340890</v>
      </c>
      <c r="B716">
        <v>-2.6142420999999998</v>
      </c>
      <c r="C716">
        <v>51.446504599999997</v>
      </c>
      <c r="D716">
        <v>0</v>
      </c>
      <c r="E716">
        <v>0</v>
      </c>
      <c r="F716">
        <v>0</v>
      </c>
      <c r="G716">
        <v>0</v>
      </c>
      <c r="H716" t="s">
        <v>23</v>
      </c>
      <c r="I716">
        <v>0</v>
      </c>
      <c r="J716" t="s">
        <v>24</v>
      </c>
      <c r="K716" t="s">
        <v>9</v>
      </c>
      <c r="L716" t="str">
        <f>VLOOKUP(A716,name,4,FALSE)</f>
        <v>Cumberland Road</v>
      </c>
    </row>
    <row r="717" spans="1:12" x14ac:dyDescent="0.2">
      <c r="A717">
        <v>4345230</v>
      </c>
      <c r="B717">
        <v>-2.6021589999999999</v>
      </c>
      <c r="C717">
        <v>51.465517400000003</v>
      </c>
      <c r="D717">
        <v>0</v>
      </c>
      <c r="E717">
        <v>0</v>
      </c>
      <c r="F717">
        <v>0</v>
      </c>
      <c r="G717">
        <v>0</v>
      </c>
      <c r="H717" t="s">
        <v>27</v>
      </c>
      <c r="I717">
        <v>0</v>
      </c>
      <c r="J717" t="s">
        <v>22</v>
      </c>
      <c r="K717" t="s">
        <v>9</v>
      </c>
      <c r="L717" t="str">
        <f>VLOOKUP(A717,name,4,FALSE)</f>
        <v>Rokeby Avenue</v>
      </c>
    </row>
    <row r="718" spans="1:12" x14ac:dyDescent="0.2">
      <c r="A718">
        <v>4345320</v>
      </c>
      <c r="B718">
        <v>-2.6107547000000002</v>
      </c>
      <c r="C718">
        <v>51.469776699999997</v>
      </c>
      <c r="D718">
        <v>0</v>
      </c>
      <c r="E718">
        <v>0</v>
      </c>
      <c r="F718">
        <v>0</v>
      </c>
      <c r="G718">
        <v>0</v>
      </c>
      <c r="H718" t="s">
        <v>27</v>
      </c>
      <c r="I718">
        <v>0</v>
      </c>
      <c r="J718" t="s">
        <v>22</v>
      </c>
      <c r="K718" t="s">
        <v>9</v>
      </c>
      <c r="L718" t="str">
        <f>VLOOKUP(A718,name,4,FALSE)</f>
        <v>Greenway Road</v>
      </c>
    </row>
    <row r="719" spans="1:12" x14ac:dyDescent="0.2">
      <c r="A719">
        <v>4355560</v>
      </c>
      <c r="B719">
        <v>-2.6427702000000002</v>
      </c>
      <c r="C719">
        <v>51.492075999999997</v>
      </c>
      <c r="D719">
        <v>0</v>
      </c>
      <c r="E719">
        <v>0</v>
      </c>
      <c r="F719">
        <v>0</v>
      </c>
      <c r="G719">
        <v>0</v>
      </c>
      <c r="H719" t="s">
        <v>25</v>
      </c>
      <c r="I719">
        <v>0</v>
      </c>
      <c r="J719" t="s">
        <v>22</v>
      </c>
      <c r="K719" t="s">
        <v>9</v>
      </c>
      <c r="L719" t="str">
        <f>VLOOKUP(A719,name,4,FALSE)</f>
        <v>Dingle Road</v>
      </c>
    </row>
    <row r="720" spans="1:12" x14ac:dyDescent="0.2">
      <c r="A720">
        <v>4355570</v>
      </c>
      <c r="B720">
        <v>-2.6502129000000001</v>
      </c>
      <c r="C720">
        <v>51.488722799999998</v>
      </c>
      <c r="D720">
        <v>0</v>
      </c>
      <c r="E720">
        <v>0</v>
      </c>
      <c r="F720">
        <v>0</v>
      </c>
      <c r="G720">
        <v>0</v>
      </c>
      <c r="H720" t="s">
        <v>29</v>
      </c>
      <c r="I720">
        <v>0</v>
      </c>
      <c r="J720" t="s">
        <v>22</v>
      </c>
      <c r="K720" t="s">
        <v>9</v>
      </c>
      <c r="L720" t="str">
        <f>VLOOKUP(A720,name,4,FALSE)</f>
        <v>Shirehampton Road</v>
      </c>
    </row>
    <row r="721" spans="1:12" x14ac:dyDescent="0.2">
      <c r="A721">
        <v>4357590</v>
      </c>
      <c r="B721">
        <v>-2.6023410999999999</v>
      </c>
      <c r="C721">
        <v>51.503353199999999</v>
      </c>
      <c r="D721">
        <v>0</v>
      </c>
      <c r="E721">
        <v>0</v>
      </c>
      <c r="F721">
        <v>0</v>
      </c>
      <c r="G721">
        <v>0</v>
      </c>
      <c r="H721" t="s">
        <v>21</v>
      </c>
      <c r="I721">
        <v>0</v>
      </c>
      <c r="J721" t="s">
        <v>22</v>
      </c>
      <c r="K721" t="s">
        <v>9</v>
      </c>
      <c r="L721" t="str">
        <f>VLOOKUP(A721,name,4,FALSE)</f>
        <v>Arnside Road</v>
      </c>
    </row>
    <row r="722" spans="1:12" x14ac:dyDescent="0.2">
      <c r="A722">
        <v>4358830</v>
      </c>
      <c r="B722">
        <v>-2.5977492</v>
      </c>
      <c r="C722">
        <v>51.474445600000003</v>
      </c>
      <c r="D722">
        <v>0</v>
      </c>
      <c r="E722">
        <v>0</v>
      </c>
      <c r="F722">
        <v>0</v>
      </c>
      <c r="G722">
        <v>0</v>
      </c>
      <c r="H722" t="s">
        <v>27</v>
      </c>
      <c r="I722">
        <v>0</v>
      </c>
      <c r="J722" t="s">
        <v>22</v>
      </c>
      <c r="K722" t="s">
        <v>9</v>
      </c>
      <c r="L722" t="str">
        <f>VLOOKUP(A722,name,4,FALSE)</f>
        <v>Claremont Road</v>
      </c>
    </row>
    <row r="723" spans="1:12" x14ac:dyDescent="0.2">
      <c r="A723">
        <v>4374860</v>
      </c>
      <c r="B723">
        <v>-2.6167261000000002</v>
      </c>
      <c r="C723">
        <v>51.460000800000003</v>
      </c>
      <c r="D723">
        <v>0</v>
      </c>
      <c r="E723">
        <v>0</v>
      </c>
      <c r="F723">
        <v>0</v>
      </c>
      <c r="G723">
        <v>0</v>
      </c>
      <c r="H723" t="s">
        <v>27</v>
      </c>
      <c r="I723">
        <v>0</v>
      </c>
      <c r="J723" t="s">
        <v>22</v>
      </c>
      <c r="K723" t="s">
        <v>9</v>
      </c>
      <c r="L723" t="str">
        <f>VLOOKUP(A723,name,4,FALSE)</f>
        <v>Pembroke Vale</v>
      </c>
    </row>
    <row r="724" spans="1:12" x14ac:dyDescent="0.2">
      <c r="A724">
        <v>4453790</v>
      </c>
      <c r="B724">
        <v>-2.5877713999999998</v>
      </c>
      <c r="C724">
        <v>51.466338100000002</v>
      </c>
      <c r="D724">
        <v>0</v>
      </c>
      <c r="E724">
        <v>0</v>
      </c>
      <c r="F724">
        <v>0</v>
      </c>
      <c r="G724">
        <v>0</v>
      </c>
      <c r="H724" t="s">
        <v>27</v>
      </c>
      <c r="I724">
        <v>0</v>
      </c>
      <c r="J724" t="s">
        <v>22</v>
      </c>
      <c r="K724" t="s">
        <v>9</v>
      </c>
      <c r="L724" t="str">
        <f>VLOOKUP(A724,name,4,FALSE)</f>
        <v>York Road</v>
      </c>
    </row>
    <row r="725" spans="1:12" x14ac:dyDescent="0.2">
      <c r="A725">
        <v>4468500</v>
      </c>
      <c r="B725">
        <v>-2.5924314000000002</v>
      </c>
      <c r="C725">
        <v>51.447372299999998</v>
      </c>
      <c r="D725">
        <v>0</v>
      </c>
      <c r="E725">
        <v>0</v>
      </c>
      <c r="F725">
        <v>0</v>
      </c>
      <c r="G725">
        <v>0</v>
      </c>
      <c r="H725" t="s">
        <v>27</v>
      </c>
      <c r="I725">
        <v>0</v>
      </c>
      <c r="J725" t="s">
        <v>22</v>
      </c>
      <c r="K725" t="s">
        <v>9</v>
      </c>
      <c r="L725" t="str">
        <f>VLOOKUP(A725,name,4,FALSE)</f>
        <v>Guinea Street</v>
      </c>
    </row>
    <row r="726" spans="1:12" x14ac:dyDescent="0.2">
      <c r="A726">
        <v>4473210</v>
      </c>
      <c r="B726">
        <v>-2.5885468999999999</v>
      </c>
      <c r="C726">
        <v>51.450843800000001</v>
      </c>
      <c r="D726">
        <v>0</v>
      </c>
      <c r="E726">
        <v>0</v>
      </c>
      <c r="F726" t="s">
        <v>28</v>
      </c>
      <c r="G726">
        <v>0</v>
      </c>
      <c r="H726" t="s">
        <v>21</v>
      </c>
      <c r="I726">
        <v>0</v>
      </c>
      <c r="J726" t="s">
        <v>22</v>
      </c>
      <c r="K726" t="s">
        <v>9</v>
      </c>
      <c r="L726" t="str">
        <f>VLOOKUP(A726,name,4,FALSE)</f>
        <v>Saint Thomas Street</v>
      </c>
    </row>
    <row r="727" spans="1:12" x14ac:dyDescent="0.2">
      <c r="A727">
        <v>4473220</v>
      </c>
      <c r="B727">
        <v>-2.5886779</v>
      </c>
      <c r="C727">
        <v>51.449094899999999</v>
      </c>
      <c r="D727">
        <v>0</v>
      </c>
      <c r="E727">
        <v>0</v>
      </c>
      <c r="F727" t="s">
        <v>39</v>
      </c>
      <c r="G727">
        <v>0</v>
      </c>
      <c r="H727" t="s">
        <v>21</v>
      </c>
      <c r="I727">
        <v>0</v>
      </c>
      <c r="J727" t="s">
        <v>22</v>
      </c>
      <c r="K727" t="s">
        <v>9</v>
      </c>
      <c r="L727" t="str">
        <f>VLOOKUP(A727,name,4,FALSE)</f>
        <v>Phippen Street</v>
      </c>
    </row>
    <row r="728" spans="1:12" x14ac:dyDescent="0.2">
      <c r="A728">
        <v>4494630</v>
      </c>
      <c r="B728">
        <v>-2.6027526999999999</v>
      </c>
      <c r="C728">
        <v>51.420274300000003</v>
      </c>
      <c r="D728">
        <v>0</v>
      </c>
      <c r="E728">
        <v>0</v>
      </c>
      <c r="F728">
        <v>0</v>
      </c>
      <c r="G728">
        <v>0</v>
      </c>
      <c r="H728" t="s">
        <v>31</v>
      </c>
      <c r="I728">
        <v>0</v>
      </c>
      <c r="J728" t="s">
        <v>35</v>
      </c>
      <c r="K728" t="s">
        <v>9</v>
      </c>
      <c r="L728" t="str">
        <f>VLOOKUP(A728,name,4,FALSE)</f>
        <v>Hartcliffe Way</v>
      </c>
    </row>
    <row r="729" spans="1:12" x14ac:dyDescent="0.2">
      <c r="A729">
        <v>4608630</v>
      </c>
      <c r="B729">
        <v>-2.5985239</v>
      </c>
      <c r="C729">
        <v>51.459174400000002</v>
      </c>
      <c r="D729">
        <v>0</v>
      </c>
      <c r="E729">
        <v>0</v>
      </c>
      <c r="F729">
        <v>0</v>
      </c>
      <c r="G729">
        <v>0</v>
      </c>
      <c r="H729" t="s">
        <v>23</v>
      </c>
      <c r="I729">
        <v>0</v>
      </c>
      <c r="J729" t="s">
        <v>22</v>
      </c>
      <c r="K729" t="s">
        <v>9</v>
      </c>
      <c r="L729" t="str">
        <f>VLOOKUP(A729,name,4,FALSE)</f>
        <v>Horfield Road</v>
      </c>
    </row>
    <row r="730" spans="1:12" x14ac:dyDescent="0.2">
      <c r="A730">
        <v>4745120</v>
      </c>
      <c r="B730">
        <v>-2.5922971000000001</v>
      </c>
      <c r="C730">
        <v>51.4617553</v>
      </c>
      <c r="D730">
        <v>0</v>
      </c>
      <c r="E730">
        <v>0</v>
      </c>
      <c r="F730">
        <v>0</v>
      </c>
      <c r="G730">
        <v>0</v>
      </c>
      <c r="H730" t="s">
        <v>27</v>
      </c>
      <c r="I730">
        <v>0</v>
      </c>
      <c r="J730" t="s">
        <v>22</v>
      </c>
      <c r="K730" t="s">
        <v>9</v>
      </c>
      <c r="L730" t="str">
        <f>VLOOKUP(A730,name,4,FALSE)</f>
        <v>King Square</v>
      </c>
    </row>
    <row r="731" spans="1:12" x14ac:dyDescent="0.2">
      <c r="A731">
        <v>4754010</v>
      </c>
      <c r="B731">
        <v>-2.6161097</v>
      </c>
      <c r="C731">
        <v>51.479476400000003</v>
      </c>
      <c r="D731">
        <v>0</v>
      </c>
      <c r="E731">
        <v>0</v>
      </c>
      <c r="F731">
        <v>0</v>
      </c>
      <c r="G731">
        <v>0</v>
      </c>
      <c r="H731" t="s">
        <v>29</v>
      </c>
      <c r="I731">
        <v>0</v>
      </c>
      <c r="J731" t="s">
        <v>24</v>
      </c>
      <c r="K731" t="s">
        <v>9</v>
      </c>
      <c r="L731" t="str">
        <f>VLOOKUP(A731,name,4,FALSE)</f>
        <v>North View</v>
      </c>
    </row>
    <row r="732" spans="1:12" x14ac:dyDescent="0.2">
      <c r="A732">
        <v>4754020</v>
      </c>
      <c r="B732">
        <v>-2.6326984000000002</v>
      </c>
      <c r="C732">
        <v>51.506607799999998</v>
      </c>
      <c r="D732">
        <v>0</v>
      </c>
      <c r="E732">
        <v>0</v>
      </c>
      <c r="F732">
        <v>0</v>
      </c>
      <c r="G732">
        <v>0</v>
      </c>
      <c r="H732" t="s">
        <v>29</v>
      </c>
      <c r="I732">
        <v>0</v>
      </c>
      <c r="J732" t="s">
        <v>22</v>
      </c>
      <c r="K732" t="s">
        <v>9</v>
      </c>
      <c r="L732" t="str">
        <f>VLOOKUP(A732,name,4,FALSE)</f>
        <v>Henbury Road</v>
      </c>
    </row>
    <row r="733" spans="1:12" x14ac:dyDescent="0.2">
      <c r="A733">
        <v>4755880</v>
      </c>
      <c r="B733">
        <v>-2.62466</v>
      </c>
      <c r="C733">
        <v>51.486300900000003</v>
      </c>
      <c r="D733">
        <v>0</v>
      </c>
      <c r="E733">
        <v>0</v>
      </c>
      <c r="F733">
        <v>0</v>
      </c>
      <c r="G733">
        <v>0</v>
      </c>
      <c r="H733" t="s">
        <v>27</v>
      </c>
      <c r="I733">
        <v>0</v>
      </c>
      <c r="J733" t="s">
        <v>22</v>
      </c>
      <c r="K733" t="s">
        <v>9</v>
      </c>
      <c r="L733" t="str">
        <f>VLOOKUP(A733,name,4,FALSE)</f>
        <v>Reedley Road</v>
      </c>
    </row>
    <row r="734" spans="1:12" x14ac:dyDescent="0.2">
      <c r="A734">
        <v>4757130</v>
      </c>
      <c r="B734">
        <v>-2.6377047</v>
      </c>
      <c r="C734">
        <v>51.478910200000001</v>
      </c>
      <c r="D734">
        <v>0</v>
      </c>
      <c r="E734">
        <v>0</v>
      </c>
      <c r="F734">
        <v>0</v>
      </c>
      <c r="G734">
        <v>0</v>
      </c>
      <c r="H734" t="s">
        <v>27</v>
      </c>
      <c r="I734">
        <v>0</v>
      </c>
      <c r="J734" t="s">
        <v>22</v>
      </c>
      <c r="K734" t="s">
        <v>9</v>
      </c>
      <c r="L734" t="str">
        <f>VLOOKUP(A734,name,4,FALSE)</f>
        <v>Old Sneed Road</v>
      </c>
    </row>
    <row r="735" spans="1:12" x14ac:dyDescent="0.2">
      <c r="A735">
        <v>4757140</v>
      </c>
      <c r="B735">
        <v>-2.6186655999999999</v>
      </c>
      <c r="C735">
        <v>51.454515299999997</v>
      </c>
      <c r="D735">
        <v>0</v>
      </c>
      <c r="E735">
        <v>0</v>
      </c>
      <c r="F735">
        <v>0</v>
      </c>
      <c r="G735">
        <v>0</v>
      </c>
      <c r="H735" t="s">
        <v>29</v>
      </c>
      <c r="I735">
        <v>0</v>
      </c>
      <c r="J735" t="s">
        <v>22</v>
      </c>
      <c r="K735" t="s">
        <v>9</v>
      </c>
      <c r="L735" t="str">
        <f>VLOOKUP(A735,name,4,FALSE)</f>
        <v>Regent Street</v>
      </c>
    </row>
    <row r="736" spans="1:12" x14ac:dyDescent="0.2">
      <c r="A736">
        <v>4829010</v>
      </c>
      <c r="B736">
        <v>-2.5718515000000002</v>
      </c>
      <c r="C736">
        <v>51.427040400000003</v>
      </c>
      <c r="D736">
        <v>0</v>
      </c>
      <c r="E736">
        <v>0</v>
      </c>
      <c r="F736">
        <v>0</v>
      </c>
      <c r="G736">
        <v>0</v>
      </c>
      <c r="H736" t="s">
        <v>27</v>
      </c>
      <c r="I736">
        <v>0</v>
      </c>
      <c r="J736" t="s">
        <v>22</v>
      </c>
      <c r="K736" t="s">
        <v>9</v>
      </c>
      <c r="L736" t="str">
        <f>VLOOKUP(A736,name,4,FALSE)</f>
        <v>Broadfield Road</v>
      </c>
    </row>
    <row r="737" spans="1:12" x14ac:dyDescent="0.2">
      <c r="A737">
        <v>4832790</v>
      </c>
      <c r="B737">
        <v>-2.5871013999999999</v>
      </c>
      <c r="C737">
        <v>51.465639500000002</v>
      </c>
      <c r="D737">
        <v>0</v>
      </c>
      <c r="E737">
        <v>0</v>
      </c>
      <c r="F737">
        <v>0</v>
      </c>
      <c r="G737">
        <v>0</v>
      </c>
      <c r="H737" t="s">
        <v>27</v>
      </c>
      <c r="I737">
        <v>0</v>
      </c>
      <c r="J737" t="s">
        <v>22</v>
      </c>
      <c r="K737" t="s">
        <v>9</v>
      </c>
      <c r="L737" t="str">
        <f>VLOOKUP(A737,name,4,FALSE)</f>
        <v>Wellington Avenue</v>
      </c>
    </row>
    <row r="738" spans="1:12" x14ac:dyDescent="0.2">
      <c r="A738">
        <v>4850170</v>
      </c>
      <c r="B738">
        <v>-2.5741938000000002</v>
      </c>
      <c r="C738">
        <v>51.427138499999998</v>
      </c>
      <c r="D738">
        <v>0</v>
      </c>
      <c r="E738">
        <v>0</v>
      </c>
      <c r="F738">
        <v>0</v>
      </c>
      <c r="G738">
        <v>0</v>
      </c>
      <c r="H738" t="s">
        <v>27</v>
      </c>
      <c r="I738">
        <v>0</v>
      </c>
      <c r="J738" t="s">
        <v>22</v>
      </c>
      <c r="K738" t="s">
        <v>9</v>
      </c>
      <c r="L738" t="str">
        <f>VLOOKUP(A738,name,4,FALSE)</f>
        <v>Broadfield Road</v>
      </c>
    </row>
    <row r="739" spans="1:12" x14ac:dyDescent="0.2">
      <c r="A739">
        <v>4857030</v>
      </c>
      <c r="B739">
        <v>-2.5671974</v>
      </c>
      <c r="C739">
        <v>51.427418500000002</v>
      </c>
      <c r="D739">
        <v>0</v>
      </c>
      <c r="E739">
        <v>0</v>
      </c>
      <c r="F739">
        <v>0</v>
      </c>
      <c r="G739">
        <v>0</v>
      </c>
      <c r="H739" t="s">
        <v>27</v>
      </c>
      <c r="I739">
        <v>0</v>
      </c>
      <c r="J739" t="s">
        <v>22</v>
      </c>
      <c r="K739" t="s">
        <v>9</v>
      </c>
      <c r="L739" t="str">
        <f>VLOOKUP(A739,name,4,FALSE)</f>
        <v>Ponsford Road</v>
      </c>
    </row>
    <row r="740" spans="1:12" x14ac:dyDescent="0.2">
      <c r="A740">
        <v>4861300</v>
      </c>
      <c r="B740">
        <v>-2.5955769000000002</v>
      </c>
      <c r="C740">
        <v>51.460882499999997</v>
      </c>
      <c r="D740">
        <v>0</v>
      </c>
      <c r="E740">
        <v>0</v>
      </c>
      <c r="F740">
        <v>0</v>
      </c>
      <c r="G740">
        <v>0</v>
      </c>
      <c r="H740" t="s">
        <v>27</v>
      </c>
      <c r="I740">
        <v>0</v>
      </c>
      <c r="J740" t="s">
        <v>22</v>
      </c>
      <c r="K740" t="s">
        <v>9</v>
      </c>
      <c r="L740" t="str">
        <f>VLOOKUP(A740,name,4,FALSE)</f>
        <v>Marlborough Hill Place</v>
      </c>
    </row>
    <row r="741" spans="1:12" x14ac:dyDescent="0.2">
      <c r="A741">
        <v>5992320</v>
      </c>
      <c r="B741">
        <v>-2.5982037</v>
      </c>
      <c r="C741">
        <v>51.5015097</v>
      </c>
      <c r="D741">
        <v>0</v>
      </c>
      <c r="E741">
        <v>0</v>
      </c>
      <c r="F741">
        <v>0</v>
      </c>
      <c r="G741">
        <v>0</v>
      </c>
      <c r="H741" t="s">
        <v>27</v>
      </c>
      <c r="I741">
        <v>0</v>
      </c>
      <c r="J741" t="s">
        <v>22</v>
      </c>
      <c r="K741" t="s">
        <v>9</v>
      </c>
      <c r="L741" t="str">
        <f>VLOOKUP(A741,name,4,FALSE)</f>
        <v>Charfield Road</v>
      </c>
    </row>
    <row r="742" spans="1:12" x14ac:dyDescent="0.2">
      <c r="A742">
        <v>5992330</v>
      </c>
      <c r="B742">
        <v>-2.5957583999999998</v>
      </c>
      <c r="C742">
        <v>51.503836399999997</v>
      </c>
      <c r="D742">
        <v>0</v>
      </c>
      <c r="E742">
        <v>0</v>
      </c>
      <c r="F742">
        <v>0</v>
      </c>
      <c r="G742">
        <v>0</v>
      </c>
      <c r="H742" t="s">
        <v>27</v>
      </c>
      <c r="I742">
        <v>0</v>
      </c>
      <c r="J742" t="s">
        <v>22</v>
      </c>
      <c r="K742" t="s">
        <v>9</v>
      </c>
      <c r="L742" t="str">
        <f>VLOOKUP(A742,name,4,FALSE)</f>
        <v>Eastleigh Road</v>
      </c>
    </row>
    <row r="743" spans="1:12" x14ac:dyDescent="0.2">
      <c r="A743">
        <v>5992350</v>
      </c>
      <c r="B743">
        <v>-2.6000721000000002</v>
      </c>
      <c r="C743">
        <v>51.500850100000001</v>
      </c>
      <c r="D743">
        <v>0</v>
      </c>
      <c r="E743">
        <v>0</v>
      </c>
      <c r="F743">
        <v>0</v>
      </c>
      <c r="G743">
        <v>0</v>
      </c>
      <c r="H743" t="s">
        <v>27</v>
      </c>
      <c r="I743">
        <v>0</v>
      </c>
      <c r="J743" t="s">
        <v>22</v>
      </c>
      <c r="K743" t="s">
        <v>9</v>
      </c>
      <c r="L743" t="str">
        <f>VLOOKUP(A743,name,4,FALSE)</f>
        <v>Trowbridge Road</v>
      </c>
    </row>
    <row r="744" spans="1:12" x14ac:dyDescent="0.2">
      <c r="A744">
        <v>6624530</v>
      </c>
      <c r="B744">
        <v>-2.6173039</v>
      </c>
      <c r="C744">
        <v>51.512380499999999</v>
      </c>
      <c r="D744">
        <v>0</v>
      </c>
      <c r="E744">
        <v>0</v>
      </c>
      <c r="F744">
        <v>0</v>
      </c>
      <c r="G744">
        <v>0</v>
      </c>
      <c r="H744" t="s">
        <v>27</v>
      </c>
      <c r="I744">
        <v>0</v>
      </c>
      <c r="J744" t="s">
        <v>22</v>
      </c>
      <c r="K744" t="s">
        <v>9</v>
      </c>
      <c r="L744" t="str">
        <f>VLOOKUP(A744,name,4,FALSE)</f>
        <v>Slymbridge Avenue</v>
      </c>
    </row>
    <row r="745" spans="1:12" x14ac:dyDescent="0.2">
      <c r="A745">
        <v>6624560</v>
      </c>
      <c r="B745">
        <v>-2.6181760999999999</v>
      </c>
      <c r="C745">
        <v>51.511999500000002</v>
      </c>
      <c r="D745">
        <v>0</v>
      </c>
      <c r="E745">
        <v>0</v>
      </c>
      <c r="F745">
        <v>0</v>
      </c>
      <c r="G745">
        <v>0</v>
      </c>
      <c r="H745" t="s">
        <v>27</v>
      </c>
      <c r="I745">
        <v>0</v>
      </c>
      <c r="J745" t="s">
        <v>22</v>
      </c>
      <c r="K745" t="s">
        <v>9</v>
      </c>
      <c r="L745" t="str">
        <f>VLOOKUP(A745,name,4,FALSE)</f>
        <v>Lyppincourt Road</v>
      </c>
    </row>
    <row r="746" spans="1:12" x14ac:dyDescent="0.2">
      <c r="A746">
        <v>6624700</v>
      </c>
      <c r="B746">
        <v>-2.6179907999999998</v>
      </c>
      <c r="C746">
        <v>51.511752700000002</v>
      </c>
      <c r="D746">
        <v>0</v>
      </c>
      <c r="E746">
        <v>0</v>
      </c>
      <c r="F746">
        <v>0</v>
      </c>
      <c r="G746">
        <v>0</v>
      </c>
      <c r="H746" t="s">
        <v>27</v>
      </c>
      <c r="I746">
        <v>0</v>
      </c>
      <c r="J746" t="s">
        <v>22</v>
      </c>
      <c r="K746" t="s">
        <v>9</v>
      </c>
      <c r="L746" t="str">
        <f>VLOOKUP(A746,name,4,FALSE)</f>
        <v>Stoulton Grove</v>
      </c>
    </row>
    <row r="747" spans="1:12" x14ac:dyDescent="0.2">
      <c r="A747">
        <v>6624740</v>
      </c>
      <c r="B747">
        <v>-2.6157021</v>
      </c>
      <c r="C747">
        <v>51.506179799999998</v>
      </c>
      <c r="D747">
        <v>0</v>
      </c>
      <c r="E747">
        <v>0</v>
      </c>
      <c r="F747">
        <v>0</v>
      </c>
      <c r="G747">
        <v>0</v>
      </c>
      <c r="H747" t="s">
        <v>21</v>
      </c>
      <c r="I747">
        <v>0</v>
      </c>
      <c r="J747" t="s">
        <v>24</v>
      </c>
      <c r="K747" t="s">
        <v>9</v>
      </c>
      <c r="L747" t="str">
        <f>VLOOKUP(A747,name,4,FALSE)</f>
        <v>Brentry Lane</v>
      </c>
    </row>
    <row r="748" spans="1:12" x14ac:dyDescent="0.2">
      <c r="A748">
        <v>7998670</v>
      </c>
      <c r="B748">
        <v>-2.6116443</v>
      </c>
      <c r="C748">
        <v>51.4454767</v>
      </c>
      <c r="D748">
        <v>0</v>
      </c>
      <c r="E748">
        <v>0</v>
      </c>
      <c r="F748">
        <v>0</v>
      </c>
      <c r="G748">
        <v>0</v>
      </c>
      <c r="H748" t="s">
        <v>27</v>
      </c>
      <c r="I748">
        <v>0</v>
      </c>
      <c r="J748" t="s">
        <v>22</v>
      </c>
      <c r="K748" t="s">
        <v>9</v>
      </c>
      <c r="L748" t="str">
        <f>VLOOKUP(A748,name,4,FALSE)</f>
        <v>Greenway Bush Lane</v>
      </c>
    </row>
    <row r="749" spans="1:12" x14ac:dyDescent="0.2">
      <c r="A749">
        <v>8026090</v>
      </c>
      <c r="B749">
        <v>-2.6146775</v>
      </c>
      <c r="C749">
        <v>51.478835500000002</v>
      </c>
      <c r="D749">
        <v>0</v>
      </c>
      <c r="E749">
        <v>0</v>
      </c>
      <c r="F749">
        <v>0</v>
      </c>
      <c r="G749">
        <v>0</v>
      </c>
      <c r="H749" t="s">
        <v>27</v>
      </c>
      <c r="I749">
        <v>0</v>
      </c>
      <c r="J749" t="s">
        <v>22</v>
      </c>
      <c r="K749" t="s">
        <v>9</v>
      </c>
      <c r="L749" t="str">
        <f>VLOOKUP(A749,name,4,FALSE)</f>
        <v>Berkeley Road</v>
      </c>
    </row>
    <row r="750" spans="1:12" x14ac:dyDescent="0.2">
      <c r="A750">
        <v>8026110</v>
      </c>
      <c r="B750">
        <v>-2.6107765000000001</v>
      </c>
      <c r="C750">
        <v>51.4782242</v>
      </c>
      <c r="D750">
        <v>0</v>
      </c>
      <c r="E750">
        <v>0</v>
      </c>
      <c r="F750">
        <v>0</v>
      </c>
      <c r="G750">
        <v>0</v>
      </c>
      <c r="H750" t="s">
        <v>27</v>
      </c>
      <c r="I750">
        <v>0</v>
      </c>
      <c r="J750" t="s">
        <v>22</v>
      </c>
      <c r="K750" t="s">
        <v>9</v>
      </c>
      <c r="L750" t="str">
        <f>VLOOKUP(A750,name,4,FALSE)</f>
        <v>Devonshire Road</v>
      </c>
    </row>
    <row r="751" spans="1:12" x14ac:dyDescent="0.2">
      <c r="A751">
        <v>8026340</v>
      </c>
      <c r="B751">
        <v>-2.6111241999999999</v>
      </c>
      <c r="C751">
        <v>51.477595399999998</v>
      </c>
      <c r="D751">
        <v>0</v>
      </c>
      <c r="E751">
        <v>0</v>
      </c>
      <c r="F751">
        <v>0</v>
      </c>
      <c r="G751">
        <v>0</v>
      </c>
      <c r="H751" t="s">
        <v>27</v>
      </c>
      <c r="I751">
        <v>0</v>
      </c>
      <c r="J751" t="s">
        <v>22</v>
      </c>
      <c r="K751" t="s">
        <v>9</v>
      </c>
      <c r="L751" t="str">
        <f>VLOOKUP(A751,name,4,FALSE)</f>
        <v>Florence Park</v>
      </c>
    </row>
    <row r="752" spans="1:12" x14ac:dyDescent="0.2">
      <c r="A752">
        <v>8026480</v>
      </c>
      <c r="B752">
        <v>-2.6107537999999999</v>
      </c>
      <c r="C752">
        <v>51.477831000000002</v>
      </c>
      <c r="D752">
        <v>0</v>
      </c>
      <c r="E752">
        <v>0</v>
      </c>
      <c r="F752">
        <v>0</v>
      </c>
      <c r="G752">
        <v>0</v>
      </c>
      <c r="H752" t="s">
        <v>38</v>
      </c>
      <c r="I752">
        <v>0</v>
      </c>
      <c r="J752" t="s">
        <v>30</v>
      </c>
      <c r="K752" t="s">
        <v>9</v>
      </c>
      <c r="L752" t="str">
        <f>VLOOKUP(A752,name,4,FALSE)</f>
        <v>Florence Lane</v>
      </c>
    </row>
    <row r="753" spans="1:12" x14ac:dyDescent="0.2">
      <c r="A753">
        <v>8026570</v>
      </c>
      <c r="B753">
        <v>-2.6103950999999999</v>
      </c>
      <c r="C753">
        <v>51.4788426</v>
      </c>
      <c r="D753">
        <v>0</v>
      </c>
      <c r="E753">
        <v>0</v>
      </c>
      <c r="F753">
        <v>0</v>
      </c>
      <c r="G753">
        <v>0</v>
      </c>
      <c r="H753" t="s">
        <v>27</v>
      </c>
      <c r="I753">
        <v>0</v>
      </c>
      <c r="J753" t="s">
        <v>22</v>
      </c>
      <c r="K753" t="s">
        <v>9</v>
      </c>
      <c r="L753" t="str">
        <f>VLOOKUP(A753,name,4,FALSE)</f>
        <v>Saint Albans Road</v>
      </c>
    </row>
    <row r="754" spans="1:12" x14ac:dyDescent="0.2">
      <c r="A754">
        <v>8093810</v>
      </c>
      <c r="B754">
        <v>-2.5963953000000002</v>
      </c>
      <c r="C754">
        <v>51.496575200000002</v>
      </c>
      <c r="D754">
        <v>0</v>
      </c>
      <c r="E754">
        <v>0</v>
      </c>
      <c r="F754">
        <v>0</v>
      </c>
      <c r="G754">
        <v>0</v>
      </c>
      <c r="H754" t="s">
        <v>27</v>
      </c>
      <c r="I754">
        <v>0</v>
      </c>
      <c r="J754" t="s">
        <v>22</v>
      </c>
      <c r="K754" t="s">
        <v>9</v>
      </c>
      <c r="L754" t="str">
        <f>VLOOKUP(A754,name,4,FALSE)</f>
        <v>Kingsholm Road</v>
      </c>
    </row>
    <row r="755" spans="1:12" x14ac:dyDescent="0.2">
      <c r="A755">
        <v>8118790</v>
      </c>
      <c r="B755">
        <v>-2.6155476000000002</v>
      </c>
      <c r="C755">
        <v>51.478858199999998</v>
      </c>
      <c r="D755">
        <v>0</v>
      </c>
      <c r="E755">
        <v>0</v>
      </c>
      <c r="F755">
        <v>0</v>
      </c>
      <c r="G755">
        <v>0</v>
      </c>
      <c r="H755" t="s">
        <v>27</v>
      </c>
      <c r="I755">
        <v>0</v>
      </c>
      <c r="J755" t="s">
        <v>22</v>
      </c>
      <c r="K755" t="s">
        <v>9</v>
      </c>
      <c r="L755" t="str">
        <f>VLOOKUP(A755,name,4,FALSE)</f>
        <v>Alfred Road</v>
      </c>
    </row>
    <row r="756" spans="1:12" x14ac:dyDescent="0.2">
      <c r="A756">
        <v>8118800</v>
      </c>
      <c r="B756">
        <v>-2.6138710999999999</v>
      </c>
      <c r="C756">
        <v>51.478358499999999</v>
      </c>
      <c r="D756">
        <v>0</v>
      </c>
      <c r="E756">
        <v>0</v>
      </c>
      <c r="F756">
        <v>0</v>
      </c>
      <c r="G756">
        <v>0</v>
      </c>
      <c r="H756" t="s">
        <v>27</v>
      </c>
      <c r="I756">
        <v>0</v>
      </c>
      <c r="J756" t="s">
        <v>22</v>
      </c>
      <c r="K756" t="s">
        <v>9</v>
      </c>
      <c r="L756" t="str">
        <f>VLOOKUP(A756,name,4,FALSE)</f>
        <v>Queen Victoria Road</v>
      </c>
    </row>
    <row r="757" spans="1:12" x14ac:dyDescent="0.2">
      <c r="A757">
        <v>8118810</v>
      </c>
      <c r="B757">
        <v>-2.6079832999999999</v>
      </c>
      <c r="C757">
        <v>51.475699900000002</v>
      </c>
      <c r="D757">
        <v>0</v>
      </c>
      <c r="E757">
        <v>0</v>
      </c>
      <c r="F757">
        <v>0</v>
      </c>
      <c r="G757">
        <v>0</v>
      </c>
      <c r="H757" t="s">
        <v>27</v>
      </c>
      <c r="I757">
        <v>0</v>
      </c>
      <c r="J757" t="s">
        <v>22</v>
      </c>
      <c r="K757" t="s">
        <v>9</v>
      </c>
      <c r="L757" t="str">
        <f>VLOOKUP(A757,name,4,FALSE)</f>
        <v>Dundonald Road</v>
      </c>
    </row>
    <row r="758" spans="1:12" x14ac:dyDescent="0.2">
      <c r="A758">
        <v>8118820</v>
      </c>
      <c r="B758">
        <v>-2.6079460000000001</v>
      </c>
      <c r="C758">
        <v>51.476638899999998</v>
      </c>
      <c r="D758">
        <v>0</v>
      </c>
      <c r="E758">
        <v>0</v>
      </c>
      <c r="F758">
        <v>0</v>
      </c>
      <c r="G758">
        <v>0</v>
      </c>
      <c r="H758" t="s">
        <v>27</v>
      </c>
      <c r="I758">
        <v>0</v>
      </c>
      <c r="J758" t="s">
        <v>22</v>
      </c>
      <c r="K758" t="s">
        <v>9</v>
      </c>
      <c r="L758" t="str">
        <f>VLOOKUP(A758,name,4,FALSE)</f>
        <v>Greendale Road</v>
      </c>
    </row>
    <row r="759" spans="1:12" x14ac:dyDescent="0.2">
      <c r="A759">
        <v>8118830</v>
      </c>
      <c r="B759">
        <v>-2.6061342000000001</v>
      </c>
      <c r="C759">
        <v>51.476576600000001</v>
      </c>
      <c r="D759">
        <v>0</v>
      </c>
      <c r="E759">
        <v>0</v>
      </c>
      <c r="F759">
        <v>0</v>
      </c>
      <c r="G759">
        <v>0</v>
      </c>
      <c r="H759" t="s">
        <v>27</v>
      </c>
      <c r="I759">
        <v>0</v>
      </c>
      <c r="J759" t="s">
        <v>22</v>
      </c>
      <c r="K759" t="s">
        <v>9</v>
      </c>
      <c r="L759" t="str">
        <f>VLOOKUP(A759,name,4,FALSE)</f>
        <v>Harcourt Road</v>
      </c>
    </row>
    <row r="760" spans="1:12" x14ac:dyDescent="0.2">
      <c r="A760">
        <v>8118840</v>
      </c>
      <c r="B760">
        <v>-2.6052176</v>
      </c>
      <c r="C760">
        <v>51.477127099999997</v>
      </c>
      <c r="D760">
        <v>0</v>
      </c>
      <c r="E760">
        <v>0</v>
      </c>
      <c r="F760">
        <v>0</v>
      </c>
      <c r="G760">
        <v>0</v>
      </c>
      <c r="H760" t="s">
        <v>27</v>
      </c>
      <c r="I760">
        <v>0</v>
      </c>
      <c r="J760" t="s">
        <v>22</v>
      </c>
      <c r="K760" t="s">
        <v>9</v>
      </c>
      <c r="L760" t="str">
        <f>VLOOKUP(A760,name,4,FALSE)</f>
        <v>Cranside Avenue</v>
      </c>
    </row>
    <row r="761" spans="1:12" x14ac:dyDescent="0.2">
      <c r="A761">
        <v>8118850</v>
      </c>
      <c r="B761">
        <v>-2.6067817999999998</v>
      </c>
      <c r="C761">
        <v>51.4756207</v>
      </c>
      <c r="D761">
        <v>0</v>
      </c>
      <c r="E761">
        <v>0</v>
      </c>
      <c r="F761">
        <v>0</v>
      </c>
      <c r="G761">
        <v>0</v>
      </c>
      <c r="H761" t="s">
        <v>27</v>
      </c>
      <c r="I761">
        <v>0</v>
      </c>
      <c r="J761" t="s">
        <v>22</v>
      </c>
      <c r="K761" t="s">
        <v>9</v>
      </c>
      <c r="L761" t="str">
        <f>VLOOKUP(A761,name,4,FALSE)</f>
        <v>Metford Grove</v>
      </c>
    </row>
    <row r="762" spans="1:12" x14ac:dyDescent="0.2">
      <c r="A762">
        <v>8118860</v>
      </c>
      <c r="B762">
        <v>-2.6069018000000002</v>
      </c>
      <c r="C762">
        <v>51.476770500000001</v>
      </c>
      <c r="D762">
        <v>0</v>
      </c>
      <c r="E762">
        <v>0</v>
      </c>
      <c r="F762">
        <v>0</v>
      </c>
      <c r="G762">
        <v>0</v>
      </c>
      <c r="H762" t="s">
        <v>27</v>
      </c>
      <c r="I762">
        <v>0</v>
      </c>
      <c r="J762" t="s">
        <v>22</v>
      </c>
      <c r="K762" t="s">
        <v>9</v>
      </c>
      <c r="L762" t="str">
        <f>VLOOKUP(A762,name,4,FALSE)</f>
        <v>Branksome Road</v>
      </c>
    </row>
    <row r="763" spans="1:12" x14ac:dyDescent="0.2">
      <c r="A763">
        <v>8118870</v>
      </c>
      <c r="B763">
        <v>-2.6116096</v>
      </c>
      <c r="C763">
        <v>51.475403499999999</v>
      </c>
      <c r="D763">
        <v>0</v>
      </c>
      <c r="E763">
        <v>0</v>
      </c>
      <c r="F763">
        <v>0</v>
      </c>
      <c r="G763">
        <v>0</v>
      </c>
      <c r="H763" t="s">
        <v>27</v>
      </c>
      <c r="I763">
        <v>0</v>
      </c>
      <c r="J763" t="s">
        <v>22</v>
      </c>
      <c r="K763" t="s">
        <v>9</v>
      </c>
      <c r="L763" t="str">
        <f>VLOOKUP(A763,name,4,FALSE)</f>
        <v>Blenheim Road</v>
      </c>
    </row>
    <row r="764" spans="1:12" x14ac:dyDescent="0.2">
      <c r="A764">
        <v>8140020</v>
      </c>
      <c r="B764">
        <v>-2.6142397000000002</v>
      </c>
      <c r="C764">
        <v>51.474656500000002</v>
      </c>
      <c r="D764">
        <v>0</v>
      </c>
      <c r="E764">
        <v>0</v>
      </c>
      <c r="F764">
        <v>0</v>
      </c>
      <c r="G764">
        <v>0</v>
      </c>
      <c r="H764" t="s">
        <v>27</v>
      </c>
      <c r="I764">
        <v>0</v>
      </c>
      <c r="J764" t="s">
        <v>22</v>
      </c>
      <c r="K764" t="s">
        <v>9</v>
      </c>
      <c r="L764" t="str">
        <f>VLOOKUP(A764,name,4,FALSE)</f>
        <v>Durdham Park</v>
      </c>
    </row>
    <row r="765" spans="1:12" x14ac:dyDescent="0.2">
      <c r="A765">
        <v>8382690</v>
      </c>
      <c r="B765">
        <v>-2.6025266</v>
      </c>
      <c r="C765">
        <v>51.452216399999998</v>
      </c>
      <c r="D765">
        <v>0</v>
      </c>
      <c r="E765">
        <v>0</v>
      </c>
      <c r="F765">
        <v>0</v>
      </c>
      <c r="G765">
        <v>0</v>
      </c>
      <c r="H765" t="s">
        <v>27</v>
      </c>
      <c r="I765">
        <v>0</v>
      </c>
      <c r="J765" t="s">
        <v>22</v>
      </c>
      <c r="K765" t="s">
        <v>9</v>
      </c>
      <c r="L765" t="str">
        <f>VLOOKUP(A765,name,4,FALSE)</f>
        <v>College Street</v>
      </c>
    </row>
    <row r="766" spans="1:12" x14ac:dyDescent="0.2">
      <c r="A766">
        <v>8384710</v>
      </c>
      <c r="B766">
        <v>-2.6156394999999999</v>
      </c>
      <c r="C766">
        <v>51.450655699999999</v>
      </c>
      <c r="D766">
        <v>0</v>
      </c>
      <c r="E766">
        <v>0</v>
      </c>
      <c r="F766">
        <v>0</v>
      </c>
      <c r="G766">
        <v>0</v>
      </c>
      <c r="H766" t="s">
        <v>27</v>
      </c>
      <c r="I766">
        <v>0</v>
      </c>
      <c r="J766" t="s">
        <v>35</v>
      </c>
      <c r="K766" t="s">
        <v>9</v>
      </c>
      <c r="L766" t="str">
        <f>VLOOKUP(A766,name,4,FALSE)</f>
        <v>Ambrose Road</v>
      </c>
    </row>
    <row r="767" spans="1:12" x14ac:dyDescent="0.2">
      <c r="A767">
        <v>8614240</v>
      </c>
      <c r="B767">
        <v>-2.6236296000000001</v>
      </c>
      <c r="C767">
        <v>51.447681899999999</v>
      </c>
      <c r="D767">
        <v>0</v>
      </c>
      <c r="E767">
        <v>0</v>
      </c>
      <c r="F767" t="s">
        <v>33</v>
      </c>
      <c r="G767">
        <v>0</v>
      </c>
      <c r="H767" t="s">
        <v>25</v>
      </c>
      <c r="I767">
        <v>0</v>
      </c>
      <c r="J767" t="s">
        <v>24</v>
      </c>
      <c r="K767" t="s">
        <v>9</v>
      </c>
      <c r="L767">
        <f>VLOOKUP(A767,name,4,FALSE)</f>
        <v>0</v>
      </c>
    </row>
    <row r="768" spans="1:12" x14ac:dyDescent="0.2">
      <c r="A768">
        <v>8905810</v>
      </c>
      <c r="B768">
        <v>-2.6119675999999998</v>
      </c>
      <c r="C768">
        <v>51.476104200000002</v>
      </c>
      <c r="D768">
        <v>0</v>
      </c>
      <c r="E768">
        <v>0</v>
      </c>
      <c r="F768">
        <v>0</v>
      </c>
      <c r="G768">
        <v>0</v>
      </c>
      <c r="H768" t="s">
        <v>27</v>
      </c>
      <c r="I768">
        <v>0</v>
      </c>
      <c r="J768" t="s">
        <v>22</v>
      </c>
      <c r="K768" t="s">
        <v>9</v>
      </c>
      <c r="L768" t="str">
        <f>VLOOKUP(A768,name,4,FALSE)</f>
        <v>The Glen</v>
      </c>
    </row>
    <row r="769" spans="1:12" x14ac:dyDescent="0.2">
      <c r="A769">
        <v>9112250</v>
      </c>
      <c r="B769">
        <v>-2.6137937999999998</v>
      </c>
      <c r="C769">
        <v>51.480977899999999</v>
      </c>
      <c r="D769">
        <v>0</v>
      </c>
      <c r="E769">
        <v>0</v>
      </c>
      <c r="F769">
        <v>0</v>
      </c>
      <c r="G769">
        <v>0</v>
      </c>
      <c r="H769" t="s">
        <v>27</v>
      </c>
      <c r="I769">
        <v>0</v>
      </c>
      <c r="J769" t="s">
        <v>22</v>
      </c>
      <c r="K769" t="s">
        <v>9</v>
      </c>
      <c r="L769" t="str">
        <f>VLOOKUP(A769,name,4,FALSE)</f>
        <v>Downs Park East</v>
      </c>
    </row>
    <row r="770" spans="1:12" x14ac:dyDescent="0.2">
      <c r="A770">
        <v>9112420</v>
      </c>
      <c r="B770">
        <v>-2.610449</v>
      </c>
      <c r="C770">
        <v>51.4831103</v>
      </c>
      <c r="D770">
        <v>0</v>
      </c>
      <c r="E770">
        <v>0</v>
      </c>
      <c r="F770">
        <v>0</v>
      </c>
      <c r="G770">
        <v>0</v>
      </c>
      <c r="H770" t="s">
        <v>27</v>
      </c>
      <c r="I770">
        <v>0</v>
      </c>
      <c r="J770" t="s">
        <v>22</v>
      </c>
      <c r="K770" t="s">
        <v>9</v>
      </c>
      <c r="L770" t="str">
        <f>VLOOKUP(A770,name,4,FALSE)</f>
        <v>Fallodon Way</v>
      </c>
    </row>
    <row r="771" spans="1:12" x14ac:dyDescent="0.2">
      <c r="A771">
        <v>9112470</v>
      </c>
      <c r="B771">
        <v>-2.6116443</v>
      </c>
      <c r="C771">
        <v>51.4820195</v>
      </c>
      <c r="D771">
        <v>0</v>
      </c>
      <c r="E771">
        <v>0</v>
      </c>
      <c r="F771">
        <v>0</v>
      </c>
      <c r="G771">
        <v>0</v>
      </c>
      <c r="H771" t="s">
        <v>27</v>
      </c>
      <c r="I771">
        <v>0</v>
      </c>
      <c r="J771" t="s">
        <v>22</v>
      </c>
      <c r="K771" t="s">
        <v>9</v>
      </c>
      <c r="L771" t="str">
        <f>VLOOKUP(A771,name,4,FALSE)</f>
        <v>Brean Down Avenue</v>
      </c>
    </row>
    <row r="772" spans="1:12" x14ac:dyDescent="0.2">
      <c r="A772">
        <v>9112690</v>
      </c>
      <c r="B772">
        <v>-2.6094441000000002</v>
      </c>
      <c r="C772">
        <v>51.482329300000004</v>
      </c>
      <c r="D772">
        <v>0</v>
      </c>
      <c r="E772">
        <v>0</v>
      </c>
      <c r="F772">
        <v>0</v>
      </c>
      <c r="G772">
        <v>0</v>
      </c>
      <c r="H772" t="s">
        <v>27</v>
      </c>
      <c r="I772">
        <v>0</v>
      </c>
      <c r="J772" t="s">
        <v>22</v>
      </c>
      <c r="K772" t="s">
        <v>9</v>
      </c>
      <c r="L772" t="str">
        <f>VLOOKUP(A772,name,4,FALSE)</f>
        <v>Remenham Drive</v>
      </c>
    </row>
    <row r="773" spans="1:12" x14ac:dyDescent="0.2">
      <c r="A773">
        <v>9112750</v>
      </c>
      <c r="B773">
        <v>-2.6102354000000001</v>
      </c>
      <c r="C773">
        <v>51.480668100000003</v>
      </c>
      <c r="D773">
        <v>0</v>
      </c>
      <c r="E773">
        <v>0</v>
      </c>
      <c r="F773">
        <v>0</v>
      </c>
      <c r="G773">
        <v>0</v>
      </c>
      <c r="H773" t="s">
        <v>27</v>
      </c>
      <c r="I773">
        <v>0</v>
      </c>
      <c r="J773" t="s">
        <v>22</v>
      </c>
      <c r="K773" t="s">
        <v>9</v>
      </c>
      <c r="L773" t="str">
        <f>VLOOKUP(A773,name,4,FALSE)</f>
        <v>White Tree Road</v>
      </c>
    </row>
    <row r="774" spans="1:12" x14ac:dyDescent="0.2">
      <c r="A774">
        <v>9112810</v>
      </c>
      <c r="B774">
        <v>-2.6091327</v>
      </c>
      <c r="C774">
        <v>51.481717199999999</v>
      </c>
      <c r="D774">
        <v>0</v>
      </c>
      <c r="E774">
        <v>0</v>
      </c>
      <c r="F774">
        <v>0</v>
      </c>
      <c r="G774">
        <v>0</v>
      </c>
      <c r="H774" t="s">
        <v>27</v>
      </c>
      <c r="I774">
        <v>0</v>
      </c>
      <c r="J774" t="s">
        <v>22</v>
      </c>
      <c r="K774" t="s">
        <v>9</v>
      </c>
      <c r="L774" t="str">
        <f>VLOOKUP(A774,name,4,FALSE)</f>
        <v>Remenham Park</v>
      </c>
    </row>
    <row r="775" spans="1:12" x14ac:dyDescent="0.2">
      <c r="A775">
        <v>9112880</v>
      </c>
      <c r="B775">
        <v>-2.6099804999999998</v>
      </c>
      <c r="C775">
        <v>51.481274999999997</v>
      </c>
      <c r="D775">
        <v>0</v>
      </c>
      <c r="E775">
        <v>0</v>
      </c>
      <c r="F775">
        <v>0</v>
      </c>
      <c r="G775">
        <v>0</v>
      </c>
      <c r="H775" t="s">
        <v>27</v>
      </c>
      <c r="I775">
        <v>0</v>
      </c>
      <c r="J775" t="s">
        <v>22</v>
      </c>
      <c r="K775" t="s">
        <v>9</v>
      </c>
      <c r="L775" t="str">
        <f>VLOOKUP(A775,name,4,FALSE)</f>
        <v>Wildcroft Road</v>
      </c>
    </row>
    <row r="776" spans="1:12" x14ac:dyDescent="0.2">
      <c r="A776">
        <v>9241310</v>
      </c>
      <c r="B776">
        <v>-2.6077680000000001</v>
      </c>
      <c r="C776">
        <v>51.483227300000003</v>
      </c>
      <c r="D776">
        <v>0</v>
      </c>
      <c r="E776">
        <v>0</v>
      </c>
      <c r="F776">
        <v>0</v>
      </c>
      <c r="G776">
        <v>0</v>
      </c>
      <c r="H776" t="s">
        <v>27</v>
      </c>
      <c r="I776">
        <v>0</v>
      </c>
      <c r="J776" t="s">
        <v>22</v>
      </c>
      <c r="K776" t="s">
        <v>9</v>
      </c>
      <c r="L776" t="str">
        <f>VLOOKUP(A776,name,4,FALSE)</f>
        <v>Farne Close</v>
      </c>
    </row>
    <row r="777" spans="1:12" x14ac:dyDescent="0.2">
      <c r="A777">
        <v>9241510</v>
      </c>
      <c r="B777">
        <v>-2.6104829000000001</v>
      </c>
      <c r="C777">
        <v>51.483921299999999</v>
      </c>
      <c r="D777">
        <v>0</v>
      </c>
      <c r="E777">
        <v>0</v>
      </c>
      <c r="F777">
        <v>0</v>
      </c>
      <c r="G777">
        <v>0</v>
      </c>
      <c r="H777" t="s">
        <v>27</v>
      </c>
      <c r="I777">
        <v>0</v>
      </c>
      <c r="J777" t="s">
        <v>22</v>
      </c>
      <c r="K777" t="s">
        <v>9</v>
      </c>
      <c r="L777" t="str">
        <f>VLOOKUP(A777,name,4,FALSE)</f>
        <v>Holmes Grove</v>
      </c>
    </row>
    <row r="778" spans="1:12" x14ac:dyDescent="0.2">
      <c r="A778">
        <v>9242130</v>
      </c>
      <c r="B778">
        <v>-2.6079249</v>
      </c>
      <c r="C778">
        <v>51.485478999999998</v>
      </c>
      <c r="D778">
        <v>0</v>
      </c>
      <c r="E778">
        <v>0</v>
      </c>
      <c r="F778">
        <v>0</v>
      </c>
      <c r="G778">
        <v>0</v>
      </c>
      <c r="H778" t="s">
        <v>27</v>
      </c>
      <c r="I778">
        <v>0</v>
      </c>
      <c r="J778" t="s">
        <v>35</v>
      </c>
      <c r="K778" t="s">
        <v>9</v>
      </c>
      <c r="L778" t="str">
        <f>VLOOKUP(A778,name,4,FALSE)</f>
        <v>The Drive</v>
      </c>
    </row>
    <row r="779" spans="1:12" x14ac:dyDescent="0.2">
      <c r="A779">
        <v>9242260</v>
      </c>
      <c r="B779">
        <v>-2.6078803000000002</v>
      </c>
      <c r="C779">
        <v>51.486514800000002</v>
      </c>
      <c r="D779">
        <v>0</v>
      </c>
      <c r="E779">
        <v>0</v>
      </c>
      <c r="F779">
        <v>0</v>
      </c>
      <c r="G779">
        <v>0</v>
      </c>
      <c r="H779" t="s">
        <v>27</v>
      </c>
      <c r="I779">
        <v>0</v>
      </c>
      <c r="J779" t="s">
        <v>22</v>
      </c>
      <c r="K779" t="s">
        <v>9</v>
      </c>
      <c r="L779" t="str">
        <f>VLOOKUP(A779,name,4,FALSE)</f>
        <v>Wanscow Walk</v>
      </c>
    </row>
    <row r="780" spans="1:12" x14ac:dyDescent="0.2">
      <c r="A780">
        <v>9244120</v>
      </c>
      <c r="B780">
        <v>-2.6058382999999998</v>
      </c>
      <c r="C780">
        <v>51.482437900000001</v>
      </c>
      <c r="D780">
        <v>0</v>
      </c>
      <c r="E780">
        <v>0</v>
      </c>
      <c r="F780">
        <v>0</v>
      </c>
      <c r="G780">
        <v>0</v>
      </c>
      <c r="H780" t="s">
        <v>27</v>
      </c>
      <c r="I780">
        <v>0</v>
      </c>
      <c r="J780" t="s">
        <v>22</v>
      </c>
      <c r="K780" t="s">
        <v>9</v>
      </c>
      <c r="L780" t="str">
        <f>VLOOKUP(A780,name,4,FALSE)</f>
        <v>Russell Grove</v>
      </c>
    </row>
    <row r="781" spans="1:12" x14ac:dyDescent="0.2">
      <c r="A781">
        <v>9244560</v>
      </c>
      <c r="B781">
        <v>-2.6028926000000001</v>
      </c>
      <c r="C781">
        <v>51.477481699999998</v>
      </c>
      <c r="D781">
        <v>0</v>
      </c>
      <c r="E781">
        <v>0</v>
      </c>
      <c r="F781">
        <v>0</v>
      </c>
      <c r="G781">
        <v>0</v>
      </c>
      <c r="H781" t="s">
        <v>27</v>
      </c>
      <c r="I781">
        <v>0</v>
      </c>
      <c r="J781" t="s">
        <v>22</v>
      </c>
      <c r="K781" t="s">
        <v>9</v>
      </c>
      <c r="L781" t="str">
        <f>VLOOKUP(A781,name,4,FALSE)</f>
        <v>Fiddes Road</v>
      </c>
    </row>
    <row r="782" spans="1:12" x14ac:dyDescent="0.2">
      <c r="A782">
        <v>9244690</v>
      </c>
      <c r="B782">
        <v>-2.6023942</v>
      </c>
      <c r="C782">
        <v>51.479672000000001</v>
      </c>
      <c r="D782">
        <v>0</v>
      </c>
      <c r="E782">
        <v>0</v>
      </c>
      <c r="F782">
        <v>0</v>
      </c>
      <c r="G782">
        <v>0</v>
      </c>
      <c r="H782" t="s">
        <v>27</v>
      </c>
      <c r="I782">
        <v>0</v>
      </c>
      <c r="J782" t="s">
        <v>22</v>
      </c>
      <c r="K782" t="s">
        <v>9</v>
      </c>
      <c r="L782" t="str">
        <f>VLOOKUP(A782,name,4,FALSE)</f>
        <v>Kings Avenue</v>
      </c>
    </row>
    <row r="783" spans="1:12" x14ac:dyDescent="0.2">
      <c r="A783">
        <v>9245110</v>
      </c>
      <c r="B783">
        <v>-2.6007047000000001</v>
      </c>
      <c r="C783">
        <v>51.477888999999998</v>
      </c>
      <c r="D783">
        <v>0</v>
      </c>
      <c r="E783">
        <v>0</v>
      </c>
      <c r="F783">
        <v>0</v>
      </c>
      <c r="G783">
        <v>0</v>
      </c>
      <c r="H783" t="s">
        <v>27</v>
      </c>
      <c r="I783">
        <v>0</v>
      </c>
      <c r="J783" t="s">
        <v>22</v>
      </c>
      <c r="K783" t="s">
        <v>9</v>
      </c>
      <c r="L783" t="str">
        <f>VLOOKUP(A783,name,4,FALSE)</f>
        <v>Malmesbury Close</v>
      </c>
    </row>
    <row r="784" spans="1:12" x14ac:dyDescent="0.2">
      <c r="A784">
        <v>9246370</v>
      </c>
      <c r="B784">
        <v>-2.6016691999999999</v>
      </c>
      <c r="C784">
        <v>51.480409000000002</v>
      </c>
      <c r="D784">
        <v>0</v>
      </c>
      <c r="E784">
        <v>0</v>
      </c>
      <c r="F784">
        <v>0</v>
      </c>
      <c r="G784">
        <v>0</v>
      </c>
      <c r="H784" t="s">
        <v>23</v>
      </c>
      <c r="I784">
        <v>0</v>
      </c>
      <c r="J784" t="s">
        <v>22</v>
      </c>
      <c r="K784" t="s">
        <v>9</v>
      </c>
      <c r="L784" t="str">
        <f>VLOOKUP(A784,name,4,FALSE)</f>
        <v>Bishop Road</v>
      </c>
    </row>
    <row r="785" spans="1:12" x14ac:dyDescent="0.2">
      <c r="A785">
        <v>9247250</v>
      </c>
      <c r="B785">
        <v>-2.5997767000000001</v>
      </c>
      <c r="C785">
        <v>51.481379099999998</v>
      </c>
      <c r="D785">
        <v>0</v>
      </c>
      <c r="E785">
        <v>0</v>
      </c>
      <c r="F785">
        <v>0</v>
      </c>
      <c r="G785">
        <v>0</v>
      </c>
      <c r="H785" t="s">
        <v>27</v>
      </c>
      <c r="I785">
        <v>0</v>
      </c>
      <c r="J785" t="s">
        <v>22</v>
      </c>
      <c r="K785" t="s">
        <v>9</v>
      </c>
      <c r="L785" t="str">
        <f>VLOOKUP(A785,name,4,FALSE)</f>
        <v>Kings Drive</v>
      </c>
    </row>
    <row r="786" spans="1:12" x14ac:dyDescent="0.2">
      <c r="A786">
        <v>9247410</v>
      </c>
      <c r="B786">
        <v>-2.6020813</v>
      </c>
      <c r="C786">
        <v>51.481359400000002</v>
      </c>
      <c r="D786">
        <v>0</v>
      </c>
      <c r="E786">
        <v>0</v>
      </c>
      <c r="F786">
        <v>0</v>
      </c>
      <c r="G786">
        <v>0</v>
      </c>
      <c r="H786" t="s">
        <v>27</v>
      </c>
      <c r="I786">
        <v>0</v>
      </c>
      <c r="J786" t="s">
        <v>22</v>
      </c>
      <c r="K786" t="s">
        <v>9</v>
      </c>
      <c r="L786" t="str">
        <f>VLOOKUP(A786,name,4,FALSE)</f>
        <v>Queens Drive</v>
      </c>
    </row>
    <row r="787" spans="1:12" x14ac:dyDescent="0.2">
      <c r="A787">
        <v>9248480</v>
      </c>
      <c r="B787">
        <v>-2.5930463000000001</v>
      </c>
      <c r="C787">
        <v>51.477060299999998</v>
      </c>
      <c r="D787">
        <v>0</v>
      </c>
      <c r="E787">
        <v>0</v>
      </c>
      <c r="F787">
        <v>0</v>
      </c>
      <c r="G787">
        <v>0</v>
      </c>
      <c r="H787" t="s">
        <v>27</v>
      </c>
      <c r="I787">
        <v>0</v>
      </c>
      <c r="J787" t="s">
        <v>22</v>
      </c>
      <c r="K787" t="s">
        <v>9</v>
      </c>
      <c r="L787" t="str">
        <f>VLOOKUP(A787,name,4,FALSE)</f>
        <v>Arundel Road</v>
      </c>
    </row>
    <row r="788" spans="1:12" x14ac:dyDescent="0.2">
      <c r="A788">
        <v>9250430</v>
      </c>
      <c r="B788">
        <v>-2.6156519999999999</v>
      </c>
      <c r="C788">
        <v>51.484386200000003</v>
      </c>
      <c r="D788">
        <v>0</v>
      </c>
      <c r="E788">
        <v>0</v>
      </c>
      <c r="F788">
        <v>0</v>
      </c>
      <c r="G788">
        <v>0</v>
      </c>
      <c r="H788" t="s">
        <v>27</v>
      </c>
      <c r="I788">
        <v>0</v>
      </c>
      <c r="J788" t="s">
        <v>22</v>
      </c>
      <c r="K788" t="s">
        <v>9</v>
      </c>
      <c r="L788" t="str">
        <f>VLOOKUP(A788,name,4,FALSE)</f>
        <v>Henleaze Avenue</v>
      </c>
    </row>
    <row r="789" spans="1:12" x14ac:dyDescent="0.2">
      <c r="A789">
        <v>9250500</v>
      </c>
      <c r="B789">
        <v>-2.6128426999999999</v>
      </c>
      <c r="C789">
        <v>51.484907</v>
      </c>
      <c r="D789">
        <v>0</v>
      </c>
      <c r="E789">
        <v>0</v>
      </c>
      <c r="F789">
        <v>0</v>
      </c>
      <c r="G789">
        <v>0</v>
      </c>
      <c r="H789" t="s">
        <v>27</v>
      </c>
      <c r="I789">
        <v>0</v>
      </c>
      <c r="J789" t="s">
        <v>22</v>
      </c>
      <c r="K789" t="s">
        <v>9</v>
      </c>
      <c r="L789" t="str">
        <f>VLOOKUP(A789,name,4,FALSE)</f>
        <v>Cavendish Road</v>
      </c>
    </row>
    <row r="790" spans="1:12" x14ac:dyDescent="0.2">
      <c r="A790">
        <v>9250680</v>
      </c>
      <c r="B790">
        <v>-2.6137375</v>
      </c>
      <c r="C790">
        <v>51.4850979</v>
      </c>
      <c r="D790">
        <v>0</v>
      </c>
      <c r="E790">
        <v>0</v>
      </c>
      <c r="F790">
        <v>0</v>
      </c>
      <c r="G790">
        <v>0</v>
      </c>
      <c r="H790" t="s">
        <v>27</v>
      </c>
      <c r="I790">
        <v>0</v>
      </c>
      <c r="J790" t="s">
        <v>22</v>
      </c>
      <c r="K790" t="s">
        <v>9</v>
      </c>
      <c r="L790" t="str">
        <f>VLOOKUP(A790,name,4,FALSE)</f>
        <v>Radnor Road</v>
      </c>
    </row>
    <row r="791" spans="1:12" x14ac:dyDescent="0.2">
      <c r="A791">
        <v>9250710</v>
      </c>
      <c r="B791">
        <v>-2.6132015000000002</v>
      </c>
      <c r="C791">
        <v>51.485473300000002</v>
      </c>
      <c r="D791">
        <v>0</v>
      </c>
      <c r="E791">
        <v>0</v>
      </c>
      <c r="F791">
        <v>0</v>
      </c>
      <c r="G791">
        <v>0</v>
      </c>
      <c r="H791" t="s">
        <v>27</v>
      </c>
      <c r="I791">
        <v>0</v>
      </c>
      <c r="J791" t="s">
        <v>22</v>
      </c>
      <c r="K791" t="s">
        <v>9</v>
      </c>
      <c r="L791" t="str">
        <f>VLOOKUP(A791,name,4,FALSE)</f>
        <v>Carmarthen Road</v>
      </c>
    </row>
    <row r="792" spans="1:12" x14ac:dyDescent="0.2">
      <c r="A792">
        <v>9250720</v>
      </c>
      <c r="B792">
        <v>-2.6124812999999998</v>
      </c>
      <c r="C792">
        <v>51.485963900000002</v>
      </c>
      <c r="D792">
        <v>0</v>
      </c>
      <c r="E792">
        <v>0</v>
      </c>
      <c r="F792">
        <v>0</v>
      </c>
      <c r="G792">
        <v>0</v>
      </c>
      <c r="H792" t="s">
        <v>27</v>
      </c>
      <c r="I792">
        <v>0</v>
      </c>
      <c r="J792" t="s">
        <v>22</v>
      </c>
      <c r="K792" t="s">
        <v>9</v>
      </c>
      <c r="L792" t="str">
        <f>VLOOKUP(A792,name,4,FALSE)</f>
        <v>Cardigan Road</v>
      </c>
    </row>
    <row r="793" spans="1:12" x14ac:dyDescent="0.2">
      <c r="A793">
        <v>9250730</v>
      </c>
      <c r="B793">
        <v>-2.6153789999999999</v>
      </c>
      <c r="C793">
        <v>51.485877899999998</v>
      </c>
      <c r="D793">
        <v>0</v>
      </c>
      <c r="E793">
        <v>0</v>
      </c>
      <c r="F793">
        <v>0</v>
      </c>
      <c r="G793">
        <v>0</v>
      </c>
      <c r="H793" t="s">
        <v>27</v>
      </c>
      <c r="I793">
        <v>0</v>
      </c>
      <c r="J793" t="s">
        <v>24</v>
      </c>
      <c r="K793" t="s">
        <v>9</v>
      </c>
      <c r="L793" t="str">
        <f>VLOOKUP(A793,name,4,FALSE)</f>
        <v>Brecon Road</v>
      </c>
    </row>
    <row r="794" spans="1:12" x14ac:dyDescent="0.2">
      <c r="A794">
        <v>9250750</v>
      </c>
      <c r="B794">
        <v>-2.6105640999999999</v>
      </c>
      <c r="C794">
        <v>51.486714900000003</v>
      </c>
      <c r="D794">
        <v>0</v>
      </c>
      <c r="E794">
        <v>0</v>
      </c>
      <c r="F794">
        <v>0</v>
      </c>
      <c r="G794">
        <v>0</v>
      </c>
      <c r="H794" t="s">
        <v>27</v>
      </c>
      <c r="I794">
        <v>0</v>
      </c>
      <c r="J794" t="s">
        <v>22</v>
      </c>
      <c r="K794" t="s">
        <v>9</v>
      </c>
      <c r="L794" t="str">
        <f>VLOOKUP(A794,name,4,FALSE)</f>
        <v>Waterford Road</v>
      </c>
    </row>
    <row r="795" spans="1:12" x14ac:dyDescent="0.2">
      <c r="A795">
        <v>9636020</v>
      </c>
      <c r="B795">
        <v>-2.6111957000000001</v>
      </c>
      <c r="C795">
        <v>51.472844100000003</v>
      </c>
      <c r="D795">
        <v>0</v>
      </c>
      <c r="E795">
        <v>0</v>
      </c>
      <c r="F795">
        <v>0</v>
      </c>
      <c r="G795">
        <v>0</v>
      </c>
      <c r="H795" t="s">
        <v>29</v>
      </c>
      <c r="I795">
        <v>0</v>
      </c>
      <c r="J795" t="s">
        <v>22</v>
      </c>
      <c r="K795" t="s">
        <v>9</v>
      </c>
      <c r="L795" t="str">
        <f>VLOOKUP(A795,name,4,FALSE)</f>
        <v>Redland Road</v>
      </c>
    </row>
    <row r="796" spans="1:12" x14ac:dyDescent="0.2">
      <c r="A796">
        <v>13064520</v>
      </c>
      <c r="B796">
        <v>-2.5937903000000002</v>
      </c>
      <c r="C796">
        <v>51.455327599999997</v>
      </c>
      <c r="D796">
        <v>0</v>
      </c>
      <c r="E796">
        <v>0</v>
      </c>
      <c r="F796">
        <v>0</v>
      </c>
      <c r="G796">
        <v>0</v>
      </c>
      <c r="H796" t="s">
        <v>21</v>
      </c>
      <c r="I796">
        <v>0</v>
      </c>
      <c r="J796" t="s">
        <v>22</v>
      </c>
      <c r="K796" t="s">
        <v>9</v>
      </c>
      <c r="L796" t="str">
        <f>VLOOKUP(A796,name,4,FALSE)</f>
        <v>Broad Street</v>
      </c>
    </row>
    <row r="797" spans="1:12" x14ac:dyDescent="0.2">
      <c r="A797">
        <v>13085240</v>
      </c>
      <c r="B797">
        <v>-2.6336203</v>
      </c>
      <c r="C797">
        <v>51.492714100000001</v>
      </c>
      <c r="D797">
        <v>0</v>
      </c>
      <c r="E797">
        <v>0</v>
      </c>
      <c r="F797">
        <v>0</v>
      </c>
      <c r="G797">
        <v>0</v>
      </c>
      <c r="H797" t="s">
        <v>27</v>
      </c>
      <c r="I797">
        <v>0</v>
      </c>
      <c r="J797" t="s">
        <v>22</v>
      </c>
      <c r="K797" t="s">
        <v>9</v>
      </c>
      <c r="L797" t="str">
        <f>VLOOKUP(A797,name,4,FALSE)</f>
        <v>Sandyleaze</v>
      </c>
    </row>
    <row r="798" spans="1:12" x14ac:dyDescent="0.2">
      <c r="A798">
        <v>15719000</v>
      </c>
      <c r="B798">
        <v>-2.5888675000000001</v>
      </c>
      <c r="C798">
        <v>51.448466000000003</v>
      </c>
      <c r="D798">
        <v>0</v>
      </c>
      <c r="E798">
        <v>0</v>
      </c>
      <c r="F798" t="s">
        <v>40</v>
      </c>
      <c r="G798">
        <v>0</v>
      </c>
      <c r="H798" t="s">
        <v>21</v>
      </c>
      <c r="I798">
        <v>0</v>
      </c>
      <c r="J798" t="s">
        <v>22</v>
      </c>
      <c r="K798" t="s">
        <v>9</v>
      </c>
      <c r="L798" t="str">
        <f>VLOOKUP(A798,name,4,FALSE)</f>
        <v>Pump Lane</v>
      </c>
    </row>
    <row r="799" spans="1:12" x14ac:dyDescent="0.2">
      <c r="A799">
        <v>17447920</v>
      </c>
      <c r="B799">
        <v>-2.6258344</v>
      </c>
      <c r="C799">
        <v>51.4895529</v>
      </c>
      <c r="D799">
        <v>0</v>
      </c>
      <c r="E799">
        <v>0</v>
      </c>
      <c r="F799">
        <v>0</v>
      </c>
      <c r="G799">
        <v>0</v>
      </c>
      <c r="H799" t="s">
        <v>27</v>
      </c>
      <c r="I799">
        <v>0</v>
      </c>
      <c r="J799" t="s">
        <v>22</v>
      </c>
      <c r="K799" t="s">
        <v>9</v>
      </c>
      <c r="L799" t="str">
        <f>VLOOKUP(A799,name,4,FALSE)</f>
        <v>Abbey Road</v>
      </c>
    </row>
    <row r="800" spans="1:12" x14ac:dyDescent="0.2">
      <c r="A800">
        <v>17448020</v>
      </c>
      <c r="B800">
        <v>-2.6229110000000002</v>
      </c>
      <c r="C800">
        <v>51.490720600000003</v>
      </c>
      <c r="D800">
        <v>0</v>
      </c>
      <c r="E800">
        <v>0</v>
      </c>
      <c r="F800">
        <v>0</v>
      </c>
      <c r="G800">
        <v>0</v>
      </c>
      <c r="H800" t="s">
        <v>27</v>
      </c>
      <c r="I800">
        <v>0</v>
      </c>
      <c r="J800" t="s">
        <v>22</v>
      </c>
      <c r="K800" t="s">
        <v>9</v>
      </c>
      <c r="L800" t="str">
        <f>VLOOKUP(A800,name,4,FALSE)</f>
        <v>Cooper Road</v>
      </c>
    </row>
    <row r="801" spans="1:12" x14ac:dyDescent="0.2">
      <c r="A801">
        <v>19228200</v>
      </c>
      <c r="B801">
        <v>-2.6322663999999998</v>
      </c>
      <c r="C801">
        <v>51.492357599999998</v>
      </c>
      <c r="D801">
        <v>0</v>
      </c>
      <c r="E801">
        <v>0</v>
      </c>
      <c r="F801">
        <v>0</v>
      </c>
      <c r="G801">
        <v>0</v>
      </c>
      <c r="H801" t="s">
        <v>38</v>
      </c>
      <c r="I801">
        <v>0</v>
      </c>
      <c r="J801" t="s">
        <v>30</v>
      </c>
      <c r="K801" t="s">
        <v>9</v>
      </c>
      <c r="L801">
        <f>VLOOKUP(A801,name,4,FALSE)</f>
        <v>0</v>
      </c>
    </row>
    <row r="802" spans="1:12" x14ac:dyDescent="0.2">
      <c r="A802">
        <v>19228210</v>
      </c>
      <c r="B802">
        <v>-2.6252871999999998</v>
      </c>
      <c r="C802">
        <v>51.494924099999999</v>
      </c>
      <c r="D802">
        <v>0</v>
      </c>
      <c r="E802">
        <v>0</v>
      </c>
      <c r="F802">
        <v>0</v>
      </c>
      <c r="G802">
        <v>0</v>
      </c>
      <c r="H802" t="s">
        <v>27</v>
      </c>
      <c r="I802">
        <v>0</v>
      </c>
      <c r="J802" t="s">
        <v>24</v>
      </c>
      <c r="K802" t="s">
        <v>9</v>
      </c>
      <c r="L802" t="str">
        <f>VLOOKUP(A802,name,4,FALSE)</f>
        <v>Canford Lane</v>
      </c>
    </row>
    <row r="803" spans="1:12" x14ac:dyDescent="0.2">
      <c r="A803">
        <v>19228300</v>
      </c>
      <c r="B803">
        <v>-2.6172575999999999</v>
      </c>
      <c r="C803">
        <v>51.488121499999998</v>
      </c>
      <c r="D803">
        <v>0</v>
      </c>
      <c r="E803">
        <v>0</v>
      </c>
      <c r="F803">
        <v>0</v>
      </c>
      <c r="G803">
        <v>0</v>
      </c>
      <c r="H803" t="s">
        <v>29</v>
      </c>
      <c r="I803">
        <v>0</v>
      </c>
      <c r="J803" t="s">
        <v>24</v>
      </c>
      <c r="K803" t="s">
        <v>9</v>
      </c>
      <c r="L803" t="str">
        <f>VLOOKUP(A803,name,4,FALSE)</f>
        <v>Westbury Road</v>
      </c>
    </row>
    <row r="804" spans="1:12" x14ac:dyDescent="0.2">
      <c r="A804">
        <v>19228310</v>
      </c>
      <c r="B804">
        <v>-2.6150365999999998</v>
      </c>
      <c r="C804">
        <v>51.4959664</v>
      </c>
      <c r="D804">
        <v>0</v>
      </c>
      <c r="E804">
        <v>0</v>
      </c>
      <c r="F804">
        <v>0</v>
      </c>
      <c r="G804">
        <v>0</v>
      </c>
      <c r="H804" t="s">
        <v>27</v>
      </c>
      <c r="I804">
        <v>0</v>
      </c>
      <c r="J804" t="s">
        <v>24</v>
      </c>
      <c r="K804" t="s">
        <v>9</v>
      </c>
      <c r="L804" t="str">
        <f>VLOOKUP(A804,name,4,FALSE)</f>
        <v>Channells Hill</v>
      </c>
    </row>
    <row r="805" spans="1:12" x14ac:dyDescent="0.2">
      <c r="A805">
        <v>19228330</v>
      </c>
      <c r="B805">
        <v>-2.6302919999999999</v>
      </c>
      <c r="C805">
        <v>51.487940399999999</v>
      </c>
      <c r="D805">
        <v>0</v>
      </c>
      <c r="E805">
        <v>0</v>
      </c>
      <c r="F805">
        <v>0</v>
      </c>
      <c r="G805">
        <v>0</v>
      </c>
      <c r="H805" t="s">
        <v>27</v>
      </c>
      <c r="I805">
        <v>0</v>
      </c>
      <c r="J805" t="s">
        <v>22</v>
      </c>
      <c r="K805" t="s">
        <v>9</v>
      </c>
      <c r="L805" t="str">
        <f>VLOOKUP(A805,name,4,FALSE)</f>
        <v>Red House Lane</v>
      </c>
    </row>
    <row r="806" spans="1:12" x14ac:dyDescent="0.2">
      <c r="A806">
        <v>19228340</v>
      </c>
      <c r="B806">
        <v>-2.6150943999999998</v>
      </c>
      <c r="C806">
        <v>51.492200599999997</v>
      </c>
      <c r="D806">
        <v>0</v>
      </c>
      <c r="E806">
        <v>0</v>
      </c>
      <c r="F806">
        <v>0</v>
      </c>
      <c r="G806">
        <v>0</v>
      </c>
      <c r="H806" t="s">
        <v>27</v>
      </c>
      <c r="I806">
        <v>0</v>
      </c>
      <c r="J806" t="s">
        <v>35</v>
      </c>
      <c r="K806" t="s">
        <v>9</v>
      </c>
      <c r="L806" t="str">
        <f>VLOOKUP(A806,name,4,FALSE)</f>
        <v>Albert Place</v>
      </c>
    </row>
    <row r="807" spans="1:12" x14ac:dyDescent="0.2">
      <c r="A807">
        <v>19789890</v>
      </c>
      <c r="B807">
        <v>-2.6041270000000001</v>
      </c>
      <c r="C807">
        <v>51.4925219</v>
      </c>
      <c r="D807">
        <v>0</v>
      </c>
      <c r="E807">
        <v>0</v>
      </c>
      <c r="F807">
        <v>0</v>
      </c>
      <c r="G807">
        <v>0</v>
      </c>
      <c r="H807" t="s">
        <v>27</v>
      </c>
      <c r="I807">
        <v>0</v>
      </c>
      <c r="J807" t="s">
        <v>24</v>
      </c>
      <c r="K807" t="s">
        <v>9</v>
      </c>
      <c r="L807" t="str">
        <f>VLOOKUP(A807,name,4,FALSE)</f>
        <v>Hill View</v>
      </c>
    </row>
    <row r="808" spans="1:12" x14ac:dyDescent="0.2">
      <c r="A808">
        <v>19830040</v>
      </c>
      <c r="B808">
        <v>-2.6058431</v>
      </c>
      <c r="C808">
        <v>51.484331500000003</v>
      </c>
      <c r="D808">
        <v>0</v>
      </c>
      <c r="E808">
        <v>0</v>
      </c>
      <c r="F808">
        <v>0</v>
      </c>
      <c r="G808">
        <v>0</v>
      </c>
      <c r="H808" t="s">
        <v>27</v>
      </c>
      <c r="I808">
        <v>0</v>
      </c>
      <c r="J808" t="s">
        <v>22</v>
      </c>
      <c r="K808" t="s">
        <v>9</v>
      </c>
      <c r="L808" t="str">
        <f>VLOOKUP(A808,name,4,FALSE)</f>
        <v>Park Grove</v>
      </c>
    </row>
    <row r="809" spans="1:12" x14ac:dyDescent="0.2">
      <c r="A809">
        <v>19830050</v>
      </c>
      <c r="B809">
        <v>-2.6055429999999999</v>
      </c>
      <c r="C809">
        <v>51.489170199999997</v>
      </c>
      <c r="D809">
        <v>0</v>
      </c>
      <c r="E809">
        <v>0</v>
      </c>
      <c r="F809">
        <v>0</v>
      </c>
      <c r="G809">
        <v>0</v>
      </c>
      <c r="H809" t="s">
        <v>27</v>
      </c>
      <c r="I809">
        <v>0</v>
      </c>
      <c r="J809" t="s">
        <v>22</v>
      </c>
      <c r="K809" t="s">
        <v>9</v>
      </c>
      <c r="L809" t="str">
        <f>VLOOKUP(A809,name,4,FALSE)</f>
        <v>Rockside Drive</v>
      </c>
    </row>
    <row r="810" spans="1:12" x14ac:dyDescent="0.2">
      <c r="A810">
        <v>19830960</v>
      </c>
      <c r="B810">
        <v>-2.6045552999999999</v>
      </c>
      <c r="C810">
        <v>51.485077799999999</v>
      </c>
      <c r="D810">
        <v>0</v>
      </c>
      <c r="E810">
        <v>0</v>
      </c>
      <c r="F810">
        <v>0</v>
      </c>
      <c r="G810">
        <v>0</v>
      </c>
      <c r="H810" t="s">
        <v>27</v>
      </c>
      <c r="I810">
        <v>0</v>
      </c>
      <c r="J810" t="s">
        <v>22</v>
      </c>
      <c r="K810" t="s">
        <v>9</v>
      </c>
      <c r="L810" t="str">
        <f>VLOOKUP(A810,name,4,FALSE)</f>
        <v>Henleaze Park</v>
      </c>
    </row>
    <row r="811" spans="1:12" x14ac:dyDescent="0.2">
      <c r="A811">
        <v>19831010</v>
      </c>
      <c r="B811">
        <v>-2.6050781000000001</v>
      </c>
      <c r="C811">
        <v>51.486875300000001</v>
      </c>
      <c r="D811">
        <v>0</v>
      </c>
      <c r="E811">
        <v>0</v>
      </c>
      <c r="F811">
        <v>0</v>
      </c>
      <c r="G811">
        <v>0</v>
      </c>
      <c r="H811" t="s">
        <v>27</v>
      </c>
      <c r="I811">
        <v>0</v>
      </c>
      <c r="J811" t="s">
        <v>22</v>
      </c>
      <c r="K811" t="s">
        <v>9</v>
      </c>
      <c r="L811" t="str">
        <f>VLOOKUP(A811,name,4,FALSE)</f>
        <v>Henleaze Park Drive</v>
      </c>
    </row>
    <row r="812" spans="1:12" x14ac:dyDescent="0.2">
      <c r="A812">
        <v>20888530</v>
      </c>
      <c r="B812">
        <v>-2.6006000999999999</v>
      </c>
      <c r="C812">
        <v>51.4836861</v>
      </c>
      <c r="D812">
        <v>0</v>
      </c>
      <c r="E812">
        <v>0</v>
      </c>
      <c r="F812">
        <v>0</v>
      </c>
      <c r="G812">
        <v>0</v>
      </c>
      <c r="H812" t="s">
        <v>27</v>
      </c>
      <c r="I812">
        <v>0</v>
      </c>
      <c r="J812" t="s">
        <v>22</v>
      </c>
      <c r="K812" t="s">
        <v>9</v>
      </c>
      <c r="L812" t="str">
        <f>VLOOKUP(A812,name,4,FALSE)</f>
        <v>Phoenix Grove</v>
      </c>
    </row>
    <row r="813" spans="1:12" x14ac:dyDescent="0.2">
      <c r="A813">
        <v>21374400</v>
      </c>
      <c r="B813">
        <v>-2.6070237000000001</v>
      </c>
      <c r="C813">
        <v>51.488870400000003</v>
      </c>
      <c r="D813">
        <v>0</v>
      </c>
      <c r="E813">
        <v>0</v>
      </c>
      <c r="F813">
        <v>0</v>
      </c>
      <c r="G813">
        <v>0</v>
      </c>
      <c r="H813" t="s">
        <v>27</v>
      </c>
      <c r="I813">
        <v>0</v>
      </c>
      <c r="J813" t="s">
        <v>22</v>
      </c>
      <c r="K813" t="s">
        <v>9</v>
      </c>
      <c r="L813" t="str">
        <f>VLOOKUP(A813,name,4,FALSE)</f>
        <v>Oakwood Road</v>
      </c>
    </row>
    <row r="814" spans="1:12" x14ac:dyDescent="0.2">
      <c r="A814">
        <v>22612810</v>
      </c>
      <c r="B814">
        <v>-2.5920437999999999</v>
      </c>
      <c r="C814">
        <v>51.456841500000003</v>
      </c>
      <c r="D814">
        <v>0</v>
      </c>
      <c r="E814">
        <v>0</v>
      </c>
      <c r="F814">
        <v>0</v>
      </c>
      <c r="G814">
        <v>0</v>
      </c>
      <c r="H814" t="s">
        <v>21</v>
      </c>
      <c r="I814">
        <v>0</v>
      </c>
      <c r="J814" t="s">
        <v>22</v>
      </c>
      <c r="K814" t="s">
        <v>9</v>
      </c>
      <c r="L814" t="str">
        <f>VLOOKUP(A814,name,4,FALSE)</f>
        <v>Broadmead</v>
      </c>
    </row>
    <row r="815" spans="1:12" x14ac:dyDescent="0.2">
      <c r="A815">
        <v>22633670</v>
      </c>
      <c r="B815">
        <v>-2.5933773000000002</v>
      </c>
      <c r="C815">
        <v>51.452005</v>
      </c>
      <c r="D815">
        <v>0</v>
      </c>
      <c r="E815">
        <v>0</v>
      </c>
      <c r="F815">
        <v>0</v>
      </c>
      <c r="G815">
        <v>0</v>
      </c>
      <c r="H815" t="s">
        <v>21</v>
      </c>
      <c r="I815">
        <v>0</v>
      </c>
      <c r="J815" t="s">
        <v>22</v>
      </c>
      <c r="K815" t="s">
        <v>9</v>
      </c>
      <c r="L815" t="str">
        <f>VLOOKUP(A815,name,4,FALSE)</f>
        <v>Queen Charlotte Street</v>
      </c>
    </row>
    <row r="816" spans="1:12" x14ac:dyDescent="0.2">
      <c r="A816">
        <v>22634490</v>
      </c>
      <c r="B816">
        <v>-2.5947493000000001</v>
      </c>
      <c r="C816">
        <v>51.458702500000001</v>
      </c>
      <c r="D816">
        <v>0</v>
      </c>
      <c r="E816">
        <v>0</v>
      </c>
      <c r="F816">
        <v>0</v>
      </c>
      <c r="G816">
        <v>0</v>
      </c>
      <c r="H816" t="s">
        <v>23</v>
      </c>
      <c r="I816">
        <v>0</v>
      </c>
      <c r="J816" t="s">
        <v>22</v>
      </c>
      <c r="K816" t="s">
        <v>9</v>
      </c>
      <c r="L816" t="str">
        <f>VLOOKUP(A816,name,4,FALSE)</f>
        <v>Lower Maudlin Street</v>
      </c>
    </row>
    <row r="817" spans="1:12" x14ac:dyDescent="0.2">
      <c r="A817">
        <v>22649920</v>
      </c>
      <c r="B817">
        <v>-2.6911851000000002</v>
      </c>
      <c r="C817">
        <v>51.502764999999997</v>
      </c>
      <c r="D817">
        <v>0</v>
      </c>
      <c r="E817">
        <v>0</v>
      </c>
      <c r="F817">
        <v>0</v>
      </c>
      <c r="G817">
        <v>0</v>
      </c>
      <c r="H817" t="s">
        <v>21</v>
      </c>
      <c r="I817">
        <v>0</v>
      </c>
      <c r="J817" t="s">
        <v>30</v>
      </c>
      <c r="K817" t="s">
        <v>9</v>
      </c>
      <c r="L817" t="str">
        <f>VLOOKUP(A817,name,4,FALSE)</f>
        <v>Avonmouth Way</v>
      </c>
    </row>
    <row r="818" spans="1:12" x14ac:dyDescent="0.2">
      <c r="A818">
        <v>22663240</v>
      </c>
      <c r="B818">
        <v>-2.6093609</v>
      </c>
      <c r="C818">
        <v>51.457887100000001</v>
      </c>
      <c r="D818">
        <v>0</v>
      </c>
      <c r="E818">
        <v>0</v>
      </c>
      <c r="F818">
        <v>0</v>
      </c>
      <c r="G818">
        <v>0</v>
      </c>
      <c r="H818" t="s">
        <v>29</v>
      </c>
      <c r="I818">
        <v>0</v>
      </c>
      <c r="J818" t="s">
        <v>24</v>
      </c>
      <c r="K818" t="s">
        <v>9</v>
      </c>
      <c r="L818" t="str">
        <f>VLOOKUP(A818,name,4,FALSE)</f>
        <v>Queens Road</v>
      </c>
    </row>
    <row r="819" spans="1:12" x14ac:dyDescent="0.2">
      <c r="A819">
        <v>22887870</v>
      </c>
      <c r="B819">
        <v>-2.6269852</v>
      </c>
      <c r="C819">
        <v>51.485570699999997</v>
      </c>
      <c r="D819">
        <v>0</v>
      </c>
      <c r="E819">
        <v>0</v>
      </c>
      <c r="F819">
        <v>0</v>
      </c>
      <c r="G819">
        <v>0</v>
      </c>
      <c r="H819" t="s">
        <v>27</v>
      </c>
      <c r="I819">
        <v>0</v>
      </c>
      <c r="J819" t="s">
        <v>22</v>
      </c>
      <c r="K819" t="s">
        <v>9</v>
      </c>
      <c r="L819" t="str">
        <f>VLOOKUP(A819,name,4,FALSE)</f>
        <v>Little Withey Mead</v>
      </c>
    </row>
    <row r="820" spans="1:12" x14ac:dyDescent="0.2">
      <c r="A820">
        <v>22887880</v>
      </c>
      <c r="B820">
        <v>-2.6264729999999998</v>
      </c>
      <c r="C820">
        <v>51.486016599999999</v>
      </c>
      <c r="D820">
        <v>0</v>
      </c>
      <c r="E820">
        <v>0</v>
      </c>
      <c r="F820">
        <v>0</v>
      </c>
      <c r="G820">
        <v>0</v>
      </c>
      <c r="H820" t="s">
        <v>27</v>
      </c>
      <c r="I820">
        <v>0</v>
      </c>
      <c r="J820" t="s">
        <v>22</v>
      </c>
      <c r="K820" t="s">
        <v>9</v>
      </c>
      <c r="L820" t="str">
        <f>VLOOKUP(A820,name,4,FALSE)</f>
        <v>Withey Close East</v>
      </c>
    </row>
    <row r="821" spans="1:12" x14ac:dyDescent="0.2">
      <c r="A821">
        <v>22887920</v>
      </c>
      <c r="B821">
        <v>-2.6011468999999998</v>
      </c>
      <c r="C821">
        <v>51.453243399999998</v>
      </c>
      <c r="D821">
        <v>0</v>
      </c>
      <c r="E821">
        <v>0</v>
      </c>
      <c r="F821">
        <v>0</v>
      </c>
      <c r="G821">
        <v>0</v>
      </c>
      <c r="H821" t="s">
        <v>25</v>
      </c>
      <c r="I821">
        <v>0</v>
      </c>
      <c r="J821" t="s">
        <v>22</v>
      </c>
      <c r="K821" t="s">
        <v>9</v>
      </c>
      <c r="L821" t="str">
        <f>VLOOKUP(A821,name,4,FALSE)</f>
        <v>Park Street</v>
      </c>
    </row>
    <row r="822" spans="1:12" x14ac:dyDescent="0.2">
      <c r="A822">
        <v>22888050</v>
      </c>
      <c r="B822">
        <v>-2.6026988000000002</v>
      </c>
      <c r="C822">
        <v>51.455466000000001</v>
      </c>
      <c r="D822">
        <v>0</v>
      </c>
      <c r="E822">
        <v>0</v>
      </c>
      <c r="F822">
        <v>0</v>
      </c>
      <c r="G822">
        <v>0</v>
      </c>
      <c r="H822" t="s">
        <v>29</v>
      </c>
      <c r="I822">
        <v>0</v>
      </c>
      <c r="J822" t="s">
        <v>22</v>
      </c>
      <c r="K822" t="s">
        <v>9</v>
      </c>
      <c r="L822" t="str">
        <f>VLOOKUP(A822,name,4,FALSE)</f>
        <v>Park Row</v>
      </c>
    </row>
    <row r="823" spans="1:12" x14ac:dyDescent="0.2">
      <c r="A823">
        <v>22888910</v>
      </c>
      <c r="B823">
        <v>-2.6121639999999999</v>
      </c>
      <c r="C823">
        <v>51.469259000000001</v>
      </c>
      <c r="D823">
        <v>0</v>
      </c>
      <c r="E823">
        <v>0</v>
      </c>
      <c r="F823">
        <v>0</v>
      </c>
      <c r="G823">
        <v>0</v>
      </c>
      <c r="H823" t="s">
        <v>27</v>
      </c>
      <c r="I823">
        <v>0</v>
      </c>
      <c r="J823" t="s">
        <v>22</v>
      </c>
      <c r="K823" t="s">
        <v>9</v>
      </c>
      <c r="L823" t="str">
        <f>VLOOKUP(A823,name,4,FALSE)</f>
        <v>Lower Redland Road</v>
      </c>
    </row>
    <row r="824" spans="1:12" x14ac:dyDescent="0.2">
      <c r="A824">
        <v>22888920</v>
      </c>
      <c r="B824">
        <v>-2.6293389</v>
      </c>
      <c r="C824">
        <v>51.479319599999997</v>
      </c>
      <c r="D824">
        <v>0</v>
      </c>
      <c r="E824">
        <v>0</v>
      </c>
      <c r="F824">
        <v>0</v>
      </c>
      <c r="G824">
        <v>0</v>
      </c>
      <c r="H824" t="s">
        <v>27</v>
      </c>
      <c r="I824">
        <v>0</v>
      </c>
      <c r="J824" t="s">
        <v>22</v>
      </c>
      <c r="K824" t="s">
        <v>9</v>
      </c>
      <c r="L824" t="str">
        <f>VLOOKUP(A824,name,4,FALSE)</f>
        <v>Hollymead Lane</v>
      </c>
    </row>
    <row r="825" spans="1:12" x14ac:dyDescent="0.2">
      <c r="A825">
        <v>22889160</v>
      </c>
      <c r="B825">
        <v>-2.6288412000000001</v>
      </c>
      <c r="C825">
        <v>51.483871100000002</v>
      </c>
      <c r="D825">
        <v>0</v>
      </c>
      <c r="E825">
        <v>0</v>
      </c>
      <c r="F825">
        <v>0</v>
      </c>
      <c r="G825">
        <v>0</v>
      </c>
      <c r="H825" t="s">
        <v>29</v>
      </c>
      <c r="I825">
        <v>0</v>
      </c>
      <c r="J825" t="s">
        <v>22</v>
      </c>
      <c r="K825" t="s">
        <v>9</v>
      </c>
      <c r="L825" t="str">
        <f>VLOOKUP(A825,name,4,FALSE)</f>
        <v>Parrys Lane</v>
      </c>
    </row>
    <row r="826" spans="1:12" x14ac:dyDescent="0.2">
      <c r="A826">
        <v>24038010</v>
      </c>
      <c r="B826">
        <v>-2.6072804999999999</v>
      </c>
      <c r="C826">
        <v>51.471648700000003</v>
      </c>
      <c r="D826">
        <v>0</v>
      </c>
      <c r="E826">
        <v>0</v>
      </c>
      <c r="F826">
        <v>0</v>
      </c>
      <c r="G826">
        <v>0</v>
      </c>
      <c r="H826" t="s">
        <v>27</v>
      </c>
      <c r="I826">
        <v>0</v>
      </c>
      <c r="J826" t="s">
        <v>35</v>
      </c>
      <c r="K826" t="s">
        <v>9</v>
      </c>
      <c r="L826" t="str">
        <f>VLOOKUP(A826,name,4,FALSE)</f>
        <v>Woodstock Road</v>
      </c>
    </row>
    <row r="827" spans="1:12" x14ac:dyDescent="0.2">
      <c r="A827">
        <v>24041660</v>
      </c>
      <c r="B827">
        <v>-2.5907507000000001</v>
      </c>
      <c r="C827">
        <v>51.453714699999999</v>
      </c>
      <c r="D827">
        <v>0</v>
      </c>
      <c r="E827">
        <v>0</v>
      </c>
      <c r="F827">
        <v>0</v>
      </c>
      <c r="G827">
        <v>0</v>
      </c>
      <c r="H827" t="s">
        <v>36</v>
      </c>
      <c r="I827">
        <v>0</v>
      </c>
      <c r="J827" t="s">
        <v>37</v>
      </c>
      <c r="K827" t="s">
        <v>9</v>
      </c>
      <c r="L827">
        <f>VLOOKUP(A827,name,4,FALSE)</f>
        <v>0</v>
      </c>
    </row>
    <row r="828" spans="1:12" x14ac:dyDescent="0.2">
      <c r="A828">
        <v>24145290</v>
      </c>
      <c r="B828">
        <v>-2.6319249999999998</v>
      </c>
      <c r="C828">
        <v>51.492852599999999</v>
      </c>
      <c r="D828">
        <v>0</v>
      </c>
      <c r="E828">
        <v>0</v>
      </c>
      <c r="F828">
        <v>0</v>
      </c>
      <c r="G828">
        <v>0</v>
      </c>
      <c r="H828" t="s">
        <v>38</v>
      </c>
      <c r="I828">
        <v>0</v>
      </c>
      <c r="J828" t="s">
        <v>30</v>
      </c>
      <c r="K828" t="s">
        <v>9</v>
      </c>
      <c r="L828">
        <f>VLOOKUP(A828,name,4,FALSE)</f>
        <v>0</v>
      </c>
    </row>
    <row r="829" spans="1:12" x14ac:dyDescent="0.2">
      <c r="A829">
        <v>24239200</v>
      </c>
      <c r="B829">
        <v>-2.5836602000000002</v>
      </c>
      <c r="C829">
        <v>51.4603866</v>
      </c>
      <c r="D829">
        <v>0</v>
      </c>
      <c r="E829">
        <v>0</v>
      </c>
      <c r="F829">
        <v>0</v>
      </c>
      <c r="G829">
        <v>0</v>
      </c>
      <c r="H829" t="s">
        <v>27</v>
      </c>
      <c r="I829">
        <v>0</v>
      </c>
      <c r="J829" t="s">
        <v>22</v>
      </c>
      <c r="K829" t="s">
        <v>9</v>
      </c>
      <c r="L829" t="str">
        <f>VLOOKUP(A829,name,4,FALSE)</f>
        <v>Lemon Lane</v>
      </c>
    </row>
    <row r="830" spans="1:12" x14ac:dyDescent="0.2">
      <c r="A830">
        <v>24359420</v>
      </c>
      <c r="B830">
        <v>-2.5872025999999999</v>
      </c>
      <c r="C830">
        <v>51.463524700000001</v>
      </c>
      <c r="D830">
        <v>0</v>
      </c>
      <c r="E830">
        <v>0</v>
      </c>
      <c r="F830">
        <v>0</v>
      </c>
      <c r="G830">
        <v>0</v>
      </c>
      <c r="H830" t="s">
        <v>21</v>
      </c>
      <c r="I830">
        <v>0</v>
      </c>
      <c r="J830" t="s">
        <v>22</v>
      </c>
      <c r="K830" t="s">
        <v>9</v>
      </c>
      <c r="L830" t="str">
        <f>VLOOKUP(A830,name,4,FALSE)</f>
        <v>Brigstocke Road</v>
      </c>
    </row>
    <row r="831" spans="1:12" x14ac:dyDescent="0.2">
      <c r="A831">
        <v>24359990</v>
      </c>
      <c r="B831">
        <v>-2.5966624999999999</v>
      </c>
      <c r="C831">
        <v>51.460515100000002</v>
      </c>
      <c r="D831">
        <v>0</v>
      </c>
      <c r="E831">
        <v>0</v>
      </c>
      <c r="F831">
        <v>0</v>
      </c>
      <c r="G831" t="s">
        <v>26</v>
      </c>
      <c r="H831" t="s">
        <v>21</v>
      </c>
      <c r="I831">
        <v>0</v>
      </c>
      <c r="J831" t="s">
        <v>22</v>
      </c>
      <c r="K831" t="s">
        <v>9</v>
      </c>
      <c r="L831" t="str">
        <f>VLOOKUP(A831,name,4,FALSE)</f>
        <v>Marlborough Hill</v>
      </c>
    </row>
    <row r="832" spans="1:12" x14ac:dyDescent="0.2">
      <c r="A832">
        <v>24580370</v>
      </c>
      <c r="B832">
        <v>-2.6342349999999999</v>
      </c>
      <c r="C832">
        <v>51.488882799999999</v>
      </c>
      <c r="D832">
        <v>0</v>
      </c>
      <c r="E832">
        <v>0</v>
      </c>
      <c r="F832">
        <v>0</v>
      </c>
      <c r="G832">
        <v>0</v>
      </c>
      <c r="H832" t="s">
        <v>23</v>
      </c>
      <c r="I832">
        <v>0</v>
      </c>
      <c r="J832" t="s">
        <v>22</v>
      </c>
      <c r="K832" t="s">
        <v>9</v>
      </c>
      <c r="L832" t="str">
        <f>VLOOKUP(A832,name,4,FALSE)</f>
        <v>Coombe Lane</v>
      </c>
    </row>
    <row r="833" spans="1:12" x14ac:dyDescent="0.2">
      <c r="A833">
        <v>24580520</v>
      </c>
      <c r="B833">
        <v>-2.6358787000000001</v>
      </c>
      <c r="C833">
        <v>51.491359799999998</v>
      </c>
      <c r="D833">
        <v>0</v>
      </c>
      <c r="E833">
        <v>0</v>
      </c>
      <c r="F833">
        <v>0</v>
      </c>
      <c r="G833">
        <v>0</v>
      </c>
      <c r="H833" t="s">
        <v>38</v>
      </c>
      <c r="I833">
        <v>0</v>
      </c>
      <c r="J833" t="s">
        <v>35</v>
      </c>
      <c r="K833" t="s">
        <v>9</v>
      </c>
      <c r="L833" t="str">
        <f>VLOOKUP(A833,name,4,FALSE)</f>
        <v>Coombe Lane</v>
      </c>
    </row>
    <row r="834" spans="1:12" x14ac:dyDescent="0.2">
      <c r="A834">
        <v>24932620</v>
      </c>
      <c r="B834">
        <v>-2.6165615999999998</v>
      </c>
      <c r="C834">
        <v>51.491259599999999</v>
      </c>
      <c r="D834">
        <v>0</v>
      </c>
      <c r="E834">
        <v>0</v>
      </c>
      <c r="F834">
        <v>0</v>
      </c>
      <c r="G834">
        <v>0</v>
      </c>
      <c r="H834" t="s">
        <v>29</v>
      </c>
      <c r="I834">
        <v>0</v>
      </c>
      <c r="J834" t="s">
        <v>24</v>
      </c>
      <c r="K834" t="s">
        <v>9</v>
      </c>
      <c r="L834" t="str">
        <f>VLOOKUP(A834,name,4,FALSE)</f>
        <v>Westbury Hill</v>
      </c>
    </row>
    <row r="835" spans="1:12" x14ac:dyDescent="0.2">
      <c r="A835">
        <v>24932780</v>
      </c>
      <c r="B835">
        <v>-2.6327853999999999</v>
      </c>
      <c r="C835">
        <v>51.488812099999997</v>
      </c>
      <c r="D835">
        <v>0</v>
      </c>
      <c r="E835">
        <v>0</v>
      </c>
      <c r="F835">
        <v>0</v>
      </c>
      <c r="G835">
        <v>0</v>
      </c>
      <c r="H835" t="s">
        <v>38</v>
      </c>
      <c r="I835">
        <v>0</v>
      </c>
      <c r="J835" t="s">
        <v>24</v>
      </c>
      <c r="K835" t="s">
        <v>9</v>
      </c>
      <c r="L835">
        <f>VLOOKUP(A835,name,4,FALSE)</f>
        <v>0</v>
      </c>
    </row>
    <row r="836" spans="1:12" x14ac:dyDescent="0.2">
      <c r="A836">
        <v>25118640</v>
      </c>
      <c r="B836">
        <v>-2.6210879</v>
      </c>
      <c r="C836">
        <v>51.477024299999997</v>
      </c>
      <c r="D836">
        <v>0</v>
      </c>
      <c r="E836">
        <v>0</v>
      </c>
      <c r="F836">
        <v>0</v>
      </c>
      <c r="G836">
        <v>0</v>
      </c>
      <c r="H836" t="s">
        <v>21</v>
      </c>
      <c r="I836">
        <v>0</v>
      </c>
      <c r="J836" t="s">
        <v>24</v>
      </c>
      <c r="K836" t="s">
        <v>9</v>
      </c>
      <c r="L836" t="str">
        <f>VLOOKUP(A836,name,4,FALSE)</f>
        <v>Saville Road</v>
      </c>
    </row>
    <row r="837" spans="1:12" x14ac:dyDescent="0.2">
      <c r="A837">
        <v>25341860</v>
      </c>
      <c r="B837">
        <v>-2.6150658999999998</v>
      </c>
      <c r="C837">
        <v>51.495902200000003</v>
      </c>
      <c r="D837">
        <v>0</v>
      </c>
      <c r="E837">
        <v>0</v>
      </c>
      <c r="F837">
        <v>0</v>
      </c>
      <c r="G837">
        <v>0</v>
      </c>
      <c r="H837" t="s">
        <v>27</v>
      </c>
      <c r="I837">
        <v>0</v>
      </c>
      <c r="J837" t="s">
        <v>35</v>
      </c>
      <c r="K837" t="s">
        <v>9</v>
      </c>
      <c r="L837" t="str">
        <f>VLOOKUP(A837,name,4,FALSE)</f>
        <v>Channells Hill</v>
      </c>
    </row>
    <row r="838" spans="1:12" x14ac:dyDescent="0.2">
      <c r="A838">
        <v>25342020</v>
      </c>
      <c r="B838">
        <v>-2.612177</v>
      </c>
      <c r="C838">
        <v>51.499070699999997</v>
      </c>
      <c r="D838">
        <v>0</v>
      </c>
      <c r="E838">
        <v>0</v>
      </c>
      <c r="F838">
        <v>0</v>
      </c>
      <c r="G838">
        <v>0</v>
      </c>
      <c r="H838" t="s">
        <v>38</v>
      </c>
      <c r="I838">
        <v>0</v>
      </c>
      <c r="J838" t="s">
        <v>24</v>
      </c>
      <c r="K838" t="s">
        <v>9</v>
      </c>
      <c r="L838">
        <f>VLOOKUP(A838,name,4,FALSE)</f>
        <v>0</v>
      </c>
    </row>
    <row r="839" spans="1:12" x14ac:dyDescent="0.2">
      <c r="A839">
        <v>25569350</v>
      </c>
      <c r="B839">
        <v>-2.6230055000000001</v>
      </c>
      <c r="C839">
        <v>51.495482799999998</v>
      </c>
      <c r="D839">
        <v>0</v>
      </c>
      <c r="E839">
        <v>0</v>
      </c>
      <c r="F839">
        <v>0</v>
      </c>
      <c r="G839">
        <v>0</v>
      </c>
      <c r="H839" t="s">
        <v>27</v>
      </c>
      <c r="I839">
        <v>0</v>
      </c>
      <c r="J839" t="s">
        <v>22</v>
      </c>
      <c r="K839" t="s">
        <v>9</v>
      </c>
      <c r="L839" t="str">
        <f>VLOOKUP(A839,name,4,FALSE)</f>
        <v>Merlin Close</v>
      </c>
    </row>
    <row r="840" spans="1:12" x14ac:dyDescent="0.2">
      <c r="A840">
        <v>25632160</v>
      </c>
      <c r="B840">
        <v>-2.5985697000000001</v>
      </c>
      <c r="C840">
        <v>51.455920599999999</v>
      </c>
      <c r="D840">
        <v>0</v>
      </c>
      <c r="E840">
        <v>0</v>
      </c>
      <c r="F840" t="s">
        <v>33</v>
      </c>
      <c r="G840">
        <v>0</v>
      </c>
      <c r="H840" t="s">
        <v>29</v>
      </c>
      <c r="I840">
        <v>0</v>
      </c>
      <c r="J840" t="s">
        <v>22</v>
      </c>
      <c r="K840" t="s">
        <v>9</v>
      </c>
      <c r="L840" t="str">
        <f>VLOOKUP(A840,name,4,FALSE)</f>
        <v>Lower Park Row</v>
      </c>
    </row>
    <row r="841" spans="1:12" x14ac:dyDescent="0.2">
      <c r="A841">
        <v>25632170</v>
      </c>
      <c r="B841">
        <v>-2.5985643999999999</v>
      </c>
      <c r="C841">
        <v>51.455583099999998</v>
      </c>
      <c r="D841">
        <v>0</v>
      </c>
      <c r="E841">
        <v>0</v>
      </c>
      <c r="F841">
        <v>0</v>
      </c>
      <c r="G841">
        <v>0</v>
      </c>
      <c r="H841" t="s">
        <v>21</v>
      </c>
      <c r="I841">
        <v>0</v>
      </c>
      <c r="J841" t="s">
        <v>22</v>
      </c>
      <c r="K841" t="s">
        <v>9</v>
      </c>
      <c r="L841" t="str">
        <f>VLOOKUP(A841,name,4,FALSE)</f>
        <v>Lodge Place</v>
      </c>
    </row>
    <row r="842" spans="1:12" x14ac:dyDescent="0.2">
      <c r="A842">
        <v>25650250</v>
      </c>
      <c r="B842">
        <v>-2.6324394999999998</v>
      </c>
      <c r="C842">
        <v>51.477311399999998</v>
      </c>
      <c r="D842">
        <v>0</v>
      </c>
      <c r="E842">
        <v>0</v>
      </c>
      <c r="F842">
        <v>0</v>
      </c>
      <c r="G842">
        <v>0</v>
      </c>
      <c r="H842" t="s">
        <v>27</v>
      </c>
      <c r="I842">
        <v>0</v>
      </c>
      <c r="J842" t="s">
        <v>35</v>
      </c>
      <c r="K842" t="s">
        <v>9</v>
      </c>
      <c r="L842" t="str">
        <f>VLOOKUP(A842,name,4,FALSE)</f>
        <v>Church Avenue</v>
      </c>
    </row>
    <row r="843" spans="1:12" x14ac:dyDescent="0.2">
      <c r="A843">
        <v>25650310</v>
      </c>
      <c r="B843">
        <v>-2.617991</v>
      </c>
      <c r="C843">
        <v>51.471548800000001</v>
      </c>
      <c r="D843">
        <v>0</v>
      </c>
      <c r="E843">
        <v>0</v>
      </c>
      <c r="F843">
        <v>0</v>
      </c>
      <c r="G843">
        <v>0</v>
      </c>
      <c r="H843" t="s">
        <v>21</v>
      </c>
      <c r="I843">
        <v>0</v>
      </c>
      <c r="J843" t="s">
        <v>22</v>
      </c>
      <c r="K843" t="s">
        <v>9</v>
      </c>
      <c r="L843" t="str">
        <f>VLOOKUP(A843,name,4,FALSE)</f>
        <v>Roman Road</v>
      </c>
    </row>
    <row r="844" spans="1:12" x14ac:dyDescent="0.2">
      <c r="A844">
        <v>25652680</v>
      </c>
      <c r="B844">
        <v>-2.6216599</v>
      </c>
      <c r="C844">
        <v>51.479213199999997</v>
      </c>
      <c r="D844">
        <v>0</v>
      </c>
      <c r="E844">
        <v>0</v>
      </c>
      <c r="F844">
        <v>0</v>
      </c>
      <c r="G844">
        <v>0</v>
      </c>
      <c r="H844" t="s">
        <v>38</v>
      </c>
      <c r="I844">
        <v>0</v>
      </c>
      <c r="J844" t="s">
        <v>30</v>
      </c>
      <c r="K844" t="s">
        <v>9</v>
      </c>
      <c r="L844">
        <f>VLOOKUP(A844,name,4,FALSE)</f>
        <v>0</v>
      </c>
    </row>
    <row r="845" spans="1:12" x14ac:dyDescent="0.2">
      <c r="A845">
        <v>25661260</v>
      </c>
      <c r="B845">
        <v>-2.593356</v>
      </c>
      <c r="C845">
        <v>51.452677399999999</v>
      </c>
      <c r="D845">
        <v>0</v>
      </c>
      <c r="E845">
        <v>0</v>
      </c>
      <c r="F845">
        <v>0</v>
      </c>
      <c r="G845">
        <v>0</v>
      </c>
      <c r="H845" t="s">
        <v>21</v>
      </c>
      <c r="I845">
        <v>0</v>
      </c>
      <c r="J845" t="s">
        <v>24</v>
      </c>
      <c r="K845" t="s">
        <v>9</v>
      </c>
      <c r="L845" t="str">
        <f>VLOOKUP(A845,name,4,FALSE)</f>
        <v>Crow Lane</v>
      </c>
    </row>
    <row r="846" spans="1:12" x14ac:dyDescent="0.2">
      <c r="A846">
        <v>25661490</v>
      </c>
      <c r="B846">
        <v>-2.5965284</v>
      </c>
      <c r="C846">
        <v>51.450679800000003</v>
      </c>
      <c r="D846">
        <v>0</v>
      </c>
      <c r="E846">
        <v>0</v>
      </c>
      <c r="F846">
        <v>0</v>
      </c>
      <c r="G846">
        <v>0</v>
      </c>
      <c r="H846" t="s">
        <v>21</v>
      </c>
      <c r="I846">
        <v>0</v>
      </c>
      <c r="J846" t="s">
        <v>22</v>
      </c>
      <c r="K846" t="s">
        <v>9</v>
      </c>
      <c r="L846" t="str">
        <f>VLOOKUP(A846,name,4,FALSE)</f>
        <v>Middle Avenue</v>
      </c>
    </row>
    <row r="847" spans="1:12" x14ac:dyDescent="0.2">
      <c r="A847">
        <v>25661540</v>
      </c>
      <c r="B847">
        <v>-2.5924545000000001</v>
      </c>
      <c r="C847">
        <v>51.449516799999998</v>
      </c>
      <c r="D847">
        <v>0</v>
      </c>
      <c r="E847">
        <v>0</v>
      </c>
      <c r="F847">
        <v>0</v>
      </c>
      <c r="G847">
        <v>0</v>
      </c>
      <c r="H847" t="s">
        <v>23</v>
      </c>
      <c r="I847">
        <v>0</v>
      </c>
      <c r="J847" t="s">
        <v>24</v>
      </c>
      <c r="K847" t="s">
        <v>9</v>
      </c>
      <c r="L847" t="str">
        <f>VLOOKUP(A847,name,4,FALSE)</f>
        <v>Redcliffe Way</v>
      </c>
    </row>
    <row r="848" spans="1:12" x14ac:dyDescent="0.2">
      <c r="A848">
        <v>25661560</v>
      </c>
      <c r="B848">
        <v>-2.5910809000000001</v>
      </c>
      <c r="C848">
        <v>51.449368200000002</v>
      </c>
      <c r="D848">
        <v>0</v>
      </c>
      <c r="E848">
        <v>0</v>
      </c>
      <c r="F848">
        <v>0</v>
      </c>
      <c r="G848">
        <v>0</v>
      </c>
      <c r="H848" t="s">
        <v>23</v>
      </c>
      <c r="I848">
        <v>0</v>
      </c>
      <c r="J848" t="s">
        <v>24</v>
      </c>
      <c r="K848" t="s">
        <v>9</v>
      </c>
      <c r="L848" t="str">
        <f>VLOOKUP(A848,name,4,FALSE)</f>
        <v>Redcliffe Way</v>
      </c>
    </row>
    <row r="849" spans="1:12" x14ac:dyDescent="0.2">
      <c r="A849">
        <v>25662420</v>
      </c>
      <c r="B849">
        <v>-2.5927228000000002</v>
      </c>
      <c r="C849">
        <v>51.4577466</v>
      </c>
      <c r="D849">
        <v>0</v>
      </c>
      <c r="E849">
        <v>0</v>
      </c>
      <c r="F849">
        <v>0</v>
      </c>
      <c r="G849">
        <v>0</v>
      </c>
      <c r="H849" t="s">
        <v>21</v>
      </c>
      <c r="I849">
        <v>0</v>
      </c>
      <c r="J849" t="s">
        <v>22</v>
      </c>
      <c r="K849" t="s">
        <v>9</v>
      </c>
      <c r="L849">
        <f>VLOOKUP(A849,name,4,FALSE)</f>
        <v>0</v>
      </c>
    </row>
    <row r="850" spans="1:12" x14ac:dyDescent="0.2">
      <c r="A850">
        <v>25663170</v>
      </c>
      <c r="B850">
        <v>-2.5963126999999999</v>
      </c>
      <c r="C850">
        <v>51.451809599999997</v>
      </c>
      <c r="D850">
        <v>0</v>
      </c>
      <c r="E850">
        <v>0</v>
      </c>
      <c r="F850">
        <v>0</v>
      </c>
      <c r="G850">
        <v>0</v>
      </c>
      <c r="H850" t="s">
        <v>23</v>
      </c>
      <c r="I850">
        <v>0</v>
      </c>
      <c r="J850" t="s">
        <v>24</v>
      </c>
      <c r="K850" t="s">
        <v>9</v>
      </c>
      <c r="L850" t="str">
        <f>VLOOKUP(A850,name,4,FALSE)</f>
        <v>Prince Street</v>
      </c>
    </row>
    <row r="851" spans="1:12" x14ac:dyDescent="0.2">
      <c r="A851">
        <v>25663250</v>
      </c>
      <c r="B851">
        <v>-2.5971131000000001</v>
      </c>
      <c r="C851">
        <v>51.453489099999999</v>
      </c>
      <c r="D851">
        <v>0</v>
      </c>
      <c r="E851">
        <v>0</v>
      </c>
      <c r="F851">
        <v>0</v>
      </c>
      <c r="G851">
        <v>0</v>
      </c>
      <c r="H851" t="s">
        <v>21</v>
      </c>
      <c r="I851">
        <v>0</v>
      </c>
      <c r="J851" t="s">
        <v>22</v>
      </c>
      <c r="K851" t="s">
        <v>9</v>
      </c>
      <c r="L851" t="str">
        <f>VLOOKUP(A851,name,4,FALSE)</f>
        <v>Broad Quay</v>
      </c>
    </row>
    <row r="852" spans="1:12" x14ac:dyDescent="0.2">
      <c r="A852">
        <v>25663270</v>
      </c>
      <c r="B852">
        <v>-2.5992364999999999</v>
      </c>
      <c r="C852">
        <v>51.455803899999999</v>
      </c>
      <c r="D852">
        <v>0</v>
      </c>
      <c r="E852">
        <v>0</v>
      </c>
      <c r="F852">
        <v>0</v>
      </c>
      <c r="G852">
        <v>0</v>
      </c>
      <c r="H852" t="s">
        <v>29</v>
      </c>
      <c r="I852">
        <v>0</v>
      </c>
      <c r="J852" t="s">
        <v>22</v>
      </c>
      <c r="K852" t="s">
        <v>9</v>
      </c>
      <c r="L852" t="str">
        <f>VLOOKUP(A852,name,4,FALSE)</f>
        <v>Perry Road</v>
      </c>
    </row>
    <row r="853" spans="1:12" x14ac:dyDescent="0.2">
      <c r="A853">
        <v>25663300</v>
      </c>
      <c r="B853">
        <v>-2.6015758</v>
      </c>
      <c r="C853">
        <v>51.455363599999998</v>
      </c>
      <c r="D853">
        <v>0</v>
      </c>
      <c r="E853">
        <v>0</v>
      </c>
      <c r="F853">
        <v>0</v>
      </c>
      <c r="G853">
        <v>0</v>
      </c>
      <c r="H853" t="s">
        <v>29</v>
      </c>
      <c r="I853">
        <v>0</v>
      </c>
      <c r="J853" t="s">
        <v>22</v>
      </c>
      <c r="K853" t="s">
        <v>9</v>
      </c>
      <c r="L853">
        <f>VLOOKUP(A853,name,4,FALSE)</f>
        <v>0</v>
      </c>
    </row>
    <row r="854" spans="1:12" x14ac:dyDescent="0.2">
      <c r="A854">
        <v>25663570</v>
      </c>
      <c r="B854">
        <v>-2.6168908000000002</v>
      </c>
      <c r="C854">
        <v>51.470409600000004</v>
      </c>
      <c r="D854">
        <v>0</v>
      </c>
      <c r="E854">
        <v>0</v>
      </c>
      <c r="F854">
        <v>0</v>
      </c>
      <c r="G854">
        <v>0</v>
      </c>
      <c r="H854" t="s">
        <v>25</v>
      </c>
      <c r="I854">
        <v>0</v>
      </c>
      <c r="J854" t="s">
        <v>22</v>
      </c>
      <c r="K854" t="s">
        <v>9</v>
      </c>
      <c r="L854" t="str">
        <f>VLOOKUP(A854,name,4,FALSE)</f>
        <v>Upper Belgrave Road</v>
      </c>
    </row>
    <row r="855" spans="1:12" x14ac:dyDescent="0.2">
      <c r="A855">
        <v>25663730</v>
      </c>
      <c r="B855">
        <v>-2.6152095000000002</v>
      </c>
      <c r="C855">
        <v>51.470678399999997</v>
      </c>
      <c r="D855">
        <v>0</v>
      </c>
      <c r="E855">
        <v>0</v>
      </c>
      <c r="F855">
        <v>0</v>
      </c>
      <c r="G855">
        <v>0</v>
      </c>
      <c r="H855" t="s">
        <v>25</v>
      </c>
      <c r="I855">
        <v>0</v>
      </c>
      <c r="J855" t="s">
        <v>22</v>
      </c>
      <c r="K855" t="s">
        <v>9</v>
      </c>
      <c r="L855" t="str">
        <f>VLOOKUP(A855,name,4,FALSE)</f>
        <v>Westbury Road</v>
      </c>
    </row>
    <row r="856" spans="1:12" x14ac:dyDescent="0.2">
      <c r="A856">
        <v>25664380</v>
      </c>
      <c r="B856">
        <v>-2.6165772</v>
      </c>
      <c r="C856">
        <v>51.470800599999997</v>
      </c>
      <c r="D856">
        <v>0</v>
      </c>
      <c r="E856">
        <v>0</v>
      </c>
      <c r="F856">
        <v>0</v>
      </c>
      <c r="G856">
        <v>0</v>
      </c>
      <c r="H856" t="s">
        <v>21</v>
      </c>
      <c r="I856">
        <v>0</v>
      </c>
      <c r="J856" t="s">
        <v>24</v>
      </c>
      <c r="K856" t="s">
        <v>9</v>
      </c>
      <c r="L856">
        <f>VLOOKUP(A856,name,4,FALSE)</f>
        <v>0</v>
      </c>
    </row>
    <row r="857" spans="1:12" x14ac:dyDescent="0.2">
      <c r="A857">
        <v>25664440</v>
      </c>
      <c r="B857">
        <v>-2.6164928999999999</v>
      </c>
      <c r="C857">
        <v>51.470954399999997</v>
      </c>
      <c r="D857">
        <v>0</v>
      </c>
      <c r="E857">
        <v>0</v>
      </c>
      <c r="F857">
        <v>0</v>
      </c>
      <c r="G857">
        <v>0</v>
      </c>
      <c r="H857" t="s">
        <v>21</v>
      </c>
      <c r="I857">
        <v>0</v>
      </c>
      <c r="J857" t="s">
        <v>24</v>
      </c>
      <c r="K857" t="s">
        <v>9</v>
      </c>
      <c r="L857">
        <f>VLOOKUP(A857,name,4,FALSE)</f>
        <v>0</v>
      </c>
    </row>
    <row r="858" spans="1:12" x14ac:dyDescent="0.2">
      <c r="A858">
        <v>25664450</v>
      </c>
      <c r="B858">
        <v>-2.6164841000000001</v>
      </c>
      <c r="C858">
        <v>51.470865000000003</v>
      </c>
      <c r="D858">
        <v>0</v>
      </c>
      <c r="E858">
        <v>0</v>
      </c>
      <c r="F858">
        <v>0</v>
      </c>
      <c r="G858">
        <v>0</v>
      </c>
      <c r="H858" t="s">
        <v>21</v>
      </c>
      <c r="I858">
        <v>0</v>
      </c>
      <c r="J858" t="s">
        <v>30</v>
      </c>
      <c r="K858" t="s">
        <v>9</v>
      </c>
      <c r="L858" t="str">
        <f>VLOOKUP(A858,name,4,FALSE)</f>
        <v>Stoke Road</v>
      </c>
    </row>
    <row r="859" spans="1:12" x14ac:dyDescent="0.2">
      <c r="A859">
        <v>25664460</v>
      </c>
      <c r="B859">
        <v>-2.6152966000000002</v>
      </c>
      <c r="C859">
        <v>51.470407600000001</v>
      </c>
      <c r="D859">
        <v>0</v>
      </c>
      <c r="E859">
        <v>0</v>
      </c>
      <c r="F859">
        <v>0</v>
      </c>
      <c r="G859">
        <v>0</v>
      </c>
      <c r="H859" t="s">
        <v>25</v>
      </c>
      <c r="I859">
        <v>0</v>
      </c>
      <c r="J859" t="s">
        <v>24</v>
      </c>
      <c r="K859" t="s">
        <v>9</v>
      </c>
      <c r="L859" t="str">
        <f>VLOOKUP(A859,name,4,FALSE)</f>
        <v>Whiteladies Road</v>
      </c>
    </row>
    <row r="860" spans="1:12" x14ac:dyDescent="0.2">
      <c r="A860">
        <v>25665410</v>
      </c>
      <c r="B860">
        <v>-2.617991</v>
      </c>
      <c r="C860">
        <v>51.471548800000001</v>
      </c>
      <c r="D860">
        <v>0</v>
      </c>
      <c r="E860">
        <v>0</v>
      </c>
      <c r="F860">
        <v>0</v>
      </c>
      <c r="G860">
        <v>0</v>
      </c>
      <c r="H860" t="s">
        <v>21</v>
      </c>
      <c r="I860">
        <v>0</v>
      </c>
      <c r="J860" t="s">
        <v>22</v>
      </c>
      <c r="K860" t="s">
        <v>9</v>
      </c>
      <c r="L860" t="str">
        <f>VLOOKUP(A860,name,4,FALSE)</f>
        <v>Stoke Road</v>
      </c>
    </row>
    <row r="861" spans="1:12" x14ac:dyDescent="0.2">
      <c r="A861">
        <v>25665510</v>
      </c>
      <c r="B861">
        <v>-2.5967340999999999</v>
      </c>
      <c r="C861">
        <v>51.447998599999998</v>
      </c>
      <c r="D861">
        <v>0</v>
      </c>
      <c r="E861">
        <v>0</v>
      </c>
      <c r="F861">
        <v>0</v>
      </c>
      <c r="G861">
        <v>0</v>
      </c>
      <c r="H861" t="s">
        <v>23</v>
      </c>
      <c r="I861">
        <v>0</v>
      </c>
      <c r="J861" t="s">
        <v>22</v>
      </c>
      <c r="K861" t="s">
        <v>9</v>
      </c>
      <c r="L861" t="str">
        <f>VLOOKUP(A861,name,4,FALSE)</f>
        <v>Wapping Road</v>
      </c>
    </row>
    <row r="862" spans="1:12" x14ac:dyDescent="0.2">
      <c r="A862">
        <v>25683670</v>
      </c>
      <c r="B862">
        <v>-2.6233756000000001</v>
      </c>
      <c r="C862">
        <v>51.447807099999999</v>
      </c>
      <c r="D862">
        <v>0</v>
      </c>
      <c r="E862">
        <v>0</v>
      </c>
      <c r="F862" t="s">
        <v>33</v>
      </c>
      <c r="G862">
        <v>0</v>
      </c>
      <c r="H862" t="s">
        <v>25</v>
      </c>
      <c r="I862">
        <v>0</v>
      </c>
      <c r="J862" t="s">
        <v>24</v>
      </c>
      <c r="K862" t="s">
        <v>9</v>
      </c>
      <c r="L862">
        <f>VLOOKUP(A862,name,4,FALSE)</f>
        <v>0</v>
      </c>
    </row>
    <row r="863" spans="1:12" x14ac:dyDescent="0.2">
      <c r="A863">
        <v>25683820</v>
      </c>
      <c r="B863">
        <v>-2.6182873</v>
      </c>
      <c r="C863">
        <v>51.449517999999998</v>
      </c>
      <c r="D863">
        <v>0</v>
      </c>
      <c r="E863">
        <v>0</v>
      </c>
      <c r="F863" t="s">
        <v>33</v>
      </c>
      <c r="G863">
        <v>0</v>
      </c>
      <c r="H863" t="s">
        <v>25</v>
      </c>
      <c r="I863">
        <v>0</v>
      </c>
      <c r="J863" t="s">
        <v>22</v>
      </c>
      <c r="K863" t="s">
        <v>9</v>
      </c>
      <c r="L863" t="str">
        <f>VLOOKUP(A863,name,4,FALSE)</f>
        <v>Merchants Road</v>
      </c>
    </row>
    <row r="864" spans="1:12" x14ac:dyDescent="0.2">
      <c r="A864">
        <v>25684270</v>
      </c>
      <c r="B864">
        <v>-2.6234418000000002</v>
      </c>
      <c r="C864">
        <v>51.448201699999998</v>
      </c>
      <c r="D864">
        <v>0</v>
      </c>
      <c r="E864">
        <v>0</v>
      </c>
      <c r="F864" t="s">
        <v>33</v>
      </c>
      <c r="G864">
        <v>0</v>
      </c>
      <c r="H864" t="s">
        <v>25</v>
      </c>
      <c r="I864">
        <v>0</v>
      </c>
      <c r="J864" t="s">
        <v>22</v>
      </c>
      <c r="K864" t="s">
        <v>9</v>
      </c>
      <c r="L864">
        <f>VLOOKUP(A864,name,4,FALSE)</f>
        <v>0</v>
      </c>
    </row>
    <row r="865" spans="1:12" x14ac:dyDescent="0.2">
      <c r="A865">
        <v>25760740</v>
      </c>
      <c r="B865">
        <v>-2.6129836000000002</v>
      </c>
      <c r="C865">
        <v>51.496452300000001</v>
      </c>
      <c r="D865">
        <v>0</v>
      </c>
      <c r="E865">
        <v>0</v>
      </c>
      <c r="F865">
        <v>0</v>
      </c>
      <c r="G865">
        <v>0</v>
      </c>
      <c r="H865" t="s">
        <v>27</v>
      </c>
      <c r="I865">
        <v>0</v>
      </c>
      <c r="J865" t="s">
        <v>35</v>
      </c>
      <c r="K865" t="s">
        <v>9</v>
      </c>
      <c r="L865" t="str">
        <f>VLOOKUP(A865,name,4,FALSE)</f>
        <v>Holmwood Gardens</v>
      </c>
    </row>
    <row r="866" spans="1:12" x14ac:dyDescent="0.2">
      <c r="A866">
        <v>25764490</v>
      </c>
      <c r="B866">
        <v>-2.6061315999999999</v>
      </c>
      <c r="C866">
        <v>51.462666800000001</v>
      </c>
      <c r="D866">
        <v>0</v>
      </c>
      <c r="E866">
        <v>0</v>
      </c>
      <c r="F866">
        <v>0</v>
      </c>
      <c r="G866">
        <v>0</v>
      </c>
      <c r="H866" t="s">
        <v>23</v>
      </c>
      <c r="I866">
        <v>0</v>
      </c>
      <c r="J866" t="s">
        <v>22</v>
      </c>
      <c r="K866" t="s">
        <v>9</v>
      </c>
      <c r="L866" t="str">
        <f>VLOOKUP(A866,name,4,FALSE)</f>
        <v>Cotham Hill</v>
      </c>
    </row>
    <row r="867" spans="1:12" x14ac:dyDescent="0.2">
      <c r="A867">
        <v>25777180</v>
      </c>
      <c r="B867">
        <v>-2.6202310999999998</v>
      </c>
      <c r="C867">
        <v>51.495318900000001</v>
      </c>
      <c r="D867">
        <v>0</v>
      </c>
      <c r="E867">
        <v>0</v>
      </c>
      <c r="F867">
        <v>0</v>
      </c>
      <c r="G867">
        <v>0</v>
      </c>
      <c r="H867" t="s">
        <v>27</v>
      </c>
      <c r="I867">
        <v>0</v>
      </c>
      <c r="J867" t="s">
        <v>35</v>
      </c>
      <c r="K867" t="s">
        <v>9</v>
      </c>
      <c r="L867" t="str">
        <f>VLOOKUP(A867,name,4,FALSE)</f>
        <v>Westfield Road</v>
      </c>
    </row>
    <row r="868" spans="1:12" x14ac:dyDescent="0.2">
      <c r="A868">
        <v>25825150</v>
      </c>
      <c r="B868">
        <v>-2.6250694999999999</v>
      </c>
      <c r="C868">
        <v>51.473621899999998</v>
      </c>
      <c r="D868">
        <v>0</v>
      </c>
      <c r="E868">
        <v>0</v>
      </c>
      <c r="F868">
        <v>0</v>
      </c>
      <c r="G868">
        <v>0</v>
      </c>
      <c r="H868" t="s">
        <v>21</v>
      </c>
      <c r="I868">
        <v>0</v>
      </c>
      <c r="J868" t="s">
        <v>30</v>
      </c>
      <c r="K868" t="s">
        <v>9</v>
      </c>
      <c r="L868" t="str">
        <f>VLOOKUP(A868,name,4,FALSE)</f>
        <v>Downleaze</v>
      </c>
    </row>
    <row r="869" spans="1:12" x14ac:dyDescent="0.2">
      <c r="A869">
        <v>25874050</v>
      </c>
      <c r="B869">
        <v>-2.5530767000000001</v>
      </c>
      <c r="C869">
        <v>51.459360799999999</v>
      </c>
      <c r="D869">
        <v>0</v>
      </c>
      <c r="E869">
        <v>0</v>
      </c>
      <c r="F869">
        <v>0</v>
      </c>
      <c r="G869">
        <v>0</v>
      </c>
      <c r="H869" t="s">
        <v>27</v>
      </c>
      <c r="I869">
        <v>0</v>
      </c>
      <c r="J869" t="s">
        <v>22</v>
      </c>
      <c r="K869" t="s">
        <v>9</v>
      </c>
      <c r="L869" t="str">
        <f>VLOOKUP(A869,name,4,FALSE)</f>
        <v>Barnes Street</v>
      </c>
    </row>
    <row r="870" spans="1:12" x14ac:dyDescent="0.2">
      <c r="A870">
        <v>26114790</v>
      </c>
      <c r="B870">
        <v>-2.5894710999999999</v>
      </c>
      <c r="C870">
        <v>51.472718499999999</v>
      </c>
      <c r="D870">
        <v>0</v>
      </c>
      <c r="E870">
        <v>0</v>
      </c>
      <c r="F870">
        <v>0</v>
      </c>
      <c r="G870">
        <v>0</v>
      </c>
      <c r="H870" t="s">
        <v>27</v>
      </c>
      <c r="I870">
        <v>0</v>
      </c>
      <c r="J870" t="s">
        <v>22</v>
      </c>
      <c r="K870" t="s">
        <v>9</v>
      </c>
      <c r="L870" t="str">
        <f>VLOOKUP(A870,name,4,FALSE)</f>
        <v>Belmont Road</v>
      </c>
    </row>
    <row r="871" spans="1:12" x14ac:dyDescent="0.2">
      <c r="A871">
        <v>26230240</v>
      </c>
      <c r="B871">
        <v>-2.5850751000000001</v>
      </c>
      <c r="C871">
        <v>51.460190500000003</v>
      </c>
      <c r="D871">
        <v>0</v>
      </c>
      <c r="E871">
        <v>0</v>
      </c>
      <c r="F871" t="s">
        <v>39</v>
      </c>
      <c r="G871">
        <v>0</v>
      </c>
      <c r="H871" t="s">
        <v>27</v>
      </c>
      <c r="I871">
        <v>0</v>
      </c>
      <c r="J871" t="s">
        <v>22</v>
      </c>
      <c r="K871" t="s">
        <v>9</v>
      </c>
      <c r="L871">
        <f>VLOOKUP(A871,name,4,FALSE)</f>
        <v>0</v>
      </c>
    </row>
    <row r="872" spans="1:12" x14ac:dyDescent="0.2">
      <c r="A872">
        <v>26390040</v>
      </c>
      <c r="B872">
        <v>-2.6241234000000002</v>
      </c>
      <c r="C872">
        <v>51.445725199999998</v>
      </c>
      <c r="D872">
        <v>0</v>
      </c>
      <c r="E872">
        <v>0</v>
      </c>
      <c r="F872">
        <v>0</v>
      </c>
      <c r="G872">
        <v>0</v>
      </c>
      <c r="H872" t="s">
        <v>31</v>
      </c>
      <c r="I872">
        <v>0</v>
      </c>
      <c r="J872" t="s">
        <v>24</v>
      </c>
      <c r="K872" t="s">
        <v>9</v>
      </c>
      <c r="L872" t="str">
        <f>VLOOKUP(A872,name,4,FALSE)</f>
        <v>Brunel Way</v>
      </c>
    </row>
    <row r="873" spans="1:12" x14ac:dyDescent="0.2">
      <c r="A873">
        <v>26471060</v>
      </c>
      <c r="B873">
        <v>-2.6153811999999999</v>
      </c>
      <c r="C873">
        <v>51.4710313</v>
      </c>
      <c r="D873">
        <v>0</v>
      </c>
      <c r="E873">
        <v>0</v>
      </c>
      <c r="F873" t="s">
        <v>40</v>
      </c>
      <c r="G873">
        <v>0</v>
      </c>
      <c r="H873" t="s">
        <v>38</v>
      </c>
      <c r="I873">
        <v>0</v>
      </c>
      <c r="J873" t="s">
        <v>30</v>
      </c>
      <c r="K873" t="s">
        <v>9</v>
      </c>
      <c r="L873" t="str">
        <f>VLOOKUP(A873,name,4,FALSE)</f>
        <v>Cabstand Road</v>
      </c>
    </row>
    <row r="874" spans="1:12" x14ac:dyDescent="0.2">
      <c r="A874">
        <v>26583550</v>
      </c>
      <c r="B874">
        <v>-2.6237241999999998</v>
      </c>
      <c r="C874">
        <v>51.485956299999998</v>
      </c>
      <c r="D874">
        <v>0</v>
      </c>
      <c r="E874">
        <v>0</v>
      </c>
      <c r="F874">
        <v>0</v>
      </c>
      <c r="G874">
        <v>0</v>
      </c>
      <c r="H874" t="s">
        <v>27</v>
      </c>
      <c r="I874">
        <v>0</v>
      </c>
      <c r="J874" t="s">
        <v>22</v>
      </c>
      <c r="K874" t="s">
        <v>9</v>
      </c>
      <c r="L874" t="str">
        <f>VLOOKUP(A874,name,4,FALSE)</f>
        <v>Barley Croft</v>
      </c>
    </row>
    <row r="875" spans="1:12" x14ac:dyDescent="0.2">
      <c r="A875">
        <v>26583560</v>
      </c>
      <c r="B875">
        <v>-2.6223505</v>
      </c>
      <c r="C875">
        <v>51.486015999999999</v>
      </c>
      <c r="D875">
        <v>0</v>
      </c>
      <c r="E875">
        <v>0</v>
      </c>
      <c r="F875">
        <v>0</v>
      </c>
      <c r="G875">
        <v>0</v>
      </c>
      <c r="H875" t="s">
        <v>27</v>
      </c>
      <c r="I875">
        <v>0</v>
      </c>
      <c r="J875" t="s">
        <v>22</v>
      </c>
      <c r="K875" t="s">
        <v>9</v>
      </c>
      <c r="L875" t="str">
        <f>VLOOKUP(A875,name,4,FALSE)</f>
        <v>The Dell</v>
      </c>
    </row>
    <row r="876" spans="1:12" x14ac:dyDescent="0.2">
      <c r="A876">
        <v>26583570</v>
      </c>
      <c r="B876">
        <v>-2.6231444000000002</v>
      </c>
      <c r="C876">
        <v>51.482559899999998</v>
      </c>
      <c r="D876">
        <v>0</v>
      </c>
      <c r="E876">
        <v>0</v>
      </c>
      <c r="F876">
        <v>0</v>
      </c>
      <c r="G876">
        <v>0</v>
      </c>
      <c r="H876" t="s">
        <v>27</v>
      </c>
      <c r="I876">
        <v>0</v>
      </c>
      <c r="J876" t="s">
        <v>22</v>
      </c>
      <c r="K876" t="s">
        <v>9</v>
      </c>
      <c r="L876" t="str">
        <f>VLOOKUP(A876,name,4,FALSE)</f>
        <v>Elmlea Avenue</v>
      </c>
    </row>
    <row r="877" spans="1:12" x14ac:dyDescent="0.2">
      <c r="A877">
        <v>26583580</v>
      </c>
      <c r="B877">
        <v>-2.6209503999999999</v>
      </c>
      <c r="C877">
        <v>51.486811699999997</v>
      </c>
      <c r="D877">
        <v>0</v>
      </c>
      <c r="E877">
        <v>0</v>
      </c>
      <c r="F877">
        <v>0</v>
      </c>
      <c r="G877">
        <v>0</v>
      </c>
      <c r="H877" t="s">
        <v>27</v>
      </c>
      <c r="I877">
        <v>0</v>
      </c>
      <c r="J877" t="s">
        <v>22</v>
      </c>
      <c r="K877" t="s">
        <v>9</v>
      </c>
      <c r="L877" t="str">
        <f>VLOOKUP(A877,name,4,FALSE)</f>
        <v>Great Brockeridge</v>
      </c>
    </row>
    <row r="878" spans="1:12" x14ac:dyDescent="0.2">
      <c r="A878">
        <v>26583600</v>
      </c>
      <c r="B878">
        <v>-2.6249796000000001</v>
      </c>
      <c r="C878">
        <v>51.486948300000002</v>
      </c>
      <c r="D878">
        <v>0</v>
      </c>
      <c r="E878">
        <v>0</v>
      </c>
      <c r="F878">
        <v>0</v>
      </c>
      <c r="G878">
        <v>0</v>
      </c>
      <c r="H878" t="s">
        <v>27</v>
      </c>
      <c r="I878">
        <v>0</v>
      </c>
      <c r="J878" t="s">
        <v>22</v>
      </c>
      <c r="K878" t="s">
        <v>9</v>
      </c>
      <c r="L878" t="str">
        <f>VLOOKUP(A878,name,4,FALSE)</f>
        <v>Great Brockeridge</v>
      </c>
    </row>
    <row r="879" spans="1:12" x14ac:dyDescent="0.2">
      <c r="A879">
        <v>26583630</v>
      </c>
      <c r="B879">
        <v>-2.6239463999999999</v>
      </c>
      <c r="C879">
        <v>51.489550600000001</v>
      </c>
      <c r="D879">
        <v>0</v>
      </c>
      <c r="E879">
        <v>0</v>
      </c>
      <c r="F879">
        <v>0</v>
      </c>
      <c r="G879">
        <v>0</v>
      </c>
      <c r="H879" t="s">
        <v>27</v>
      </c>
      <c r="I879">
        <v>0</v>
      </c>
      <c r="J879" t="s">
        <v>22</v>
      </c>
      <c r="K879" t="s">
        <v>9</v>
      </c>
      <c r="L879" t="str">
        <f>VLOOKUP(A879,name,4,FALSE)</f>
        <v>Back Stoke Lane</v>
      </c>
    </row>
    <row r="880" spans="1:12" x14ac:dyDescent="0.2">
      <c r="A880">
        <v>26583670</v>
      </c>
      <c r="B880">
        <v>-2.6130817</v>
      </c>
      <c r="C880">
        <v>51.492097200000003</v>
      </c>
      <c r="D880">
        <v>0</v>
      </c>
      <c r="E880">
        <v>0</v>
      </c>
      <c r="F880">
        <v>0</v>
      </c>
      <c r="G880">
        <v>0</v>
      </c>
      <c r="H880" t="s">
        <v>27</v>
      </c>
      <c r="I880">
        <v>0</v>
      </c>
      <c r="J880" t="s">
        <v>22</v>
      </c>
      <c r="K880" t="s">
        <v>9</v>
      </c>
      <c r="L880" t="str">
        <f>VLOOKUP(A880,name,4,FALSE)</f>
        <v>Priory Court Road</v>
      </c>
    </row>
    <row r="881" spans="1:12" x14ac:dyDescent="0.2">
      <c r="A881">
        <v>26583680</v>
      </c>
      <c r="B881">
        <v>-2.6133980999999999</v>
      </c>
      <c r="C881">
        <v>51.491429400000001</v>
      </c>
      <c r="D881">
        <v>0</v>
      </c>
      <c r="E881">
        <v>0</v>
      </c>
      <c r="F881">
        <v>0</v>
      </c>
      <c r="G881">
        <v>0</v>
      </c>
      <c r="H881" t="s">
        <v>27</v>
      </c>
      <c r="I881">
        <v>0</v>
      </c>
      <c r="J881" t="s">
        <v>22</v>
      </c>
      <c r="K881" t="s">
        <v>9</v>
      </c>
      <c r="L881" t="str">
        <f>VLOOKUP(A881,name,4,FALSE)</f>
        <v>East Priory Close</v>
      </c>
    </row>
    <row r="882" spans="1:12" x14ac:dyDescent="0.2">
      <c r="A882">
        <v>26583690</v>
      </c>
      <c r="B882">
        <v>-2.6116421999999999</v>
      </c>
      <c r="C882">
        <v>51.489465299999999</v>
      </c>
      <c r="D882">
        <v>0</v>
      </c>
      <c r="E882">
        <v>0</v>
      </c>
      <c r="F882">
        <v>0</v>
      </c>
      <c r="G882">
        <v>0</v>
      </c>
      <c r="H882" t="s">
        <v>27</v>
      </c>
      <c r="I882">
        <v>0</v>
      </c>
      <c r="J882" t="s">
        <v>22</v>
      </c>
      <c r="K882" t="s">
        <v>9</v>
      </c>
      <c r="L882" t="str">
        <f>VLOOKUP(A882,name,4,FALSE)</f>
        <v>Grange Park</v>
      </c>
    </row>
    <row r="883" spans="1:12" x14ac:dyDescent="0.2">
      <c r="A883">
        <v>26583710</v>
      </c>
      <c r="B883">
        <v>-2.6085921999999999</v>
      </c>
      <c r="C883">
        <v>51.490288399999997</v>
      </c>
      <c r="D883">
        <v>0</v>
      </c>
      <c r="E883">
        <v>0</v>
      </c>
      <c r="F883">
        <v>0</v>
      </c>
      <c r="G883">
        <v>0</v>
      </c>
      <c r="H883" t="s">
        <v>27</v>
      </c>
      <c r="I883">
        <v>0</v>
      </c>
      <c r="J883" t="s">
        <v>22</v>
      </c>
      <c r="K883" t="s">
        <v>9</v>
      </c>
      <c r="L883" t="str">
        <f>VLOOKUP(A883,name,4,FALSE)</f>
        <v>Eastfield Terrace</v>
      </c>
    </row>
    <row r="884" spans="1:12" x14ac:dyDescent="0.2">
      <c r="A884">
        <v>26583720</v>
      </c>
      <c r="B884">
        <v>-2.6094303999999999</v>
      </c>
      <c r="C884">
        <v>51.490824099999998</v>
      </c>
      <c r="D884">
        <v>0</v>
      </c>
      <c r="E884">
        <v>0</v>
      </c>
      <c r="F884">
        <v>0</v>
      </c>
      <c r="G884">
        <v>0</v>
      </c>
      <c r="H884" t="s">
        <v>27</v>
      </c>
      <c r="I884">
        <v>0</v>
      </c>
      <c r="J884" t="s">
        <v>22</v>
      </c>
      <c r="K884" t="s">
        <v>9</v>
      </c>
      <c r="L884" t="str">
        <f>VLOOKUP(A884,name,4,FALSE)</f>
        <v>Cheriton Place</v>
      </c>
    </row>
    <row r="885" spans="1:12" x14ac:dyDescent="0.2">
      <c r="A885">
        <v>26588300</v>
      </c>
      <c r="B885">
        <v>-2.5946927</v>
      </c>
      <c r="C885">
        <v>51.468557799999999</v>
      </c>
      <c r="D885">
        <v>0</v>
      </c>
      <c r="E885">
        <v>0</v>
      </c>
      <c r="F885">
        <v>0</v>
      </c>
      <c r="G885">
        <v>0</v>
      </c>
      <c r="H885" t="s">
        <v>27</v>
      </c>
      <c r="I885">
        <v>0</v>
      </c>
      <c r="J885" t="s">
        <v>22</v>
      </c>
      <c r="K885" t="s">
        <v>9</v>
      </c>
      <c r="L885" t="str">
        <f>VLOOKUP(A885,name,4,FALSE)</f>
        <v>Eastfield Road</v>
      </c>
    </row>
    <row r="886" spans="1:12" x14ac:dyDescent="0.2">
      <c r="A886">
        <v>27000360</v>
      </c>
      <c r="B886">
        <v>-2.6165007999999998</v>
      </c>
      <c r="C886">
        <v>51.484198300000003</v>
      </c>
      <c r="D886">
        <v>0</v>
      </c>
      <c r="E886">
        <v>0</v>
      </c>
      <c r="F886">
        <v>0</v>
      </c>
      <c r="G886">
        <v>0</v>
      </c>
      <c r="H886" t="s">
        <v>27</v>
      </c>
      <c r="I886">
        <v>0</v>
      </c>
      <c r="J886" t="s">
        <v>30</v>
      </c>
      <c r="K886" t="s">
        <v>9</v>
      </c>
      <c r="L886" t="str">
        <f>VLOOKUP(A886,name,4,FALSE)</f>
        <v>Cote Lane</v>
      </c>
    </row>
    <row r="887" spans="1:12" x14ac:dyDescent="0.2">
      <c r="A887">
        <v>27000380</v>
      </c>
      <c r="B887">
        <v>-2.6221880999999998</v>
      </c>
      <c r="C887">
        <v>51.485417300000002</v>
      </c>
      <c r="D887">
        <v>0</v>
      </c>
      <c r="E887">
        <v>0</v>
      </c>
      <c r="F887">
        <v>0</v>
      </c>
      <c r="G887">
        <v>0</v>
      </c>
      <c r="H887" t="s">
        <v>38</v>
      </c>
      <c r="I887">
        <v>0</v>
      </c>
      <c r="J887" t="s">
        <v>35</v>
      </c>
      <c r="K887" t="s">
        <v>9</v>
      </c>
      <c r="L887">
        <f>VLOOKUP(A887,name,4,FALSE)</f>
        <v>0</v>
      </c>
    </row>
    <row r="888" spans="1:12" x14ac:dyDescent="0.2">
      <c r="A888">
        <v>27035920</v>
      </c>
      <c r="B888">
        <v>-2.6221521999999999</v>
      </c>
      <c r="C888">
        <v>51.444547300000004</v>
      </c>
      <c r="D888">
        <v>0</v>
      </c>
      <c r="E888">
        <v>0</v>
      </c>
      <c r="F888" t="s">
        <v>33</v>
      </c>
      <c r="G888">
        <v>0</v>
      </c>
      <c r="H888" t="s">
        <v>31</v>
      </c>
      <c r="I888">
        <v>0</v>
      </c>
      <c r="J888" t="s">
        <v>24</v>
      </c>
      <c r="K888" t="s">
        <v>9</v>
      </c>
      <c r="L888" t="str">
        <f>VLOOKUP(A888,name,4,FALSE)</f>
        <v>Clift House Road</v>
      </c>
    </row>
    <row r="889" spans="1:12" x14ac:dyDescent="0.2">
      <c r="A889">
        <v>27375920</v>
      </c>
      <c r="B889">
        <v>-2.6024243</v>
      </c>
      <c r="C889">
        <v>51.451002600000002</v>
      </c>
      <c r="D889">
        <v>0</v>
      </c>
      <c r="E889">
        <v>0</v>
      </c>
      <c r="F889">
        <v>0</v>
      </c>
      <c r="G889">
        <v>0</v>
      </c>
      <c r="H889" t="s">
        <v>27</v>
      </c>
      <c r="I889">
        <v>0</v>
      </c>
      <c r="J889" t="s">
        <v>24</v>
      </c>
      <c r="K889" t="s">
        <v>9</v>
      </c>
      <c r="L889" t="str">
        <f>VLOOKUP(A889,name,4,FALSE)</f>
        <v>College Square</v>
      </c>
    </row>
    <row r="890" spans="1:12" x14ac:dyDescent="0.2">
      <c r="A890">
        <v>27376190</v>
      </c>
      <c r="B890">
        <v>-2.6317754999999998</v>
      </c>
      <c r="C890">
        <v>51.485863700000003</v>
      </c>
      <c r="D890">
        <v>0</v>
      </c>
      <c r="E890">
        <v>0</v>
      </c>
      <c r="F890">
        <v>0</v>
      </c>
      <c r="G890">
        <v>0</v>
      </c>
      <c r="H890" t="s">
        <v>27</v>
      </c>
      <c r="I890">
        <v>0</v>
      </c>
      <c r="J890" t="s">
        <v>22</v>
      </c>
      <c r="K890" t="s">
        <v>9</v>
      </c>
      <c r="L890" t="str">
        <f>VLOOKUP(A890,name,4,FALSE)</f>
        <v>Cross Elms Lane</v>
      </c>
    </row>
    <row r="891" spans="1:12" x14ac:dyDescent="0.2">
      <c r="A891">
        <v>27376210</v>
      </c>
      <c r="B891">
        <v>-2.6375019000000002</v>
      </c>
      <c r="C891">
        <v>51.4887248</v>
      </c>
      <c r="D891">
        <v>0</v>
      </c>
      <c r="E891">
        <v>0</v>
      </c>
      <c r="F891">
        <v>0</v>
      </c>
      <c r="G891">
        <v>0</v>
      </c>
      <c r="H891" t="s">
        <v>27</v>
      </c>
      <c r="I891">
        <v>0</v>
      </c>
      <c r="J891" t="s">
        <v>22</v>
      </c>
      <c r="K891" t="s">
        <v>9</v>
      </c>
      <c r="L891" t="str">
        <f>VLOOKUP(A891,name,4,FALSE)</f>
        <v>Woodland Grove</v>
      </c>
    </row>
    <row r="892" spans="1:12" x14ac:dyDescent="0.2">
      <c r="A892">
        <v>27376290</v>
      </c>
      <c r="B892">
        <v>-2.6398807999999998</v>
      </c>
      <c r="C892">
        <v>51.489090099999999</v>
      </c>
      <c r="D892">
        <v>0</v>
      </c>
      <c r="E892">
        <v>0</v>
      </c>
      <c r="F892">
        <v>0</v>
      </c>
      <c r="G892">
        <v>0</v>
      </c>
      <c r="H892" t="s">
        <v>27</v>
      </c>
      <c r="I892">
        <v>0</v>
      </c>
      <c r="J892" t="s">
        <v>22</v>
      </c>
      <c r="K892" t="s">
        <v>9</v>
      </c>
      <c r="L892" t="str">
        <f>VLOOKUP(A892,name,4,FALSE)</f>
        <v>Bell Barn Road</v>
      </c>
    </row>
    <row r="893" spans="1:12" x14ac:dyDescent="0.2">
      <c r="A893">
        <v>27377340</v>
      </c>
      <c r="B893">
        <v>-2.6909752999999998</v>
      </c>
      <c r="C893">
        <v>51.502701700000003</v>
      </c>
      <c r="D893">
        <v>0</v>
      </c>
      <c r="E893">
        <v>0</v>
      </c>
      <c r="F893">
        <v>0</v>
      </c>
      <c r="G893">
        <v>0</v>
      </c>
      <c r="H893" t="s">
        <v>21</v>
      </c>
      <c r="I893">
        <v>0</v>
      </c>
      <c r="J893" t="s">
        <v>30</v>
      </c>
      <c r="K893" t="s">
        <v>9</v>
      </c>
      <c r="L893" t="str">
        <f>VLOOKUP(A893,name,4,FALSE)</f>
        <v>Avonmouth Way</v>
      </c>
    </row>
    <row r="894" spans="1:12" x14ac:dyDescent="0.2">
      <c r="A894">
        <v>27377350</v>
      </c>
      <c r="B894">
        <v>-2.6820922999999999</v>
      </c>
      <c r="C894">
        <v>51.5024905</v>
      </c>
      <c r="D894">
        <v>0</v>
      </c>
      <c r="E894">
        <v>0</v>
      </c>
      <c r="F894">
        <v>0</v>
      </c>
      <c r="G894">
        <v>0</v>
      </c>
      <c r="H894" t="s">
        <v>21</v>
      </c>
      <c r="I894">
        <v>0</v>
      </c>
      <c r="J894" t="s">
        <v>22</v>
      </c>
      <c r="K894" t="s">
        <v>9</v>
      </c>
      <c r="L894" t="str">
        <f>VLOOKUP(A894,name,4,FALSE)</f>
        <v>Avonmouth Way</v>
      </c>
    </row>
    <row r="895" spans="1:12" x14ac:dyDescent="0.2">
      <c r="A895">
        <v>27510150</v>
      </c>
      <c r="B895">
        <v>-2.6253915000000001</v>
      </c>
      <c r="C895">
        <v>51.488879900000001</v>
      </c>
      <c r="D895">
        <v>0</v>
      </c>
      <c r="E895">
        <v>0</v>
      </c>
      <c r="F895">
        <v>0</v>
      </c>
      <c r="G895">
        <v>0</v>
      </c>
      <c r="H895" t="s">
        <v>27</v>
      </c>
      <c r="I895">
        <v>0</v>
      </c>
      <c r="J895" t="s">
        <v>22</v>
      </c>
      <c r="K895" t="s">
        <v>9</v>
      </c>
      <c r="L895" t="str">
        <f>VLOOKUP(A895,name,4,FALSE)</f>
        <v>Charlecombe Road</v>
      </c>
    </row>
    <row r="896" spans="1:12" x14ac:dyDescent="0.2">
      <c r="A896">
        <v>27510200</v>
      </c>
      <c r="B896">
        <v>-2.6197520000000001</v>
      </c>
      <c r="C896">
        <v>51.492540599999998</v>
      </c>
      <c r="D896">
        <v>0</v>
      </c>
      <c r="E896">
        <v>0</v>
      </c>
      <c r="F896">
        <v>0</v>
      </c>
      <c r="G896">
        <v>0</v>
      </c>
      <c r="H896" t="s">
        <v>27</v>
      </c>
      <c r="I896">
        <v>0</v>
      </c>
      <c r="J896" t="s">
        <v>22</v>
      </c>
      <c r="K896" t="s">
        <v>9</v>
      </c>
      <c r="L896" t="str">
        <f>VLOOKUP(A896,name,4,FALSE)</f>
        <v>Lampeter Road</v>
      </c>
    </row>
    <row r="897" spans="1:12" x14ac:dyDescent="0.2">
      <c r="A897">
        <v>27510250</v>
      </c>
      <c r="B897">
        <v>-2.6201937000000002</v>
      </c>
      <c r="C897">
        <v>51.493867999999999</v>
      </c>
      <c r="D897">
        <v>0</v>
      </c>
      <c r="E897">
        <v>0</v>
      </c>
      <c r="F897">
        <v>0</v>
      </c>
      <c r="G897">
        <v>0</v>
      </c>
      <c r="H897" t="s">
        <v>27</v>
      </c>
      <c r="I897">
        <v>0</v>
      </c>
      <c r="J897" t="s">
        <v>22</v>
      </c>
      <c r="K897" t="s">
        <v>9</v>
      </c>
      <c r="L897" t="str">
        <f>VLOOKUP(A897,name,4,FALSE)</f>
        <v>Westbury Court Road</v>
      </c>
    </row>
    <row r="898" spans="1:12" x14ac:dyDescent="0.2">
      <c r="A898">
        <v>27510320</v>
      </c>
      <c r="B898">
        <v>-2.6353374999999999</v>
      </c>
      <c r="C898">
        <v>51.481751699999997</v>
      </c>
      <c r="D898">
        <v>0</v>
      </c>
      <c r="E898">
        <v>0</v>
      </c>
      <c r="F898">
        <v>0</v>
      </c>
      <c r="G898">
        <v>0</v>
      </c>
      <c r="H898" t="s">
        <v>27</v>
      </c>
      <c r="I898">
        <v>0</v>
      </c>
      <c r="J898" t="s">
        <v>22</v>
      </c>
      <c r="K898" t="s">
        <v>9</v>
      </c>
      <c r="L898" t="str">
        <f>VLOOKUP(A898,name,4,FALSE)</f>
        <v>Glen Drive</v>
      </c>
    </row>
    <row r="899" spans="1:12" x14ac:dyDescent="0.2">
      <c r="A899">
        <v>27510330</v>
      </c>
      <c r="B899">
        <v>-2.6372042000000002</v>
      </c>
      <c r="C899">
        <v>51.480139999999999</v>
      </c>
      <c r="D899">
        <v>0</v>
      </c>
      <c r="E899">
        <v>0</v>
      </c>
      <c r="F899">
        <v>0</v>
      </c>
      <c r="G899">
        <v>0</v>
      </c>
      <c r="H899" t="s">
        <v>27</v>
      </c>
      <c r="I899">
        <v>0</v>
      </c>
      <c r="J899" t="s">
        <v>22</v>
      </c>
      <c r="K899" t="s">
        <v>9</v>
      </c>
      <c r="L899" t="str">
        <f>VLOOKUP(A899,name,4,FALSE)</f>
        <v>Old Sneed Avenue</v>
      </c>
    </row>
    <row r="900" spans="1:12" x14ac:dyDescent="0.2">
      <c r="A900">
        <v>28035140</v>
      </c>
      <c r="B900">
        <v>-2.6352601</v>
      </c>
      <c r="C900">
        <v>51.493163299999999</v>
      </c>
      <c r="D900">
        <v>0</v>
      </c>
      <c r="E900">
        <v>0</v>
      </c>
      <c r="F900">
        <v>0</v>
      </c>
      <c r="G900">
        <v>0</v>
      </c>
      <c r="H900" t="s">
        <v>27</v>
      </c>
      <c r="I900">
        <v>0</v>
      </c>
      <c r="J900" t="s">
        <v>22</v>
      </c>
      <c r="K900" t="s">
        <v>9</v>
      </c>
      <c r="L900" t="str">
        <f>VLOOKUP(A900,name,4,FALSE)</f>
        <v>Churchill Drive</v>
      </c>
    </row>
    <row r="901" spans="1:12" x14ac:dyDescent="0.2">
      <c r="A901">
        <v>29408220</v>
      </c>
      <c r="B901">
        <v>-2.6240478</v>
      </c>
      <c r="C901">
        <v>51.494537899999997</v>
      </c>
      <c r="D901">
        <v>0</v>
      </c>
      <c r="E901">
        <v>0</v>
      </c>
      <c r="F901">
        <v>0</v>
      </c>
      <c r="G901">
        <v>0</v>
      </c>
      <c r="H901" t="s">
        <v>23</v>
      </c>
      <c r="I901">
        <v>0</v>
      </c>
      <c r="J901" t="s">
        <v>22</v>
      </c>
      <c r="K901" t="s">
        <v>9</v>
      </c>
      <c r="L901" t="str">
        <f>VLOOKUP(A901,name,4,FALSE)</f>
        <v>Canford Lane</v>
      </c>
    </row>
    <row r="902" spans="1:12" x14ac:dyDescent="0.2">
      <c r="A902">
        <v>29408320</v>
      </c>
      <c r="B902">
        <v>-2.6345529000000001</v>
      </c>
      <c r="C902">
        <v>51.494792500000003</v>
      </c>
      <c r="D902">
        <v>0</v>
      </c>
      <c r="E902">
        <v>0</v>
      </c>
      <c r="F902">
        <v>0</v>
      </c>
      <c r="G902">
        <v>0</v>
      </c>
      <c r="H902" t="s">
        <v>27</v>
      </c>
      <c r="I902">
        <v>0</v>
      </c>
      <c r="J902" t="s">
        <v>35</v>
      </c>
      <c r="K902" t="s">
        <v>9</v>
      </c>
      <c r="L902" t="str">
        <f>VLOOKUP(A902,name,4,FALSE)</f>
        <v>Canford Lane</v>
      </c>
    </row>
    <row r="903" spans="1:12" x14ac:dyDescent="0.2">
      <c r="A903">
        <v>29408370</v>
      </c>
      <c r="B903">
        <v>-2.6253242999999999</v>
      </c>
      <c r="C903">
        <v>51.488323399999999</v>
      </c>
      <c r="D903">
        <v>0</v>
      </c>
      <c r="E903">
        <v>0</v>
      </c>
      <c r="F903">
        <v>0</v>
      </c>
      <c r="G903">
        <v>0</v>
      </c>
      <c r="H903" t="s">
        <v>38</v>
      </c>
      <c r="I903">
        <v>0</v>
      </c>
      <c r="J903" t="s">
        <v>24</v>
      </c>
      <c r="K903" t="s">
        <v>9</v>
      </c>
      <c r="L903">
        <f>VLOOKUP(A903,name,4,FALSE)</f>
        <v>0</v>
      </c>
    </row>
    <row r="904" spans="1:12" x14ac:dyDescent="0.2">
      <c r="A904">
        <v>29408860</v>
      </c>
      <c r="B904">
        <v>-2.6175540000000002</v>
      </c>
      <c r="C904">
        <v>51.486517900000003</v>
      </c>
      <c r="D904">
        <v>0</v>
      </c>
      <c r="E904">
        <v>0</v>
      </c>
      <c r="F904">
        <v>0</v>
      </c>
      <c r="G904">
        <v>0</v>
      </c>
      <c r="H904" t="s">
        <v>27</v>
      </c>
      <c r="I904">
        <v>0</v>
      </c>
      <c r="J904" t="s">
        <v>22</v>
      </c>
      <c r="K904" t="s">
        <v>9</v>
      </c>
      <c r="L904" t="str">
        <f>VLOOKUP(A904,name,4,FALSE)</f>
        <v>Downs Road</v>
      </c>
    </row>
    <row r="905" spans="1:12" x14ac:dyDescent="0.2">
      <c r="A905">
        <v>29408920</v>
      </c>
      <c r="B905">
        <v>-2.6358853999999998</v>
      </c>
      <c r="C905">
        <v>51.490329699999997</v>
      </c>
      <c r="D905">
        <v>0</v>
      </c>
      <c r="E905">
        <v>0</v>
      </c>
      <c r="F905">
        <v>0</v>
      </c>
      <c r="G905">
        <v>0</v>
      </c>
      <c r="H905" t="s">
        <v>27</v>
      </c>
      <c r="I905">
        <v>0</v>
      </c>
      <c r="J905" t="s">
        <v>22</v>
      </c>
      <c r="K905" t="s">
        <v>9</v>
      </c>
      <c r="L905" t="str">
        <f>VLOOKUP(A905,name,4,FALSE)</f>
        <v>Rayleigh Road</v>
      </c>
    </row>
    <row r="906" spans="1:12" x14ac:dyDescent="0.2">
      <c r="A906">
        <v>29471260</v>
      </c>
      <c r="B906">
        <v>-2.6382772000000001</v>
      </c>
      <c r="C906">
        <v>51.493211799999997</v>
      </c>
      <c r="D906">
        <v>0</v>
      </c>
      <c r="E906">
        <v>0</v>
      </c>
      <c r="F906">
        <v>0</v>
      </c>
      <c r="G906" t="s">
        <v>34</v>
      </c>
      <c r="H906" t="s">
        <v>21</v>
      </c>
      <c r="I906">
        <v>0</v>
      </c>
      <c r="J906" t="s">
        <v>30</v>
      </c>
      <c r="K906" t="s">
        <v>9</v>
      </c>
      <c r="L906" t="str">
        <f>VLOOKUP(A906,name,4,FALSE)</f>
        <v>The Dingle</v>
      </c>
    </row>
    <row r="907" spans="1:12" x14ac:dyDescent="0.2">
      <c r="A907">
        <v>29471610</v>
      </c>
      <c r="B907">
        <v>-2.6358286</v>
      </c>
      <c r="C907">
        <v>51.489792199999997</v>
      </c>
      <c r="D907">
        <v>0</v>
      </c>
      <c r="E907">
        <v>0</v>
      </c>
      <c r="F907">
        <v>0</v>
      </c>
      <c r="G907">
        <v>0</v>
      </c>
      <c r="H907" t="s">
        <v>27</v>
      </c>
      <c r="I907">
        <v>0</v>
      </c>
      <c r="J907" t="s">
        <v>22</v>
      </c>
      <c r="K907" t="s">
        <v>9</v>
      </c>
      <c r="L907" t="str">
        <f>VLOOKUP(A907,name,4,FALSE)</f>
        <v>West Coombe</v>
      </c>
    </row>
    <row r="908" spans="1:12" x14ac:dyDescent="0.2">
      <c r="A908">
        <v>29472030</v>
      </c>
      <c r="B908">
        <v>-2.6230031999999999</v>
      </c>
      <c r="C908">
        <v>51.483717599999999</v>
      </c>
      <c r="D908">
        <v>0</v>
      </c>
      <c r="E908">
        <v>0</v>
      </c>
      <c r="F908">
        <v>0</v>
      </c>
      <c r="G908">
        <v>0</v>
      </c>
      <c r="H908" t="s">
        <v>38</v>
      </c>
      <c r="I908">
        <v>0</v>
      </c>
      <c r="J908" t="s">
        <v>24</v>
      </c>
      <c r="K908" t="s">
        <v>9</v>
      </c>
      <c r="L908">
        <f>VLOOKUP(A908,name,4,FALSE)</f>
        <v>0</v>
      </c>
    </row>
    <row r="909" spans="1:12" x14ac:dyDescent="0.2">
      <c r="A909">
        <v>30651660</v>
      </c>
      <c r="B909">
        <v>-2.6124043000000001</v>
      </c>
      <c r="C909">
        <v>51.490049900000002</v>
      </c>
      <c r="D909">
        <v>0</v>
      </c>
      <c r="E909">
        <v>0</v>
      </c>
      <c r="F909">
        <v>0</v>
      </c>
      <c r="G909">
        <v>0</v>
      </c>
      <c r="H909" t="s">
        <v>27</v>
      </c>
      <c r="I909">
        <v>0</v>
      </c>
      <c r="J909" t="s">
        <v>22</v>
      </c>
      <c r="K909" t="s">
        <v>9</v>
      </c>
      <c r="L909" t="str">
        <f>VLOOKUP(A909,name,4,FALSE)</f>
        <v>Grange Close North</v>
      </c>
    </row>
    <row r="910" spans="1:12" x14ac:dyDescent="0.2">
      <c r="A910">
        <v>31714660</v>
      </c>
      <c r="B910">
        <v>-2.6150853000000001</v>
      </c>
      <c r="C910">
        <v>51.470422800000001</v>
      </c>
      <c r="D910">
        <v>0</v>
      </c>
      <c r="E910">
        <v>0</v>
      </c>
      <c r="F910">
        <v>0</v>
      </c>
      <c r="G910">
        <v>0</v>
      </c>
      <c r="H910" t="s">
        <v>25</v>
      </c>
      <c r="I910">
        <v>0</v>
      </c>
      <c r="J910" t="s">
        <v>24</v>
      </c>
      <c r="K910" t="s">
        <v>9</v>
      </c>
      <c r="L910" t="str">
        <f>VLOOKUP(A910,name,4,FALSE)</f>
        <v>Westbury Road</v>
      </c>
    </row>
    <row r="911" spans="1:12" x14ac:dyDescent="0.2">
      <c r="A911">
        <v>31714690</v>
      </c>
      <c r="B911">
        <v>-2.6156904999999999</v>
      </c>
      <c r="C911">
        <v>51.470590799999997</v>
      </c>
      <c r="D911">
        <v>0</v>
      </c>
      <c r="E911">
        <v>0</v>
      </c>
      <c r="F911">
        <v>0</v>
      </c>
      <c r="G911">
        <v>0</v>
      </c>
      <c r="H911" t="s">
        <v>25</v>
      </c>
      <c r="I911">
        <v>0</v>
      </c>
      <c r="J911" t="s">
        <v>22</v>
      </c>
      <c r="K911" t="s">
        <v>9</v>
      </c>
      <c r="L911" t="str">
        <f>VLOOKUP(A911,name,4,FALSE)</f>
        <v>Whiteladies Road</v>
      </c>
    </row>
    <row r="912" spans="1:12" x14ac:dyDescent="0.2">
      <c r="A912">
        <v>31753840</v>
      </c>
      <c r="B912">
        <v>-2.5971476999999998</v>
      </c>
      <c r="C912">
        <v>51.452559000000001</v>
      </c>
      <c r="D912">
        <v>0</v>
      </c>
      <c r="E912">
        <v>0</v>
      </c>
      <c r="F912">
        <v>0</v>
      </c>
      <c r="G912">
        <v>0</v>
      </c>
      <c r="H912" t="s">
        <v>21</v>
      </c>
      <c r="I912">
        <v>0</v>
      </c>
      <c r="J912" t="s">
        <v>22</v>
      </c>
      <c r="K912" t="s">
        <v>9</v>
      </c>
      <c r="L912" t="str">
        <f>VLOOKUP(A912,name,4,FALSE)</f>
        <v>Broad Quay</v>
      </c>
    </row>
    <row r="913" spans="1:12" x14ac:dyDescent="0.2">
      <c r="A913">
        <v>31753900</v>
      </c>
      <c r="B913">
        <v>-2.6017465</v>
      </c>
      <c r="C913">
        <v>51.446564799999997</v>
      </c>
      <c r="D913">
        <v>0</v>
      </c>
      <c r="E913">
        <v>0</v>
      </c>
      <c r="F913">
        <v>0</v>
      </c>
      <c r="G913">
        <v>0</v>
      </c>
      <c r="H913" t="s">
        <v>23</v>
      </c>
      <c r="I913">
        <v>0</v>
      </c>
      <c r="J913" t="s">
        <v>22</v>
      </c>
      <c r="K913" t="s">
        <v>9</v>
      </c>
      <c r="L913" t="str">
        <f>VLOOKUP(A913,name,4,FALSE)</f>
        <v>Cumberland Road</v>
      </c>
    </row>
    <row r="914" spans="1:12" x14ac:dyDescent="0.2">
      <c r="A914">
        <v>31754000</v>
      </c>
      <c r="B914">
        <v>-2.6226752000000002</v>
      </c>
      <c r="C914">
        <v>51.448249300000001</v>
      </c>
      <c r="D914">
        <v>0</v>
      </c>
      <c r="E914">
        <v>0</v>
      </c>
      <c r="F914">
        <v>0</v>
      </c>
      <c r="G914">
        <v>0</v>
      </c>
      <c r="H914" t="s">
        <v>31</v>
      </c>
      <c r="I914">
        <v>0</v>
      </c>
      <c r="J914" t="s">
        <v>24</v>
      </c>
      <c r="K914" t="s">
        <v>9</v>
      </c>
      <c r="L914" t="str">
        <f>VLOOKUP(A914,name,4,FALSE)</f>
        <v>Brunel Way</v>
      </c>
    </row>
    <row r="915" spans="1:12" x14ac:dyDescent="0.2">
      <c r="A915">
        <v>31794090</v>
      </c>
      <c r="B915">
        <v>-2.6095044000000001</v>
      </c>
      <c r="C915">
        <v>51.490429300000002</v>
      </c>
      <c r="D915">
        <v>0</v>
      </c>
      <c r="E915">
        <v>0</v>
      </c>
      <c r="F915">
        <v>0</v>
      </c>
      <c r="G915">
        <v>0</v>
      </c>
      <c r="H915" t="s">
        <v>27</v>
      </c>
      <c r="I915">
        <v>0</v>
      </c>
      <c r="J915" t="s">
        <v>22</v>
      </c>
      <c r="K915" t="s">
        <v>9</v>
      </c>
      <c r="L915" t="str">
        <f>VLOOKUP(A915,name,4,FALSE)</f>
        <v>Eastfield</v>
      </c>
    </row>
    <row r="916" spans="1:12" x14ac:dyDescent="0.2">
      <c r="A916">
        <v>31794100</v>
      </c>
      <c r="B916">
        <v>-2.6122014</v>
      </c>
      <c r="C916">
        <v>51.491619999999998</v>
      </c>
      <c r="D916">
        <v>0</v>
      </c>
      <c r="E916">
        <v>0</v>
      </c>
      <c r="F916">
        <v>0</v>
      </c>
      <c r="G916">
        <v>0</v>
      </c>
      <c r="H916" t="s">
        <v>27</v>
      </c>
      <c r="I916">
        <v>0</v>
      </c>
      <c r="J916" t="s">
        <v>24</v>
      </c>
      <c r="K916" t="s">
        <v>9</v>
      </c>
      <c r="L916" t="str">
        <f>VLOOKUP(A916,name,4,FALSE)</f>
        <v>Eastfield</v>
      </c>
    </row>
    <row r="917" spans="1:12" x14ac:dyDescent="0.2">
      <c r="A917">
        <v>31794370</v>
      </c>
      <c r="B917">
        <v>-2.6194986</v>
      </c>
      <c r="C917">
        <v>51.495733000000001</v>
      </c>
      <c r="D917">
        <v>0</v>
      </c>
      <c r="E917">
        <v>0</v>
      </c>
      <c r="F917">
        <v>0</v>
      </c>
      <c r="G917">
        <v>0</v>
      </c>
      <c r="H917" t="s">
        <v>27</v>
      </c>
      <c r="I917">
        <v>0</v>
      </c>
      <c r="J917" t="s">
        <v>22</v>
      </c>
      <c r="K917" t="s">
        <v>9</v>
      </c>
      <c r="L917" t="str">
        <f>VLOOKUP(A917,name,4,FALSE)</f>
        <v>Rosery Close</v>
      </c>
    </row>
    <row r="918" spans="1:12" x14ac:dyDescent="0.2">
      <c r="A918">
        <v>32512490</v>
      </c>
      <c r="B918">
        <v>-2.5911419000000002</v>
      </c>
      <c r="C918">
        <v>51.468539</v>
      </c>
      <c r="D918">
        <v>0</v>
      </c>
      <c r="E918">
        <v>0</v>
      </c>
      <c r="F918">
        <v>0</v>
      </c>
      <c r="G918">
        <v>0</v>
      </c>
      <c r="H918" t="s">
        <v>27</v>
      </c>
      <c r="I918">
        <v>0</v>
      </c>
      <c r="J918" t="s">
        <v>22</v>
      </c>
      <c r="K918" t="s">
        <v>9</v>
      </c>
      <c r="L918" t="str">
        <f>VLOOKUP(A918,name,4,FALSE)</f>
        <v>Station Road</v>
      </c>
    </row>
    <row r="919" spans="1:12" x14ac:dyDescent="0.2">
      <c r="A919">
        <v>32558030</v>
      </c>
      <c r="B919">
        <v>-2.6148696</v>
      </c>
      <c r="C919">
        <v>51.480862500000001</v>
      </c>
      <c r="D919">
        <v>0</v>
      </c>
      <c r="E919">
        <v>0</v>
      </c>
      <c r="F919">
        <v>0</v>
      </c>
      <c r="G919">
        <v>0</v>
      </c>
      <c r="H919" t="s">
        <v>27</v>
      </c>
      <c r="I919">
        <v>0</v>
      </c>
      <c r="J919" t="s">
        <v>22</v>
      </c>
      <c r="K919" t="s">
        <v>9</v>
      </c>
      <c r="L919" t="str">
        <f>VLOOKUP(A919,name,4,FALSE)</f>
        <v>Downs Park West</v>
      </c>
    </row>
    <row r="920" spans="1:12" x14ac:dyDescent="0.2">
      <c r="A920">
        <v>33129910</v>
      </c>
      <c r="B920">
        <v>-2.5976937000000002</v>
      </c>
      <c r="C920">
        <v>51.453707299999998</v>
      </c>
      <c r="D920">
        <v>0</v>
      </c>
      <c r="E920">
        <v>0</v>
      </c>
      <c r="F920" t="s">
        <v>33</v>
      </c>
      <c r="G920">
        <v>0</v>
      </c>
      <c r="H920" t="s">
        <v>25</v>
      </c>
      <c r="I920">
        <v>0</v>
      </c>
      <c r="J920" t="s">
        <v>22</v>
      </c>
      <c r="K920" t="s">
        <v>9</v>
      </c>
      <c r="L920" t="str">
        <f>VLOOKUP(A920,name,4,FALSE)</f>
        <v>St Augustine's Parade</v>
      </c>
    </row>
    <row r="921" spans="1:12" x14ac:dyDescent="0.2">
      <c r="A921">
        <v>33999380</v>
      </c>
      <c r="B921">
        <v>-2.6160766</v>
      </c>
      <c r="C921">
        <v>51.478970699999998</v>
      </c>
      <c r="D921">
        <v>0</v>
      </c>
      <c r="E921">
        <v>0</v>
      </c>
      <c r="F921">
        <v>0</v>
      </c>
      <c r="G921">
        <v>0</v>
      </c>
      <c r="H921" t="s">
        <v>27</v>
      </c>
      <c r="I921">
        <v>0</v>
      </c>
      <c r="J921" t="s">
        <v>35</v>
      </c>
      <c r="K921" t="s">
        <v>9</v>
      </c>
      <c r="L921" t="str">
        <f>VLOOKUP(A921,name,4,FALSE)</f>
        <v>Westbury Park</v>
      </c>
    </row>
    <row r="922" spans="1:12" x14ac:dyDescent="0.2">
      <c r="A922">
        <v>34287080</v>
      </c>
      <c r="B922">
        <v>-2.6231767000000001</v>
      </c>
      <c r="C922">
        <v>51.451387400000002</v>
      </c>
      <c r="D922">
        <v>0</v>
      </c>
      <c r="E922">
        <v>0</v>
      </c>
      <c r="F922">
        <v>0</v>
      </c>
      <c r="G922">
        <v>0</v>
      </c>
      <c r="H922" t="s">
        <v>27</v>
      </c>
      <c r="I922">
        <v>0</v>
      </c>
      <c r="J922" t="s">
        <v>24</v>
      </c>
      <c r="K922" t="s">
        <v>9</v>
      </c>
      <c r="L922" t="str">
        <f>VLOOKUP(A922,name,4,FALSE)</f>
        <v>Victoria Terrace</v>
      </c>
    </row>
    <row r="923" spans="1:12" x14ac:dyDescent="0.2">
      <c r="A923">
        <v>34287090</v>
      </c>
      <c r="B923">
        <v>-2.6223421</v>
      </c>
      <c r="C923">
        <v>51.450428299999999</v>
      </c>
      <c r="D923">
        <v>0</v>
      </c>
      <c r="E923">
        <v>0</v>
      </c>
      <c r="F923">
        <v>0</v>
      </c>
      <c r="G923">
        <v>0</v>
      </c>
      <c r="H923" t="s">
        <v>27</v>
      </c>
      <c r="I923">
        <v>0</v>
      </c>
      <c r="J923" t="s">
        <v>22</v>
      </c>
      <c r="K923" t="s">
        <v>9</v>
      </c>
      <c r="L923" t="str">
        <f>VLOOKUP(A923,name,4,FALSE)</f>
        <v>Albermarle Row</v>
      </c>
    </row>
    <row r="924" spans="1:12" x14ac:dyDescent="0.2">
      <c r="A924">
        <v>36990370</v>
      </c>
      <c r="B924">
        <v>-2.6061196999999998</v>
      </c>
      <c r="C924">
        <v>51.4561341</v>
      </c>
      <c r="D924">
        <v>0</v>
      </c>
      <c r="E924">
        <v>0</v>
      </c>
      <c r="F924">
        <v>0</v>
      </c>
      <c r="G924">
        <v>0</v>
      </c>
      <c r="H924" t="s">
        <v>32</v>
      </c>
      <c r="I924">
        <v>0</v>
      </c>
      <c r="J924" t="s">
        <v>24</v>
      </c>
      <c r="K924" t="s">
        <v>9</v>
      </c>
      <c r="L924">
        <f>VLOOKUP(A924,name,4,FALSE)</f>
        <v>0</v>
      </c>
    </row>
    <row r="925" spans="1:12" x14ac:dyDescent="0.2">
      <c r="A925">
        <v>36990470</v>
      </c>
      <c r="B925">
        <v>-2.6080038999999999</v>
      </c>
      <c r="C925">
        <v>51.456443299999997</v>
      </c>
      <c r="D925">
        <v>0</v>
      </c>
      <c r="E925">
        <v>0</v>
      </c>
      <c r="F925">
        <v>0</v>
      </c>
      <c r="G925">
        <v>0</v>
      </c>
      <c r="H925" t="s">
        <v>25</v>
      </c>
      <c r="I925">
        <v>0</v>
      </c>
      <c r="J925" t="s">
        <v>22</v>
      </c>
      <c r="K925" t="s">
        <v>9</v>
      </c>
      <c r="L925" t="str">
        <f>VLOOKUP(A925,name,4,FALSE)</f>
        <v>Triangle West</v>
      </c>
    </row>
    <row r="926" spans="1:12" x14ac:dyDescent="0.2">
      <c r="A926">
        <v>36990550</v>
      </c>
      <c r="B926">
        <v>-2.6087715999999999</v>
      </c>
      <c r="C926">
        <v>51.455756899999997</v>
      </c>
      <c r="D926">
        <v>0</v>
      </c>
      <c r="E926">
        <v>0</v>
      </c>
      <c r="F926">
        <v>0</v>
      </c>
      <c r="G926">
        <v>0</v>
      </c>
      <c r="H926" t="s">
        <v>23</v>
      </c>
      <c r="I926">
        <v>0</v>
      </c>
      <c r="J926" t="s">
        <v>24</v>
      </c>
      <c r="K926" t="s">
        <v>9</v>
      </c>
      <c r="L926" t="str">
        <f>VLOOKUP(A926,name,4,FALSE)</f>
        <v>Berkeley Place</v>
      </c>
    </row>
    <row r="927" spans="1:12" x14ac:dyDescent="0.2">
      <c r="A927">
        <v>36990610</v>
      </c>
      <c r="B927">
        <v>-2.6082369999999999</v>
      </c>
      <c r="C927">
        <v>51.455336799999998</v>
      </c>
      <c r="D927">
        <v>0</v>
      </c>
      <c r="E927">
        <v>0</v>
      </c>
      <c r="F927">
        <v>0</v>
      </c>
      <c r="G927">
        <v>0</v>
      </c>
      <c r="H927" t="s">
        <v>27</v>
      </c>
      <c r="I927">
        <v>0</v>
      </c>
      <c r="J927" t="s">
        <v>24</v>
      </c>
      <c r="K927" t="s">
        <v>9</v>
      </c>
      <c r="L927" t="str">
        <f>VLOOKUP(A927,name,4,FALSE)</f>
        <v>Upper Berkeley Place</v>
      </c>
    </row>
    <row r="928" spans="1:12" x14ac:dyDescent="0.2">
      <c r="A928">
        <v>36996490</v>
      </c>
      <c r="B928">
        <v>-2.6077598000000002</v>
      </c>
      <c r="C928">
        <v>51.4569209</v>
      </c>
      <c r="D928">
        <v>0</v>
      </c>
      <c r="E928">
        <v>0</v>
      </c>
      <c r="F928">
        <v>0</v>
      </c>
      <c r="G928">
        <v>0</v>
      </c>
      <c r="H928" t="s">
        <v>32</v>
      </c>
      <c r="I928">
        <v>0</v>
      </c>
      <c r="J928" t="s">
        <v>35</v>
      </c>
      <c r="K928" t="s">
        <v>9</v>
      </c>
      <c r="L928" t="str">
        <f>VLOOKUP(A928,name,4,FALSE)</f>
        <v>Triangle West</v>
      </c>
    </row>
    <row r="929" spans="1:12" x14ac:dyDescent="0.2">
      <c r="A929">
        <v>36996520</v>
      </c>
      <c r="B929">
        <v>-2.6084789000000002</v>
      </c>
      <c r="C929">
        <v>51.457341399999997</v>
      </c>
      <c r="D929">
        <v>0</v>
      </c>
      <c r="E929">
        <v>0</v>
      </c>
      <c r="F929">
        <v>0</v>
      </c>
      <c r="G929">
        <v>0</v>
      </c>
      <c r="H929" t="s">
        <v>25</v>
      </c>
      <c r="I929">
        <v>0</v>
      </c>
      <c r="J929" t="s">
        <v>24</v>
      </c>
      <c r="K929" t="s">
        <v>9</v>
      </c>
      <c r="L929" t="str">
        <f>VLOOKUP(A929,name,4,FALSE)</f>
        <v>Queen's Road</v>
      </c>
    </row>
    <row r="930" spans="1:12" x14ac:dyDescent="0.2">
      <c r="A930">
        <v>36996640</v>
      </c>
      <c r="B930">
        <v>-2.6051218999999999</v>
      </c>
      <c r="C930">
        <v>51.458667800000001</v>
      </c>
      <c r="D930">
        <v>0</v>
      </c>
      <c r="E930">
        <v>0</v>
      </c>
      <c r="F930">
        <v>0</v>
      </c>
      <c r="G930">
        <v>0</v>
      </c>
      <c r="H930" t="s">
        <v>27</v>
      </c>
      <c r="I930">
        <v>0</v>
      </c>
      <c r="J930" t="s">
        <v>22</v>
      </c>
      <c r="K930" t="s">
        <v>9</v>
      </c>
      <c r="L930" t="str">
        <f>VLOOKUP(A930,name,4,FALSE)</f>
        <v>Elton Road</v>
      </c>
    </row>
    <row r="931" spans="1:12" x14ac:dyDescent="0.2">
      <c r="A931">
        <v>36996680</v>
      </c>
      <c r="B931">
        <v>-2.6077919000000001</v>
      </c>
      <c r="C931">
        <v>51.457827399999999</v>
      </c>
      <c r="D931">
        <v>0</v>
      </c>
      <c r="E931">
        <v>0</v>
      </c>
      <c r="F931">
        <v>0</v>
      </c>
      <c r="G931">
        <v>0</v>
      </c>
      <c r="H931" t="s">
        <v>27</v>
      </c>
      <c r="I931">
        <v>0</v>
      </c>
      <c r="J931" t="s">
        <v>22</v>
      </c>
      <c r="K931" t="s">
        <v>9</v>
      </c>
      <c r="L931" t="str">
        <f>VLOOKUP(A931,name,4,FALSE)</f>
        <v>Queens Avenue</v>
      </c>
    </row>
    <row r="932" spans="1:12" x14ac:dyDescent="0.2">
      <c r="A932">
        <v>36996700</v>
      </c>
      <c r="B932">
        <v>-2.6069396</v>
      </c>
      <c r="C932">
        <v>51.458293599999998</v>
      </c>
      <c r="D932">
        <v>0</v>
      </c>
      <c r="E932">
        <v>0</v>
      </c>
      <c r="F932">
        <v>0</v>
      </c>
      <c r="G932">
        <v>0</v>
      </c>
      <c r="H932" t="s">
        <v>27</v>
      </c>
      <c r="I932">
        <v>0</v>
      </c>
      <c r="J932" t="s">
        <v>24</v>
      </c>
      <c r="K932" t="s">
        <v>9</v>
      </c>
      <c r="L932" t="str">
        <f>VLOOKUP(A932,name,4,FALSE)</f>
        <v>Elton Road</v>
      </c>
    </row>
    <row r="933" spans="1:12" x14ac:dyDescent="0.2">
      <c r="A933">
        <v>37002020</v>
      </c>
      <c r="B933">
        <v>-2.6089840999999998</v>
      </c>
      <c r="C933">
        <v>51.455753999999999</v>
      </c>
      <c r="D933">
        <v>0</v>
      </c>
      <c r="E933">
        <v>0</v>
      </c>
      <c r="F933">
        <v>0</v>
      </c>
      <c r="G933">
        <v>0</v>
      </c>
      <c r="H933" t="s">
        <v>23</v>
      </c>
      <c r="I933">
        <v>0</v>
      </c>
      <c r="J933" t="s">
        <v>24</v>
      </c>
      <c r="K933" t="s">
        <v>9</v>
      </c>
      <c r="L933" t="str">
        <f>VLOOKUP(A933,name,4,FALSE)</f>
        <v>Berkeley Place</v>
      </c>
    </row>
    <row r="934" spans="1:12" x14ac:dyDescent="0.2">
      <c r="A934">
        <v>37031480</v>
      </c>
      <c r="B934">
        <v>-2.6053662000000002</v>
      </c>
      <c r="C934">
        <v>51.455965800000001</v>
      </c>
      <c r="D934">
        <v>0</v>
      </c>
      <c r="E934">
        <v>0</v>
      </c>
      <c r="F934">
        <v>0</v>
      </c>
      <c r="G934">
        <v>0</v>
      </c>
      <c r="H934" t="s">
        <v>25</v>
      </c>
      <c r="I934">
        <v>0</v>
      </c>
      <c r="J934" t="s">
        <v>24</v>
      </c>
      <c r="K934" t="s">
        <v>9</v>
      </c>
      <c r="L934" t="str">
        <f>VLOOKUP(A934,name,4,FALSE)</f>
        <v>Queen's Road</v>
      </c>
    </row>
    <row r="935" spans="1:12" x14ac:dyDescent="0.2">
      <c r="A935">
        <v>37354480</v>
      </c>
      <c r="B935">
        <v>-2.6112011000000002</v>
      </c>
      <c r="C935">
        <v>51.458014300000002</v>
      </c>
      <c r="D935">
        <v>0</v>
      </c>
      <c r="E935">
        <v>0</v>
      </c>
      <c r="F935">
        <v>0</v>
      </c>
      <c r="G935">
        <v>0</v>
      </c>
      <c r="H935" t="s">
        <v>29</v>
      </c>
      <c r="I935">
        <v>0</v>
      </c>
      <c r="J935" t="s">
        <v>22</v>
      </c>
      <c r="K935" t="s">
        <v>9</v>
      </c>
      <c r="L935" t="str">
        <f>VLOOKUP(A935,name,4,FALSE)</f>
        <v>Queen's Road</v>
      </c>
    </row>
    <row r="936" spans="1:12" x14ac:dyDescent="0.2">
      <c r="A936">
        <v>37354490</v>
      </c>
      <c r="B936">
        <v>-2.6007894999999999</v>
      </c>
      <c r="C936">
        <v>51.469161900000003</v>
      </c>
      <c r="D936">
        <v>0</v>
      </c>
      <c r="E936">
        <v>0</v>
      </c>
      <c r="F936">
        <v>0</v>
      </c>
      <c r="G936">
        <v>0</v>
      </c>
      <c r="H936" t="s">
        <v>27</v>
      </c>
      <c r="I936">
        <v>0</v>
      </c>
      <c r="J936" t="s">
        <v>35</v>
      </c>
      <c r="K936" t="s">
        <v>9</v>
      </c>
      <c r="L936" t="str">
        <f>VLOOKUP(A936,name,4,FALSE)</f>
        <v>Redland Grove</v>
      </c>
    </row>
    <row r="937" spans="1:12" x14ac:dyDescent="0.2">
      <c r="A937">
        <v>37372350</v>
      </c>
      <c r="B937">
        <v>-2.6067089999999999</v>
      </c>
      <c r="C937">
        <v>51.456530999999998</v>
      </c>
      <c r="D937">
        <v>0</v>
      </c>
      <c r="E937">
        <v>0</v>
      </c>
      <c r="F937">
        <v>0</v>
      </c>
      <c r="G937">
        <v>0</v>
      </c>
      <c r="H937" t="s">
        <v>25</v>
      </c>
      <c r="I937">
        <v>0</v>
      </c>
      <c r="J937" t="s">
        <v>22</v>
      </c>
      <c r="K937" t="s">
        <v>9</v>
      </c>
      <c r="L937" t="str">
        <f>VLOOKUP(A937,name,4,FALSE)</f>
        <v>Queen's Road</v>
      </c>
    </row>
    <row r="938" spans="1:12" x14ac:dyDescent="0.2">
      <c r="A938">
        <v>37886930</v>
      </c>
      <c r="B938">
        <v>-2.6127440000000002</v>
      </c>
      <c r="C938">
        <v>51.4978196</v>
      </c>
      <c r="D938">
        <v>0</v>
      </c>
      <c r="E938">
        <v>0</v>
      </c>
      <c r="F938">
        <v>0</v>
      </c>
      <c r="G938">
        <v>0</v>
      </c>
      <c r="H938" t="s">
        <v>38</v>
      </c>
      <c r="I938">
        <v>0</v>
      </c>
      <c r="J938" t="s">
        <v>22</v>
      </c>
      <c r="K938" t="s">
        <v>9</v>
      </c>
      <c r="L938">
        <f>VLOOKUP(A938,name,4,FALSE)</f>
        <v>0</v>
      </c>
    </row>
    <row r="939" spans="1:12" x14ac:dyDescent="0.2">
      <c r="A939">
        <v>38240740</v>
      </c>
      <c r="B939">
        <v>-2.6323894000000001</v>
      </c>
      <c r="C939">
        <v>51.483041999999998</v>
      </c>
      <c r="D939">
        <v>0</v>
      </c>
      <c r="E939">
        <v>0</v>
      </c>
      <c r="F939">
        <v>0</v>
      </c>
      <c r="G939">
        <v>0</v>
      </c>
      <c r="H939" t="s">
        <v>38</v>
      </c>
      <c r="I939">
        <v>0</v>
      </c>
      <c r="J939" t="s">
        <v>30</v>
      </c>
      <c r="K939" t="s">
        <v>9</v>
      </c>
      <c r="L939" t="str">
        <f>VLOOKUP(A939,name,4,FALSE)</f>
        <v>Hollybush Lane</v>
      </c>
    </row>
    <row r="940" spans="1:12" x14ac:dyDescent="0.2">
      <c r="A940">
        <v>38241510</v>
      </c>
      <c r="B940">
        <v>-2.6388951</v>
      </c>
      <c r="C940">
        <v>51.481618500000003</v>
      </c>
      <c r="D940">
        <v>0</v>
      </c>
      <c r="E940">
        <v>0</v>
      </c>
      <c r="F940">
        <v>0</v>
      </c>
      <c r="G940">
        <v>0</v>
      </c>
      <c r="H940" t="s">
        <v>27</v>
      </c>
      <c r="I940">
        <v>0</v>
      </c>
      <c r="J940" t="s">
        <v>22</v>
      </c>
      <c r="K940" t="s">
        <v>9</v>
      </c>
      <c r="L940" t="str">
        <f>VLOOKUP(A940,name,4,FALSE)</f>
        <v>Druid Stoke Avenue</v>
      </c>
    </row>
    <row r="941" spans="1:12" x14ac:dyDescent="0.2">
      <c r="A941">
        <v>38696930</v>
      </c>
      <c r="B941">
        <v>-2.5985516</v>
      </c>
      <c r="C941">
        <v>51.452326599999999</v>
      </c>
      <c r="D941">
        <v>0</v>
      </c>
      <c r="E941">
        <v>0</v>
      </c>
      <c r="F941">
        <v>0</v>
      </c>
      <c r="G941">
        <v>0</v>
      </c>
      <c r="H941" t="s">
        <v>25</v>
      </c>
      <c r="I941">
        <v>0</v>
      </c>
      <c r="J941" t="s">
        <v>35</v>
      </c>
      <c r="K941" t="s">
        <v>9</v>
      </c>
      <c r="L941">
        <f>VLOOKUP(A941,name,4,FALSE)</f>
        <v>0</v>
      </c>
    </row>
    <row r="942" spans="1:12" x14ac:dyDescent="0.2">
      <c r="A942">
        <v>39020680</v>
      </c>
      <c r="B942">
        <v>-2.6078214000000002</v>
      </c>
      <c r="C942">
        <v>51.456084500000003</v>
      </c>
      <c r="D942">
        <v>0</v>
      </c>
      <c r="E942">
        <v>0</v>
      </c>
      <c r="F942">
        <v>0</v>
      </c>
      <c r="G942">
        <v>0</v>
      </c>
      <c r="H942" t="s">
        <v>25</v>
      </c>
      <c r="I942">
        <v>0</v>
      </c>
      <c r="J942" t="s">
        <v>35</v>
      </c>
      <c r="K942" t="s">
        <v>9</v>
      </c>
      <c r="L942" t="str">
        <f>VLOOKUP(A942,name,4,FALSE)</f>
        <v>Triangle South</v>
      </c>
    </row>
    <row r="943" spans="1:12" x14ac:dyDescent="0.2">
      <c r="A943">
        <v>39378710</v>
      </c>
      <c r="B943">
        <v>-2.6576233999999999</v>
      </c>
      <c r="C943">
        <v>51.516165399999998</v>
      </c>
      <c r="D943">
        <v>0</v>
      </c>
      <c r="E943">
        <v>0</v>
      </c>
      <c r="F943">
        <v>0</v>
      </c>
      <c r="G943">
        <v>0</v>
      </c>
      <c r="H943" t="s">
        <v>21</v>
      </c>
      <c r="I943">
        <v>0</v>
      </c>
      <c r="J943" t="s">
        <v>30</v>
      </c>
      <c r="K943" t="s">
        <v>9</v>
      </c>
      <c r="L943" t="str">
        <f>VLOOKUP(A943,name,4,FALSE)</f>
        <v>Moorhouse Lane</v>
      </c>
    </row>
    <row r="944" spans="1:12" x14ac:dyDescent="0.2">
      <c r="A944">
        <v>39597790</v>
      </c>
      <c r="B944">
        <v>-2.603853</v>
      </c>
      <c r="C944">
        <v>51.4700889</v>
      </c>
      <c r="D944">
        <v>0</v>
      </c>
      <c r="E944">
        <v>0</v>
      </c>
      <c r="F944">
        <v>0</v>
      </c>
      <c r="G944">
        <v>0</v>
      </c>
      <c r="H944" t="s">
        <v>23</v>
      </c>
      <c r="I944">
        <v>0</v>
      </c>
      <c r="J944" t="s">
        <v>22</v>
      </c>
      <c r="K944" t="s">
        <v>9</v>
      </c>
      <c r="L944" t="str">
        <f>VLOOKUP(A944,name,4,FALSE)</f>
        <v>Redland Road</v>
      </c>
    </row>
    <row r="945" spans="1:12" x14ac:dyDescent="0.2">
      <c r="A945">
        <v>39695130</v>
      </c>
      <c r="B945">
        <v>-2.6425635000000001</v>
      </c>
      <c r="C945">
        <v>51.478712600000001</v>
      </c>
      <c r="D945">
        <v>0</v>
      </c>
      <c r="E945">
        <v>0</v>
      </c>
      <c r="F945">
        <v>0</v>
      </c>
      <c r="G945">
        <v>0</v>
      </c>
      <c r="H945" t="s">
        <v>27</v>
      </c>
      <c r="I945">
        <v>0</v>
      </c>
      <c r="J945" t="s">
        <v>22</v>
      </c>
      <c r="K945" t="s">
        <v>9</v>
      </c>
      <c r="L945" t="str">
        <f>VLOOKUP(A945,name,4,FALSE)</f>
        <v>Glenavon Park</v>
      </c>
    </row>
    <row r="946" spans="1:12" x14ac:dyDescent="0.2">
      <c r="A946">
        <v>39818260</v>
      </c>
      <c r="B946">
        <v>-2.6422557000000002</v>
      </c>
      <c r="C946">
        <v>51.4855041</v>
      </c>
      <c r="D946">
        <v>0</v>
      </c>
      <c r="E946">
        <v>0</v>
      </c>
      <c r="F946">
        <v>0</v>
      </c>
      <c r="G946">
        <v>0</v>
      </c>
      <c r="H946" t="s">
        <v>27</v>
      </c>
      <c r="I946">
        <v>0</v>
      </c>
      <c r="J946" t="s">
        <v>22</v>
      </c>
      <c r="K946" t="s">
        <v>9</v>
      </c>
      <c r="L946" t="str">
        <f>VLOOKUP(A946,name,4,FALSE)</f>
        <v>Newlyn Avenue</v>
      </c>
    </row>
    <row r="947" spans="1:12" x14ac:dyDescent="0.2">
      <c r="A947">
        <v>39946050</v>
      </c>
      <c r="B947">
        <v>-2.6182509</v>
      </c>
      <c r="C947">
        <v>51.491216199999997</v>
      </c>
      <c r="D947">
        <v>0</v>
      </c>
      <c r="E947">
        <v>0</v>
      </c>
      <c r="F947">
        <v>0</v>
      </c>
      <c r="G947">
        <v>0</v>
      </c>
      <c r="H947" t="s">
        <v>27</v>
      </c>
      <c r="I947">
        <v>0</v>
      </c>
      <c r="J947" t="s">
        <v>22</v>
      </c>
      <c r="K947" t="s">
        <v>9</v>
      </c>
      <c r="L947" t="str">
        <f>VLOOKUP(A947,name,4,FALSE)</f>
        <v>Southfield Road</v>
      </c>
    </row>
    <row r="948" spans="1:12" x14ac:dyDescent="0.2">
      <c r="A948">
        <v>40978880</v>
      </c>
      <c r="B948">
        <v>-2.6206969</v>
      </c>
      <c r="C948">
        <v>51.453786299999997</v>
      </c>
      <c r="D948">
        <v>0</v>
      </c>
      <c r="E948">
        <v>0</v>
      </c>
      <c r="F948">
        <v>0</v>
      </c>
      <c r="G948">
        <v>0</v>
      </c>
      <c r="H948" t="s">
        <v>27</v>
      </c>
      <c r="I948">
        <v>0</v>
      </c>
      <c r="J948" t="s">
        <v>22</v>
      </c>
      <c r="K948" t="s">
        <v>9</v>
      </c>
      <c r="L948" t="str">
        <f>VLOOKUP(A948,name,4,FALSE)</f>
        <v>Royal York Crescent</v>
      </c>
    </row>
    <row r="949" spans="1:12" x14ac:dyDescent="0.2">
      <c r="A949">
        <v>41016370</v>
      </c>
      <c r="B949">
        <v>-2.6189412000000001</v>
      </c>
      <c r="C949">
        <v>51.453924700000002</v>
      </c>
      <c r="D949">
        <v>0</v>
      </c>
      <c r="E949">
        <v>0</v>
      </c>
      <c r="F949">
        <v>0</v>
      </c>
      <c r="G949">
        <v>0</v>
      </c>
      <c r="H949" t="s">
        <v>27</v>
      </c>
      <c r="I949">
        <v>0</v>
      </c>
      <c r="J949" t="s">
        <v>24</v>
      </c>
      <c r="K949" t="s">
        <v>9</v>
      </c>
      <c r="L949" t="str">
        <f>VLOOKUP(A949,name,4,FALSE)</f>
        <v>Royal York Villas</v>
      </c>
    </row>
    <row r="950" spans="1:12" x14ac:dyDescent="0.2">
      <c r="A950">
        <v>41238980</v>
      </c>
      <c r="B950">
        <v>-2.6138634999999999</v>
      </c>
      <c r="C950">
        <v>51.494903000000001</v>
      </c>
      <c r="D950">
        <v>0</v>
      </c>
      <c r="E950">
        <v>0</v>
      </c>
      <c r="F950">
        <v>0</v>
      </c>
      <c r="G950">
        <v>0</v>
      </c>
      <c r="H950" t="s">
        <v>27</v>
      </c>
      <c r="I950">
        <v>0</v>
      </c>
      <c r="J950" t="s">
        <v>35</v>
      </c>
      <c r="K950" t="s">
        <v>9</v>
      </c>
      <c r="L950" t="str">
        <f>VLOOKUP(A950,name,4,FALSE)</f>
        <v>Channells Hill</v>
      </c>
    </row>
    <row r="951" spans="1:12" x14ac:dyDescent="0.2">
      <c r="A951">
        <v>41554110</v>
      </c>
      <c r="B951">
        <v>-2.6071551999999998</v>
      </c>
      <c r="C951">
        <v>51.458146399999997</v>
      </c>
      <c r="D951">
        <v>0</v>
      </c>
      <c r="E951">
        <v>0</v>
      </c>
      <c r="F951">
        <v>0</v>
      </c>
      <c r="G951">
        <v>0</v>
      </c>
      <c r="H951" t="s">
        <v>27</v>
      </c>
      <c r="I951">
        <v>0</v>
      </c>
      <c r="J951" t="s">
        <v>24</v>
      </c>
      <c r="K951" t="s">
        <v>9</v>
      </c>
      <c r="L951" t="str">
        <f>VLOOKUP(A951,name,4,FALSE)</f>
        <v>Elmdale Road</v>
      </c>
    </row>
    <row r="952" spans="1:12" x14ac:dyDescent="0.2">
      <c r="A952">
        <v>41554120</v>
      </c>
      <c r="B952">
        <v>-2.6089658999999998</v>
      </c>
      <c r="C952">
        <v>51.458134200000003</v>
      </c>
      <c r="D952">
        <v>0</v>
      </c>
      <c r="E952">
        <v>0</v>
      </c>
      <c r="F952">
        <v>0</v>
      </c>
      <c r="G952">
        <v>0</v>
      </c>
      <c r="H952" t="s">
        <v>25</v>
      </c>
      <c r="I952">
        <v>0</v>
      </c>
      <c r="J952" t="s">
        <v>24</v>
      </c>
      <c r="K952" t="s">
        <v>9</v>
      </c>
      <c r="L952">
        <f>VLOOKUP(A952,name,4,FALSE)</f>
        <v>0</v>
      </c>
    </row>
    <row r="953" spans="1:12" x14ac:dyDescent="0.2">
      <c r="A953">
        <v>41932380</v>
      </c>
      <c r="B953">
        <v>-2.6339655999999998</v>
      </c>
      <c r="C953">
        <v>51.4791496</v>
      </c>
      <c r="D953">
        <v>0</v>
      </c>
      <c r="E953">
        <v>0</v>
      </c>
      <c r="F953" t="s">
        <v>28</v>
      </c>
      <c r="G953">
        <v>0</v>
      </c>
      <c r="H953" t="s">
        <v>27</v>
      </c>
      <c r="I953">
        <v>0</v>
      </c>
      <c r="J953" t="s">
        <v>30</v>
      </c>
      <c r="K953" t="s">
        <v>9</v>
      </c>
      <c r="L953" t="str">
        <f>VLOOKUP(A953,name,4,FALSE)</f>
        <v>Druid Road</v>
      </c>
    </row>
    <row r="954" spans="1:12" x14ac:dyDescent="0.2">
      <c r="A954">
        <v>42240230</v>
      </c>
      <c r="B954">
        <v>-2.6909502999999999</v>
      </c>
      <c r="C954">
        <v>51.498244900000003</v>
      </c>
      <c r="D954">
        <v>0</v>
      </c>
      <c r="E954">
        <v>0</v>
      </c>
      <c r="F954">
        <v>0</v>
      </c>
      <c r="G954">
        <v>0</v>
      </c>
      <c r="H954" t="s">
        <v>21</v>
      </c>
      <c r="I954">
        <v>0</v>
      </c>
      <c r="J954" t="s">
        <v>37</v>
      </c>
      <c r="K954" t="s">
        <v>9</v>
      </c>
      <c r="L954">
        <f>VLOOKUP(A954,name,4,FALSE)</f>
        <v>0</v>
      </c>
    </row>
    <row r="955" spans="1:12" x14ac:dyDescent="0.2">
      <c r="A955">
        <v>42422620</v>
      </c>
      <c r="B955">
        <v>-2.5961604</v>
      </c>
      <c r="C955">
        <v>51.498060899999999</v>
      </c>
      <c r="D955">
        <v>0</v>
      </c>
      <c r="E955">
        <v>0</v>
      </c>
      <c r="F955">
        <v>0</v>
      </c>
      <c r="G955">
        <v>0</v>
      </c>
      <c r="H955" t="s">
        <v>29</v>
      </c>
      <c r="I955">
        <v>0</v>
      </c>
      <c r="J955" t="s">
        <v>22</v>
      </c>
      <c r="K955" t="s">
        <v>9</v>
      </c>
      <c r="L955" t="str">
        <f>VLOOKUP(A955,name,4,FALSE)</f>
        <v>Southmead Road</v>
      </c>
    </row>
    <row r="956" spans="1:12" x14ac:dyDescent="0.2">
      <c r="A956">
        <v>42880950</v>
      </c>
      <c r="B956">
        <v>-2.5986870999999998</v>
      </c>
      <c r="C956">
        <v>51.456161799999997</v>
      </c>
      <c r="D956">
        <v>0</v>
      </c>
      <c r="E956">
        <v>0</v>
      </c>
      <c r="F956">
        <v>0</v>
      </c>
      <c r="G956">
        <v>0</v>
      </c>
      <c r="H956" t="s">
        <v>21</v>
      </c>
      <c r="I956">
        <v>0</v>
      </c>
      <c r="J956" t="s">
        <v>24</v>
      </c>
      <c r="K956" t="s">
        <v>9</v>
      </c>
      <c r="L956" t="str">
        <f>VLOOKUP(A956,name,4,FALSE)</f>
        <v>Lower Church Lane</v>
      </c>
    </row>
    <row r="957" spans="1:12" x14ac:dyDescent="0.2">
      <c r="A957">
        <v>43549280</v>
      </c>
      <c r="B957">
        <v>-2.6290876000000001</v>
      </c>
      <c r="C957">
        <v>51.456923199999999</v>
      </c>
      <c r="D957">
        <v>0</v>
      </c>
      <c r="E957">
        <v>0</v>
      </c>
      <c r="F957">
        <v>0</v>
      </c>
      <c r="G957">
        <v>0</v>
      </c>
      <c r="H957" t="s">
        <v>31</v>
      </c>
      <c r="I957">
        <v>0</v>
      </c>
      <c r="J957" t="s">
        <v>30</v>
      </c>
      <c r="K957" t="s">
        <v>9</v>
      </c>
      <c r="L957" t="str">
        <f>VLOOKUP(A957,name,4,FALSE)</f>
        <v>Hotwell Road</v>
      </c>
    </row>
    <row r="958" spans="1:12" x14ac:dyDescent="0.2">
      <c r="A958">
        <v>44111200</v>
      </c>
      <c r="B958">
        <v>-2.6114410000000001</v>
      </c>
      <c r="C958">
        <v>51.486283299999997</v>
      </c>
      <c r="D958">
        <v>0</v>
      </c>
      <c r="E958">
        <v>0</v>
      </c>
      <c r="F958">
        <v>0</v>
      </c>
      <c r="G958">
        <v>0</v>
      </c>
      <c r="H958" t="s">
        <v>27</v>
      </c>
      <c r="I958">
        <v>0</v>
      </c>
      <c r="J958" t="s">
        <v>22</v>
      </c>
      <c r="K958" t="s">
        <v>9</v>
      </c>
      <c r="L958" t="str">
        <f>VLOOKUP(A958,name,4,FALSE)</f>
        <v>Dublin Crescent</v>
      </c>
    </row>
    <row r="959" spans="1:12" x14ac:dyDescent="0.2">
      <c r="A959">
        <v>48126330</v>
      </c>
      <c r="B959">
        <v>-2.6069558000000002</v>
      </c>
      <c r="C959">
        <v>51.491999</v>
      </c>
      <c r="D959">
        <v>0</v>
      </c>
      <c r="E959">
        <v>0</v>
      </c>
      <c r="F959">
        <v>0</v>
      </c>
      <c r="G959">
        <v>0</v>
      </c>
      <c r="H959" t="s">
        <v>27</v>
      </c>
      <c r="I959">
        <v>0</v>
      </c>
      <c r="J959" t="s">
        <v>22</v>
      </c>
      <c r="K959" t="s">
        <v>9</v>
      </c>
      <c r="L959" t="str">
        <f>VLOOKUP(A959,name,4,FALSE)</f>
        <v>Wyecliffe Road</v>
      </c>
    </row>
    <row r="960" spans="1:12" x14ac:dyDescent="0.2">
      <c r="A960">
        <v>51199800</v>
      </c>
      <c r="B960">
        <v>-2.6045683999999998</v>
      </c>
      <c r="C960">
        <v>51.479312200000003</v>
      </c>
      <c r="D960">
        <v>0</v>
      </c>
      <c r="E960">
        <v>0</v>
      </c>
      <c r="F960">
        <v>0</v>
      </c>
      <c r="G960">
        <v>0</v>
      </c>
      <c r="H960" t="s">
        <v>27</v>
      </c>
      <c r="I960">
        <v>0</v>
      </c>
      <c r="J960" t="s">
        <v>22</v>
      </c>
      <c r="K960" t="s">
        <v>9</v>
      </c>
      <c r="L960" t="str">
        <f>VLOOKUP(A960,name,4,FALSE)</f>
        <v>Halsbury Road</v>
      </c>
    </row>
    <row r="961" spans="1:12" x14ac:dyDescent="0.2">
      <c r="A961">
        <v>54484640</v>
      </c>
      <c r="B961">
        <v>-2.6065599000000002</v>
      </c>
      <c r="C961">
        <v>51.454527599999999</v>
      </c>
      <c r="D961">
        <v>0</v>
      </c>
      <c r="E961">
        <v>0</v>
      </c>
      <c r="F961">
        <v>0</v>
      </c>
      <c r="G961">
        <v>0</v>
      </c>
      <c r="H961" t="s">
        <v>21</v>
      </c>
      <c r="I961">
        <v>0</v>
      </c>
      <c r="J961" t="s">
        <v>30</v>
      </c>
      <c r="K961" t="s">
        <v>9</v>
      </c>
      <c r="L961" t="str">
        <f>VLOOKUP(A961,name,4,FALSE)</f>
        <v>Brandon Hill Lane</v>
      </c>
    </row>
    <row r="962" spans="1:12" x14ac:dyDescent="0.2">
      <c r="A962">
        <v>54500220</v>
      </c>
      <c r="B962">
        <v>-2.626798</v>
      </c>
      <c r="C962">
        <v>51.4605873</v>
      </c>
      <c r="D962">
        <v>0</v>
      </c>
      <c r="E962">
        <v>0</v>
      </c>
      <c r="F962">
        <v>0</v>
      </c>
      <c r="G962">
        <v>0</v>
      </c>
      <c r="H962" t="s">
        <v>27</v>
      </c>
      <c r="I962">
        <v>0</v>
      </c>
      <c r="J962" t="s">
        <v>24</v>
      </c>
      <c r="K962" t="s">
        <v>9</v>
      </c>
      <c r="L962" t="str">
        <f>VLOOKUP(A962,name,4,FALSE)</f>
        <v>Clifton Down</v>
      </c>
    </row>
    <row r="963" spans="1:12" x14ac:dyDescent="0.2">
      <c r="A963">
        <v>57018560</v>
      </c>
      <c r="B963">
        <v>-2.5962694000000002</v>
      </c>
      <c r="C963">
        <v>51.453400500000001</v>
      </c>
      <c r="D963">
        <v>0</v>
      </c>
      <c r="E963">
        <v>0</v>
      </c>
      <c r="F963" t="s">
        <v>33</v>
      </c>
      <c r="G963">
        <v>0</v>
      </c>
      <c r="H963" t="s">
        <v>29</v>
      </c>
      <c r="I963">
        <v>0</v>
      </c>
      <c r="J963" t="s">
        <v>22</v>
      </c>
      <c r="K963" t="s">
        <v>9</v>
      </c>
      <c r="L963" t="str">
        <f>VLOOKUP(A963,name,4,FALSE)</f>
        <v>Baldwin Street</v>
      </c>
    </row>
    <row r="964" spans="1:12" x14ac:dyDescent="0.2">
      <c r="A964">
        <v>69296250</v>
      </c>
      <c r="B964">
        <v>-2.6010300000000002</v>
      </c>
      <c r="C964">
        <v>51.483429200000003</v>
      </c>
      <c r="D964">
        <v>0</v>
      </c>
      <c r="E964">
        <v>0</v>
      </c>
      <c r="F964">
        <v>0</v>
      </c>
      <c r="G964">
        <v>0</v>
      </c>
      <c r="H964" t="s">
        <v>27</v>
      </c>
      <c r="I964">
        <v>0</v>
      </c>
      <c r="J964" t="s">
        <v>22</v>
      </c>
      <c r="K964" t="s">
        <v>9</v>
      </c>
      <c r="L964" t="str">
        <f>VLOOKUP(A964,name,4,FALSE)</f>
        <v>South Grove</v>
      </c>
    </row>
    <row r="965" spans="1:12" x14ac:dyDescent="0.2">
      <c r="A965">
        <v>69296950</v>
      </c>
      <c r="B965">
        <v>-2.6210578</v>
      </c>
      <c r="C965">
        <v>51.459573800000001</v>
      </c>
      <c r="D965">
        <v>0</v>
      </c>
      <c r="E965">
        <v>0</v>
      </c>
      <c r="F965">
        <v>0</v>
      </c>
      <c r="G965">
        <v>0</v>
      </c>
      <c r="H965" t="s">
        <v>27</v>
      </c>
      <c r="I965">
        <v>0</v>
      </c>
      <c r="J965" t="s">
        <v>22</v>
      </c>
      <c r="K965" t="s">
        <v>9</v>
      </c>
      <c r="L965" t="str">
        <f>VLOOKUP(A965,name,4,FALSE)</f>
        <v>Clifton Park Road</v>
      </c>
    </row>
    <row r="966" spans="1:12" x14ac:dyDescent="0.2">
      <c r="A966">
        <v>69323240</v>
      </c>
      <c r="B966">
        <v>-2.6072283000000001</v>
      </c>
      <c r="C966">
        <v>51.454994999999997</v>
      </c>
      <c r="D966">
        <v>0</v>
      </c>
      <c r="E966">
        <v>0</v>
      </c>
      <c r="F966">
        <v>0</v>
      </c>
      <c r="G966">
        <v>0</v>
      </c>
      <c r="H966" t="s">
        <v>27</v>
      </c>
      <c r="I966">
        <v>0</v>
      </c>
      <c r="J966" t="s">
        <v>24</v>
      </c>
      <c r="K966" t="s">
        <v>9</v>
      </c>
      <c r="L966" t="str">
        <f>VLOOKUP(A966,name,4,FALSE)</f>
        <v>Upper Byron Place</v>
      </c>
    </row>
    <row r="967" spans="1:12" x14ac:dyDescent="0.2">
      <c r="A967">
        <v>69323250</v>
      </c>
      <c r="B967">
        <v>-2.6187024999999999</v>
      </c>
      <c r="C967">
        <v>51.467354800000003</v>
      </c>
      <c r="D967">
        <v>0</v>
      </c>
      <c r="E967">
        <v>0</v>
      </c>
      <c r="F967">
        <v>0</v>
      </c>
      <c r="G967">
        <v>0</v>
      </c>
      <c r="H967" t="s">
        <v>27</v>
      </c>
      <c r="I967">
        <v>0</v>
      </c>
      <c r="J967" t="s">
        <v>22</v>
      </c>
      <c r="K967" t="s">
        <v>9</v>
      </c>
      <c r="L967" t="str">
        <f>VLOOKUP(A967,name,4,FALSE)</f>
        <v>Beaconsfield Road</v>
      </c>
    </row>
    <row r="968" spans="1:12" x14ac:dyDescent="0.2">
      <c r="A968">
        <v>69325030</v>
      </c>
      <c r="B968">
        <v>-2.5873548999999998</v>
      </c>
      <c r="C968">
        <v>51.479971499999998</v>
      </c>
      <c r="D968">
        <v>0</v>
      </c>
      <c r="E968">
        <v>0</v>
      </c>
      <c r="F968">
        <v>0</v>
      </c>
      <c r="G968">
        <v>0</v>
      </c>
      <c r="H968" t="s">
        <v>38</v>
      </c>
      <c r="I968">
        <v>0</v>
      </c>
      <c r="J968" t="s">
        <v>37</v>
      </c>
      <c r="K968" t="s">
        <v>9</v>
      </c>
      <c r="L968">
        <f>VLOOKUP(A968,name,4,FALSE)</f>
        <v>0</v>
      </c>
    </row>
    <row r="969" spans="1:12" x14ac:dyDescent="0.2">
      <c r="A969">
        <v>69590790</v>
      </c>
      <c r="B969">
        <v>-2.6205444999999998</v>
      </c>
      <c r="C969">
        <v>51.450777600000002</v>
      </c>
      <c r="D969">
        <v>0</v>
      </c>
      <c r="E969">
        <v>0</v>
      </c>
      <c r="F969">
        <v>0</v>
      </c>
      <c r="G969">
        <v>0</v>
      </c>
      <c r="H969" t="s">
        <v>27</v>
      </c>
      <c r="I969">
        <v>0</v>
      </c>
      <c r="J969" t="s">
        <v>22</v>
      </c>
      <c r="K969" t="s">
        <v>9</v>
      </c>
      <c r="L969" t="str">
        <f>VLOOKUP(A969,name,4,FALSE)</f>
        <v>Hopechapel Hill</v>
      </c>
    </row>
    <row r="970" spans="1:12" x14ac:dyDescent="0.2">
      <c r="A970">
        <v>69748550</v>
      </c>
      <c r="B970">
        <v>-2.6108022000000002</v>
      </c>
      <c r="C970">
        <v>51.470949099999999</v>
      </c>
      <c r="D970">
        <v>0</v>
      </c>
      <c r="E970">
        <v>0</v>
      </c>
      <c r="F970">
        <v>0</v>
      </c>
      <c r="G970">
        <v>0</v>
      </c>
      <c r="H970" t="s">
        <v>27</v>
      </c>
      <c r="I970">
        <v>0</v>
      </c>
      <c r="J970" t="s">
        <v>24</v>
      </c>
      <c r="K970" t="s">
        <v>9</v>
      </c>
      <c r="L970" t="str">
        <f>VLOOKUP(A970,name,4,FALSE)</f>
        <v>Elm Lane</v>
      </c>
    </row>
    <row r="971" spans="1:12" x14ac:dyDescent="0.2">
      <c r="A971">
        <v>69932250</v>
      </c>
      <c r="B971">
        <v>-2.5941106999999999</v>
      </c>
      <c r="C971">
        <v>51.469142300000001</v>
      </c>
      <c r="D971">
        <v>0</v>
      </c>
      <c r="E971">
        <v>0</v>
      </c>
      <c r="F971">
        <v>0</v>
      </c>
      <c r="G971">
        <v>0</v>
      </c>
      <c r="H971" t="s">
        <v>27</v>
      </c>
      <c r="I971">
        <v>0</v>
      </c>
      <c r="J971" t="s">
        <v>22</v>
      </c>
      <c r="K971" t="s">
        <v>9</v>
      </c>
      <c r="L971" t="str">
        <f>VLOOKUP(A971,name,4,FALSE)</f>
        <v>Kingsley Road</v>
      </c>
    </row>
    <row r="972" spans="1:12" x14ac:dyDescent="0.2">
      <c r="A972">
        <v>69990570</v>
      </c>
      <c r="B972">
        <v>-2.6133346</v>
      </c>
      <c r="C972">
        <v>51.464517600000001</v>
      </c>
      <c r="D972">
        <v>0</v>
      </c>
      <c r="E972">
        <v>0</v>
      </c>
      <c r="F972">
        <v>0</v>
      </c>
      <c r="G972">
        <v>0</v>
      </c>
      <c r="H972" t="s">
        <v>27</v>
      </c>
      <c r="I972">
        <v>0</v>
      </c>
      <c r="J972" t="s">
        <v>22</v>
      </c>
      <c r="K972" t="s">
        <v>9</v>
      </c>
      <c r="L972" t="str">
        <f>VLOOKUP(A972,name,4,FALSE)</f>
        <v>Saint Johns Road</v>
      </c>
    </row>
    <row r="973" spans="1:12" x14ac:dyDescent="0.2">
      <c r="A973">
        <v>70022190</v>
      </c>
      <c r="B973">
        <v>-2.5998956</v>
      </c>
      <c r="C973">
        <v>51.468114300000003</v>
      </c>
      <c r="D973">
        <v>0</v>
      </c>
      <c r="E973">
        <v>0</v>
      </c>
      <c r="F973">
        <v>0</v>
      </c>
      <c r="G973">
        <v>0</v>
      </c>
      <c r="H973" t="s">
        <v>27</v>
      </c>
      <c r="I973">
        <v>0</v>
      </c>
      <c r="J973" t="s">
        <v>35</v>
      </c>
      <c r="K973" t="s">
        <v>9</v>
      </c>
      <c r="L973" t="str">
        <f>VLOOKUP(A973,name,4,FALSE)</f>
        <v>Redland Grove</v>
      </c>
    </row>
    <row r="974" spans="1:12" x14ac:dyDescent="0.2">
      <c r="A974">
        <v>70156730</v>
      </c>
      <c r="B974">
        <v>-2.6076985000000001</v>
      </c>
      <c r="C974">
        <v>51.465542399999997</v>
      </c>
      <c r="D974">
        <v>0</v>
      </c>
      <c r="E974">
        <v>0</v>
      </c>
      <c r="F974">
        <v>0</v>
      </c>
      <c r="G974">
        <v>0</v>
      </c>
      <c r="H974" t="s">
        <v>27</v>
      </c>
      <c r="I974">
        <v>0</v>
      </c>
      <c r="J974" t="s">
        <v>22</v>
      </c>
      <c r="K974" t="s">
        <v>9</v>
      </c>
      <c r="L974" t="str">
        <f>VLOOKUP(A974,name,4,FALSE)</f>
        <v>Hampton Park</v>
      </c>
    </row>
    <row r="975" spans="1:12" x14ac:dyDescent="0.2">
      <c r="A975">
        <v>70220740</v>
      </c>
      <c r="B975">
        <v>-2.5887520999999998</v>
      </c>
      <c r="C975">
        <v>51.468720500000003</v>
      </c>
      <c r="D975">
        <v>0</v>
      </c>
      <c r="E975">
        <v>0</v>
      </c>
      <c r="F975">
        <v>0</v>
      </c>
      <c r="G975">
        <v>0</v>
      </c>
      <c r="H975" t="s">
        <v>23</v>
      </c>
      <c r="I975">
        <v>0</v>
      </c>
      <c r="J975" t="s">
        <v>22</v>
      </c>
      <c r="K975" t="s">
        <v>9</v>
      </c>
      <c r="L975" t="str">
        <f>VLOOKUP(A975,name,4,FALSE)</f>
        <v>Cromwell Road</v>
      </c>
    </row>
    <row r="976" spans="1:12" x14ac:dyDescent="0.2">
      <c r="A976">
        <v>70451390</v>
      </c>
      <c r="B976">
        <v>-2.609375</v>
      </c>
      <c r="C976">
        <v>51.464561000000003</v>
      </c>
      <c r="D976">
        <v>0</v>
      </c>
      <c r="E976">
        <v>0</v>
      </c>
      <c r="F976">
        <v>0</v>
      </c>
      <c r="G976">
        <v>0</v>
      </c>
      <c r="H976" t="s">
        <v>38</v>
      </c>
      <c r="I976">
        <v>0</v>
      </c>
      <c r="J976" t="s">
        <v>35</v>
      </c>
      <c r="K976" t="s">
        <v>9</v>
      </c>
      <c r="L976">
        <f>VLOOKUP(A976,name,4,FALSE)</f>
        <v>0</v>
      </c>
    </row>
    <row r="977" spans="1:12" x14ac:dyDescent="0.2">
      <c r="A977">
        <v>70451520</v>
      </c>
      <c r="B977">
        <v>-2.6038141000000001</v>
      </c>
      <c r="C977">
        <v>51.462396699999999</v>
      </c>
      <c r="D977">
        <v>0</v>
      </c>
      <c r="E977">
        <v>0</v>
      </c>
      <c r="F977">
        <v>0</v>
      </c>
      <c r="G977">
        <v>0</v>
      </c>
      <c r="H977" t="s">
        <v>23</v>
      </c>
      <c r="I977">
        <v>0</v>
      </c>
      <c r="J977" t="s">
        <v>24</v>
      </c>
      <c r="K977" t="s">
        <v>9</v>
      </c>
      <c r="L977" t="str">
        <f>VLOOKUP(A977,name,4,FALSE)</f>
        <v>Cotham Hill</v>
      </c>
    </row>
    <row r="978" spans="1:12" x14ac:dyDescent="0.2">
      <c r="A978">
        <v>70501550</v>
      </c>
      <c r="B978">
        <v>-2.6075629999999999</v>
      </c>
      <c r="C978">
        <v>51.463623900000002</v>
      </c>
      <c r="D978">
        <v>0</v>
      </c>
      <c r="E978">
        <v>0</v>
      </c>
      <c r="F978">
        <v>0</v>
      </c>
      <c r="G978">
        <v>0</v>
      </c>
      <c r="H978" t="s">
        <v>23</v>
      </c>
      <c r="I978">
        <v>0</v>
      </c>
      <c r="J978" t="s">
        <v>22</v>
      </c>
      <c r="K978" t="s">
        <v>9</v>
      </c>
      <c r="L978" t="str">
        <f>VLOOKUP(A978,name,4,FALSE)</f>
        <v>Cotham Hill</v>
      </c>
    </row>
    <row r="979" spans="1:12" x14ac:dyDescent="0.2">
      <c r="A979">
        <v>70526740</v>
      </c>
      <c r="B979">
        <v>-2.6061162000000002</v>
      </c>
      <c r="C979">
        <v>51.481354799999998</v>
      </c>
      <c r="D979">
        <v>0</v>
      </c>
      <c r="E979">
        <v>0</v>
      </c>
      <c r="F979">
        <v>0</v>
      </c>
      <c r="G979">
        <v>0</v>
      </c>
      <c r="H979" t="s">
        <v>27</v>
      </c>
      <c r="I979">
        <v>0</v>
      </c>
      <c r="J979" t="s">
        <v>22</v>
      </c>
      <c r="K979" t="s">
        <v>9</v>
      </c>
      <c r="L979" t="str">
        <f>VLOOKUP(A979,name,4,FALSE)</f>
        <v>Cairns Road</v>
      </c>
    </row>
    <row r="980" spans="1:12" x14ac:dyDescent="0.2">
      <c r="A980">
        <v>70909040</v>
      </c>
      <c r="B980">
        <v>-2.6088993</v>
      </c>
      <c r="C980">
        <v>51.4643874</v>
      </c>
      <c r="D980">
        <v>0</v>
      </c>
      <c r="E980">
        <v>0</v>
      </c>
      <c r="F980">
        <v>0</v>
      </c>
      <c r="G980">
        <v>0</v>
      </c>
      <c r="H980" t="s">
        <v>23</v>
      </c>
      <c r="I980">
        <v>0</v>
      </c>
      <c r="J980" t="s">
        <v>22</v>
      </c>
      <c r="K980" t="s">
        <v>9</v>
      </c>
      <c r="L980" t="str">
        <f>VLOOKUP(A980,name,4,FALSE)</f>
        <v>Cotham Hill</v>
      </c>
    </row>
    <row r="981" spans="1:12" x14ac:dyDescent="0.2">
      <c r="A981">
        <v>71434510</v>
      </c>
      <c r="B981">
        <v>-2.6422115000000002</v>
      </c>
      <c r="C981">
        <v>51.492314299999997</v>
      </c>
      <c r="D981">
        <v>0</v>
      </c>
      <c r="E981">
        <v>0</v>
      </c>
      <c r="F981">
        <v>0</v>
      </c>
      <c r="G981">
        <v>0</v>
      </c>
      <c r="H981" t="s">
        <v>21</v>
      </c>
      <c r="I981">
        <v>0</v>
      </c>
      <c r="J981" t="s">
        <v>30</v>
      </c>
      <c r="K981" t="s">
        <v>9</v>
      </c>
      <c r="L981" t="str">
        <f>VLOOKUP(A981,name,4,FALSE)</f>
        <v>The Dingle</v>
      </c>
    </row>
    <row r="982" spans="1:12" x14ac:dyDescent="0.2">
      <c r="A982">
        <v>72343220</v>
      </c>
      <c r="B982">
        <v>-2.5829089000000001</v>
      </c>
      <c r="C982">
        <v>51.461137800000003</v>
      </c>
      <c r="D982">
        <v>0</v>
      </c>
      <c r="E982">
        <v>0</v>
      </c>
      <c r="F982">
        <v>0</v>
      </c>
      <c r="G982">
        <v>0</v>
      </c>
      <c r="H982" t="s">
        <v>21</v>
      </c>
      <c r="I982">
        <v>0</v>
      </c>
      <c r="J982" t="s">
        <v>22</v>
      </c>
      <c r="K982" t="s">
        <v>9</v>
      </c>
      <c r="L982" t="str">
        <f>VLOOKUP(A982,name,4,FALSE)</f>
        <v>Wilson Street</v>
      </c>
    </row>
    <row r="983" spans="1:12" x14ac:dyDescent="0.2">
      <c r="A983">
        <v>72612070</v>
      </c>
      <c r="B983">
        <v>-2.6353412000000001</v>
      </c>
      <c r="C983">
        <v>51.494310900000002</v>
      </c>
      <c r="D983">
        <v>0</v>
      </c>
      <c r="E983">
        <v>0</v>
      </c>
      <c r="F983">
        <v>0</v>
      </c>
      <c r="G983">
        <v>0</v>
      </c>
      <c r="H983" t="s">
        <v>27</v>
      </c>
      <c r="I983">
        <v>0</v>
      </c>
      <c r="J983" t="s">
        <v>35</v>
      </c>
      <c r="K983" t="s">
        <v>9</v>
      </c>
      <c r="L983" t="str">
        <f>VLOOKUP(A983,name,4,FALSE)</f>
        <v>Canford Lane</v>
      </c>
    </row>
    <row r="984" spans="1:12" x14ac:dyDescent="0.2">
      <c r="A984">
        <v>72612720</v>
      </c>
      <c r="B984">
        <v>-2.6333082999999999</v>
      </c>
      <c r="C984">
        <v>51.493928199999999</v>
      </c>
      <c r="D984">
        <v>0</v>
      </c>
      <c r="E984">
        <v>0</v>
      </c>
      <c r="F984">
        <v>0</v>
      </c>
      <c r="G984">
        <v>0</v>
      </c>
      <c r="H984" t="s">
        <v>38</v>
      </c>
      <c r="I984">
        <v>0</v>
      </c>
      <c r="J984" t="s">
        <v>30</v>
      </c>
      <c r="K984" t="s">
        <v>9</v>
      </c>
      <c r="L984">
        <f>VLOOKUP(A984,name,4,FALSE)</f>
        <v>0</v>
      </c>
    </row>
    <row r="985" spans="1:12" x14ac:dyDescent="0.2">
      <c r="A985">
        <v>73909420</v>
      </c>
      <c r="B985">
        <v>-2.6384443000000002</v>
      </c>
      <c r="C985">
        <v>51.492827200000001</v>
      </c>
      <c r="D985">
        <v>0</v>
      </c>
      <c r="E985">
        <v>0</v>
      </c>
      <c r="F985">
        <v>0</v>
      </c>
      <c r="G985">
        <v>0</v>
      </c>
      <c r="H985" t="s">
        <v>21</v>
      </c>
      <c r="I985">
        <v>0</v>
      </c>
      <c r="J985" t="s">
        <v>30</v>
      </c>
      <c r="K985" t="s">
        <v>9</v>
      </c>
      <c r="L985" t="str">
        <f>VLOOKUP(A985,name,4,FALSE)</f>
        <v>The Dingle</v>
      </c>
    </row>
    <row r="986" spans="1:12" x14ac:dyDescent="0.2">
      <c r="A986">
        <v>75116770</v>
      </c>
      <c r="B986">
        <v>-2.6242727000000001</v>
      </c>
      <c r="C986">
        <v>51.498757900000001</v>
      </c>
      <c r="D986">
        <v>0</v>
      </c>
      <c r="E986">
        <v>0</v>
      </c>
      <c r="F986">
        <v>0</v>
      </c>
      <c r="G986">
        <v>0</v>
      </c>
      <c r="H986" t="s">
        <v>27</v>
      </c>
      <c r="I986">
        <v>0</v>
      </c>
      <c r="J986" t="s">
        <v>22</v>
      </c>
      <c r="K986" t="s">
        <v>9</v>
      </c>
      <c r="L986" t="str">
        <f>VLOOKUP(A986,name,4,FALSE)</f>
        <v>Hyland Grove</v>
      </c>
    </row>
    <row r="987" spans="1:12" x14ac:dyDescent="0.2">
      <c r="A987">
        <v>78209290</v>
      </c>
      <c r="B987">
        <v>-2.6178967000000002</v>
      </c>
      <c r="C987">
        <v>51.480105700000003</v>
      </c>
      <c r="D987">
        <v>0</v>
      </c>
      <c r="E987">
        <v>0</v>
      </c>
      <c r="F987">
        <v>0</v>
      </c>
      <c r="G987">
        <v>0</v>
      </c>
      <c r="H987" t="s">
        <v>27</v>
      </c>
      <c r="I987">
        <v>0</v>
      </c>
      <c r="J987" t="s">
        <v>30</v>
      </c>
      <c r="K987" t="s">
        <v>9</v>
      </c>
      <c r="L987" t="str">
        <f>VLOOKUP(A987,name,4,FALSE)</f>
        <v>Cote Road</v>
      </c>
    </row>
    <row r="988" spans="1:12" x14ac:dyDescent="0.2">
      <c r="A988">
        <v>78379700</v>
      </c>
      <c r="B988">
        <v>-2.6196345999999999</v>
      </c>
      <c r="C988">
        <v>51.478966800000002</v>
      </c>
      <c r="D988">
        <v>0</v>
      </c>
      <c r="E988">
        <v>0</v>
      </c>
      <c r="F988">
        <v>0</v>
      </c>
      <c r="G988">
        <v>0</v>
      </c>
      <c r="H988" t="s">
        <v>29</v>
      </c>
      <c r="I988">
        <v>0</v>
      </c>
      <c r="J988" t="s">
        <v>24</v>
      </c>
      <c r="K988" t="s">
        <v>9</v>
      </c>
      <c r="L988" t="str">
        <f>VLOOKUP(A988,name,4,FALSE)</f>
        <v>Parrys Lane</v>
      </c>
    </row>
    <row r="989" spans="1:12" x14ac:dyDescent="0.2">
      <c r="A989">
        <v>79388890</v>
      </c>
      <c r="B989">
        <v>-2.6651573000000002</v>
      </c>
      <c r="C989">
        <v>51.499035200000002</v>
      </c>
      <c r="D989">
        <v>0</v>
      </c>
      <c r="E989">
        <v>0</v>
      </c>
      <c r="F989">
        <v>0</v>
      </c>
      <c r="G989">
        <v>0</v>
      </c>
      <c r="H989" t="s">
        <v>23</v>
      </c>
      <c r="I989">
        <v>0</v>
      </c>
      <c r="J989" t="s">
        <v>24</v>
      </c>
      <c r="K989" t="s">
        <v>9</v>
      </c>
      <c r="L989" t="str">
        <f>VLOOKUP(A989,name,4,FALSE)</f>
        <v>Kings Weston Lane</v>
      </c>
    </row>
    <row r="990" spans="1:12" x14ac:dyDescent="0.2">
      <c r="A990">
        <v>79388920</v>
      </c>
      <c r="B990">
        <v>-2.6652645000000001</v>
      </c>
      <c r="C990">
        <v>51.498971699999998</v>
      </c>
      <c r="D990">
        <v>0</v>
      </c>
      <c r="E990">
        <v>0</v>
      </c>
      <c r="F990">
        <v>0</v>
      </c>
      <c r="G990">
        <v>0</v>
      </c>
      <c r="H990" t="s">
        <v>23</v>
      </c>
      <c r="I990">
        <v>0</v>
      </c>
      <c r="J990" t="s">
        <v>24</v>
      </c>
      <c r="K990" t="s">
        <v>9</v>
      </c>
      <c r="L990" t="str">
        <f>VLOOKUP(A990,name,4,FALSE)</f>
        <v>Kings Weston Lane</v>
      </c>
    </row>
    <row r="991" spans="1:12" x14ac:dyDescent="0.2">
      <c r="A991">
        <v>79400460</v>
      </c>
      <c r="B991">
        <v>-2.6527427000000001</v>
      </c>
      <c r="C991">
        <v>51.502643900000002</v>
      </c>
      <c r="D991">
        <v>0</v>
      </c>
      <c r="E991">
        <v>0</v>
      </c>
      <c r="F991">
        <v>0</v>
      </c>
      <c r="G991">
        <v>0</v>
      </c>
      <c r="H991" t="s">
        <v>27</v>
      </c>
      <c r="I991">
        <v>0</v>
      </c>
      <c r="J991" t="s">
        <v>22</v>
      </c>
      <c r="K991" t="s">
        <v>9</v>
      </c>
      <c r="L991">
        <f>VLOOKUP(A991,name,4,FALSE)</f>
        <v>0</v>
      </c>
    </row>
    <row r="992" spans="1:12" x14ac:dyDescent="0.2">
      <c r="A992">
        <v>80129970</v>
      </c>
      <c r="B992">
        <v>-2.6218268999999998</v>
      </c>
      <c r="C992">
        <v>51.491963900000002</v>
      </c>
      <c r="D992">
        <v>0</v>
      </c>
      <c r="E992">
        <v>0</v>
      </c>
      <c r="F992">
        <v>0</v>
      </c>
      <c r="G992">
        <v>0</v>
      </c>
      <c r="H992" t="s">
        <v>25</v>
      </c>
      <c r="I992">
        <v>0</v>
      </c>
      <c r="J992" t="s">
        <v>22</v>
      </c>
      <c r="K992" t="s">
        <v>9</v>
      </c>
      <c r="L992" t="str">
        <f>VLOOKUP(A992,name,4,FALSE)</f>
        <v>Falcondale Road</v>
      </c>
    </row>
    <row r="993" spans="1:12" x14ac:dyDescent="0.2">
      <c r="A993">
        <v>80931390</v>
      </c>
      <c r="B993">
        <v>-2.6047802999999998</v>
      </c>
      <c r="C993">
        <v>51.4553686</v>
      </c>
      <c r="D993">
        <v>0</v>
      </c>
      <c r="E993">
        <v>0</v>
      </c>
      <c r="F993">
        <v>0</v>
      </c>
      <c r="G993">
        <v>0</v>
      </c>
      <c r="H993" t="s">
        <v>21</v>
      </c>
      <c r="I993">
        <v>0</v>
      </c>
      <c r="J993" t="s">
        <v>22</v>
      </c>
      <c r="K993" t="s">
        <v>9</v>
      </c>
      <c r="L993">
        <f>VLOOKUP(A993,name,4,FALSE)</f>
        <v>0</v>
      </c>
    </row>
    <row r="994" spans="1:12" x14ac:dyDescent="0.2">
      <c r="A994">
        <v>81825810</v>
      </c>
      <c r="B994">
        <v>-2.6164759000000002</v>
      </c>
      <c r="C994">
        <v>51.484431200000003</v>
      </c>
      <c r="D994">
        <v>0</v>
      </c>
      <c r="E994">
        <v>0</v>
      </c>
      <c r="F994">
        <v>0</v>
      </c>
      <c r="G994">
        <v>0</v>
      </c>
      <c r="H994" t="s">
        <v>27</v>
      </c>
      <c r="I994">
        <v>0</v>
      </c>
      <c r="J994" t="s">
        <v>30</v>
      </c>
      <c r="K994" t="s">
        <v>9</v>
      </c>
      <c r="L994">
        <f>VLOOKUP(A994,name,4,FALSE)</f>
        <v>0</v>
      </c>
    </row>
    <row r="995" spans="1:12" x14ac:dyDescent="0.2">
      <c r="A995">
        <v>81826380</v>
      </c>
      <c r="B995">
        <v>-2.6160565</v>
      </c>
      <c r="C995">
        <v>51.4794749</v>
      </c>
      <c r="D995">
        <v>0</v>
      </c>
      <c r="E995">
        <v>0</v>
      </c>
      <c r="F995">
        <v>0</v>
      </c>
      <c r="G995">
        <v>0</v>
      </c>
      <c r="H995" t="s">
        <v>29</v>
      </c>
      <c r="I995">
        <v>0</v>
      </c>
      <c r="J995" t="s">
        <v>22</v>
      </c>
      <c r="K995" t="s">
        <v>9</v>
      </c>
      <c r="L995" t="str">
        <f>VLOOKUP(A995,name,4,FALSE)</f>
        <v>North View</v>
      </c>
    </row>
    <row r="996" spans="1:12" x14ac:dyDescent="0.2">
      <c r="A996">
        <v>82650540</v>
      </c>
      <c r="B996">
        <v>-2.6148172999999999</v>
      </c>
      <c r="C996">
        <v>51.470085900000001</v>
      </c>
      <c r="D996">
        <v>0</v>
      </c>
      <c r="E996">
        <v>0</v>
      </c>
      <c r="F996">
        <v>0</v>
      </c>
      <c r="G996">
        <v>0</v>
      </c>
      <c r="H996" t="s">
        <v>25</v>
      </c>
      <c r="I996">
        <v>0</v>
      </c>
      <c r="J996" t="s">
        <v>22</v>
      </c>
      <c r="K996" t="s">
        <v>9</v>
      </c>
      <c r="L996" t="str">
        <f>VLOOKUP(A996,name,4,FALSE)</f>
        <v>Whiteladies Road</v>
      </c>
    </row>
    <row r="997" spans="1:12" x14ac:dyDescent="0.2">
      <c r="A997">
        <v>83384200</v>
      </c>
      <c r="B997">
        <v>-2.6041837999999999</v>
      </c>
      <c r="C997">
        <v>51.478783900000003</v>
      </c>
      <c r="D997">
        <v>0</v>
      </c>
      <c r="E997">
        <v>0</v>
      </c>
      <c r="F997">
        <v>0</v>
      </c>
      <c r="G997">
        <v>0</v>
      </c>
      <c r="H997" t="s">
        <v>27</v>
      </c>
      <c r="I997">
        <v>0</v>
      </c>
      <c r="J997" t="s">
        <v>22</v>
      </c>
      <c r="K997" t="s">
        <v>9</v>
      </c>
      <c r="L997" t="str">
        <f>VLOOKUP(A997,name,4,FALSE)</f>
        <v>Cairns Road</v>
      </c>
    </row>
    <row r="998" spans="1:12" x14ac:dyDescent="0.2">
      <c r="A998">
        <v>83696500</v>
      </c>
      <c r="B998">
        <v>-2.6019028999999998</v>
      </c>
      <c r="C998">
        <v>51.451774399999998</v>
      </c>
      <c r="D998">
        <v>0</v>
      </c>
      <c r="E998">
        <v>0</v>
      </c>
      <c r="F998">
        <v>0</v>
      </c>
      <c r="G998">
        <v>0</v>
      </c>
      <c r="H998" t="s">
        <v>38</v>
      </c>
      <c r="I998">
        <v>0</v>
      </c>
      <c r="J998" t="s">
        <v>22</v>
      </c>
      <c r="K998" t="s">
        <v>9</v>
      </c>
      <c r="L998" t="str">
        <f>VLOOKUP(A998,name,4,FALSE)</f>
        <v>Deanery Road</v>
      </c>
    </row>
    <row r="999" spans="1:12" x14ac:dyDescent="0.2">
      <c r="A999">
        <v>83709110</v>
      </c>
      <c r="B999">
        <v>-2.5947977</v>
      </c>
      <c r="C999">
        <v>51.449849800000003</v>
      </c>
      <c r="D999">
        <v>0</v>
      </c>
      <c r="E999">
        <v>0</v>
      </c>
      <c r="F999" t="s">
        <v>39</v>
      </c>
      <c r="G999">
        <v>0</v>
      </c>
      <c r="H999" t="s">
        <v>21</v>
      </c>
      <c r="I999">
        <v>0</v>
      </c>
      <c r="J999" t="s">
        <v>24</v>
      </c>
      <c r="K999" t="s">
        <v>9</v>
      </c>
      <c r="L999" t="str">
        <f>VLOOKUP(A999,name,4,FALSE)</f>
        <v>Queen Square</v>
      </c>
    </row>
    <row r="1000" spans="1:12" x14ac:dyDescent="0.2">
      <c r="A1000">
        <v>83713760</v>
      </c>
      <c r="B1000">
        <v>-2.5935777999999998</v>
      </c>
      <c r="C1000">
        <v>51.450433099999998</v>
      </c>
      <c r="D1000">
        <v>0</v>
      </c>
      <c r="E1000">
        <v>0</v>
      </c>
      <c r="F1000" t="s">
        <v>39</v>
      </c>
      <c r="G1000">
        <v>0</v>
      </c>
      <c r="H1000" t="s">
        <v>21</v>
      </c>
      <c r="I1000">
        <v>0</v>
      </c>
      <c r="J1000" t="s">
        <v>24</v>
      </c>
      <c r="K1000" t="s">
        <v>9</v>
      </c>
      <c r="L1000" t="str">
        <f>VLOOKUP(A1000,name,4,FALSE)</f>
        <v>Queen Square</v>
      </c>
    </row>
    <row r="1001" spans="1:12" x14ac:dyDescent="0.2">
      <c r="A1001">
        <v>83713770</v>
      </c>
      <c r="B1001">
        <v>-2.5945779</v>
      </c>
      <c r="C1001">
        <v>51.451170500000003</v>
      </c>
      <c r="D1001">
        <v>0</v>
      </c>
      <c r="E1001">
        <v>0</v>
      </c>
      <c r="F1001" t="s">
        <v>39</v>
      </c>
      <c r="G1001">
        <v>0</v>
      </c>
      <c r="H1001" t="s">
        <v>21</v>
      </c>
      <c r="I1001">
        <v>0</v>
      </c>
      <c r="J1001" t="s">
        <v>24</v>
      </c>
      <c r="K1001" t="s">
        <v>9</v>
      </c>
      <c r="L1001" t="str">
        <f>VLOOKUP(A1001,name,4,FALSE)</f>
        <v>Queen Square</v>
      </c>
    </row>
    <row r="1002" spans="1:12" x14ac:dyDescent="0.2">
      <c r="A1002">
        <v>83807520</v>
      </c>
      <c r="B1002">
        <v>-2.5967718999999998</v>
      </c>
      <c r="C1002">
        <v>51.448511500000002</v>
      </c>
      <c r="D1002">
        <v>0</v>
      </c>
      <c r="E1002">
        <v>0</v>
      </c>
      <c r="F1002">
        <v>0</v>
      </c>
      <c r="G1002">
        <v>0</v>
      </c>
      <c r="H1002" t="s">
        <v>42</v>
      </c>
      <c r="I1002">
        <v>0</v>
      </c>
      <c r="J1002" t="s">
        <v>24</v>
      </c>
      <c r="K1002" t="s">
        <v>9</v>
      </c>
      <c r="L1002" t="str">
        <f>VLOOKUP(A1002,name,4,FALSE)</f>
        <v>Prince Street Bridge</v>
      </c>
    </row>
    <row r="1003" spans="1:12" x14ac:dyDescent="0.2">
      <c r="A1003">
        <v>84074300</v>
      </c>
      <c r="B1003">
        <v>-2.6124312000000001</v>
      </c>
      <c r="C1003">
        <v>51.477530700000003</v>
      </c>
      <c r="D1003">
        <v>0</v>
      </c>
      <c r="E1003">
        <v>0</v>
      </c>
      <c r="F1003">
        <v>0</v>
      </c>
      <c r="G1003">
        <v>0</v>
      </c>
      <c r="H1003" t="s">
        <v>27</v>
      </c>
      <c r="I1003">
        <v>0</v>
      </c>
      <c r="J1003" t="s">
        <v>22</v>
      </c>
      <c r="K1003" t="s">
        <v>9</v>
      </c>
      <c r="L1003" t="str">
        <f>VLOOKUP(A1003,name,4,FALSE)</f>
        <v>Bayswater Avenue</v>
      </c>
    </row>
    <row r="1004" spans="1:12" x14ac:dyDescent="0.2">
      <c r="A1004">
        <v>84587660</v>
      </c>
      <c r="B1004">
        <v>-2.6017885000000001</v>
      </c>
      <c r="C1004">
        <v>51.467255399999999</v>
      </c>
      <c r="D1004">
        <v>0</v>
      </c>
      <c r="E1004">
        <v>0</v>
      </c>
      <c r="F1004">
        <v>0</v>
      </c>
      <c r="G1004">
        <v>0</v>
      </c>
      <c r="H1004" t="s">
        <v>27</v>
      </c>
      <c r="I1004">
        <v>0</v>
      </c>
      <c r="J1004" t="s">
        <v>22</v>
      </c>
      <c r="K1004" t="s">
        <v>9</v>
      </c>
      <c r="L1004" t="str">
        <f>VLOOKUP(A1004,name,4,FALSE)</f>
        <v>Meridian Road</v>
      </c>
    </row>
    <row r="1005" spans="1:12" x14ac:dyDescent="0.2">
      <c r="A1005">
        <v>84608990</v>
      </c>
      <c r="B1005">
        <v>-2.6036172</v>
      </c>
      <c r="C1005">
        <v>51.4522355</v>
      </c>
      <c r="D1005">
        <v>0</v>
      </c>
      <c r="E1005">
        <v>0</v>
      </c>
      <c r="F1005">
        <v>0</v>
      </c>
      <c r="G1005">
        <v>0</v>
      </c>
      <c r="H1005" t="s">
        <v>21</v>
      </c>
      <c r="I1005">
        <v>0</v>
      </c>
      <c r="J1005" t="s">
        <v>22</v>
      </c>
      <c r="K1005" t="s">
        <v>9</v>
      </c>
      <c r="L1005">
        <f>VLOOKUP(A1005,name,4,FALSE)</f>
        <v>0</v>
      </c>
    </row>
    <row r="1006" spans="1:12" x14ac:dyDescent="0.2">
      <c r="A1006">
        <v>85334580</v>
      </c>
      <c r="B1006">
        <v>-2.6214730999999998</v>
      </c>
      <c r="C1006">
        <v>51.457197399999998</v>
      </c>
      <c r="D1006">
        <v>0</v>
      </c>
      <c r="E1006">
        <v>0</v>
      </c>
      <c r="F1006">
        <v>0</v>
      </c>
      <c r="G1006">
        <v>0</v>
      </c>
      <c r="H1006" t="s">
        <v>23</v>
      </c>
      <c r="I1006">
        <v>0</v>
      </c>
      <c r="J1006" t="s">
        <v>35</v>
      </c>
      <c r="K1006" t="s">
        <v>9</v>
      </c>
      <c r="L1006" t="str">
        <f>VLOOKUP(A1006,name,4,FALSE)</f>
        <v>Clifton Down</v>
      </c>
    </row>
    <row r="1007" spans="1:12" x14ac:dyDescent="0.2">
      <c r="A1007">
        <v>85445260</v>
      </c>
      <c r="B1007">
        <v>-2.5905265000000002</v>
      </c>
      <c r="C1007">
        <v>51.471575799999997</v>
      </c>
      <c r="D1007">
        <v>0</v>
      </c>
      <c r="E1007">
        <v>0</v>
      </c>
      <c r="F1007">
        <v>0</v>
      </c>
      <c r="G1007">
        <v>0</v>
      </c>
      <c r="H1007" t="s">
        <v>27</v>
      </c>
      <c r="I1007">
        <v>0</v>
      </c>
      <c r="J1007" t="s">
        <v>22</v>
      </c>
      <c r="K1007" t="s">
        <v>9</v>
      </c>
      <c r="L1007" t="str">
        <f>VLOOKUP(A1007,name,4,FALSE)</f>
        <v>Overton Road</v>
      </c>
    </row>
    <row r="1008" spans="1:12" x14ac:dyDescent="0.2">
      <c r="A1008">
        <v>85729090</v>
      </c>
      <c r="B1008">
        <v>-2.6041308000000001</v>
      </c>
      <c r="C1008">
        <v>51.4889832</v>
      </c>
      <c r="D1008">
        <v>0</v>
      </c>
      <c r="E1008">
        <v>0</v>
      </c>
      <c r="F1008">
        <v>0</v>
      </c>
      <c r="G1008">
        <v>0</v>
      </c>
      <c r="H1008" t="s">
        <v>27</v>
      </c>
      <c r="I1008">
        <v>0</v>
      </c>
      <c r="J1008" t="s">
        <v>22</v>
      </c>
      <c r="K1008" t="s">
        <v>9</v>
      </c>
      <c r="L1008" t="str">
        <f>VLOOKUP(A1008,name,4,FALSE)</f>
        <v>Hill View</v>
      </c>
    </row>
    <row r="1009" spans="1:12" x14ac:dyDescent="0.2">
      <c r="A1009">
        <v>85729120</v>
      </c>
      <c r="B1009">
        <v>-2.6003569999999998</v>
      </c>
      <c r="C1009">
        <v>51.495382599999999</v>
      </c>
      <c r="D1009">
        <v>0</v>
      </c>
      <c r="E1009">
        <v>0</v>
      </c>
      <c r="F1009">
        <v>0</v>
      </c>
      <c r="G1009">
        <v>0</v>
      </c>
      <c r="H1009" t="s">
        <v>29</v>
      </c>
      <c r="I1009">
        <v>0</v>
      </c>
      <c r="J1009" t="s">
        <v>22</v>
      </c>
      <c r="K1009" t="s">
        <v>9</v>
      </c>
      <c r="L1009" t="str">
        <f>VLOOKUP(A1009,name,4,FALSE)</f>
        <v>Southmead Road</v>
      </c>
    </row>
    <row r="1010" spans="1:12" x14ac:dyDescent="0.2">
      <c r="A1010">
        <v>85729150</v>
      </c>
      <c r="B1010">
        <v>-2.6039653999999999</v>
      </c>
      <c r="C1010">
        <v>51.492617699999997</v>
      </c>
      <c r="D1010">
        <v>0</v>
      </c>
      <c r="E1010">
        <v>0</v>
      </c>
      <c r="F1010">
        <v>0</v>
      </c>
      <c r="G1010">
        <v>0</v>
      </c>
      <c r="H1010" t="s">
        <v>27</v>
      </c>
      <c r="I1010">
        <v>0</v>
      </c>
      <c r="J1010" t="s">
        <v>24</v>
      </c>
      <c r="K1010" t="s">
        <v>9</v>
      </c>
      <c r="L1010" t="str">
        <f>VLOOKUP(A1010,name,4,FALSE)</f>
        <v>Hill View</v>
      </c>
    </row>
    <row r="1011" spans="1:12" x14ac:dyDescent="0.2">
      <c r="A1011">
        <v>85997440</v>
      </c>
      <c r="B1011">
        <v>-2.5935627000000001</v>
      </c>
      <c r="C1011">
        <v>51.458258899999997</v>
      </c>
      <c r="D1011">
        <v>0</v>
      </c>
      <c r="E1011">
        <v>0</v>
      </c>
      <c r="F1011">
        <v>0</v>
      </c>
      <c r="G1011">
        <v>0</v>
      </c>
      <c r="H1011" t="s">
        <v>23</v>
      </c>
      <c r="I1011">
        <v>0</v>
      </c>
      <c r="J1011" t="s">
        <v>22</v>
      </c>
      <c r="K1011" t="s">
        <v>9</v>
      </c>
      <c r="L1011" t="str">
        <f>VLOOKUP(A1011,name,4,FALSE)</f>
        <v>Lower Maudlin Street</v>
      </c>
    </row>
    <row r="1012" spans="1:12" x14ac:dyDescent="0.2">
      <c r="A1012">
        <v>85997450</v>
      </c>
      <c r="B1012">
        <v>-2.5929969000000002</v>
      </c>
      <c r="C1012">
        <v>51.458033999999998</v>
      </c>
      <c r="D1012">
        <v>0</v>
      </c>
      <c r="E1012">
        <v>0</v>
      </c>
      <c r="F1012">
        <v>0</v>
      </c>
      <c r="G1012">
        <v>0</v>
      </c>
      <c r="H1012" t="s">
        <v>23</v>
      </c>
      <c r="I1012">
        <v>0</v>
      </c>
      <c r="J1012" t="s">
        <v>24</v>
      </c>
      <c r="K1012" t="s">
        <v>9</v>
      </c>
      <c r="L1012" t="str">
        <f>VLOOKUP(A1012,name,4,FALSE)</f>
        <v>Lower Maudlin Street</v>
      </c>
    </row>
    <row r="1013" spans="1:12" x14ac:dyDescent="0.2">
      <c r="A1013">
        <v>87223280</v>
      </c>
      <c r="B1013">
        <v>-2.5783276000000002</v>
      </c>
      <c r="C1013">
        <v>51.451243099999999</v>
      </c>
      <c r="D1013">
        <v>0</v>
      </c>
      <c r="E1013">
        <v>0</v>
      </c>
      <c r="F1013">
        <v>0</v>
      </c>
      <c r="G1013">
        <v>0</v>
      </c>
      <c r="H1013" t="s">
        <v>21</v>
      </c>
      <c r="I1013">
        <v>0</v>
      </c>
      <c r="J1013" t="s">
        <v>35</v>
      </c>
      <c r="K1013" t="s">
        <v>9</v>
      </c>
      <c r="L1013">
        <f>VLOOKUP(A1013,name,4,FALSE)</f>
        <v>0</v>
      </c>
    </row>
    <row r="1014" spans="1:12" x14ac:dyDescent="0.2">
      <c r="A1014">
        <v>89305730</v>
      </c>
      <c r="B1014">
        <v>-2.6194014000000001</v>
      </c>
      <c r="C1014">
        <v>51.479419200000002</v>
      </c>
      <c r="D1014">
        <v>0</v>
      </c>
      <c r="E1014">
        <v>0</v>
      </c>
      <c r="F1014">
        <v>0</v>
      </c>
      <c r="G1014">
        <v>0</v>
      </c>
      <c r="H1014" t="s">
        <v>29</v>
      </c>
      <c r="I1014">
        <v>0</v>
      </c>
      <c r="J1014" t="s">
        <v>24</v>
      </c>
      <c r="K1014" t="s">
        <v>9</v>
      </c>
      <c r="L1014" t="str">
        <f>VLOOKUP(A1014,name,4,FALSE)</f>
        <v>Parrys Lane</v>
      </c>
    </row>
    <row r="1015" spans="1:12" x14ac:dyDescent="0.2">
      <c r="A1015">
        <v>90133190</v>
      </c>
      <c r="B1015">
        <v>-2.6172846999999999</v>
      </c>
      <c r="C1015">
        <v>51.488034200000001</v>
      </c>
      <c r="D1015">
        <v>0</v>
      </c>
      <c r="E1015">
        <v>0</v>
      </c>
      <c r="F1015">
        <v>0</v>
      </c>
      <c r="G1015">
        <v>0</v>
      </c>
      <c r="H1015" t="s">
        <v>25</v>
      </c>
      <c r="I1015">
        <v>0</v>
      </c>
      <c r="J1015" t="s">
        <v>30</v>
      </c>
      <c r="K1015" t="s">
        <v>9</v>
      </c>
      <c r="L1015" t="str">
        <f>VLOOKUP(A1015,name,4,FALSE)</f>
        <v>Westbury Road</v>
      </c>
    </row>
    <row r="1016" spans="1:12" x14ac:dyDescent="0.2">
      <c r="A1016">
        <v>90133200</v>
      </c>
      <c r="B1016">
        <v>-2.6172463000000001</v>
      </c>
      <c r="C1016">
        <v>51.487860400000002</v>
      </c>
      <c r="D1016">
        <v>0</v>
      </c>
      <c r="E1016">
        <v>0</v>
      </c>
      <c r="F1016">
        <v>0</v>
      </c>
      <c r="G1016">
        <v>0</v>
      </c>
      <c r="H1016" t="s">
        <v>25</v>
      </c>
      <c r="I1016">
        <v>0</v>
      </c>
      <c r="J1016" t="s">
        <v>24</v>
      </c>
      <c r="K1016" t="s">
        <v>9</v>
      </c>
      <c r="L1016" t="str">
        <f>VLOOKUP(A1016,name,4,FALSE)</f>
        <v>Westbury Road</v>
      </c>
    </row>
    <row r="1017" spans="1:12" x14ac:dyDescent="0.2">
      <c r="A1017">
        <v>91189300</v>
      </c>
      <c r="B1017">
        <v>-2.6223344000000002</v>
      </c>
      <c r="C1017">
        <v>51.460241400000001</v>
      </c>
      <c r="D1017">
        <v>0</v>
      </c>
      <c r="E1017">
        <v>0</v>
      </c>
      <c r="F1017">
        <v>0</v>
      </c>
      <c r="G1017">
        <v>0</v>
      </c>
      <c r="H1017" t="s">
        <v>27</v>
      </c>
      <c r="I1017">
        <v>0</v>
      </c>
      <c r="J1017" t="s">
        <v>22</v>
      </c>
      <c r="K1017" t="s">
        <v>9</v>
      </c>
      <c r="L1017" t="str">
        <f>VLOOKUP(A1017,name,4,FALSE)</f>
        <v>Percival Road</v>
      </c>
    </row>
    <row r="1018" spans="1:12" x14ac:dyDescent="0.2">
      <c r="A1018">
        <v>93545870</v>
      </c>
      <c r="B1018">
        <v>-2.6129066999999999</v>
      </c>
      <c r="C1018">
        <v>51.462659700000003</v>
      </c>
      <c r="D1018">
        <v>0</v>
      </c>
      <c r="E1018">
        <v>0</v>
      </c>
      <c r="F1018">
        <v>0</v>
      </c>
      <c r="G1018">
        <v>0</v>
      </c>
      <c r="H1018" t="s">
        <v>27</v>
      </c>
      <c r="I1018">
        <v>0</v>
      </c>
      <c r="J1018" t="s">
        <v>22</v>
      </c>
      <c r="K1018" t="s">
        <v>9</v>
      </c>
      <c r="L1018" t="str">
        <f>VLOOKUP(A1018,name,4,FALSE)</f>
        <v>Saint Johns Road</v>
      </c>
    </row>
    <row r="1019" spans="1:12" x14ac:dyDescent="0.2">
      <c r="A1019">
        <v>93546380</v>
      </c>
      <c r="B1019">
        <v>-2.6171186999999998</v>
      </c>
      <c r="C1019">
        <v>51.461660000000002</v>
      </c>
      <c r="D1019">
        <v>0</v>
      </c>
      <c r="E1019">
        <v>0</v>
      </c>
      <c r="F1019">
        <v>0</v>
      </c>
      <c r="G1019">
        <v>0</v>
      </c>
      <c r="H1019" t="s">
        <v>38</v>
      </c>
      <c r="I1019">
        <v>0</v>
      </c>
      <c r="J1019" t="s">
        <v>22</v>
      </c>
      <c r="K1019" t="s">
        <v>9</v>
      </c>
      <c r="L1019">
        <f>VLOOKUP(A1019,name,4,FALSE)</f>
        <v>0</v>
      </c>
    </row>
    <row r="1020" spans="1:12" x14ac:dyDescent="0.2">
      <c r="A1020">
        <v>94125720</v>
      </c>
      <c r="B1020">
        <v>-2.6060509000000001</v>
      </c>
      <c r="C1020">
        <v>51.4712119</v>
      </c>
      <c r="D1020">
        <v>0</v>
      </c>
      <c r="E1020">
        <v>0</v>
      </c>
      <c r="F1020">
        <v>0</v>
      </c>
      <c r="G1020">
        <v>0</v>
      </c>
      <c r="H1020" t="s">
        <v>27</v>
      </c>
      <c r="I1020">
        <v>0</v>
      </c>
      <c r="J1020" t="s">
        <v>22</v>
      </c>
      <c r="K1020" t="s">
        <v>9</v>
      </c>
      <c r="L1020" t="str">
        <f>VLOOKUP(A1020,name,4,FALSE)</f>
        <v>Hartington Park</v>
      </c>
    </row>
    <row r="1021" spans="1:12" x14ac:dyDescent="0.2">
      <c r="A1021">
        <v>94125730</v>
      </c>
      <c r="B1021">
        <v>-2.6017407000000001</v>
      </c>
      <c r="C1021">
        <v>51.469823300000002</v>
      </c>
      <c r="D1021">
        <v>0</v>
      </c>
      <c r="E1021">
        <v>0</v>
      </c>
      <c r="F1021">
        <v>0</v>
      </c>
      <c r="G1021">
        <v>0</v>
      </c>
      <c r="H1021" t="s">
        <v>27</v>
      </c>
      <c r="I1021">
        <v>0</v>
      </c>
      <c r="J1021" t="s">
        <v>24</v>
      </c>
      <c r="K1021" t="s">
        <v>9</v>
      </c>
      <c r="L1021" t="str">
        <f>VLOOKUP(A1021,name,4,FALSE)</f>
        <v>Redland Grove</v>
      </c>
    </row>
    <row r="1022" spans="1:12" x14ac:dyDescent="0.2">
      <c r="A1022">
        <v>94304790</v>
      </c>
      <c r="B1022">
        <v>-2.6017594000000002</v>
      </c>
      <c r="C1022">
        <v>51.469954100000002</v>
      </c>
      <c r="D1022">
        <v>0</v>
      </c>
      <c r="E1022">
        <v>0</v>
      </c>
      <c r="F1022">
        <v>0</v>
      </c>
      <c r="G1022">
        <v>0</v>
      </c>
      <c r="H1022" t="s">
        <v>23</v>
      </c>
      <c r="I1022">
        <v>0</v>
      </c>
      <c r="J1022" t="s">
        <v>22</v>
      </c>
      <c r="K1022" t="s">
        <v>9</v>
      </c>
      <c r="L1022" t="str">
        <f>VLOOKUP(A1022,name,4,FALSE)</f>
        <v>Redland Road</v>
      </c>
    </row>
    <row r="1023" spans="1:12" x14ac:dyDescent="0.2">
      <c r="A1023">
        <v>98497790</v>
      </c>
      <c r="B1023">
        <v>-2.5998586000000001</v>
      </c>
      <c r="C1023">
        <v>51.4626698</v>
      </c>
      <c r="D1023">
        <v>0</v>
      </c>
      <c r="E1023">
        <v>0</v>
      </c>
      <c r="F1023">
        <v>0</v>
      </c>
      <c r="G1023">
        <v>0</v>
      </c>
      <c r="H1023" t="s">
        <v>23</v>
      </c>
      <c r="I1023">
        <v>0</v>
      </c>
      <c r="J1023" t="s">
        <v>22</v>
      </c>
      <c r="K1023" t="s">
        <v>9</v>
      </c>
      <c r="L1023" t="str">
        <f>VLOOKUP(A1023,name,4,FALSE)</f>
        <v>Cotham Road</v>
      </c>
    </row>
    <row r="1024" spans="1:12" x14ac:dyDescent="0.2">
      <c r="A1024">
        <v>98547600</v>
      </c>
      <c r="B1024">
        <v>-2.6364580000000002</v>
      </c>
      <c r="C1024">
        <v>51.490080900000002</v>
      </c>
      <c r="D1024">
        <v>0</v>
      </c>
      <c r="E1024">
        <v>0</v>
      </c>
      <c r="F1024">
        <v>0</v>
      </c>
      <c r="G1024">
        <v>0</v>
      </c>
      <c r="H1024" t="s">
        <v>27</v>
      </c>
      <c r="I1024">
        <v>0</v>
      </c>
      <c r="J1024" t="s">
        <v>22</v>
      </c>
      <c r="K1024" t="s">
        <v>9</v>
      </c>
      <c r="L1024" t="str">
        <f>VLOOKUP(A1024,name,4,FALSE)</f>
        <v>West Rocke Avenue</v>
      </c>
    </row>
    <row r="1025" spans="1:12" x14ac:dyDescent="0.2">
      <c r="A1025">
        <v>98547610</v>
      </c>
      <c r="B1025">
        <v>-2.6361406999999999</v>
      </c>
      <c r="C1025">
        <v>51.489865899999998</v>
      </c>
      <c r="D1025">
        <v>0</v>
      </c>
      <c r="E1025">
        <v>0</v>
      </c>
      <c r="F1025">
        <v>0</v>
      </c>
      <c r="G1025">
        <v>0</v>
      </c>
      <c r="H1025" t="s">
        <v>27</v>
      </c>
      <c r="I1025">
        <v>0</v>
      </c>
      <c r="J1025" t="s">
        <v>22</v>
      </c>
      <c r="K1025" t="s">
        <v>9</v>
      </c>
      <c r="L1025" t="str">
        <f>VLOOKUP(A1025,name,4,FALSE)</f>
        <v>West Rocke Avenue</v>
      </c>
    </row>
    <row r="1026" spans="1:12" x14ac:dyDescent="0.2">
      <c r="A1026">
        <v>98547630</v>
      </c>
      <c r="B1026">
        <v>-2.6367970000000001</v>
      </c>
      <c r="C1026">
        <v>51.489850400000002</v>
      </c>
      <c r="D1026">
        <v>0</v>
      </c>
      <c r="E1026">
        <v>0</v>
      </c>
      <c r="F1026">
        <v>0</v>
      </c>
      <c r="G1026">
        <v>0</v>
      </c>
      <c r="H1026" t="s">
        <v>38</v>
      </c>
      <c r="I1026">
        <v>0</v>
      </c>
      <c r="J1026" t="s">
        <v>37</v>
      </c>
      <c r="K1026" t="s">
        <v>9</v>
      </c>
      <c r="L1026" t="str">
        <f>VLOOKUP(A1026,name,4,FALSE)</f>
        <v>West Coombe</v>
      </c>
    </row>
    <row r="1027" spans="1:12" x14ac:dyDescent="0.2">
      <c r="A1027">
        <v>99181710</v>
      </c>
      <c r="B1027">
        <v>-2.5926935000000002</v>
      </c>
      <c r="C1027">
        <v>51.456104000000003</v>
      </c>
      <c r="D1027">
        <v>0</v>
      </c>
      <c r="E1027">
        <v>0</v>
      </c>
      <c r="F1027">
        <v>0</v>
      </c>
      <c r="G1027">
        <v>0</v>
      </c>
      <c r="H1027" t="s">
        <v>21</v>
      </c>
      <c r="I1027">
        <v>0</v>
      </c>
      <c r="J1027" t="s">
        <v>22</v>
      </c>
      <c r="K1027" t="s">
        <v>9</v>
      </c>
      <c r="L1027" t="str">
        <f>VLOOKUP(A1027,name,4,FALSE)</f>
        <v>All Saints' Street</v>
      </c>
    </row>
    <row r="1028" spans="1:12" x14ac:dyDescent="0.2">
      <c r="A1028">
        <v>104008280</v>
      </c>
      <c r="B1028">
        <v>-2.6201862</v>
      </c>
      <c r="C1028">
        <v>51.479455000000002</v>
      </c>
      <c r="D1028">
        <v>0</v>
      </c>
      <c r="E1028">
        <v>0</v>
      </c>
      <c r="F1028">
        <v>0</v>
      </c>
      <c r="G1028">
        <v>0</v>
      </c>
      <c r="H1028" t="s">
        <v>29</v>
      </c>
      <c r="I1028">
        <v>0</v>
      </c>
      <c r="J1028" t="s">
        <v>22</v>
      </c>
      <c r="K1028" t="s">
        <v>9</v>
      </c>
      <c r="L1028" t="str">
        <f>VLOOKUP(A1028,name,4,FALSE)</f>
        <v>Parrys Lane</v>
      </c>
    </row>
    <row r="1029" spans="1:12" x14ac:dyDescent="0.2">
      <c r="A1029">
        <v>104058430</v>
      </c>
      <c r="B1029">
        <v>-2.603078</v>
      </c>
      <c r="C1029">
        <v>51.458196899999997</v>
      </c>
      <c r="D1029">
        <v>0</v>
      </c>
      <c r="E1029">
        <v>0</v>
      </c>
      <c r="F1029">
        <v>0</v>
      </c>
      <c r="G1029">
        <v>0</v>
      </c>
      <c r="H1029" t="s">
        <v>38</v>
      </c>
      <c r="I1029">
        <v>0</v>
      </c>
      <c r="J1029" t="s">
        <v>30</v>
      </c>
      <c r="K1029" t="s">
        <v>9</v>
      </c>
      <c r="L1029">
        <f>VLOOKUP(A1029,name,4,FALSE)</f>
        <v>0</v>
      </c>
    </row>
    <row r="1030" spans="1:12" x14ac:dyDescent="0.2">
      <c r="A1030">
        <v>105367380</v>
      </c>
      <c r="B1030">
        <v>-2.5961525999999999</v>
      </c>
      <c r="C1030">
        <v>51.498731399999997</v>
      </c>
      <c r="D1030">
        <v>0</v>
      </c>
      <c r="E1030">
        <v>0</v>
      </c>
      <c r="F1030">
        <v>0</v>
      </c>
      <c r="G1030">
        <v>0</v>
      </c>
      <c r="H1030" t="s">
        <v>27</v>
      </c>
      <c r="I1030">
        <v>0</v>
      </c>
      <c r="J1030" t="s">
        <v>22</v>
      </c>
      <c r="K1030" t="s">
        <v>9</v>
      </c>
      <c r="L1030" t="str">
        <f>VLOOKUP(A1030,name,4,FALSE)</f>
        <v>Greenway Park</v>
      </c>
    </row>
    <row r="1031" spans="1:12" x14ac:dyDescent="0.2">
      <c r="A1031">
        <v>105728390</v>
      </c>
      <c r="B1031">
        <v>-2.6591073999999999</v>
      </c>
      <c r="C1031">
        <v>51.491379000000002</v>
      </c>
      <c r="D1031">
        <v>0</v>
      </c>
      <c r="E1031">
        <v>0</v>
      </c>
      <c r="F1031">
        <v>0</v>
      </c>
      <c r="G1031">
        <v>0</v>
      </c>
      <c r="H1031" t="s">
        <v>29</v>
      </c>
      <c r="I1031">
        <v>0</v>
      </c>
      <c r="J1031" t="s">
        <v>24</v>
      </c>
      <c r="K1031" t="s">
        <v>9</v>
      </c>
      <c r="L1031" t="str">
        <f>VLOOKUP(A1031,name,4,FALSE)</f>
        <v>Shirehampton Road</v>
      </c>
    </row>
    <row r="1032" spans="1:12" x14ac:dyDescent="0.2">
      <c r="A1032">
        <v>105728410</v>
      </c>
      <c r="B1032">
        <v>-2.6656859000000002</v>
      </c>
      <c r="C1032">
        <v>51.490762400000001</v>
      </c>
      <c r="D1032">
        <v>0</v>
      </c>
      <c r="E1032">
        <v>0</v>
      </c>
      <c r="F1032">
        <v>0</v>
      </c>
      <c r="G1032">
        <v>0</v>
      </c>
      <c r="H1032" t="s">
        <v>29</v>
      </c>
      <c r="I1032">
        <v>0</v>
      </c>
      <c r="J1032" t="s">
        <v>24</v>
      </c>
      <c r="K1032" t="s">
        <v>9</v>
      </c>
      <c r="L1032" t="str">
        <f>VLOOKUP(A1032,name,4,FALSE)</f>
        <v>Shirehampton Road</v>
      </c>
    </row>
    <row r="1033" spans="1:12" x14ac:dyDescent="0.2">
      <c r="A1033">
        <v>106112950</v>
      </c>
      <c r="B1033">
        <v>-2.6397078</v>
      </c>
      <c r="C1033">
        <v>51.484548799999999</v>
      </c>
      <c r="D1033">
        <v>0</v>
      </c>
      <c r="E1033">
        <v>0</v>
      </c>
      <c r="F1033">
        <v>0</v>
      </c>
      <c r="G1033">
        <v>0</v>
      </c>
      <c r="H1033" t="s">
        <v>27</v>
      </c>
      <c r="I1033">
        <v>0</v>
      </c>
      <c r="J1033" t="s">
        <v>22</v>
      </c>
      <c r="K1033" t="s">
        <v>9</v>
      </c>
      <c r="L1033" t="str">
        <f>VLOOKUP(A1033,name,4,FALSE)</f>
        <v>Cedar Park</v>
      </c>
    </row>
    <row r="1034" spans="1:12" x14ac:dyDescent="0.2">
      <c r="A1034">
        <v>106759140</v>
      </c>
      <c r="B1034">
        <v>-2.6183985000000001</v>
      </c>
      <c r="C1034">
        <v>51.449237599999996</v>
      </c>
      <c r="D1034">
        <v>0</v>
      </c>
      <c r="E1034">
        <v>0</v>
      </c>
      <c r="F1034" t="s">
        <v>33</v>
      </c>
      <c r="G1034">
        <v>0</v>
      </c>
      <c r="H1034" t="s">
        <v>25</v>
      </c>
      <c r="I1034">
        <v>0</v>
      </c>
      <c r="J1034" t="s">
        <v>22</v>
      </c>
      <c r="K1034" t="s">
        <v>9</v>
      </c>
      <c r="L1034" t="str">
        <f>VLOOKUP(A1034,name,4,FALSE)</f>
        <v>Merchants Road</v>
      </c>
    </row>
    <row r="1035" spans="1:12" x14ac:dyDescent="0.2">
      <c r="A1035">
        <v>106802880</v>
      </c>
      <c r="B1035">
        <v>-2.6094705</v>
      </c>
      <c r="C1035">
        <v>51.487027300000001</v>
      </c>
      <c r="D1035">
        <v>0</v>
      </c>
      <c r="E1035">
        <v>0</v>
      </c>
      <c r="F1035">
        <v>0</v>
      </c>
      <c r="G1035">
        <v>0</v>
      </c>
      <c r="H1035" t="s">
        <v>27</v>
      </c>
      <c r="I1035">
        <v>0</v>
      </c>
      <c r="J1035" t="s">
        <v>22</v>
      </c>
      <c r="K1035" t="s">
        <v>9</v>
      </c>
      <c r="L1035" t="str">
        <f>VLOOKUP(A1035,name,4,FALSE)</f>
        <v>Antrim Road</v>
      </c>
    </row>
    <row r="1036" spans="1:12" x14ac:dyDescent="0.2">
      <c r="A1036">
        <v>107105590</v>
      </c>
      <c r="B1036">
        <v>-2.6399845000000002</v>
      </c>
      <c r="C1036">
        <v>51.479905299999999</v>
      </c>
      <c r="D1036">
        <v>0</v>
      </c>
      <c r="E1036">
        <v>0</v>
      </c>
      <c r="F1036">
        <v>0</v>
      </c>
      <c r="G1036">
        <v>0</v>
      </c>
      <c r="H1036" t="s">
        <v>27</v>
      </c>
      <c r="I1036">
        <v>0</v>
      </c>
      <c r="J1036" t="s">
        <v>30</v>
      </c>
      <c r="K1036" t="s">
        <v>9</v>
      </c>
      <c r="L1036" t="str">
        <f>VLOOKUP(A1036,name,4,FALSE)</f>
        <v>Avon Vale</v>
      </c>
    </row>
    <row r="1037" spans="1:12" x14ac:dyDescent="0.2">
      <c r="A1037">
        <v>107296510</v>
      </c>
      <c r="B1037">
        <v>-2.5751331</v>
      </c>
      <c r="C1037">
        <v>51.4619511</v>
      </c>
      <c r="D1037">
        <v>0</v>
      </c>
      <c r="E1037">
        <v>0</v>
      </c>
      <c r="F1037">
        <v>0</v>
      </c>
      <c r="G1037">
        <v>0</v>
      </c>
      <c r="H1037" t="s">
        <v>27</v>
      </c>
      <c r="I1037">
        <v>0</v>
      </c>
      <c r="J1037" t="s">
        <v>22</v>
      </c>
      <c r="K1037" t="s">
        <v>9</v>
      </c>
      <c r="L1037" t="str">
        <f>VLOOKUP(A1037,name,4,FALSE)</f>
        <v>Goodhind Street</v>
      </c>
    </row>
    <row r="1038" spans="1:12" x14ac:dyDescent="0.2">
      <c r="A1038">
        <v>109196960</v>
      </c>
      <c r="B1038">
        <v>-2.6026798000000002</v>
      </c>
      <c r="C1038">
        <v>51.459559400000003</v>
      </c>
      <c r="D1038">
        <v>0</v>
      </c>
      <c r="E1038">
        <v>0</v>
      </c>
      <c r="F1038">
        <v>0</v>
      </c>
      <c r="G1038">
        <v>0</v>
      </c>
      <c r="H1038" t="s">
        <v>27</v>
      </c>
      <c r="I1038">
        <v>0</v>
      </c>
      <c r="J1038" t="s">
        <v>22</v>
      </c>
      <c r="K1038" t="s">
        <v>9</v>
      </c>
      <c r="L1038" t="str">
        <f>VLOOKUP(A1038,name,4,FALSE)</f>
        <v>Saint Michaels Park</v>
      </c>
    </row>
    <row r="1039" spans="1:12" x14ac:dyDescent="0.2">
      <c r="A1039">
        <v>112141520</v>
      </c>
      <c r="B1039">
        <v>-2.6298561999999999</v>
      </c>
      <c r="C1039">
        <v>51.4887564</v>
      </c>
      <c r="D1039">
        <v>0</v>
      </c>
      <c r="E1039">
        <v>0</v>
      </c>
      <c r="F1039">
        <v>0</v>
      </c>
      <c r="G1039">
        <v>0</v>
      </c>
      <c r="H1039" t="s">
        <v>27</v>
      </c>
      <c r="I1039">
        <v>0</v>
      </c>
      <c r="J1039" t="s">
        <v>22</v>
      </c>
      <c r="K1039" t="s">
        <v>9</v>
      </c>
      <c r="L1039" t="str">
        <f>VLOOKUP(A1039,name,4,FALSE)</f>
        <v>Coniston Avenue</v>
      </c>
    </row>
    <row r="1040" spans="1:12" x14ac:dyDescent="0.2">
      <c r="A1040">
        <v>115357650</v>
      </c>
      <c r="B1040">
        <v>-2.6270285000000002</v>
      </c>
      <c r="C1040">
        <v>51.483273099999998</v>
      </c>
      <c r="D1040">
        <v>0</v>
      </c>
      <c r="E1040">
        <v>0</v>
      </c>
      <c r="F1040">
        <v>0</v>
      </c>
      <c r="G1040">
        <v>0</v>
      </c>
      <c r="H1040" t="s">
        <v>29</v>
      </c>
      <c r="I1040">
        <v>0</v>
      </c>
      <c r="J1040" t="s">
        <v>22</v>
      </c>
      <c r="K1040" t="s">
        <v>9</v>
      </c>
      <c r="L1040" t="str">
        <f>VLOOKUP(A1040,name,4,FALSE)</f>
        <v>Parrys Lane</v>
      </c>
    </row>
    <row r="1041" spans="1:12" x14ac:dyDescent="0.2">
      <c r="A1041">
        <v>133390080</v>
      </c>
      <c r="B1041">
        <v>-2.5964152999999999</v>
      </c>
      <c r="C1041">
        <v>51.416514300000003</v>
      </c>
      <c r="D1041">
        <v>0</v>
      </c>
      <c r="E1041">
        <v>0</v>
      </c>
      <c r="F1041">
        <v>0</v>
      </c>
      <c r="G1041">
        <v>0</v>
      </c>
      <c r="H1041" t="s">
        <v>31</v>
      </c>
      <c r="I1041">
        <v>0</v>
      </c>
      <c r="J1041" t="s">
        <v>24</v>
      </c>
      <c r="K1041" t="s">
        <v>9</v>
      </c>
      <c r="L1041" t="str">
        <f>VLOOKUP(A1041,name,4,FALSE)</f>
        <v>Hartcliffe Way</v>
      </c>
    </row>
    <row r="1042" spans="1:12" x14ac:dyDescent="0.2">
      <c r="A1042">
        <v>133638230</v>
      </c>
      <c r="B1042">
        <v>-2.6273792</v>
      </c>
      <c r="C1042">
        <v>51.455655999999998</v>
      </c>
      <c r="D1042">
        <v>0</v>
      </c>
      <c r="E1042">
        <v>0</v>
      </c>
      <c r="F1042">
        <v>0</v>
      </c>
      <c r="G1042">
        <v>0</v>
      </c>
      <c r="H1042" t="s">
        <v>31</v>
      </c>
      <c r="I1042">
        <v>0</v>
      </c>
      <c r="J1042" t="s">
        <v>24</v>
      </c>
      <c r="K1042" t="s">
        <v>9</v>
      </c>
      <c r="L1042" t="str">
        <f>VLOOKUP(A1042,name,4,FALSE)</f>
        <v>Hotwell Road</v>
      </c>
    </row>
    <row r="1043" spans="1:12" x14ac:dyDescent="0.2">
      <c r="A1043">
        <v>135166990</v>
      </c>
      <c r="B1043">
        <v>-2.6158351999999998</v>
      </c>
      <c r="C1043">
        <v>51.495694899999997</v>
      </c>
      <c r="D1043">
        <v>0</v>
      </c>
      <c r="E1043">
        <v>0</v>
      </c>
      <c r="F1043">
        <v>0</v>
      </c>
      <c r="G1043">
        <v>0</v>
      </c>
      <c r="H1043" t="s">
        <v>23</v>
      </c>
      <c r="I1043">
        <v>0</v>
      </c>
      <c r="J1043" t="s">
        <v>22</v>
      </c>
      <c r="K1043" t="s">
        <v>9</v>
      </c>
      <c r="L1043" t="str">
        <f>VLOOKUP(A1043,name,4,FALSE)</f>
        <v>Passage Road</v>
      </c>
    </row>
    <row r="1044" spans="1:12" x14ac:dyDescent="0.2">
      <c r="A1044">
        <v>135422560</v>
      </c>
      <c r="B1044">
        <v>-2.6031761000000002</v>
      </c>
      <c r="C1044">
        <v>51.451563100000001</v>
      </c>
      <c r="D1044">
        <v>0</v>
      </c>
      <c r="E1044">
        <v>0</v>
      </c>
      <c r="F1044">
        <v>0</v>
      </c>
      <c r="G1044">
        <v>0</v>
      </c>
      <c r="H1044" t="s">
        <v>27</v>
      </c>
      <c r="I1044">
        <v>0</v>
      </c>
      <c r="J1044" t="s">
        <v>22</v>
      </c>
      <c r="K1044" t="s">
        <v>9</v>
      </c>
      <c r="L1044" t="str">
        <f>VLOOKUP(A1044,name,4,FALSE)</f>
        <v>Deanery Road</v>
      </c>
    </row>
    <row r="1045" spans="1:12" x14ac:dyDescent="0.2">
      <c r="A1045">
        <v>138179290</v>
      </c>
      <c r="B1045">
        <v>-2.5985467999999998</v>
      </c>
      <c r="C1045">
        <v>51.452204600000002</v>
      </c>
      <c r="D1045">
        <v>0</v>
      </c>
      <c r="E1045">
        <v>0</v>
      </c>
      <c r="F1045">
        <v>0</v>
      </c>
      <c r="G1045">
        <v>0</v>
      </c>
      <c r="H1045" t="s">
        <v>32</v>
      </c>
      <c r="I1045">
        <v>0</v>
      </c>
      <c r="J1045" t="s">
        <v>24</v>
      </c>
      <c r="K1045" t="s">
        <v>9</v>
      </c>
      <c r="L1045" t="str">
        <f>VLOOKUP(A1045,name,4,FALSE)</f>
        <v>Canons Road</v>
      </c>
    </row>
    <row r="1046" spans="1:12" x14ac:dyDescent="0.2">
      <c r="A1046">
        <v>143648510</v>
      </c>
      <c r="B1046">
        <v>-2.6036983</v>
      </c>
      <c r="C1046">
        <v>51.4526629</v>
      </c>
      <c r="D1046">
        <v>0</v>
      </c>
      <c r="E1046">
        <v>0</v>
      </c>
      <c r="F1046">
        <v>0</v>
      </c>
      <c r="G1046">
        <v>0</v>
      </c>
      <c r="H1046" t="s">
        <v>27</v>
      </c>
      <c r="I1046">
        <v>0</v>
      </c>
      <c r="J1046" t="s">
        <v>22</v>
      </c>
      <c r="K1046" t="s">
        <v>9</v>
      </c>
      <c r="L1046" t="str">
        <f>VLOOKUP(A1046,name,4,FALSE)</f>
        <v>Brandon Steep</v>
      </c>
    </row>
    <row r="1047" spans="1:12" x14ac:dyDescent="0.2">
      <c r="A1047">
        <v>143862610</v>
      </c>
      <c r="B1047">
        <v>-2.6168186000000002</v>
      </c>
      <c r="C1047">
        <v>51.477025400000002</v>
      </c>
      <c r="D1047">
        <v>0</v>
      </c>
      <c r="E1047">
        <v>0</v>
      </c>
      <c r="F1047">
        <v>0</v>
      </c>
      <c r="G1047">
        <v>0</v>
      </c>
      <c r="H1047" t="s">
        <v>29</v>
      </c>
      <c r="I1047">
        <v>0</v>
      </c>
      <c r="J1047" t="s">
        <v>30</v>
      </c>
      <c r="K1047" t="s">
        <v>9</v>
      </c>
      <c r="L1047" t="str">
        <f>VLOOKUP(A1047,name,4,FALSE)</f>
        <v>Parrys Lane</v>
      </c>
    </row>
    <row r="1048" spans="1:12" x14ac:dyDescent="0.2">
      <c r="A1048">
        <v>143863270</v>
      </c>
      <c r="B1048">
        <v>-2.6304633000000002</v>
      </c>
      <c r="C1048">
        <v>51.488576600000002</v>
      </c>
      <c r="D1048">
        <v>0</v>
      </c>
      <c r="E1048">
        <v>0</v>
      </c>
      <c r="F1048">
        <v>0</v>
      </c>
      <c r="G1048">
        <v>0</v>
      </c>
      <c r="H1048" t="s">
        <v>27</v>
      </c>
      <c r="I1048">
        <v>0</v>
      </c>
      <c r="J1048" t="s">
        <v>22</v>
      </c>
      <c r="K1048" t="s">
        <v>9</v>
      </c>
      <c r="L1048" t="str">
        <f>VLOOKUP(A1048,name,4,FALSE)</f>
        <v>Red House Lane</v>
      </c>
    </row>
    <row r="1049" spans="1:12" x14ac:dyDescent="0.2">
      <c r="A1049">
        <v>143863280</v>
      </c>
      <c r="B1049">
        <v>-2.6275148000000002</v>
      </c>
      <c r="C1049">
        <v>51.486574300000001</v>
      </c>
      <c r="D1049">
        <v>0</v>
      </c>
      <c r="E1049">
        <v>0</v>
      </c>
      <c r="F1049">
        <v>0</v>
      </c>
      <c r="G1049">
        <v>0</v>
      </c>
      <c r="H1049" t="s">
        <v>23</v>
      </c>
      <c r="I1049">
        <v>0</v>
      </c>
      <c r="J1049" t="s">
        <v>22</v>
      </c>
      <c r="K1049" t="s">
        <v>9</v>
      </c>
      <c r="L1049" t="str">
        <f>VLOOKUP(A1049,name,4,FALSE)</f>
        <v>Stoke Lane</v>
      </c>
    </row>
    <row r="1050" spans="1:12" x14ac:dyDescent="0.2">
      <c r="A1050">
        <v>143866630</v>
      </c>
      <c r="B1050">
        <v>-2.6161392999999999</v>
      </c>
      <c r="C1050">
        <v>51.4752467</v>
      </c>
      <c r="D1050">
        <v>0</v>
      </c>
      <c r="E1050">
        <v>0</v>
      </c>
      <c r="F1050">
        <v>0</v>
      </c>
      <c r="G1050">
        <v>0</v>
      </c>
      <c r="H1050" t="s">
        <v>21</v>
      </c>
      <c r="I1050">
        <v>0</v>
      </c>
      <c r="J1050" t="s">
        <v>24</v>
      </c>
      <c r="K1050" t="s">
        <v>9</v>
      </c>
      <c r="L1050" t="str">
        <f>VLOOKUP(A1050,name,4,FALSE)</f>
        <v>Clay Pit Road</v>
      </c>
    </row>
    <row r="1051" spans="1:12" x14ac:dyDescent="0.2">
      <c r="A1051">
        <v>145292580</v>
      </c>
      <c r="B1051">
        <v>-2.5992506</v>
      </c>
      <c r="C1051">
        <v>51.465573499999998</v>
      </c>
      <c r="D1051">
        <v>0</v>
      </c>
      <c r="E1051">
        <v>0</v>
      </c>
      <c r="F1051">
        <v>0</v>
      </c>
      <c r="G1051">
        <v>0</v>
      </c>
      <c r="H1051" t="s">
        <v>27</v>
      </c>
      <c r="I1051">
        <v>0</v>
      </c>
      <c r="J1051" t="s">
        <v>22</v>
      </c>
      <c r="K1051" t="s">
        <v>9</v>
      </c>
      <c r="L1051" t="str">
        <f>VLOOKUP(A1051,name,4,FALSE)</f>
        <v>Archfield Road</v>
      </c>
    </row>
    <row r="1052" spans="1:12" x14ac:dyDescent="0.2">
      <c r="A1052">
        <v>145292590</v>
      </c>
      <c r="B1052">
        <v>-2.5995528999999999</v>
      </c>
      <c r="C1052">
        <v>51.463495399999999</v>
      </c>
      <c r="D1052">
        <v>0</v>
      </c>
      <c r="E1052">
        <v>0</v>
      </c>
      <c r="F1052">
        <v>0</v>
      </c>
      <c r="G1052">
        <v>0</v>
      </c>
      <c r="H1052" t="s">
        <v>27</v>
      </c>
      <c r="I1052">
        <v>0</v>
      </c>
      <c r="J1052" t="s">
        <v>22</v>
      </c>
      <c r="K1052" t="s">
        <v>9</v>
      </c>
      <c r="L1052" t="str">
        <f>VLOOKUP(A1052,name,4,FALSE)</f>
        <v>Hartfield Avenue</v>
      </c>
    </row>
    <row r="1053" spans="1:12" x14ac:dyDescent="0.2">
      <c r="A1053">
        <v>145292600</v>
      </c>
      <c r="B1053">
        <v>-2.6042041</v>
      </c>
      <c r="C1053">
        <v>51.466193699999998</v>
      </c>
      <c r="D1053">
        <v>0</v>
      </c>
      <c r="E1053">
        <v>0</v>
      </c>
      <c r="F1053">
        <v>0</v>
      </c>
      <c r="G1053">
        <v>0</v>
      </c>
      <c r="H1053" t="s">
        <v>27</v>
      </c>
      <c r="I1053">
        <v>0</v>
      </c>
      <c r="J1053" t="s">
        <v>22</v>
      </c>
      <c r="K1053" t="s">
        <v>9</v>
      </c>
      <c r="L1053" t="str">
        <f>VLOOKUP(A1053,name,4,FALSE)</f>
        <v>Waverley Road</v>
      </c>
    </row>
    <row r="1054" spans="1:12" x14ac:dyDescent="0.2">
      <c r="A1054">
        <v>145417140</v>
      </c>
      <c r="B1054">
        <v>-2.6177996000000001</v>
      </c>
      <c r="C1054">
        <v>51.466569399999997</v>
      </c>
      <c r="D1054">
        <v>0</v>
      </c>
      <c r="E1054">
        <v>0</v>
      </c>
      <c r="F1054">
        <v>0</v>
      </c>
      <c r="G1054">
        <v>0</v>
      </c>
      <c r="H1054" t="s">
        <v>27</v>
      </c>
      <c r="I1054">
        <v>0</v>
      </c>
      <c r="J1054" t="s">
        <v>22</v>
      </c>
      <c r="K1054" t="s">
        <v>9</v>
      </c>
      <c r="L1054" t="str">
        <f>VLOOKUP(A1054,name,4,FALSE)</f>
        <v>Downfield Road</v>
      </c>
    </row>
    <row r="1055" spans="1:12" x14ac:dyDescent="0.2">
      <c r="A1055">
        <v>146141320</v>
      </c>
      <c r="B1055">
        <v>-2.6235868999999998</v>
      </c>
      <c r="C1055">
        <v>51.468848399999999</v>
      </c>
      <c r="D1055">
        <v>0</v>
      </c>
      <c r="E1055">
        <v>0</v>
      </c>
      <c r="F1055">
        <v>0</v>
      </c>
      <c r="G1055">
        <v>0</v>
      </c>
      <c r="H1055" t="s">
        <v>21</v>
      </c>
      <c r="I1055">
        <v>0</v>
      </c>
      <c r="J1055" t="s">
        <v>24</v>
      </c>
      <c r="K1055" t="s">
        <v>9</v>
      </c>
      <c r="L1055" t="str">
        <f>VLOOKUP(A1055,name,4,FALSE)</f>
        <v>Ladies Mile</v>
      </c>
    </row>
    <row r="1056" spans="1:12" x14ac:dyDescent="0.2">
      <c r="A1056">
        <v>146712400</v>
      </c>
      <c r="B1056">
        <v>-2.5932993</v>
      </c>
      <c r="C1056">
        <v>51.4673923</v>
      </c>
      <c r="D1056">
        <v>0</v>
      </c>
      <c r="E1056">
        <v>0</v>
      </c>
      <c r="F1056">
        <v>0</v>
      </c>
      <c r="G1056">
        <v>0</v>
      </c>
      <c r="H1056" t="s">
        <v>27</v>
      </c>
      <c r="I1056">
        <v>0</v>
      </c>
      <c r="J1056" t="s">
        <v>22</v>
      </c>
      <c r="K1056" t="s">
        <v>9</v>
      </c>
      <c r="L1056" t="str">
        <f>VLOOKUP(A1056,name,4,FALSE)</f>
        <v>Arley Hill</v>
      </c>
    </row>
    <row r="1057" spans="1:12" x14ac:dyDescent="0.2">
      <c r="A1057">
        <v>146712430</v>
      </c>
      <c r="B1057">
        <v>-2.5980156999999999</v>
      </c>
      <c r="C1057">
        <v>51.473185899999997</v>
      </c>
      <c r="D1057">
        <v>0</v>
      </c>
      <c r="E1057">
        <v>0</v>
      </c>
      <c r="F1057">
        <v>0</v>
      </c>
      <c r="G1057">
        <v>0</v>
      </c>
      <c r="H1057" t="s">
        <v>29</v>
      </c>
      <c r="I1057">
        <v>0</v>
      </c>
      <c r="J1057" t="s">
        <v>22</v>
      </c>
      <c r="K1057" t="s">
        <v>9</v>
      </c>
      <c r="L1057" t="str">
        <f>VLOOKUP(A1057,name,4,FALSE)</f>
        <v>Cranbrook Road</v>
      </c>
    </row>
    <row r="1058" spans="1:12" x14ac:dyDescent="0.2">
      <c r="A1058">
        <v>146712440</v>
      </c>
      <c r="B1058">
        <v>-2.6043446000000001</v>
      </c>
      <c r="C1058">
        <v>51.470448400000002</v>
      </c>
      <c r="D1058">
        <v>0</v>
      </c>
      <c r="E1058">
        <v>0</v>
      </c>
      <c r="F1058">
        <v>0</v>
      </c>
      <c r="G1058">
        <v>0</v>
      </c>
      <c r="H1058" t="s">
        <v>27</v>
      </c>
      <c r="I1058">
        <v>0</v>
      </c>
      <c r="J1058" t="s">
        <v>22</v>
      </c>
      <c r="K1058" t="s">
        <v>9</v>
      </c>
      <c r="L1058" t="str">
        <f>VLOOKUP(A1058,name,4,FALSE)</f>
        <v>Ermleet Road</v>
      </c>
    </row>
    <row r="1059" spans="1:12" x14ac:dyDescent="0.2">
      <c r="A1059">
        <v>146712450</v>
      </c>
      <c r="B1059">
        <v>-2.6024867999999999</v>
      </c>
      <c r="C1059">
        <v>51.467352099999999</v>
      </c>
      <c r="D1059">
        <v>0</v>
      </c>
      <c r="E1059">
        <v>0</v>
      </c>
      <c r="F1059">
        <v>0</v>
      </c>
      <c r="G1059">
        <v>0</v>
      </c>
      <c r="H1059" t="s">
        <v>27</v>
      </c>
      <c r="I1059">
        <v>0</v>
      </c>
      <c r="J1059" t="s">
        <v>22</v>
      </c>
      <c r="K1059" t="s">
        <v>9</v>
      </c>
      <c r="L1059" t="str">
        <f>VLOOKUP(A1059,name,4,FALSE)</f>
        <v>Kensington Road</v>
      </c>
    </row>
    <row r="1060" spans="1:12" x14ac:dyDescent="0.2">
      <c r="A1060">
        <v>146712460</v>
      </c>
      <c r="B1060">
        <v>-2.6101576</v>
      </c>
      <c r="C1060">
        <v>51.472576699999998</v>
      </c>
      <c r="D1060">
        <v>0</v>
      </c>
      <c r="E1060">
        <v>0</v>
      </c>
      <c r="F1060">
        <v>0</v>
      </c>
      <c r="G1060">
        <v>0</v>
      </c>
      <c r="H1060" t="s">
        <v>23</v>
      </c>
      <c r="I1060">
        <v>0</v>
      </c>
      <c r="J1060" t="s">
        <v>24</v>
      </c>
      <c r="K1060" t="s">
        <v>9</v>
      </c>
      <c r="L1060" t="str">
        <f>VLOOKUP(A1060,name,4,FALSE)</f>
        <v>Redland Road</v>
      </c>
    </row>
    <row r="1061" spans="1:12" x14ac:dyDescent="0.2">
      <c r="A1061">
        <v>146712470</v>
      </c>
      <c r="B1061">
        <v>-2.5970708999999998</v>
      </c>
      <c r="C1061">
        <v>51.471246600000001</v>
      </c>
      <c r="D1061">
        <v>0</v>
      </c>
      <c r="E1061">
        <v>0</v>
      </c>
      <c r="F1061">
        <v>0</v>
      </c>
      <c r="G1061">
        <v>0</v>
      </c>
      <c r="H1061" t="s">
        <v>27</v>
      </c>
      <c r="I1061">
        <v>0</v>
      </c>
      <c r="J1061" t="s">
        <v>22</v>
      </c>
      <c r="K1061" t="s">
        <v>9</v>
      </c>
      <c r="L1061" t="str">
        <f>VLOOKUP(A1061,name,4,FALSE)</f>
        <v>Salisbury Road</v>
      </c>
    </row>
    <row r="1062" spans="1:12" x14ac:dyDescent="0.2">
      <c r="A1062">
        <v>146712480</v>
      </c>
      <c r="B1062">
        <v>-2.6084565</v>
      </c>
      <c r="C1062">
        <v>51.479829100000003</v>
      </c>
      <c r="D1062">
        <v>0</v>
      </c>
      <c r="E1062">
        <v>0</v>
      </c>
      <c r="F1062">
        <v>0</v>
      </c>
      <c r="G1062">
        <v>0</v>
      </c>
      <c r="H1062" t="s">
        <v>27</v>
      </c>
      <c r="I1062">
        <v>0</v>
      </c>
      <c r="J1062" t="s">
        <v>22</v>
      </c>
      <c r="K1062" t="s">
        <v>9</v>
      </c>
      <c r="L1062" t="str">
        <f>VLOOKUP(A1062,name,4,FALSE)</f>
        <v>Upper Cranbrook Road</v>
      </c>
    </row>
    <row r="1063" spans="1:12" x14ac:dyDescent="0.2">
      <c r="A1063">
        <v>146712490</v>
      </c>
      <c r="B1063">
        <v>-2.6086554</v>
      </c>
      <c r="C1063">
        <v>51.481085800000002</v>
      </c>
      <c r="D1063">
        <v>0</v>
      </c>
      <c r="E1063">
        <v>0</v>
      </c>
      <c r="F1063">
        <v>0</v>
      </c>
      <c r="G1063">
        <v>0</v>
      </c>
      <c r="H1063" t="s">
        <v>27</v>
      </c>
      <c r="I1063">
        <v>0</v>
      </c>
      <c r="J1063" t="s">
        <v>22</v>
      </c>
      <c r="K1063" t="s">
        <v>9</v>
      </c>
      <c r="L1063" t="str">
        <f>VLOOKUP(A1063,name,4,FALSE)</f>
        <v>Fallodon Way</v>
      </c>
    </row>
    <row r="1064" spans="1:12" x14ac:dyDescent="0.2">
      <c r="A1064">
        <v>146985830</v>
      </c>
      <c r="B1064">
        <v>-2.6515610999999999</v>
      </c>
      <c r="C1064">
        <v>51.500774100000001</v>
      </c>
      <c r="D1064">
        <v>0</v>
      </c>
      <c r="E1064">
        <v>0</v>
      </c>
      <c r="F1064">
        <v>0</v>
      </c>
      <c r="G1064">
        <v>0</v>
      </c>
      <c r="H1064" t="s">
        <v>21</v>
      </c>
      <c r="I1064">
        <v>0</v>
      </c>
      <c r="J1064" t="s">
        <v>30</v>
      </c>
      <c r="K1064" t="s">
        <v>9</v>
      </c>
      <c r="L1064" t="str">
        <f>VLOOKUP(A1064,name,4,FALSE)</f>
        <v>Fernhill Lane</v>
      </c>
    </row>
    <row r="1065" spans="1:12" x14ac:dyDescent="0.2">
      <c r="A1065">
        <v>152347730</v>
      </c>
      <c r="B1065">
        <v>-2.5154312999999999</v>
      </c>
      <c r="C1065">
        <v>51.481481600000002</v>
      </c>
      <c r="D1065">
        <v>0</v>
      </c>
      <c r="E1065">
        <v>0</v>
      </c>
      <c r="F1065">
        <v>0</v>
      </c>
      <c r="G1065">
        <v>0</v>
      </c>
      <c r="H1065" t="s">
        <v>29</v>
      </c>
      <c r="I1065">
        <v>0</v>
      </c>
      <c r="J1065" t="s">
        <v>22</v>
      </c>
      <c r="K1065" t="s">
        <v>9</v>
      </c>
      <c r="L1065" t="str">
        <f>VLOOKUP(A1065,name,4,FALSE)</f>
        <v>High Street</v>
      </c>
    </row>
    <row r="1066" spans="1:12" x14ac:dyDescent="0.2">
      <c r="A1066">
        <v>154351380</v>
      </c>
      <c r="B1066">
        <v>-2.5864813</v>
      </c>
      <c r="C1066">
        <v>51.465227499999997</v>
      </c>
      <c r="D1066">
        <v>0</v>
      </c>
      <c r="E1066">
        <v>0</v>
      </c>
      <c r="F1066">
        <v>0</v>
      </c>
      <c r="G1066">
        <v>0</v>
      </c>
      <c r="H1066" t="s">
        <v>29</v>
      </c>
      <c r="I1066">
        <v>0</v>
      </c>
      <c r="J1066" t="s">
        <v>22</v>
      </c>
      <c r="K1066" t="s">
        <v>9</v>
      </c>
      <c r="L1066" t="str">
        <f>VLOOKUP(A1066,name,4,FALSE)</f>
        <v>Ashley Road</v>
      </c>
    </row>
    <row r="1067" spans="1:12" x14ac:dyDescent="0.2">
      <c r="A1067">
        <v>154489990</v>
      </c>
      <c r="B1067">
        <v>-2.6083430999999999</v>
      </c>
      <c r="C1067">
        <v>51.493142599999999</v>
      </c>
      <c r="D1067">
        <v>0</v>
      </c>
      <c r="E1067">
        <v>0</v>
      </c>
      <c r="F1067">
        <v>0</v>
      </c>
      <c r="G1067">
        <v>0</v>
      </c>
      <c r="H1067" t="s">
        <v>27</v>
      </c>
      <c r="I1067">
        <v>0</v>
      </c>
      <c r="J1067" t="s">
        <v>22</v>
      </c>
      <c r="K1067" t="s">
        <v>9</v>
      </c>
      <c r="L1067" t="str">
        <f>VLOOKUP(A1067,name,4,FALSE)</f>
        <v>Clover Ground</v>
      </c>
    </row>
    <row r="1068" spans="1:12" x14ac:dyDescent="0.2">
      <c r="A1068">
        <v>154490820</v>
      </c>
      <c r="B1068">
        <v>-2.6096967000000002</v>
      </c>
      <c r="C1068">
        <v>51.489772000000002</v>
      </c>
      <c r="D1068">
        <v>0</v>
      </c>
      <c r="E1068">
        <v>0</v>
      </c>
      <c r="F1068">
        <v>0</v>
      </c>
      <c r="G1068">
        <v>0</v>
      </c>
      <c r="H1068" t="s">
        <v>27</v>
      </c>
      <c r="I1068">
        <v>0</v>
      </c>
      <c r="J1068" t="s">
        <v>22</v>
      </c>
      <c r="K1068" t="s">
        <v>9</v>
      </c>
      <c r="L1068" t="str">
        <f>VLOOKUP(A1068,name,4,FALSE)</f>
        <v>Dorset Road</v>
      </c>
    </row>
    <row r="1069" spans="1:12" x14ac:dyDescent="0.2">
      <c r="A1069">
        <v>154492910</v>
      </c>
      <c r="B1069">
        <v>-2.6063426999999999</v>
      </c>
      <c r="C1069">
        <v>51.488602800000002</v>
      </c>
      <c r="D1069">
        <v>0</v>
      </c>
      <c r="E1069">
        <v>0</v>
      </c>
      <c r="F1069">
        <v>0</v>
      </c>
      <c r="G1069">
        <v>0</v>
      </c>
      <c r="H1069" t="s">
        <v>27</v>
      </c>
      <c r="I1069">
        <v>0</v>
      </c>
      <c r="J1069" t="s">
        <v>22</v>
      </c>
      <c r="K1069" t="s">
        <v>9</v>
      </c>
      <c r="L1069" t="str">
        <f>VLOOKUP(A1069,name,4,FALSE)</f>
        <v>Oakwood Avenue</v>
      </c>
    </row>
    <row r="1070" spans="1:12" x14ac:dyDescent="0.2">
      <c r="A1070">
        <v>154493110</v>
      </c>
      <c r="B1070">
        <v>-2.6015641</v>
      </c>
      <c r="C1070">
        <v>51.482396199999997</v>
      </c>
      <c r="D1070">
        <v>0</v>
      </c>
      <c r="E1070">
        <v>0</v>
      </c>
      <c r="F1070">
        <v>0</v>
      </c>
      <c r="G1070">
        <v>0</v>
      </c>
      <c r="H1070" t="s">
        <v>29</v>
      </c>
      <c r="I1070">
        <v>0</v>
      </c>
      <c r="J1070" t="s">
        <v>22</v>
      </c>
      <c r="K1070" t="s">
        <v>9</v>
      </c>
      <c r="L1070" t="str">
        <f>VLOOKUP(A1070,name,4,FALSE)</f>
        <v>Kellaway Avenue</v>
      </c>
    </row>
    <row r="1071" spans="1:12" x14ac:dyDescent="0.2">
      <c r="A1071">
        <v>154493730</v>
      </c>
      <c r="B1071">
        <v>-2.6061223999999998</v>
      </c>
      <c r="C1071">
        <v>51.479861200000002</v>
      </c>
      <c r="D1071">
        <v>0</v>
      </c>
      <c r="E1071">
        <v>0</v>
      </c>
      <c r="F1071">
        <v>0</v>
      </c>
      <c r="G1071">
        <v>0</v>
      </c>
      <c r="H1071" t="s">
        <v>29</v>
      </c>
      <c r="I1071">
        <v>0</v>
      </c>
      <c r="J1071" t="s">
        <v>22</v>
      </c>
      <c r="K1071" t="s">
        <v>9</v>
      </c>
      <c r="L1071" t="str">
        <f>VLOOKUP(A1071,name,4,FALSE)</f>
        <v>Coldharbour Road</v>
      </c>
    </row>
    <row r="1072" spans="1:12" x14ac:dyDescent="0.2">
      <c r="A1072">
        <v>154493900</v>
      </c>
      <c r="B1072">
        <v>-2.6539093</v>
      </c>
      <c r="C1072">
        <v>51.490146600000003</v>
      </c>
      <c r="D1072">
        <v>0</v>
      </c>
      <c r="E1072">
        <v>0</v>
      </c>
      <c r="F1072">
        <v>0</v>
      </c>
      <c r="G1072">
        <v>0</v>
      </c>
      <c r="H1072" t="s">
        <v>29</v>
      </c>
      <c r="I1072">
        <v>0</v>
      </c>
      <c r="J1072" t="s">
        <v>22</v>
      </c>
      <c r="K1072" t="s">
        <v>9</v>
      </c>
      <c r="L1072" t="str">
        <f>VLOOKUP(A1072,name,4,FALSE)</f>
        <v>Shirehampton Road</v>
      </c>
    </row>
    <row r="1073" spans="1:12" x14ac:dyDescent="0.2">
      <c r="A1073">
        <v>154511620</v>
      </c>
      <c r="B1073">
        <v>-2.6029917</v>
      </c>
      <c r="C1073">
        <v>51.475757700000003</v>
      </c>
      <c r="D1073">
        <v>0</v>
      </c>
      <c r="E1073">
        <v>0</v>
      </c>
      <c r="F1073">
        <v>0</v>
      </c>
      <c r="G1073">
        <v>0</v>
      </c>
      <c r="H1073" t="s">
        <v>27</v>
      </c>
      <c r="I1073">
        <v>0</v>
      </c>
      <c r="J1073" t="s">
        <v>22</v>
      </c>
      <c r="K1073" t="s">
        <v>9</v>
      </c>
      <c r="L1073" t="str">
        <f>VLOOKUP(A1073,name,4,FALSE)</f>
        <v>Dugar Walk</v>
      </c>
    </row>
    <row r="1074" spans="1:12" x14ac:dyDescent="0.2">
      <c r="A1074">
        <v>154857350</v>
      </c>
      <c r="B1074">
        <v>-2.596406</v>
      </c>
      <c r="C1074">
        <v>51.4518451</v>
      </c>
      <c r="D1074">
        <v>0</v>
      </c>
      <c r="E1074">
        <v>0</v>
      </c>
      <c r="F1074">
        <v>0</v>
      </c>
      <c r="G1074">
        <v>0</v>
      </c>
      <c r="H1074" t="s">
        <v>23</v>
      </c>
      <c r="I1074">
        <v>0</v>
      </c>
      <c r="J1074" t="s">
        <v>22</v>
      </c>
      <c r="K1074" t="s">
        <v>9</v>
      </c>
      <c r="L1074" t="str">
        <f>VLOOKUP(A1074,name,4,FALSE)</f>
        <v>Marsh Street</v>
      </c>
    </row>
    <row r="1075" spans="1:12" x14ac:dyDescent="0.2">
      <c r="A1075">
        <v>157013470</v>
      </c>
      <c r="B1075">
        <v>-2.6044038999999999</v>
      </c>
      <c r="C1075">
        <v>51.459940199999998</v>
      </c>
      <c r="D1075">
        <v>0</v>
      </c>
      <c r="E1075">
        <v>0</v>
      </c>
      <c r="F1075">
        <v>0</v>
      </c>
      <c r="G1075">
        <v>0</v>
      </c>
      <c r="H1075" t="s">
        <v>23</v>
      </c>
      <c r="I1075">
        <v>0</v>
      </c>
      <c r="J1075" t="s">
        <v>22</v>
      </c>
      <c r="K1075" t="s">
        <v>9</v>
      </c>
      <c r="L1075" t="str">
        <f>VLOOKUP(A1075,name,4,FALSE)</f>
        <v>Woodland Road</v>
      </c>
    </row>
    <row r="1076" spans="1:12" x14ac:dyDescent="0.2">
      <c r="A1076">
        <v>157014810</v>
      </c>
      <c r="B1076">
        <v>-2.5990814000000002</v>
      </c>
      <c r="C1076">
        <v>51.455266999999999</v>
      </c>
      <c r="D1076">
        <v>0</v>
      </c>
      <c r="E1076">
        <v>0</v>
      </c>
      <c r="F1076" t="s">
        <v>39</v>
      </c>
      <c r="G1076">
        <v>0</v>
      </c>
      <c r="H1076" t="s">
        <v>21</v>
      </c>
      <c r="I1076">
        <v>0</v>
      </c>
      <c r="J1076" t="s">
        <v>22</v>
      </c>
      <c r="K1076" t="s">
        <v>9</v>
      </c>
      <c r="L1076" t="str">
        <f>VLOOKUP(A1076,name,4,FALSE)</f>
        <v>Lodge Street</v>
      </c>
    </row>
    <row r="1077" spans="1:12" x14ac:dyDescent="0.2">
      <c r="A1077">
        <v>157058360</v>
      </c>
      <c r="B1077">
        <v>-2.5984645</v>
      </c>
      <c r="C1077">
        <v>51.451497099999997</v>
      </c>
      <c r="D1077">
        <v>0</v>
      </c>
      <c r="E1077">
        <v>0</v>
      </c>
      <c r="F1077">
        <v>0</v>
      </c>
      <c r="G1077">
        <v>0</v>
      </c>
      <c r="H1077" t="s">
        <v>38</v>
      </c>
      <c r="I1077">
        <v>0</v>
      </c>
      <c r="J1077" t="s">
        <v>24</v>
      </c>
      <c r="K1077" t="s">
        <v>9</v>
      </c>
      <c r="L1077" t="str">
        <f>VLOOKUP(A1077,name,4,FALSE)</f>
        <v>Canon's Road</v>
      </c>
    </row>
    <row r="1078" spans="1:12" x14ac:dyDescent="0.2">
      <c r="A1078">
        <v>159956810</v>
      </c>
      <c r="B1078">
        <v>-2.6036209000000001</v>
      </c>
      <c r="C1078">
        <v>51.455153099999997</v>
      </c>
      <c r="D1078">
        <v>0</v>
      </c>
      <c r="E1078">
        <v>0</v>
      </c>
      <c r="F1078">
        <v>0</v>
      </c>
      <c r="G1078" t="s">
        <v>26</v>
      </c>
      <c r="H1078" t="s">
        <v>25</v>
      </c>
      <c r="I1078">
        <v>0</v>
      </c>
      <c r="J1078" t="s">
        <v>22</v>
      </c>
      <c r="K1078" t="s">
        <v>9</v>
      </c>
      <c r="L1078" t="str">
        <f>VLOOKUP(A1078,name,4,FALSE)</f>
        <v>Park Street</v>
      </c>
    </row>
    <row r="1079" spans="1:12" x14ac:dyDescent="0.2">
      <c r="A1079">
        <v>162281030</v>
      </c>
      <c r="B1079">
        <v>-2.6162858</v>
      </c>
      <c r="C1079">
        <v>51.479358300000001</v>
      </c>
      <c r="D1079">
        <v>0</v>
      </c>
      <c r="E1079">
        <v>0</v>
      </c>
      <c r="F1079">
        <v>0</v>
      </c>
      <c r="G1079">
        <v>0</v>
      </c>
      <c r="H1079" t="s">
        <v>27</v>
      </c>
      <c r="I1079">
        <v>0</v>
      </c>
      <c r="J1079" t="s">
        <v>35</v>
      </c>
      <c r="K1079" t="s">
        <v>9</v>
      </c>
      <c r="L1079" t="str">
        <f>VLOOKUP(A1079,name,4,FALSE)</f>
        <v>Westbury Park</v>
      </c>
    </row>
    <row r="1080" spans="1:12" x14ac:dyDescent="0.2">
      <c r="A1080">
        <v>163507720</v>
      </c>
      <c r="B1080">
        <v>-2.5999729</v>
      </c>
      <c r="C1080">
        <v>51.474022900000001</v>
      </c>
      <c r="D1080">
        <v>0</v>
      </c>
      <c r="E1080">
        <v>0</v>
      </c>
      <c r="F1080">
        <v>0</v>
      </c>
      <c r="G1080">
        <v>0</v>
      </c>
      <c r="H1080" t="s">
        <v>38</v>
      </c>
      <c r="I1080">
        <v>0</v>
      </c>
      <c r="J1080" t="s">
        <v>30</v>
      </c>
      <c r="K1080" t="s">
        <v>9</v>
      </c>
      <c r="L1080">
        <f>VLOOKUP(A1080,name,4,FALSE)</f>
        <v>0</v>
      </c>
    </row>
    <row r="1081" spans="1:12" x14ac:dyDescent="0.2">
      <c r="A1081">
        <v>163510190</v>
      </c>
      <c r="B1081">
        <v>-2.5980797999999998</v>
      </c>
      <c r="C1081">
        <v>51.504776200000002</v>
      </c>
      <c r="D1081">
        <v>0</v>
      </c>
      <c r="E1081">
        <v>0</v>
      </c>
      <c r="F1081">
        <v>0</v>
      </c>
      <c r="G1081">
        <v>0</v>
      </c>
      <c r="H1081" t="s">
        <v>27</v>
      </c>
      <c r="I1081">
        <v>0</v>
      </c>
      <c r="J1081" t="s">
        <v>35</v>
      </c>
      <c r="K1081" t="s">
        <v>9</v>
      </c>
      <c r="L1081" t="str">
        <f>VLOOKUP(A1081,name,4,FALSE)</f>
        <v>Greystoke Avenue</v>
      </c>
    </row>
    <row r="1082" spans="1:12" x14ac:dyDescent="0.2">
      <c r="A1082">
        <v>163658950</v>
      </c>
      <c r="B1082">
        <v>-2.6300153000000002</v>
      </c>
      <c r="C1082">
        <v>51.458402599999999</v>
      </c>
      <c r="D1082">
        <v>0</v>
      </c>
      <c r="E1082">
        <v>0</v>
      </c>
      <c r="F1082">
        <v>0</v>
      </c>
      <c r="G1082">
        <v>0</v>
      </c>
      <c r="H1082" t="s">
        <v>31</v>
      </c>
      <c r="I1082">
        <v>0</v>
      </c>
      <c r="J1082" t="s">
        <v>24</v>
      </c>
      <c r="K1082" t="s">
        <v>9</v>
      </c>
      <c r="L1082" t="str">
        <f>VLOOKUP(A1082,name,4,FALSE)</f>
        <v>Portway</v>
      </c>
    </row>
    <row r="1083" spans="1:12" x14ac:dyDescent="0.2">
      <c r="A1083">
        <v>164051490</v>
      </c>
      <c r="B1083">
        <v>-2.6483772000000001</v>
      </c>
      <c r="C1083">
        <v>51.474502899999997</v>
      </c>
      <c r="D1083">
        <v>0</v>
      </c>
      <c r="E1083">
        <v>0</v>
      </c>
      <c r="F1083">
        <v>0</v>
      </c>
      <c r="G1083">
        <v>0</v>
      </c>
      <c r="H1083" t="s">
        <v>31</v>
      </c>
      <c r="I1083">
        <v>0</v>
      </c>
      <c r="J1083" t="s">
        <v>24</v>
      </c>
      <c r="K1083" t="s">
        <v>9</v>
      </c>
      <c r="L1083" t="str">
        <f>VLOOKUP(A1083,name,4,FALSE)</f>
        <v>Portway</v>
      </c>
    </row>
    <row r="1084" spans="1:12" x14ac:dyDescent="0.2">
      <c r="A1084">
        <v>164051500</v>
      </c>
      <c r="B1084">
        <v>-2.6486611</v>
      </c>
      <c r="C1084">
        <v>51.476876599999997</v>
      </c>
      <c r="D1084">
        <v>0</v>
      </c>
      <c r="E1084">
        <v>0</v>
      </c>
      <c r="F1084">
        <v>0</v>
      </c>
      <c r="G1084">
        <v>0</v>
      </c>
      <c r="H1084" t="s">
        <v>31</v>
      </c>
      <c r="I1084">
        <v>0</v>
      </c>
      <c r="J1084" t="s">
        <v>24</v>
      </c>
      <c r="K1084" t="s">
        <v>9</v>
      </c>
      <c r="L1084" t="str">
        <f>VLOOKUP(A1084,name,4,FALSE)</f>
        <v>Portway</v>
      </c>
    </row>
    <row r="1085" spans="1:12" x14ac:dyDescent="0.2">
      <c r="A1085">
        <v>171255690</v>
      </c>
      <c r="B1085">
        <v>-2.5915385</v>
      </c>
      <c r="C1085">
        <v>51.456959099999999</v>
      </c>
      <c r="D1085">
        <v>0</v>
      </c>
      <c r="E1085">
        <v>0</v>
      </c>
      <c r="F1085">
        <v>0</v>
      </c>
      <c r="G1085">
        <v>0</v>
      </c>
      <c r="H1085" t="s">
        <v>21</v>
      </c>
      <c r="I1085">
        <v>0</v>
      </c>
      <c r="J1085" t="s">
        <v>22</v>
      </c>
      <c r="K1085" t="s">
        <v>9</v>
      </c>
      <c r="L1085" t="str">
        <f>VLOOKUP(A1085,name,4,FALSE)</f>
        <v>Broadmead</v>
      </c>
    </row>
    <row r="1086" spans="1:12" x14ac:dyDescent="0.2">
      <c r="A1086">
        <v>172215030</v>
      </c>
      <c r="B1086">
        <v>-2.6418311000000001</v>
      </c>
      <c r="C1086">
        <v>51.4916488</v>
      </c>
      <c r="D1086">
        <v>0</v>
      </c>
      <c r="E1086">
        <v>0</v>
      </c>
      <c r="F1086">
        <v>0</v>
      </c>
      <c r="G1086">
        <v>0</v>
      </c>
      <c r="H1086" t="s">
        <v>25</v>
      </c>
      <c r="I1086">
        <v>0</v>
      </c>
      <c r="J1086" t="s">
        <v>22</v>
      </c>
      <c r="K1086" t="s">
        <v>9</v>
      </c>
      <c r="L1086" t="str">
        <f>VLOOKUP(A1086,name,4,FALSE)</f>
        <v>Dingle Road</v>
      </c>
    </row>
    <row r="1087" spans="1:12" x14ac:dyDescent="0.2">
      <c r="A1087">
        <v>173587170</v>
      </c>
      <c r="B1087">
        <v>-2.5949127000000001</v>
      </c>
      <c r="C1087">
        <v>51.453366199999998</v>
      </c>
      <c r="D1087">
        <v>0</v>
      </c>
      <c r="E1087">
        <v>0</v>
      </c>
      <c r="F1087">
        <v>0</v>
      </c>
      <c r="G1087">
        <v>0</v>
      </c>
      <c r="H1087" t="s">
        <v>29</v>
      </c>
      <c r="I1087">
        <v>0</v>
      </c>
      <c r="J1087" t="s">
        <v>22</v>
      </c>
      <c r="K1087" t="s">
        <v>9</v>
      </c>
      <c r="L1087" t="str">
        <f>VLOOKUP(A1087,name,4,FALSE)</f>
        <v>Baldwin Street</v>
      </c>
    </row>
    <row r="1088" spans="1:12" x14ac:dyDescent="0.2">
      <c r="A1088">
        <v>177046370</v>
      </c>
      <c r="B1088">
        <v>-2.6349930000000001</v>
      </c>
      <c r="C1088">
        <v>51.507564600000002</v>
      </c>
      <c r="D1088">
        <v>0</v>
      </c>
      <c r="E1088">
        <v>0</v>
      </c>
      <c r="F1088">
        <v>0</v>
      </c>
      <c r="G1088">
        <v>0</v>
      </c>
      <c r="H1088" t="s">
        <v>29</v>
      </c>
      <c r="I1088">
        <v>0</v>
      </c>
      <c r="J1088" t="s">
        <v>22</v>
      </c>
      <c r="K1088" t="s">
        <v>9</v>
      </c>
      <c r="L1088" t="str">
        <f>VLOOKUP(A1088,name,4,FALSE)</f>
        <v>Hallen Road</v>
      </c>
    </row>
    <row r="1089" spans="1:12" x14ac:dyDescent="0.2">
      <c r="A1089">
        <v>177054140</v>
      </c>
      <c r="B1089">
        <v>-2.6179383999999999</v>
      </c>
      <c r="C1089">
        <v>51.494838899999998</v>
      </c>
      <c r="D1089">
        <v>0</v>
      </c>
      <c r="E1089">
        <v>0</v>
      </c>
      <c r="F1089">
        <v>0</v>
      </c>
      <c r="G1089">
        <v>0</v>
      </c>
      <c r="H1089" t="s">
        <v>27</v>
      </c>
      <c r="I1089">
        <v>0</v>
      </c>
      <c r="J1089" t="s">
        <v>24</v>
      </c>
      <c r="K1089" t="s">
        <v>9</v>
      </c>
      <c r="L1089" t="str">
        <f>VLOOKUP(A1089,name,4,FALSE)</f>
        <v>Westfield Road</v>
      </c>
    </row>
    <row r="1090" spans="1:12" x14ac:dyDescent="0.2">
      <c r="A1090">
        <v>177059770</v>
      </c>
      <c r="B1090">
        <v>-2.6185768999999999</v>
      </c>
      <c r="C1090">
        <v>51.493603100000001</v>
      </c>
      <c r="D1090">
        <v>0</v>
      </c>
      <c r="E1090">
        <v>0</v>
      </c>
      <c r="F1090">
        <v>0</v>
      </c>
      <c r="G1090">
        <v>0</v>
      </c>
      <c r="H1090" t="s">
        <v>29</v>
      </c>
      <c r="I1090">
        <v>0</v>
      </c>
      <c r="J1090" t="s">
        <v>22</v>
      </c>
      <c r="K1090" t="s">
        <v>9</v>
      </c>
      <c r="L1090" t="str">
        <f>VLOOKUP(A1090,name,4,FALSE)</f>
        <v>High Street</v>
      </c>
    </row>
    <row r="1091" spans="1:12" x14ac:dyDescent="0.2">
      <c r="A1091">
        <v>177059780</v>
      </c>
      <c r="B1091">
        <v>-2.6204222000000001</v>
      </c>
      <c r="C1091">
        <v>51.495348999999997</v>
      </c>
      <c r="D1091">
        <v>0</v>
      </c>
      <c r="E1091">
        <v>0</v>
      </c>
      <c r="F1091">
        <v>0</v>
      </c>
      <c r="G1091">
        <v>0</v>
      </c>
      <c r="H1091" t="s">
        <v>27</v>
      </c>
      <c r="I1091">
        <v>0</v>
      </c>
      <c r="J1091" t="s">
        <v>30</v>
      </c>
      <c r="K1091" t="s">
        <v>9</v>
      </c>
      <c r="L1091" t="str">
        <f>VLOOKUP(A1091,name,4,FALSE)</f>
        <v>Westfield Road</v>
      </c>
    </row>
    <row r="1092" spans="1:12" x14ac:dyDescent="0.2">
      <c r="A1092">
        <v>177212270</v>
      </c>
      <c r="B1092">
        <v>-2.5965113</v>
      </c>
      <c r="C1092">
        <v>51.451869600000002</v>
      </c>
      <c r="D1092">
        <v>0</v>
      </c>
      <c r="E1092">
        <v>0</v>
      </c>
      <c r="F1092">
        <v>0</v>
      </c>
      <c r="G1092">
        <v>0</v>
      </c>
      <c r="H1092" t="s">
        <v>21</v>
      </c>
      <c r="I1092">
        <v>0</v>
      </c>
      <c r="J1092" t="s">
        <v>24</v>
      </c>
      <c r="K1092" t="s">
        <v>9</v>
      </c>
      <c r="L1092" t="str">
        <f>VLOOKUP(A1092,name,4,FALSE)</f>
        <v>Broad Quay</v>
      </c>
    </row>
    <row r="1093" spans="1:12" x14ac:dyDescent="0.2">
      <c r="A1093">
        <v>177212280</v>
      </c>
      <c r="B1093">
        <v>-2.5963229000000001</v>
      </c>
      <c r="C1093">
        <v>51.4522452</v>
      </c>
      <c r="D1093">
        <v>0</v>
      </c>
      <c r="E1093">
        <v>0</v>
      </c>
      <c r="F1093">
        <v>0</v>
      </c>
      <c r="G1093">
        <v>0</v>
      </c>
      <c r="H1093" t="s">
        <v>23</v>
      </c>
      <c r="I1093">
        <v>0</v>
      </c>
      <c r="J1093" t="s">
        <v>22</v>
      </c>
      <c r="K1093" t="s">
        <v>9</v>
      </c>
      <c r="L1093" t="str">
        <f>VLOOKUP(A1093,name,4,FALSE)</f>
        <v>Marsh Street</v>
      </c>
    </row>
    <row r="1094" spans="1:12" x14ac:dyDescent="0.2">
      <c r="A1094">
        <v>177219190</v>
      </c>
      <c r="B1094">
        <v>-2.6178688000000001</v>
      </c>
      <c r="C1094">
        <v>51.4939441</v>
      </c>
      <c r="D1094">
        <v>0</v>
      </c>
      <c r="E1094">
        <v>0</v>
      </c>
      <c r="F1094">
        <v>0</v>
      </c>
      <c r="G1094">
        <v>0</v>
      </c>
      <c r="H1094" t="s">
        <v>27</v>
      </c>
      <c r="I1094">
        <v>0</v>
      </c>
      <c r="J1094" t="s">
        <v>22</v>
      </c>
      <c r="K1094" t="s">
        <v>9</v>
      </c>
      <c r="L1094" t="str">
        <f>VLOOKUP(A1094,name,4,FALSE)</f>
        <v>Church Road</v>
      </c>
    </row>
    <row r="1095" spans="1:12" x14ac:dyDescent="0.2">
      <c r="A1095">
        <v>177232540</v>
      </c>
      <c r="B1095">
        <v>-2.6149151000000002</v>
      </c>
      <c r="C1095">
        <v>51.4958715</v>
      </c>
      <c r="D1095">
        <v>0</v>
      </c>
      <c r="E1095">
        <v>0</v>
      </c>
      <c r="F1095">
        <v>0</v>
      </c>
      <c r="G1095">
        <v>0</v>
      </c>
      <c r="H1095" t="s">
        <v>27</v>
      </c>
      <c r="I1095">
        <v>0</v>
      </c>
      <c r="J1095" t="s">
        <v>24</v>
      </c>
      <c r="K1095" t="s">
        <v>9</v>
      </c>
      <c r="L1095" t="str">
        <f>VLOOKUP(A1095,name,4,FALSE)</f>
        <v>Channells Hill</v>
      </c>
    </row>
    <row r="1096" spans="1:12" x14ac:dyDescent="0.2">
      <c r="A1096">
        <v>177400740</v>
      </c>
      <c r="B1096">
        <v>-2.6122567000000001</v>
      </c>
      <c r="C1096">
        <v>51.486941399999999</v>
      </c>
      <c r="D1096">
        <v>0</v>
      </c>
      <c r="E1096">
        <v>0</v>
      </c>
      <c r="F1096">
        <v>0</v>
      </c>
      <c r="G1096">
        <v>0</v>
      </c>
      <c r="H1096" t="s">
        <v>27</v>
      </c>
      <c r="I1096">
        <v>0</v>
      </c>
      <c r="J1096" t="s">
        <v>22</v>
      </c>
      <c r="K1096" t="s">
        <v>9</v>
      </c>
      <c r="L1096" t="str">
        <f>VLOOKUP(A1096,name,4,FALSE)</f>
        <v>Brecon Road</v>
      </c>
    </row>
    <row r="1097" spans="1:12" x14ac:dyDescent="0.2">
      <c r="A1097">
        <v>177400750</v>
      </c>
      <c r="B1097">
        <v>-2.6107374000000001</v>
      </c>
      <c r="C1097">
        <v>51.490546500000001</v>
      </c>
      <c r="D1097">
        <v>0</v>
      </c>
      <c r="E1097">
        <v>0</v>
      </c>
      <c r="F1097">
        <v>0</v>
      </c>
      <c r="G1097">
        <v>0</v>
      </c>
      <c r="H1097" t="s">
        <v>27</v>
      </c>
      <c r="I1097">
        <v>0</v>
      </c>
      <c r="J1097" t="s">
        <v>22</v>
      </c>
      <c r="K1097" t="s">
        <v>9</v>
      </c>
      <c r="L1097" t="str">
        <f>VLOOKUP(A1097,name,4,FALSE)</f>
        <v>Eastfield</v>
      </c>
    </row>
    <row r="1098" spans="1:12" x14ac:dyDescent="0.2">
      <c r="A1098">
        <v>177400760</v>
      </c>
      <c r="B1098">
        <v>-2.6163337000000002</v>
      </c>
      <c r="C1098">
        <v>51.486559499999998</v>
      </c>
      <c r="D1098">
        <v>0</v>
      </c>
      <c r="E1098">
        <v>0</v>
      </c>
      <c r="F1098">
        <v>0</v>
      </c>
      <c r="G1098">
        <v>0</v>
      </c>
      <c r="H1098" t="s">
        <v>25</v>
      </c>
      <c r="I1098">
        <v>0</v>
      </c>
      <c r="J1098" t="s">
        <v>22</v>
      </c>
      <c r="K1098" t="s">
        <v>9</v>
      </c>
      <c r="L1098" t="str">
        <f>VLOOKUP(A1098,name,4,FALSE)</f>
        <v>Westbury Road</v>
      </c>
    </row>
    <row r="1099" spans="1:12" x14ac:dyDescent="0.2">
      <c r="A1099">
        <v>177586090</v>
      </c>
      <c r="B1099">
        <v>-2.6000681000000001</v>
      </c>
      <c r="C1099">
        <v>51.468818200000001</v>
      </c>
      <c r="D1099">
        <v>0</v>
      </c>
      <c r="E1099">
        <v>0</v>
      </c>
      <c r="F1099">
        <v>0</v>
      </c>
      <c r="G1099">
        <v>0</v>
      </c>
      <c r="H1099" t="s">
        <v>27</v>
      </c>
      <c r="I1099">
        <v>0</v>
      </c>
      <c r="J1099" t="s">
        <v>22</v>
      </c>
      <c r="K1099" t="s">
        <v>9</v>
      </c>
      <c r="L1099" t="str">
        <f>VLOOKUP(A1099,name,4,FALSE)</f>
        <v>Grove Park</v>
      </c>
    </row>
    <row r="1100" spans="1:12" x14ac:dyDescent="0.2">
      <c r="A1100">
        <v>177745460</v>
      </c>
      <c r="B1100">
        <v>-2.6088702000000001</v>
      </c>
      <c r="C1100">
        <v>51.446878900000002</v>
      </c>
      <c r="D1100">
        <v>0</v>
      </c>
      <c r="E1100">
        <v>0</v>
      </c>
      <c r="F1100">
        <v>0</v>
      </c>
      <c r="G1100">
        <v>0</v>
      </c>
      <c r="H1100" t="s">
        <v>23</v>
      </c>
      <c r="I1100">
        <v>0</v>
      </c>
      <c r="J1100" t="s">
        <v>24</v>
      </c>
      <c r="K1100" t="s">
        <v>9</v>
      </c>
      <c r="L1100" t="str">
        <f>VLOOKUP(A1100,name,4,FALSE)</f>
        <v>Cumberland Road</v>
      </c>
    </row>
    <row r="1101" spans="1:12" x14ac:dyDescent="0.2">
      <c r="A1101">
        <v>177747760</v>
      </c>
      <c r="B1101">
        <v>-2.6091867</v>
      </c>
      <c r="C1101">
        <v>51.4473129</v>
      </c>
      <c r="D1101">
        <v>0</v>
      </c>
      <c r="E1101">
        <v>0</v>
      </c>
      <c r="F1101">
        <v>0</v>
      </c>
      <c r="G1101">
        <v>0</v>
      </c>
      <c r="H1101" t="s">
        <v>21</v>
      </c>
      <c r="I1101">
        <v>0</v>
      </c>
      <c r="J1101" t="s">
        <v>22</v>
      </c>
      <c r="K1101" t="s">
        <v>9</v>
      </c>
      <c r="L1101" t="str">
        <f>VLOOKUP(A1101,name,4,FALSE)</f>
        <v>Hanover Place</v>
      </c>
    </row>
    <row r="1102" spans="1:12" x14ac:dyDescent="0.2">
      <c r="A1102">
        <v>177760570</v>
      </c>
      <c r="B1102">
        <v>-2.6398063999999999</v>
      </c>
      <c r="C1102">
        <v>51.479569099999999</v>
      </c>
      <c r="D1102">
        <v>0</v>
      </c>
      <c r="E1102">
        <v>0</v>
      </c>
      <c r="F1102">
        <v>0</v>
      </c>
      <c r="G1102">
        <v>0</v>
      </c>
      <c r="H1102" t="s">
        <v>27</v>
      </c>
      <c r="I1102">
        <v>0</v>
      </c>
      <c r="J1102" t="s">
        <v>24</v>
      </c>
      <c r="K1102" t="s">
        <v>9</v>
      </c>
      <c r="L1102" t="str">
        <f>VLOOKUP(A1102,name,4,FALSE)</f>
        <v>Avon Way</v>
      </c>
    </row>
    <row r="1103" spans="1:12" x14ac:dyDescent="0.2">
      <c r="A1103">
        <v>177760580</v>
      </c>
      <c r="B1103">
        <v>-2.6421065000000001</v>
      </c>
      <c r="C1103">
        <v>51.486681699999998</v>
      </c>
      <c r="D1103">
        <v>0</v>
      </c>
      <c r="E1103">
        <v>0</v>
      </c>
      <c r="F1103">
        <v>0</v>
      </c>
      <c r="G1103">
        <v>0</v>
      </c>
      <c r="H1103" t="s">
        <v>27</v>
      </c>
      <c r="I1103">
        <v>0</v>
      </c>
      <c r="J1103" t="s">
        <v>22</v>
      </c>
      <c r="K1103" t="s">
        <v>9</v>
      </c>
      <c r="L1103" t="str">
        <f>VLOOKUP(A1103,name,4,FALSE)</f>
        <v>Bell Barn Road</v>
      </c>
    </row>
    <row r="1104" spans="1:12" x14ac:dyDescent="0.2">
      <c r="A1104">
        <v>178180680</v>
      </c>
      <c r="B1104">
        <v>-2.5965284</v>
      </c>
      <c r="C1104">
        <v>51.450679800000003</v>
      </c>
      <c r="D1104">
        <v>0</v>
      </c>
      <c r="E1104">
        <v>0</v>
      </c>
      <c r="F1104">
        <v>0</v>
      </c>
      <c r="G1104">
        <v>0</v>
      </c>
      <c r="H1104" t="s">
        <v>23</v>
      </c>
      <c r="I1104">
        <v>0</v>
      </c>
      <c r="J1104" t="s">
        <v>22</v>
      </c>
      <c r="K1104" t="s">
        <v>9</v>
      </c>
      <c r="L1104" t="str">
        <f>VLOOKUP(A1104,name,4,FALSE)</f>
        <v>Prince Street</v>
      </c>
    </row>
    <row r="1105" spans="1:12" x14ac:dyDescent="0.2">
      <c r="A1105">
        <v>180484930</v>
      </c>
      <c r="B1105">
        <v>-2.6079645</v>
      </c>
      <c r="C1105">
        <v>51.4559365</v>
      </c>
      <c r="D1105">
        <v>0</v>
      </c>
      <c r="E1105">
        <v>0</v>
      </c>
      <c r="F1105">
        <v>0</v>
      </c>
      <c r="G1105">
        <v>0</v>
      </c>
      <c r="H1105" t="s">
        <v>21</v>
      </c>
      <c r="I1105">
        <v>0</v>
      </c>
      <c r="J1105" t="s">
        <v>22</v>
      </c>
      <c r="K1105" t="s">
        <v>9</v>
      </c>
      <c r="L1105" t="str">
        <f>VLOOKUP(A1105,name,4,FALSE)</f>
        <v>Byron Place</v>
      </c>
    </row>
    <row r="1106" spans="1:12" x14ac:dyDescent="0.2">
      <c r="A1106">
        <v>182939020</v>
      </c>
      <c r="B1106">
        <v>-2.6186417</v>
      </c>
      <c r="C1106">
        <v>51.493363100000003</v>
      </c>
      <c r="D1106">
        <v>0</v>
      </c>
      <c r="E1106">
        <v>0</v>
      </c>
      <c r="F1106">
        <v>0</v>
      </c>
      <c r="G1106">
        <v>0</v>
      </c>
      <c r="H1106" t="s">
        <v>29</v>
      </c>
      <c r="I1106">
        <v>0</v>
      </c>
      <c r="J1106" t="s">
        <v>24</v>
      </c>
      <c r="K1106" t="s">
        <v>9</v>
      </c>
      <c r="L1106" t="str">
        <f>VLOOKUP(A1106,name,4,FALSE)</f>
        <v>High Street</v>
      </c>
    </row>
    <row r="1107" spans="1:12" x14ac:dyDescent="0.2">
      <c r="A1107">
        <v>183490610</v>
      </c>
      <c r="B1107">
        <v>-2.6189108999999999</v>
      </c>
      <c r="C1107">
        <v>51.493057399999998</v>
      </c>
      <c r="D1107">
        <v>0</v>
      </c>
      <c r="E1107">
        <v>0</v>
      </c>
      <c r="F1107">
        <v>0</v>
      </c>
      <c r="G1107">
        <v>0</v>
      </c>
      <c r="H1107" t="s">
        <v>23</v>
      </c>
      <c r="I1107">
        <v>0</v>
      </c>
      <c r="J1107" t="s">
        <v>24</v>
      </c>
      <c r="K1107" t="s">
        <v>9</v>
      </c>
      <c r="L1107" t="str">
        <f>VLOOKUP(A1107,name,4,FALSE)</f>
        <v>Canford Lane</v>
      </c>
    </row>
    <row r="1108" spans="1:12" x14ac:dyDescent="0.2">
      <c r="A1108">
        <v>183490620</v>
      </c>
      <c r="B1108">
        <v>-2.6195138999999998</v>
      </c>
      <c r="C1108">
        <v>51.493197000000002</v>
      </c>
      <c r="D1108">
        <v>0</v>
      </c>
      <c r="E1108">
        <v>0</v>
      </c>
      <c r="F1108">
        <v>0</v>
      </c>
      <c r="G1108">
        <v>0</v>
      </c>
      <c r="H1108" t="s">
        <v>38</v>
      </c>
      <c r="I1108">
        <v>0</v>
      </c>
      <c r="J1108" t="s">
        <v>30</v>
      </c>
      <c r="K1108" t="s">
        <v>9</v>
      </c>
      <c r="L1108">
        <f>VLOOKUP(A1108,name,4,FALSE)</f>
        <v>0</v>
      </c>
    </row>
    <row r="1109" spans="1:12" x14ac:dyDescent="0.2">
      <c r="A1109">
        <v>184277650</v>
      </c>
      <c r="B1109">
        <v>-2.6233189000000001</v>
      </c>
      <c r="C1109">
        <v>51.4987432</v>
      </c>
      <c r="D1109">
        <v>0</v>
      </c>
      <c r="E1109">
        <v>0</v>
      </c>
      <c r="F1109">
        <v>0</v>
      </c>
      <c r="G1109">
        <v>0</v>
      </c>
      <c r="H1109" t="s">
        <v>29</v>
      </c>
      <c r="I1109">
        <v>0</v>
      </c>
      <c r="J1109" t="s">
        <v>24</v>
      </c>
      <c r="K1109" t="s">
        <v>9</v>
      </c>
      <c r="L1109" t="str">
        <f>VLOOKUP(A1109,name,4,FALSE)</f>
        <v>Henbury Road</v>
      </c>
    </row>
    <row r="1110" spans="1:12" x14ac:dyDescent="0.2">
      <c r="A1110">
        <v>185721750</v>
      </c>
      <c r="B1110">
        <v>-2.6192883</v>
      </c>
      <c r="C1110">
        <v>51.493172399999999</v>
      </c>
      <c r="D1110">
        <v>0</v>
      </c>
      <c r="E1110">
        <v>0</v>
      </c>
      <c r="F1110">
        <v>0</v>
      </c>
      <c r="G1110">
        <v>0</v>
      </c>
      <c r="H1110" t="s">
        <v>38</v>
      </c>
      <c r="I1110">
        <v>0</v>
      </c>
      <c r="J1110" t="s">
        <v>30</v>
      </c>
      <c r="K1110" t="s">
        <v>9</v>
      </c>
      <c r="L1110">
        <f>VLOOKUP(A1110,name,4,FALSE)</f>
        <v>0</v>
      </c>
    </row>
    <row r="1111" spans="1:12" x14ac:dyDescent="0.2">
      <c r="A1111">
        <v>186168740</v>
      </c>
      <c r="B1111">
        <v>-2.6018404999999998</v>
      </c>
      <c r="C1111">
        <v>51.453047699999999</v>
      </c>
      <c r="D1111">
        <v>0</v>
      </c>
      <c r="E1111">
        <v>0</v>
      </c>
      <c r="F1111">
        <v>0</v>
      </c>
      <c r="G1111">
        <v>0</v>
      </c>
      <c r="H1111" t="s">
        <v>27</v>
      </c>
      <c r="I1111">
        <v>0</v>
      </c>
      <c r="J1111" t="s">
        <v>22</v>
      </c>
      <c r="K1111" t="s">
        <v>9</v>
      </c>
      <c r="L1111" t="str">
        <f>VLOOKUP(A1111,name,4,FALSE)</f>
        <v>Frog Lane</v>
      </c>
    </row>
    <row r="1112" spans="1:12" x14ac:dyDescent="0.2">
      <c r="A1112">
        <v>186168750</v>
      </c>
      <c r="B1112">
        <v>-2.6023583000000001</v>
      </c>
      <c r="C1112">
        <v>51.4528751</v>
      </c>
      <c r="D1112">
        <v>0</v>
      </c>
      <c r="E1112">
        <v>0</v>
      </c>
      <c r="F1112">
        <v>0</v>
      </c>
      <c r="G1112">
        <v>0</v>
      </c>
      <c r="H1112" t="s">
        <v>27</v>
      </c>
      <c r="I1112">
        <v>0</v>
      </c>
      <c r="J1112" t="s">
        <v>24</v>
      </c>
      <c r="K1112" t="s">
        <v>9</v>
      </c>
      <c r="L1112">
        <f>VLOOKUP(A1112,name,4,FALSE)</f>
        <v>0</v>
      </c>
    </row>
    <row r="1113" spans="1:12" x14ac:dyDescent="0.2">
      <c r="A1113">
        <v>186825530</v>
      </c>
      <c r="B1113">
        <v>-2.6239224999999999</v>
      </c>
      <c r="C1113">
        <v>51.474981999999997</v>
      </c>
      <c r="D1113">
        <v>0</v>
      </c>
      <c r="E1113">
        <v>0</v>
      </c>
      <c r="F1113">
        <v>0</v>
      </c>
      <c r="G1113">
        <v>0</v>
      </c>
      <c r="H1113" t="s">
        <v>21</v>
      </c>
      <c r="I1113">
        <v>0</v>
      </c>
      <c r="J1113" t="s">
        <v>24</v>
      </c>
      <c r="K1113" t="s">
        <v>9</v>
      </c>
      <c r="L1113" t="str">
        <f>VLOOKUP(A1113,name,4,FALSE)</f>
        <v>Saville Road</v>
      </c>
    </row>
    <row r="1114" spans="1:12" x14ac:dyDescent="0.2">
      <c r="A1114">
        <v>186830510</v>
      </c>
      <c r="B1114">
        <v>-2.6084901999999999</v>
      </c>
      <c r="C1114">
        <v>51.455659699999998</v>
      </c>
      <c r="D1114">
        <v>0</v>
      </c>
      <c r="E1114">
        <v>0</v>
      </c>
      <c r="F1114">
        <v>0</v>
      </c>
      <c r="G1114">
        <v>0</v>
      </c>
      <c r="H1114" t="s">
        <v>27</v>
      </c>
      <c r="I1114">
        <v>0</v>
      </c>
      <c r="J1114" t="s">
        <v>35</v>
      </c>
      <c r="K1114" t="s">
        <v>9</v>
      </c>
      <c r="L1114" t="str">
        <f>VLOOKUP(A1114,name,4,FALSE)</f>
        <v>Upper Berkeley Place</v>
      </c>
    </row>
    <row r="1115" spans="1:12" x14ac:dyDescent="0.2">
      <c r="A1115">
        <v>188001740</v>
      </c>
      <c r="B1115">
        <v>-2.6072069</v>
      </c>
      <c r="C1115">
        <v>51.456062199999998</v>
      </c>
      <c r="D1115">
        <v>0</v>
      </c>
      <c r="E1115">
        <v>0</v>
      </c>
      <c r="F1115">
        <v>0</v>
      </c>
      <c r="G1115">
        <v>0</v>
      </c>
      <c r="H1115" t="s">
        <v>25</v>
      </c>
      <c r="I1115">
        <v>0</v>
      </c>
      <c r="J1115" t="s">
        <v>22</v>
      </c>
      <c r="K1115" t="s">
        <v>9</v>
      </c>
      <c r="L1115" t="str">
        <f>VLOOKUP(A1115,name,4,FALSE)</f>
        <v>Triangle South</v>
      </c>
    </row>
    <row r="1116" spans="1:12" x14ac:dyDescent="0.2">
      <c r="A1116">
        <v>188001750</v>
      </c>
      <c r="B1116">
        <v>-2.6084641</v>
      </c>
      <c r="C1116">
        <v>51.457639100000002</v>
      </c>
      <c r="D1116">
        <v>0</v>
      </c>
      <c r="E1116">
        <v>0</v>
      </c>
      <c r="F1116">
        <v>0</v>
      </c>
      <c r="G1116">
        <v>0</v>
      </c>
      <c r="H1116" t="s">
        <v>27</v>
      </c>
      <c r="I1116">
        <v>0</v>
      </c>
      <c r="J1116" t="s">
        <v>24</v>
      </c>
      <c r="K1116" t="s">
        <v>9</v>
      </c>
      <c r="L1116" t="str">
        <f>VLOOKUP(A1116,name,4,FALSE)</f>
        <v>Queen's Avenue</v>
      </c>
    </row>
    <row r="1117" spans="1:12" x14ac:dyDescent="0.2">
      <c r="A1117">
        <v>191288610</v>
      </c>
      <c r="B1117">
        <v>-2.6173415000000002</v>
      </c>
      <c r="C1117">
        <v>51.487773099999998</v>
      </c>
      <c r="D1117">
        <v>0</v>
      </c>
      <c r="E1117">
        <v>0</v>
      </c>
      <c r="F1117">
        <v>0</v>
      </c>
      <c r="G1117">
        <v>0</v>
      </c>
      <c r="H1117" t="s">
        <v>27</v>
      </c>
      <c r="I1117">
        <v>0</v>
      </c>
      <c r="J1117" t="s">
        <v>22</v>
      </c>
      <c r="K1117" t="s">
        <v>9</v>
      </c>
      <c r="L1117" t="str">
        <f>VLOOKUP(A1117,name,4,FALSE)</f>
        <v>Downs Road</v>
      </c>
    </row>
    <row r="1118" spans="1:12" x14ac:dyDescent="0.2">
      <c r="A1118">
        <v>191288620</v>
      </c>
      <c r="B1118">
        <v>-2.6253915000000001</v>
      </c>
      <c r="C1118">
        <v>51.488879900000001</v>
      </c>
      <c r="D1118">
        <v>0</v>
      </c>
      <c r="E1118">
        <v>0</v>
      </c>
      <c r="F1118">
        <v>0</v>
      </c>
      <c r="G1118">
        <v>0</v>
      </c>
      <c r="H1118" t="s">
        <v>38</v>
      </c>
      <c r="I1118">
        <v>0</v>
      </c>
      <c r="J1118" t="s">
        <v>30</v>
      </c>
      <c r="K1118" t="s">
        <v>9</v>
      </c>
      <c r="L1118">
        <f>VLOOKUP(A1118,name,4,FALSE)</f>
        <v>0</v>
      </c>
    </row>
    <row r="1119" spans="1:12" x14ac:dyDescent="0.2">
      <c r="A1119">
        <v>191311380</v>
      </c>
      <c r="B1119">
        <v>-2.6106853999999999</v>
      </c>
      <c r="C1119">
        <v>51.472565600000003</v>
      </c>
      <c r="D1119">
        <v>0</v>
      </c>
      <c r="E1119">
        <v>0</v>
      </c>
      <c r="F1119">
        <v>0</v>
      </c>
      <c r="G1119">
        <v>0</v>
      </c>
      <c r="H1119" t="s">
        <v>29</v>
      </c>
      <c r="I1119">
        <v>0</v>
      </c>
      <c r="J1119" t="s">
        <v>24</v>
      </c>
      <c r="K1119" t="s">
        <v>9</v>
      </c>
      <c r="L1119" t="str">
        <f>VLOOKUP(A1119,name,4,FALSE)</f>
        <v>Redland Road</v>
      </c>
    </row>
    <row r="1120" spans="1:12" x14ac:dyDescent="0.2">
      <c r="A1120">
        <v>191311390</v>
      </c>
      <c r="B1120">
        <v>-2.6028552999999999</v>
      </c>
      <c r="C1120">
        <v>51.461176399999999</v>
      </c>
      <c r="D1120">
        <v>0</v>
      </c>
      <c r="E1120">
        <v>0</v>
      </c>
      <c r="F1120">
        <v>0</v>
      </c>
      <c r="G1120">
        <v>0</v>
      </c>
      <c r="H1120" t="s">
        <v>27</v>
      </c>
      <c r="I1120">
        <v>0</v>
      </c>
      <c r="J1120" t="s">
        <v>35</v>
      </c>
      <c r="K1120" t="s">
        <v>9</v>
      </c>
      <c r="L1120" t="str">
        <f>VLOOKUP(A1120,name,4,FALSE)</f>
        <v>Tyndalls Park Mews</v>
      </c>
    </row>
    <row r="1121" spans="1:12" x14ac:dyDescent="0.2">
      <c r="A1121">
        <v>191322140</v>
      </c>
      <c r="B1121">
        <v>-2.5949567</v>
      </c>
      <c r="C1121">
        <v>51.4517527</v>
      </c>
      <c r="D1121">
        <v>0</v>
      </c>
      <c r="E1121">
        <v>0</v>
      </c>
      <c r="F1121" t="s">
        <v>39</v>
      </c>
      <c r="G1121">
        <v>0</v>
      </c>
      <c r="H1121" t="s">
        <v>21</v>
      </c>
      <c r="I1121">
        <v>0</v>
      </c>
      <c r="J1121" t="s">
        <v>22</v>
      </c>
      <c r="K1121" t="s">
        <v>9</v>
      </c>
      <c r="L1121" t="str">
        <f>VLOOKUP(A1121,name,4,FALSE)</f>
        <v>King Street</v>
      </c>
    </row>
    <row r="1122" spans="1:12" x14ac:dyDescent="0.2">
      <c r="A1122">
        <v>193358590</v>
      </c>
      <c r="B1122">
        <v>-2.6167106000000002</v>
      </c>
      <c r="C1122">
        <v>51.470973299999997</v>
      </c>
      <c r="D1122">
        <v>0</v>
      </c>
      <c r="E1122">
        <v>0</v>
      </c>
      <c r="F1122">
        <v>0</v>
      </c>
      <c r="G1122">
        <v>0</v>
      </c>
      <c r="H1122" t="s">
        <v>21</v>
      </c>
      <c r="I1122">
        <v>0</v>
      </c>
      <c r="J1122" t="s">
        <v>22</v>
      </c>
      <c r="K1122" t="s">
        <v>9</v>
      </c>
      <c r="L1122" t="str">
        <f>VLOOKUP(A1122,name,4,FALSE)</f>
        <v>Stoke Road</v>
      </c>
    </row>
    <row r="1123" spans="1:12" x14ac:dyDescent="0.2">
      <c r="A1123">
        <v>193358600</v>
      </c>
      <c r="B1123">
        <v>-2.6160466000000002</v>
      </c>
      <c r="C1123">
        <v>51.470738900000001</v>
      </c>
      <c r="D1123">
        <v>0</v>
      </c>
      <c r="E1123">
        <v>0</v>
      </c>
      <c r="F1123">
        <v>0</v>
      </c>
      <c r="G1123">
        <v>0</v>
      </c>
      <c r="H1123" t="s">
        <v>25</v>
      </c>
      <c r="I1123">
        <v>0</v>
      </c>
      <c r="J1123" t="s">
        <v>35</v>
      </c>
      <c r="K1123" t="s">
        <v>9</v>
      </c>
      <c r="L1123">
        <f>VLOOKUP(A1123,name,4,FALSE)</f>
        <v>0</v>
      </c>
    </row>
    <row r="1124" spans="1:12" x14ac:dyDescent="0.2">
      <c r="A1124">
        <v>193371060</v>
      </c>
      <c r="B1124">
        <v>-2.6161489000000002</v>
      </c>
      <c r="C1124">
        <v>51.470748999999998</v>
      </c>
      <c r="D1124">
        <v>0</v>
      </c>
      <c r="E1124">
        <v>0</v>
      </c>
      <c r="F1124">
        <v>0</v>
      </c>
      <c r="G1124">
        <v>0</v>
      </c>
      <c r="H1124" t="s">
        <v>25</v>
      </c>
      <c r="I1124">
        <v>0</v>
      </c>
      <c r="J1124" t="s">
        <v>24</v>
      </c>
      <c r="K1124" t="s">
        <v>9</v>
      </c>
      <c r="L1124" t="str">
        <f>VLOOKUP(A1124,name,4,FALSE)</f>
        <v>Whiteladies Road</v>
      </c>
    </row>
    <row r="1125" spans="1:12" x14ac:dyDescent="0.2">
      <c r="A1125">
        <v>193380440</v>
      </c>
      <c r="B1125">
        <v>-2.6035422000000001</v>
      </c>
      <c r="C1125">
        <v>51.462339499999999</v>
      </c>
      <c r="D1125">
        <v>0</v>
      </c>
      <c r="E1125">
        <v>0</v>
      </c>
      <c r="F1125">
        <v>0</v>
      </c>
      <c r="G1125">
        <v>0</v>
      </c>
      <c r="H1125" t="s">
        <v>23</v>
      </c>
      <c r="I1125">
        <v>0</v>
      </c>
      <c r="J1125" t="s">
        <v>35</v>
      </c>
      <c r="K1125" t="s">
        <v>9</v>
      </c>
      <c r="L1125" t="str">
        <f>VLOOKUP(A1125,name,4,FALSE)</f>
        <v>Cotham Hill</v>
      </c>
    </row>
    <row r="1126" spans="1:12" x14ac:dyDescent="0.2">
      <c r="A1126">
        <v>193799340</v>
      </c>
      <c r="B1126">
        <v>-2.5925189</v>
      </c>
      <c r="C1126">
        <v>51.457797300000003</v>
      </c>
      <c r="D1126">
        <v>0</v>
      </c>
      <c r="E1126">
        <v>0</v>
      </c>
      <c r="F1126">
        <v>0</v>
      </c>
      <c r="G1126">
        <v>0</v>
      </c>
      <c r="H1126" t="s">
        <v>23</v>
      </c>
      <c r="I1126">
        <v>0</v>
      </c>
      <c r="J1126" t="s">
        <v>22</v>
      </c>
      <c r="K1126" t="s">
        <v>9</v>
      </c>
      <c r="L1126" t="str">
        <f>VLOOKUP(A1126,name,4,FALSE)</f>
        <v>Union Street</v>
      </c>
    </row>
    <row r="1127" spans="1:12" x14ac:dyDescent="0.2">
      <c r="A1127">
        <v>193802630</v>
      </c>
      <c r="B1127">
        <v>-2.5995460000000001</v>
      </c>
      <c r="C1127">
        <v>51.455659199999999</v>
      </c>
      <c r="D1127">
        <v>0</v>
      </c>
      <c r="E1127">
        <v>0</v>
      </c>
      <c r="F1127">
        <v>0</v>
      </c>
      <c r="G1127">
        <v>0</v>
      </c>
      <c r="H1127" t="s">
        <v>29</v>
      </c>
      <c r="I1127">
        <v>0</v>
      </c>
      <c r="J1127" t="s">
        <v>22</v>
      </c>
      <c r="K1127" t="s">
        <v>9</v>
      </c>
      <c r="L1127">
        <f>VLOOKUP(A1127,name,4,FALSE)</f>
        <v>0</v>
      </c>
    </row>
    <row r="1128" spans="1:12" x14ac:dyDescent="0.2">
      <c r="A1128">
        <v>194012620</v>
      </c>
      <c r="B1128">
        <v>-2.5948945999999999</v>
      </c>
      <c r="C1128">
        <v>51.451430000000002</v>
      </c>
      <c r="D1128">
        <v>0</v>
      </c>
      <c r="E1128">
        <v>0</v>
      </c>
      <c r="F1128">
        <v>0</v>
      </c>
      <c r="G1128">
        <v>0</v>
      </c>
      <c r="H1128" t="s">
        <v>21</v>
      </c>
      <c r="I1128">
        <v>0</v>
      </c>
      <c r="J1128" t="s">
        <v>22</v>
      </c>
      <c r="K1128" t="s">
        <v>9</v>
      </c>
      <c r="L1128" t="str">
        <f>VLOOKUP(A1128,name,4,FALSE)</f>
        <v>King William Avenue</v>
      </c>
    </row>
    <row r="1129" spans="1:12" x14ac:dyDescent="0.2">
      <c r="A1129">
        <v>194089140</v>
      </c>
      <c r="B1129">
        <v>-2.6028573000000002</v>
      </c>
      <c r="C1129">
        <v>51.456124500000001</v>
      </c>
      <c r="D1129">
        <v>0</v>
      </c>
      <c r="E1129">
        <v>0</v>
      </c>
      <c r="F1129">
        <v>0</v>
      </c>
      <c r="G1129">
        <v>0</v>
      </c>
      <c r="H1129" t="s">
        <v>23</v>
      </c>
      <c r="I1129">
        <v>0</v>
      </c>
      <c r="J1129" t="s">
        <v>22</v>
      </c>
      <c r="K1129" t="s">
        <v>9</v>
      </c>
      <c r="L1129" t="str">
        <f>VLOOKUP(A1129,name,4,FALSE)</f>
        <v>Woodland Road</v>
      </c>
    </row>
    <row r="1130" spans="1:12" x14ac:dyDescent="0.2">
      <c r="A1130">
        <v>195223530</v>
      </c>
      <c r="B1130">
        <v>-2.6063158999999998</v>
      </c>
      <c r="C1130">
        <v>51.481063300000002</v>
      </c>
      <c r="D1130">
        <v>0</v>
      </c>
      <c r="E1130">
        <v>0</v>
      </c>
      <c r="F1130">
        <v>0</v>
      </c>
      <c r="G1130">
        <v>0</v>
      </c>
      <c r="H1130" t="s">
        <v>27</v>
      </c>
      <c r="I1130">
        <v>0</v>
      </c>
      <c r="J1130" t="s">
        <v>22</v>
      </c>
      <c r="K1130" t="s">
        <v>9</v>
      </c>
      <c r="L1130" t="str">
        <f>VLOOKUP(A1130,name,4,FALSE)</f>
        <v>Russell Road</v>
      </c>
    </row>
    <row r="1131" spans="1:12" x14ac:dyDescent="0.2">
      <c r="A1131">
        <v>197179280</v>
      </c>
      <c r="B1131">
        <v>-2.5952272000000001</v>
      </c>
      <c r="C1131">
        <v>51.449146599999999</v>
      </c>
      <c r="D1131">
        <v>0</v>
      </c>
      <c r="E1131">
        <v>0</v>
      </c>
      <c r="F1131" t="s">
        <v>28</v>
      </c>
      <c r="G1131">
        <v>0</v>
      </c>
      <c r="H1131" t="s">
        <v>38</v>
      </c>
      <c r="I1131">
        <v>0</v>
      </c>
      <c r="J1131" t="s">
        <v>37</v>
      </c>
      <c r="K1131" t="s">
        <v>9</v>
      </c>
      <c r="L1131">
        <f>VLOOKUP(A1131,name,4,FALSE)</f>
        <v>0</v>
      </c>
    </row>
    <row r="1132" spans="1:12" x14ac:dyDescent="0.2">
      <c r="A1132">
        <v>197179290</v>
      </c>
      <c r="B1132">
        <v>-2.5961674000000001</v>
      </c>
      <c r="C1132">
        <v>51.449237099999998</v>
      </c>
      <c r="D1132">
        <v>0</v>
      </c>
      <c r="E1132">
        <v>0</v>
      </c>
      <c r="F1132" t="s">
        <v>39</v>
      </c>
      <c r="G1132">
        <v>0</v>
      </c>
      <c r="H1132" t="s">
        <v>38</v>
      </c>
      <c r="I1132">
        <v>0</v>
      </c>
      <c r="J1132" t="s">
        <v>37</v>
      </c>
      <c r="K1132" t="s">
        <v>9</v>
      </c>
      <c r="L1132">
        <f>VLOOKUP(A1132,name,4,FALSE)</f>
        <v>0</v>
      </c>
    </row>
    <row r="1133" spans="1:12" x14ac:dyDescent="0.2">
      <c r="A1133">
        <v>197368580</v>
      </c>
      <c r="B1133">
        <v>-2.5968170000000002</v>
      </c>
      <c r="C1133">
        <v>51.4492172</v>
      </c>
      <c r="D1133">
        <v>0</v>
      </c>
      <c r="E1133">
        <v>0</v>
      </c>
      <c r="F1133" t="s">
        <v>39</v>
      </c>
      <c r="G1133">
        <v>0</v>
      </c>
      <c r="H1133" t="s">
        <v>38</v>
      </c>
      <c r="I1133">
        <v>0</v>
      </c>
      <c r="J1133" t="s">
        <v>37</v>
      </c>
      <c r="K1133" t="s">
        <v>9</v>
      </c>
      <c r="L1133">
        <f>VLOOKUP(A1133,name,4,FALSE)</f>
        <v>0</v>
      </c>
    </row>
    <row r="1134" spans="1:12" x14ac:dyDescent="0.2">
      <c r="A1134">
        <v>199237500</v>
      </c>
      <c r="B1134">
        <v>-2.6074556000000002</v>
      </c>
      <c r="C1134">
        <v>51.491377100000001</v>
      </c>
      <c r="D1134">
        <v>0</v>
      </c>
      <c r="E1134">
        <v>0</v>
      </c>
      <c r="F1134">
        <v>0</v>
      </c>
      <c r="G1134">
        <v>0</v>
      </c>
      <c r="H1134" t="s">
        <v>29</v>
      </c>
      <c r="I1134">
        <v>0</v>
      </c>
      <c r="J1134" t="s">
        <v>24</v>
      </c>
      <c r="K1134" t="s">
        <v>9</v>
      </c>
      <c r="L1134" t="str">
        <f>VLOOKUP(A1134,name,4,FALSE)</f>
        <v>Henleaze Road</v>
      </c>
    </row>
    <row r="1135" spans="1:12" x14ac:dyDescent="0.2">
      <c r="A1135">
        <v>199276260</v>
      </c>
      <c r="B1135">
        <v>-2.6330265000000002</v>
      </c>
      <c r="C1135">
        <v>51.482999499999998</v>
      </c>
      <c r="D1135">
        <v>0</v>
      </c>
      <c r="E1135">
        <v>0</v>
      </c>
      <c r="F1135">
        <v>0</v>
      </c>
      <c r="G1135">
        <v>0</v>
      </c>
      <c r="H1135" t="s">
        <v>38</v>
      </c>
      <c r="I1135">
        <v>0</v>
      </c>
      <c r="J1135" t="s">
        <v>30</v>
      </c>
      <c r="K1135" t="s">
        <v>9</v>
      </c>
      <c r="L1135" t="str">
        <f>VLOOKUP(A1135,name,4,FALSE)</f>
        <v>Hollybush Lane</v>
      </c>
    </row>
    <row r="1136" spans="1:12" x14ac:dyDescent="0.2">
      <c r="A1136">
        <v>200185010</v>
      </c>
      <c r="B1136">
        <v>-2.6175508000000001</v>
      </c>
      <c r="C1136">
        <v>51.509931899999998</v>
      </c>
      <c r="D1136">
        <v>0</v>
      </c>
      <c r="E1136">
        <v>0</v>
      </c>
      <c r="F1136">
        <v>0</v>
      </c>
      <c r="G1136">
        <v>0</v>
      </c>
      <c r="H1136" t="s">
        <v>23</v>
      </c>
      <c r="I1136">
        <v>0</v>
      </c>
      <c r="J1136" t="s">
        <v>24</v>
      </c>
      <c r="K1136" t="s">
        <v>9</v>
      </c>
      <c r="L1136" t="str">
        <f>VLOOKUP(A1136,name,4,FALSE)</f>
        <v>Knole Lane</v>
      </c>
    </row>
    <row r="1137" spans="1:12" x14ac:dyDescent="0.2">
      <c r="A1137">
        <v>202760550</v>
      </c>
      <c r="B1137">
        <v>-2.6278126999999998</v>
      </c>
      <c r="C1137">
        <v>51.505660499999998</v>
      </c>
      <c r="D1137">
        <v>0</v>
      </c>
      <c r="E1137">
        <v>0</v>
      </c>
      <c r="F1137">
        <v>0</v>
      </c>
      <c r="G1137">
        <v>0</v>
      </c>
      <c r="H1137" t="s">
        <v>29</v>
      </c>
      <c r="I1137">
        <v>0</v>
      </c>
      <c r="J1137" t="s">
        <v>24</v>
      </c>
      <c r="K1137" t="s">
        <v>9</v>
      </c>
      <c r="L1137" t="str">
        <f>VLOOKUP(A1137,name,4,FALSE)</f>
        <v>Henbury Road</v>
      </c>
    </row>
    <row r="1138" spans="1:12" x14ac:dyDescent="0.2">
      <c r="A1138">
        <v>203007440</v>
      </c>
      <c r="B1138">
        <v>-2.6177429999999999</v>
      </c>
      <c r="C1138">
        <v>51.492831299999999</v>
      </c>
      <c r="D1138">
        <v>0</v>
      </c>
      <c r="E1138">
        <v>0</v>
      </c>
      <c r="F1138">
        <v>0</v>
      </c>
      <c r="G1138">
        <v>0</v>
      </c>
      <c r="H1138" t="s">
        <v>29</v>
      </c>
      <c r="I1138">
        <v>0</v>
      </c>
      <c r="J1138" t="s">
        <v>22</v>
      </c>
      <c r="K1138" t="s">
        <v>9</v>
      </c>
      <c r="L1138" t="str">
        <f>VLOOKUP(A1138,name,4,FALSE)</f>
        <v>Westbury Hill</v>
      </c>
    </row>
    <row r="1139" spans="1:12" x14ac:dyDescent="0.2">
      <c r="A1139">
        <v>203025710</v>
      </c>
      <c r="B1139">
        <v>-2.6037753000000001</v>
      </c>
      <c r="C1139">
        <v>51.4581874</v>
      </c>
      <c r="D1139">
        <v>0</v>
      </c>
      <c r="E1139">
        <v>0</v>
      </c>
      <c r="F1139">
        <v>0</v>
      </c>
      <c r="G1139">
        <v>0</v>
      </c>
      <c r="H1139" t="s">
        <v>23</v>
      </c>
      <c r="I1139">
        <v>0</v>
      </c>
      <c r="J1139" t="s">
        <v>22</v>
      </c>
      <c r="K1139" t="s">
        <v>9</v>
      </c>
      <c r="L1139" t="str">
        <f>VLOOKUP(A1139,name,4,FALSE)</f>
        <v>Woodland Road</v>
      </c>
    </row>
    <row r="1140" spans="1:12" x14ac:dyDescent="0.2">
      <c r="A1140">
        <v>203026150</v>
      </c>
      <c r="B1140">
        <v>-2.6079037999999999</v>
      </c>
      <c r="C1140">
        <v>51.457126500000001</v>
      </c>
      <c r="D1140">
        <v>0</v>
      </c>
      <c r="E1140">
        <v>0</v>
      </c>
      <c r="F1140">
        <v>0</v>
      </c>
      <c r="G1140">
        <v>0</v>
      </c>
      <c r="H1140" t="s">
        <v>25</v>
      </c>
      <c r="I1140">
        <v>0</v>
      </c>
      <c r="J1140" t="s">
        <v>24</v>
      </c>
      <c r="K1140" t="s">
        <v>9</v>
      </c>
      <c r="L1140" t="str">
        <f>VLOOKUP(A1140,name,4,FALSE)</f>
        <v>Queen's Road</v>
      </c>
    </row>
    <row r="1141" spans="1:12" x14ac:dyDescent="0.2">
      <c r="A1141">
        <v>203035030</v>
      </c>
      <c r="B1141">
        <v>-2.601963</v>
      </c>
      <c r="C1141">
        <v>51.460947599999997</v>
      </c>
      <c r="D1141">
        <v>0</v>
      </c>
      <c r="E1141">
        <v>0</v>
      </c>
      <c r="F1141">
        <v>0</v>
      </c>
      <c r="G1141">
        <v>0</v>
      </c>
      <c r="H1141" t="s">
        <v>23</v>
      </c>
      <c r="I1141">
        <v>0</v>
      </c>
      <c r="J1141" t="s">
        <v>22</v>
      </c>
      <c r="K1141" t="s">
        <v>9</v>
      </c>
      <c r="L1141" t="str">
        <f>VLOOKUP(A1141,name,4,FALSE)</f>
        <v>Saint Michael's Hill</v>
      </c>
    </row>
    <row r="1142" spans="1:12" x14ac:dyDescent="0.2">
      <c r="A1142">
        <v>203121190</v>
      </c>
      <c r="B1142">
        <v>-2.5686882</v>
      </c>
      <c r="C1142">
        <v>51.426439799999997</v>
      </c>
      <c r="D1142">
        <v>0</v>
      </c>
      <c r="E1142">
        <v>0</v>
      </c>
      <c r="F1142">
        <v>0</v>
      </c>
      <c r="G1142">
        <v>0</v>
      </c>
      <c r="H1142" t="s">
        <v>31</v>
      </c>
      <c r="I1142">
        <v>0</v>
      </c>
      <c r="J1142" t="s">
        <v>22</v>
      </c>
      <c r="K1142" t="s">
        <v>9</v>
      </c>
      <c r="L1142" t="str">
        <f>VLOOKUP(A1142,name,4,FALSE)</f>
        <v>Airport Road</v>
      </c>
    </row>
    <row r="1143" spans="1:12" x14ac:dyDescent="0.2">
      <c r="A1143">
        <v>203129090</v>
      </c>
      <c r="B1143">
        <v>-2.6389250999999998</v>
      </c>
      <c r="C1143">
        <v>51.504973999999997</v>
      </c>
      <c r="D1143">
        <v>0</v>
      </c>
      <c r="E1143">
        <v>0</v>
      </c>
      <c r="F1143">
        <v>0</v>
      </c>
      <c r="G1143">
        <v>0</v>
      </c>
      <c r="H1143" t="s">
        <v>29</v>
      </c>
      <c r="I1143">
        <v>0</v>
      </c>
      <c r="J1143" t="s">
        <v>35</v>
      </c>
      <c r="K1143" t="s">
        <v>9</v>
      </c>
      <c r="L1143" t="str">
        <f>VLOOKUP(A1143,name,4,FALSE)</f>
        <v>Kings Weston Road</v>
      </c>
    </row>
    <row r="1144" spans="1:12" x14ac:dyDescent="0.2">
      <c r="A1144">
        <v>203131790</v>
      </c>
      <c r="B1144">
        <v>-2.6257136000000001</v>
      </c>
      <c r="C1144">
        <v>51.474451899999998</v>
      </c>
      <c r="D1144">
        <v>0</v>
      </c>
      <c r="E1144">
        <v>0</v>
      </c>
      <c r="F1144">
        <v>0</v>
      </c>
      <c r="G1144">
        <v>0</v>
      </c>
      <c r="H1144" t="s">
        <v>21</v>
      </c>
      <c r="I1144">
        <v>0</v>
      </c>
      <c r="J1144" t="s">
        <v>30</v>
      </c>
      <c r="K1144" t="s">
        <v>9</v>
      </c>
      <c r="L1144" t="str">
        <f>VLOOKUP(A1144,name,4,FALSE)</f>
        <v>Downleaze</v>
      </c>
    </row>
    <row r="1145" spans="1:12" x14ac:dyDescent="0.2">
      <c r="A1145">
        <v>203131800</v>
      </c>
      <c r="B1145">
        <v>-2.6565780999999999</v>
      </c>
      <c r="C1145">
        <v>51.491731199999997</v>
      </c>
      <c r="D1145">
        <v>0</v>
      </c>
      <c r="E1145">
        <v>0</v>
      </c>
      <c r="F1145">
        <v>0</v>
      </c>
      <c r="G1145">
        <v>0</v>
      </c>
      <c r="H1145" t="s">
        <v>29</v>
      </c>
      <c r="I1145">
        <v>0</v>
      </c>
      <c r="J1145" t="s">
        <v>24</v>
      </c>
      <c r="K1145" t="s">
        <v>9</v>
      </c>
      <c r="L1145">
        <f>VLOOKUP(A1145,name,4,FALSE)</f>
        <v>0</v>
      </c>
    </row>
    <row r="1146" spans="1:12" x14ac:dyDescent="0.2">
      <c r="A1146">
        <v>203141310</v>
      </c>
      <c r="B1146">
        <v>-2.5927346999999998</v>
      </c>
      <c r="C1146">
        <v>51.456702399999998</v>
      </c>
      <c r="D1146">
        <v>0</v>
      </c>
      <c r="E1146">
        <v>0</v>
      </c>
      <c r="F1146">
        <v>0</v>
      </c>
      <c r="G1146">
        <v>0</v>
      </c>
      <c r="H1146" t="s">
        <v>21</v>
      </c>
      <c r="I1146">
        <v>0</v>
      </c>
      <c r="J1146" t="s">
        <v>22</v>
      </c>
      <c r="K1146" t="s">
        <v>9</v>
      </c>
      <c r="L1146" t="str">
        <f>VLOOKUP(A1146,name,4,FALSE)</f>
        <v>Nelson Street</v>
      </c>
    </row>
    <row r="1147" spans="1:12" x14ac:dyDescent="0.2">
      <c r="A1147">
        <v>203168110</v>
      </c>
      <c r="B1147">
        <v>-2.6241080000000001</v>
      </c>
      <c r="C1147">
        <v>51.446142399999999</v>
      </c>
      <c r="D1147">
        <v>0</v>
      </c>
      <c r="E1147">
        <v>0</v>
      </c>
      <c r="F1147">
        <v>0</v>
      </c>
      <c r="G1147">
        <v>0</v>
      </c>
      <c r="H1147" t="s">
        <v>31</v>
      </c>
      <c r="I1147">
        <v>0</v>
      </c>
      <c r="J1147" t="s">
        <v>24</v>
      </c>
      <c r="K1147" t="s">
        <v>9</v>
      </c>
      <c r="L1147" t="str">
        <f>VLOOKUP(A1147,name,4,FALSE)</f>
        <v>Brunel Way</v>
      </c>
    </row>
    <row r="1148" spans="1:12" x14ac:dyDescent="0.2">
      <c r="A1148">
        <v>203630510</v>
      </c>
      <c r="B1148">
        <v>-2.6105643999999999</v>
      </c>
      <c r="C1148">
        <v>51.472596799999998</v>
      </c>
      <c r="D1148">
        <v>0</v>
      </c>
      <c r="E1148">
        <v>0</v>
      </c>
      <c r="F1148">
        <v>0</v>
      </c>
      <c r="G1148">
        <v>0</v>
      </c>
      <c r="H1148" t="s">
        <v>29</v>
      </c>
      <c r="I1148">
        <v>0</v>
      </c>
      <c r="J1148" t="s">
        <v>24</v>
      </c>
      <c r="K1148" t="s">
        <v>9</v>
      </c>
      <c r="L1148">
        <f>VLOOKUP(A1148,name,4,FALSE)</f>
        <v>0</v>
      </c>
    </row>
    <row r="1149" spans="1:12" x14ac:dyDescent="0.2">
      <c r="A1149">
        <v>203633540</v>
      </c>
      <c r="B1149">
        <v>-2.5846708999999999</v>
      </c>
      <c r="C1149">
        <v>51.497739500000002</v>
      </c>
      <c r="D1149">
        <v>0</v>
      </c>
      <c r="E1149">
        <v>0</v>
      </c>
      <c r="F1149">
        <v>0</v>
      </c>
      <c r="G1149">
        <v>0</v>
      </c>
      <c r="H1149" t="s">
        <v>23</v>
      </c>
      <c r="I1149">
        <v>0</v>
      </c>
      <c r="J1149" t="s">
        <v>22</v>
      </c>
      <c r="K1149" t="s">
        <v>9</v>
      </c>
      <c r="L1149" t="str">
        <f>VLOOKUP(A1149,name,4,FALSE)</f>
        <v>Monks Park Avenue</v>
      </c>
    </row>
    <row r="1150" spans="1:12" x14ac:dyDescent="0.2">
      <c r="A1150">
        <v>203644520</v>
      </c>
      <c r="B1150">
        <v>-2.6460298999999998</v>
      </c>
      <c r="C1150">
        <v>51.487428100000002</v>
      </c>
      <c r="D1150">
        <v>0</v>
      </c>
      <c r="E1150">
        <v>0</v>
      </c>
      <c r="F1150">
        <v>0</v>
      </c>
      <c r="G1150">
        <v>0</v>
      </c>
      <c r="H1150" t="s">
        <v>29</v>
      </c>
      <c r="I1150">
        <v>0</v>
      </c>
      <c r="J1150" t="s">
        <v>22</v>
      </c>
      <c r="K1150" t="s">
        <v>9</v>
      </c>
      <c r="L1150" t="str">
        <f>VLOOKUP(A1150,name,4,FALSE)</f>
        <v>Shirehampton Road</v>
      </c>
    </row>
    <row r="1151" spans="1:12" x14ac:dyDescent="0.2">
      <c r="A1151">
        <v>215089160</v>
      </c>
      <c r="B1151">
        <v>-2.6161013999999998</v>
      </c>
      <c r="C1151">
        <v>51.474069999999998</v>
      </c>
      <c r="D1151">
        <v>0</v>
      </c>
      <c r="E1151">
        <v>0</v>
      </c>
      <c r="F1151">
        <v>0</v>
      </c>
      <c r="G1151">
        <v>0</v>
      </c>
      <c r="H1151" t="s">
        <v>25</v>
      </c>
      <c r="I1151">
        <v>0</v>
      </c>
      <c r="J1151" t="s">
        <v>22</v>
      </c>
      <c r="K1151" t="s">
        <v>9</v>
      </c>
      <c r="L1151" t="str">
        <f>VLOOKUP(A1151,name,4,FALSE)</f>
        <v>Westbury Road</v>
      </c>
    </row>
    <row r="1152" spans="1:12" x14ac:dyDescent="0.2">
      <c r="A1152">
        <v>215285440</v>
      </c>
      <c r="B1152">
        <v>-2.6139608999999999</v>
      </c>
      <c r="C1152">
        <v>51.471595800000003</v>
      </c>
      <c r="D1152">
        <v>0</v>
      </c>
      <c r="E1152">
        <v>0</v>
      </c>
      <c r="F1152">
        <v>0</v>
      </c>
      <c r="G1152">
        <v>0</v>
      </c>
      <c r="H1152" t="s">
        <v>29</v>
      </c>
      <c r="I1152">
        <v>0</v>
      </c>
      <c r="J1152" t="s">
        <v>22</v>
      </c>
      <c r="K1152" t="s">
        <v>9</v>
      </c>
      <c r="L1152" t="str">
        <f>VLOOKUP(A1152,name,4,FALSE)</f>
        <v>Redland Hill</v>
      </c>
    </row>
    <row r="1153" spans="1:12" x14ac:dyDescent="0.2">
      <c r="A1153">
        <v>217594120</v>
      </c>
      <c r="B1153">
        <v>-2.6159393</v>
      </c>
      <c r="C1153">
        <v>51.484741200000002</v>
      </c>
      <c r="D1153">
        <v>0</v>
      </c>
      <c r="E1153">
        <v>0</v>
      </c>
      <c r="F1153">
        <v>0</v>
      </c>
      <c r="G1153">
        <v>0</v>
      </c>
      <c r="H1153" t="s">
        <v>25</v>
      </c>
      <c r="I1153">
        <v>0</v>
      </c>
      <c r="J1153" t="s">
        <v>22</v>
      </c>
      <c r="K1153" t="s">
        <v>9</v>
      </c>
      <c r="L1153" t="str">
        <f>VLOOKUP(A1153,name,4,FALSE)</f>
        <v>Westbury Road</v>
      </c>
    </row>
    <row r="1154" spans="1:12" x14ac:dyDescent="0.2">
      <c r="A1154">
        <v>224167260</v>
      </c>
      <c r="B1154">
        <v>-2.6245110999999999</v>
      </c>
      <c r="C1154">
        <v>51.480673500000002</v>
      </c>
      <c r="D1154">
        <v>0</v>
      </c>
      <c r="E1154">
        <v>0</v>
      </c>
      <c r="F1154">
        <v>0</v>
      </c>
      <c r="G1154">
        <v>0</v>
      </c>
      <c r="H1154" t="s">
        <v>27</v>
      </c>
      <c r="I1154">
        <v>0</v>
      </c>
      <c r="J1154" t="s">
        <v>22</v>
      </c>
      <c r="K1154" t="s">
        <v>9</v>
      </c>
      <c r="L1154">
        <f>VLOOKUP(A1154,name,4,FALSE)</f>
        <v>0</v>
      </c>
    </row>
    <row r="1155" spans="1:12" x14ac:dyDescent="0.2">
      <c r="A1155">
        <v>230108670</v>
      </c>
      <c r="B1155">
        <v>-2.6011012999999998</v>
      </c>
      <c r="C1155">
        <v>51.450803700000002</v>
      </c>
      <c r="D1155">
        <v>0</v>
      </c>
      <c r="E1155">
        <v>0</v>
      </c>
      <c r="F1155">
        <v>0</v>
      </c>
      <c r="G1155">
        <v>0</v>
      </c>
      <c r="H1155" t="s">
        <v>25</v>
      </c>
      <c r="I1155">
        <v>0</v>
      </c>
      <c r="J1155" t="s">
        <v>22</v>
      </c>
      <c r="K1155" t="s">
        <v>9</v>
      </c>
      <c r="L1155" t="str">
        <f>VLOOKUP(A1155,name,4,FALSE)</f>
        <v>Anchor Road</v>
      </c>
    </row>
    <row r="1156" spans="1:12" x14ac:dyDescent="0.2">
      <c r="A1156">
        <v>232633960</v>
      </c>
      <c r="B1156">
        <v>-2.5935391999999999</v>
      </c>
      <c r="C1156">
        <v>51.453283499999998</v>
      </c>
      <c r="D1156">
        <v>0</v>
      </c>
      <c r="E1156">
        <v>0</v>
      </c>
      <c r="F1156">
        <v>0</v>
      </c>
      <c r="G1156">
        <v>0</v>
      </c>
      <c r="H1156" t="s">
        <v>21</v>
      </c>
      <c r="I1156">
        <v>0</v>
      </c>
      <c r="J1156" t="s">
        <v>22</v>
      </c>
      <c r="K1156" t="s">
        <v>9</v>
      </c>
      <c r="L1156" t="str">
        <f>VLOOKUP(A1156,name,4,FALSE)</f>
        <v>Queen Charlotte Street</v>
      </c>
    </row>
    <row r="1157" spans="1:12" x14ac:dyDescent="0.2">
      <c r="A1157">
        <v>238180180</v>
      </c>
      <c r="B1157">
        <v>-2.5954413000000001</v>
      </c>
      <c r="C1157">
        <v>51.459871800000002</v>
      </c>
      <c r="D1157">
        <v>0</v>
      </c>
      <c r="E1157">
        <v>0</v>
      </c>
      <c r="F1157">
        <v>0</v>
      </c>
      <c r="G1157" t="s">
        <v>26</v>
      </c>
      <c r="H1157" t="s">
        <v>21</v>
      </c>
      <c r="I1157">
        <v>0</v>
      </c>
      <c r="J1157" t="s">
        <v>22</v>
      </c>
      <c r="K1157" t="s">
        <v>9</v>
      </c>
      <c r="L1157" t="str">
        <f>VLOOKUP(A1157,name,4,FALSE)</f>
        <v>Marlborough Hill</v>
      </c>
    </row>
    <row r="1158" spans="1:12" x14ac:dyDescent="0.2">
      <c r="A1158">
        <v>239243250</v>
      </c>
      <c r="B1158">
        <v>-2.6101469000000002</v>
      </c>
      <c r="C1158">
        <v>51.470298200000002</v>
      </c>
      <c r="D1158">
        <v>0</v>
      </c>
      <c r="E1158">
        <v>0</v>
      </c>
      <c r="F1158">
        <v>0</v>
      </c>
      <c r="G1158">
        <v>0</v>
      </c>
      <c r="H1158" t="s">
        <v>27</v>
      </c>
      <c r="I1158">
        <v>0</v>
      </c>
      <c r="J1158" t="s">
        <v>22</v>
      </c>
      <c r="K1158" t="s">
        <v>9</v>
      </c>
      <c r="L1158" t="str">
        <f>VLOOKUP(A1158,name,4,FALSE)</f>
        <v>Lower Redland Road</v>
      </c>
    </row>
    <row r="1159" spans="1:12" x14ac:dyDescent="0.2">
      <c r="A1159">
        <v>247885420</v>
      </c>
      <c r="B1159">
        <v>-2.595866</v>
      </c>
      <c r="C1159">
        <v>51.468161299999998</v>
      </c>
      <c r="D1159">
        <v>0</v>
      </c>
      <c r="E1159">
        <v>0</v>
      </c>
      <c r="F1159">
        <v>0</v>
      </c>
      <c r="G1159">
        <v>0</v>
      </c>
      <c r="H1159" t="s">
        <v>23</v>
      </c>
      <c r="I1159">
        <v>0</v>
      </c>
      <c r="J1159" t="s">
        <v>22</v>
      </c>
      <c r="K1159" t="s">
        <v>9</v>
      </c>
      <c r="L1159" t="str">
        <f>VLOOKUP(A1159,name,4,FALSE)</f>
        <v>Redland Road</v>
      </c>
    </row>
    <row r="1160" spans="1:12" x14ac:dyDescent="0.2">
      <c r="A1160">
        <v>248675000</v>
      </c>
      <c r="B1160">
        <v>-2.6018051999999998</v>
      </c>
      <c r="C1160">
        <v>51.451277599999997</v>
      </c>
      <c r="D1160">
        <v>0</v>
      </c>
      <c r="E1160">
        <v>0</v>
      </c>
      <c r="F1160">
        <v>0</v>
      </c>
      <c r="G1160">
        <v>0</v>
      </c>
      <c r="H1160" t="s">
        <v>38</v>
      </c>
      <c r="I1160">
        <v>0</v>
      </c>
      <c r="J1160" t="s">
        <v>24</v>
      </c>
      <c r="K1160" t="s">
        <v>9</v>
      </c>
      <c r="L1160">
        <f>VLOOKUP(A1160,name,4,FALSE)</f>
        <v>0</v>
      </c>
    </row>
    <row r="1161" spans="1:12" x14ac:dyDescent="0.2">
      <c r="A1161">
        <v>256705790</v>
      </c>
      <c r="B1161">
        <v>-2.5954904000000001</v>
      </c>
      <c r="C1161">
        <v>51.472923100000003</v>
      </c>
      <c r="D1161">
        <v>0</v>
      </c>
      <c r="E1161">
        <v>0</v>
      </c>
      <c r="F1161">
        <v>0</v>
      </c>
      <c r="G1161">
        <v>0</v>
      </c>
      <c r="H1161" t="s">
        <v>27</v>
      </c>
      <c r="I1161">
        <v>0</v>
      </c>
      <c r="J1161" t="s">
        <v>22</v>
      </c>
      <c r="K1161" t="s">
        <v>9</v>
      </c>
      <c r="L1161" t="str">
        <f>VLOOKUP(A1161,name,4,FALSE)</f>
        <v>Claremont Road</v>
      </c>
    </row>
    <row r="1162" spans="1:12" x14ac:dyDescent="0.2">
      <c r="A1162">
        <v>260852480</v>
      </c>
      <c r="B1162">
        <v>-2.6241827</v>
      </c>
      <c r="C1162">
        <v>51.488534100000003</v>
      </c>
      <c r="D1162">
        <v>0</v>
      </c>
      <c r="E1162">
        <v>0</v>
      </c>
      <c r="F1162">
        <v>0</v>
      </c>
      <c r="G1162">
        <v>0</v>
      </c>
      <c r="H1162" t="s">
        <v>38</v>
      </c>
      <c r="I1162">
        <v>0</v>
      </c>
      <c r="J1162" t="s">
        <v>30</v>
      </c>
      <c r="K1162" t="s">
        <v>9</v>
      </c>
      <c r="L1162">
        <f>VLOOKUP(A1162,name,4,FALSE)</f>
        <v>0</v>
      </c>
    </row>
    <row r="1163" spans="1:12" x14ac:dyDescent="0.2">
      <c r="A1163">
        <v>261464000</v>
      </c>
      <c r="B1163">
        <v>-2.6094567</v>
      </c>
      <c r="C1163">
        <v>51.464509300000003</v>
      </c>
      <c r="D1163">
        <v>0</v>
      </c>
      <c r="E1163">
        <v>0</v>
      </c>
      <c r="F1163">
        <v>0</v>
      </c>
      <c r="G1163">
        <v>0</v>
      </c>
      <c r="H1163" t="s">
        <v>23</v>
      </c>
      <c r="I1163">
        <v>0</v>
      </c>
      <c r="J1163" t="s">
        <v>24</v>
      </c>
      <c r="K1163" t="s">
        <v>9</v>
      </c>
      <c r="L1163" t="str">
        <f>VLOOKUP(A1163,name,4,FALSE)</f>
        <v>Cotham Hill</v>
      </c>
    </row>
    <row r="1164" spans="1:12" x14ac:dyDescent="0.2">
      <c r="A1164">
        <v>261464010</v>
      </c>
      <c r="B1164">
        <v>-2.6094833999999998</v>
      </c>
      <c r="C1164">
        <v>51.464574200000001</v>
      </c>
      <c r="D1164">
        <v>0</v>
      </c>
      <c r="E1164">
        <v>0</v>
      </c>
      <c r="F1164">
        <v>0</v>
      </c>
      <c r="G1164">
        <v>0</v>
      </c>
      <c r="H1164" t="s">
        <v>23</v>
      </c>
      <c r="I1164">
        <v>0</v>
      </c>
      <c r="J1164" t="s">
        <v>24</v>
      </c>
      <c r="K1164" t="s">
        <v>9</v>
      </c>
      <c r="L1164" t="str">
        <f>VLOOKUP(A1164,name,4,FALSE)</f>
        <v>Cotham Hill</v>
      </c>
    </row>
    <row r="1165" spans="1:12" x14ac:dyDescent="0.2">
      <c r="A1165">
        <v>261952950</v>
      </c>
      <c r="B1165">
        <v>-2.6229401999999999</v>
      </c>
      <c r="C1165">
        <v>51.489569699999997</v>
      </c>
      <c r="D1165">
        <v>0</v>
      </c>
      <c r="E1165">
        <v>0</v>
      </c>
      <c r="F1165">
        <v>0</v>
      </c>
      <c r="G1165">
        <v>0</v>
      </c>
      <c r="H1165" t="s">
        <v>38</v>
      </c>
      <c r="I1165">
        <v>0</v>
      </c>
      <c r="J1165" t="s">
        <v>30</v>
      </c>
      <c r="K1165" t="s">
        <v>9</v>
      </c>
      <c r="L1165">
        <f>VLOOKUP(A1165,name,4,FALSE)</f>
        <v>0</v>
      </c>
    </row>
    <row r="1166" spans="1:12" x14ac:dyDescent="0.2">
      <c r="A1166">
        <v>261952960</v>
      </c>
      <c r="B1166">
        <v>-2.6185684999999999</v>
      </c>
      <c r="C1166">
        <v>51.494265800000001</v>
      </c>
      <c r="D1166">
        <v>0</v>
      </c>
      <c r="E1166">
        <v>0</v>
      </c>
      <c r="F1166">
        <v>0</v>
      </c>
      <c r="G1166">
        <v>0</v>
      </c>
      <c r="H1166" t="s">
        <v>38</v>
      </c>
      <c r="I1166">
        <v>0</v>
      </c>
      <c r="J1166" t="s">
        <v>30</v>
      </c>
      <c r="K1166" t="s">
        <v>9</v>
      </c>
      <c r="L1166">
        <f>VLOOKUP(A1166,name,4,FALSE)</f>
        <v>0</v>
      </c>
    </row>
    <row r="1167" spans="1:12" x14ac:dyDescent="0.2">
      <c r="A1167">
        <v>263276570</v>
      </c>
      <c r="B1167">
        <v>-2.5998956</v>
      </c>
      <c r="C1167">
        <v>51.468114300000003</v>
      </c>
      <c r="D1167">
        <v>0</v>
      </c>
      <c r="E1167">
        <v>0</v>
      </c>
      <c r="F1167">
        <v>0</v>
      </c>
      <c r="G1167">
        <v>0</v>
      </c>
      <c r="H1167" t="s">
        <v>27</v>
      </c>
      <c r="I1167">
        <v>0</v>
      </c>
      <c r="J1167" t="s">
        <v>35</v>
      </c>
      <c r="K1167" t="s">
        <v>9</v>
      </c>
      <c r="L1167" t="str">
        <f>VLOOKUP(A1167,name,4,FALSE)</f>
        <v>Redland Grove</v>
      </c>
    </row>
    <row r="1168" spans="1:12" x14ac:dyDescent="0.2">
      <c r="A1168">
        <v>266288410</v>
      </c>
      <c r="B1168">
        <v>-2.6194994</v>
      </c>
      <c r="C1168">
        <v>51.4953529</v>
      </c>
      <c r="D1168">
        <v>0</v>
      </c>
      <c r="E1168">
        <v>0</v>
      </c>
      <c r="F1168" t="s">
        <v>33</v>
      </c>
      <c r="G1168">
        <v>0</v>
      </c>
      <c r="H1168" t="s">
        <v>38</v>
      </c>
      <c r="I1168">
        <v>0</v>
      </c>
      <c r="J1168" t="s">
        <v>30</v>
      </c>
      <c r="K1168" t="s">
        <v>9</v>
      </c>
      <c r="L1168">
        <f>VLOOKUP(A1168,name,4,FALSE)</f>
        <v>0</v>
      </c>
    </row>
    <row r="1169" spans="1:12" x14ac:dyDescent="0.2">
      <c r="A1169">
        <v>268169600</v>
      </c>
      <c r="B1169">
        <v>-2.6056241</v>
      </c>
      <c r="C1169">
        <v>51.488245599999999</v>
      </c>
      <c r="D1169">
        <v>0</v>
      </c>
      <c r="E1169">
        <v>0</v>
      </c>
      <c r="F1169">
        <v>0</v>
      </c>
      <c r="G1169">
        <v>0</v>
      </c>
      <c r="H1169" t="s">
        <v>27</v>
      </c>
      <c r="I1169">
        <v>0</v>
      </c>
      <c r="J1169" t="s">
        <v>22</v>
      </c>
      <c r="K1169" t="s">
        <v>9</v>
      </c>
      <c r="L1169" t="str">
        <f>VLOOKUP(A1169,name,4,FALSE)</f>
        <v>Park Grove</v>
      </c>
    </row>
    <row r="1170" spans="1:12" x14ac:dyDescent="0.2">
      <c r="A1170">
        <v>270499910</v>
      </c>
      <c r="B1170">
        <v>-2.6396310000000001</v>
      </c>
      <c r="C1170">
        <v>51.470149499999998</v>
      </c>
      <c r="D1170">
        <v>0</v>
      </c>
      <c r="E1170">
        <v>0</v>
      </c>
      <c r="F1170">
        <v>0</v>
      </c>
      <c r="G1170">
        <v>0</v>
      </c>
      <c r="H1170" t="s">
        <v>31</v>
      </c>
      <c r="I1170">
        <v>0</v>
      </c>
      <c r="J1170" t="s">
        <v>24</v>
      </c>
      <c r="K1170" t="s">
        <v>9</v>
      </c>
      <c r="L1170" t="str">
        <f>VLOOKUP(A1170,name,4,FALSE)</f>
        <v>Portway</v>
      </c>
    </row>
    <row r="1171" spans="1:12" x14ac:dyDescent="0.2">
      <c r="A1171">
        <v>273373610</v>
      </c>
      <c r="B1171">
        <v>-2.6686933000000002</v>
      </c>
      <c r="C1171">
        <v>51.489420899999999</v>
      </c>
      <c r="D1171">
        <v>0</v>
      </c>
      <c r="E1171">
        <v>0</v>
      </c>
      <c r="F1171">
        <v>0</v>
      </c>
      <c r="G1171">
        <v>0</v>
      </c>
      <c r="H1171" t="s">
        <v>29</v>
      </c>
      <c r="I1171">
        <v>0</v>
      </c>
      <c r="J1171" t="s">
        <v>24</v>
      </c>
      <c r="K1171" t="s">
        <v>9</v>
      </c>
      <c r="L1171" t="str">
        <f>VLOOKUP(A1171,name,4,FALSE)</f>
        <v>Shirehampton Road</v>
      </c>
    </row>
    <row r="1172" spans="1:12" x14ac:dyDescent="0.2">
      <c r="A1172">
        <v>274678160</v>
      </c>
      <c r="B1172">
        <v>-2.618188</v>
      </c>
      <c r="C1172">
        <v>51.493083800000001</v>
      </c>
      <c r="D1172">
        <v>0</v>
      </c>
      <c r="E1172">
        <v>0</v>
      </c>
      <c r="F1172">
        <v>0</v>
      </c>
      <c r="G1172">
        <v>0</v>
      </c>
      <c r="H1172" t="s">
        <v>29</v>
      </c>
      <c r="I1172">
        <v>0</v>
      </c>
      <c r="J1172" t="s">
        <v>24</v>
      </c>
      <c r="K1172" t="s">
        <v>9</v>
      </c>
      <c r="L1172" t="str">
        <f>VLOOKUP(A1172,name,4,FALSE)</f>
        <v>Westbury Hill</v>
      </c>
    </row>
    <row r="1173" spans="1:12" x14ac:dyDescent="0.2">
      <c r="A1173">
        <v>277793670</v>
      </c>
      <c r="B1173">
        <v>-2.6188262999999998</v>
      </c>
      <c r="C1173">
        <v>51.455637600000003</v>
      </c>
      <c r="D1173">
        <v>0</v>
      </c>
      <c r="E1173">
        <v>0</v>
      </c>
      <c r="F1173">
        <v>0</v>
      </c>
      <c r="G1173">
        <v>0</v>
      </c>
      <c r="H1173" t="s">
        <v>21</v>
      </c>
      <c r="I1173">
        <v>0</v>
      </c>
      <c r="J1173" t="s">
        <v>22</v>
      </c>
      <c r="K1173" t="s">
        <v>9</v>
      </c>
      <c r="L1173" t="str">
        <f>VLOOKUP(A1173,name,4,FALSE)</f>
        <v>Kings Road</v>
      </c>
    </row>
    <row r="1174" spans="1:12" x14ac:dyDescent="0.2">
      <c r="A1174">
        <v>277904860</v>
      </c>
      <c r="B1174">
        <v>-2.6106647000000001</v>
      </c>
      <c r="C1174">
        <v>51.472421900000001</v>
      </c>
      <c r="D1174">
        <v>0</v>
      </c>
      <c r="E1174">
        <v>0</v>
      </c>
      <c r="F1174">
        <v>0</v>
      </c>
      <c r="G1174">
        <v>0</v>
      </c>
      <c r="H1174" t="s">
        <v>29</v>
      </c>
      <c r="I1174">
        <v>0</v>
      </c>
      <c r="J1174" t="s">
        <v>24</v>
      </c>
      <c r="K1174" t="s">
        <v>9</v>
      </c>
      <c r="L1174" t="str">
        <f>VLOOKUP(A1174,name,4,FALSE)</f>
        <v>Redland Hill</v>
      </c>
    </row>
    <row r="1175" spans="1:12" x14ac:dyDescent="0.2">
      <c r="A1175">
        <v>279668590</v>
      </c>
      <c r="B1175">
        <v>-2.6447531999999998</v>
      </c>
      <c r="C1175">
        <v>51.471799599999997</v>
      </c>
      <c r="D1175">
        <v>0</v>
      </c>
      <c r="E1175">
        <v>0</v>
      </c>
      <c r="F1175">
        <v>0</v>
      </c>
      <c r="G1175">
        <v>0</v>
      </c>
      <c r="H1175" t="s">
        <v>31</v>
      </c>
      <c r="I1175">
        <v>0</v>
      </c>
      <c r="J1175" t="s">
        <v>24</v>
      </c>
      <c r="K1175" t="s">
        <v>9</v>
      </c>
      <c r="L1175" t="str">
        <f>VLOOKUP(A1175,name,4,FALSE)</f>
        <v>Portway</v>
      </c>
    </row>
    <row r="1176" spans="1:12" x14ac:dyDescent="0.2">
      <c r="A1176">
        <v>280997080</v>
      </c>
      <c r="B1176">
        <v>-2.6099329</v>
      </c>
      <c r="C1176">
        <v>51.453131800000001</v>
      </c>
      <c r="D1176">
        <v>0</v>
      </c>
      <c r="E1176">
        <v>0</v>
      </c>
      <c r="F1176">
        <v>0</v>
      </c>
      <c r="G1176" t="s">
        <v>26</v>
      </c>
      <c r="H1176" t="s">
        <v>23</v>
      </c>
      <c r="I1176">
        <v>0</v>
      </c>
      <c r="J1176" t="s">
        <v>22</v>
      </c>
      <c r="K1176" t="s">
        <v>9</v>
      </c>
      <c r="L1176" t="str">
        <f>VLOOKUP(A1176,name,4,FALSE)</f>
        <v>Jacob's Wells Road</v>
      </c>
    </row>
    <row r="1177" spans="1:12" x14ac:dyDescent="0.2">
      <c r="A1177">
        <v>284497780</v>
      </c>
      <c r="B1177">
        <v>-2.6070709999999999</v>
      </c>
      <c r="C1177">
        <v>51.480208500000003</v>
      </c>
      <c r="D1177">
        <v>0</v>
      </c>
      <c r="E1177">
        <v>0</v>
      </c>
      <c r="F1177">
        <v>0</v>
      </c>
      <c r="G1177">
        <v>0</v>
      </c>
      <c r="H1177" t="s">
        <v>27</v>
      </c>
      <c r="I1177">
        <v>0</v>
      </c>
      <c r="J1177" t="s">
        <v>22</v>
      </c>
      <c r="K1177" t="s">
        <v>9</v>
      </c>
      <c r="L1177" t="str">
        <f>VLOOKUP(A1177,name,4,FALSE)</f>
        <v>Halsbury Road</v>
      </c>
    </row>
    <row r="1178" spans="1:12" x14ac:dyDescent="0.2">
      <c r="A1178">
        <v>288471250</v>
      </c>
      <c r="B1178">
        <v>-2.5896634999999999</v>
      </c>
      <c r="C1178">
        <v>51.4537555</v>
      </c>
      <c r="D1178">
        <v>0</v>
      </c>
      <c r="E1178">
        <v>0</v>
      </c>
      <c r="F1178">
        <v>0</v>
      </c>
      <c r="G1178">
        <v>0</v>
      </c>
      <c r="H1178" t="s">
        <v>27</v>
      </c>
      <c r="I1178">
        <v>0</v>
      </c>
      <c r="J1178" t="s">
        <v>37</v>
      </c>
      <c r="K1178" t="s">
        <v>9</v>
      </c>
      <c r="L1178" t="str">
        <f>VLOOKUP(A1178,name,4,FALSE)</f>
        <v>George's Square</v>
      </c>
    </row>
    <row r="1179" spans="1:12" x14ac:dyDescent="0.2">
      <c r="A1179">
        <v>293529920</v>
      </c>
      <c r="B1179">
        <v>-2.6044434000000001</v>
      </c>
      <c r="C1179">
        <v>51.455809799999997</v>
      </c>
      <c r="D1179">
        <v>0</v>
      </c>
      <c r="E1179">
        <v>0</v>
      </c>
      <c r="F1179">
        <v>0</v>
      </c>
      <c r="G1179">
        <v>0</v>
      </c>
      <c r="H1179" t="s">
        <v>29</v>
      </c>
      <c r="I1179">
        <v>0</v>
      </c>
      <c r="J1179" t="s">
        <v>30</v>
      </c>
      <c r="K1179" t="s">
        <v>9</v>
      </c>
      <c r="L1179" t="str">
        <f>VLOOKUP(A1179,name,4,FALSE)</f>
        <v>Park Row</v>
      </c>
    </row>
    <row r="1180" spans="1:12" x14ac:dyDescent="0.2">
      <c r="A1180">
        <v>295167540</v>
      </c>
      <c r="B1180">
        <v>-2.5960302999999998</v>
      </c>
      <c r="C1180">
        <v>51.460178800000001</v>
      </c>
      <c r="D1180">
        <v>0</v>
      </c>
      <c r="E1180">
        <v>0</v>
      </c>
      <c r="F1180">
        <v>0</v>
      </c>
      <c r="G1180" t="s">
        <v>26</v>
      </c>
      <c r="H1180" t="s">
        <v>21</v>
      </c>
      <c r="I1180">
        <v>0</v>
      </c>
      <c r="J1180" t="s">
        <v>22</v>
      </c>
      <c r="K1180" t="s">
        <v>9</v>
      </c>
      <c r="L1180" t="str">
        <f>VLOOKUP(A1180,name,4,FALSE)</f>
        <v>Marlborough Hill</v>
      </c>
    </row>
    <row r="1181" spans="1:12" x14ac:dyDescent="0.2">
      <c r="A1181">
        <v>296100380</v>
      </c>
      <c r="B1181">
        <v>-2.6245167999999999</v>
      </c>
      <c r="C1181">
        <v>51.4819125</v>
      </c>
      <c r="D1181">
        <v>0</v>
      </c>
      <c r="E1181">
        <v>0</v>
      </c>
      <c r="F1181">
        <v>0</v>
      </c>
      <c r="G1181">
        <v>0</v>
      </c>
      <c r="H1181" t="s">
        <v>29</v>
      </c>
      <c r="I1181">
        <v>0</v>
      </c>
      <c r="J1181" t="s">
        <v>22</v>
      </c>
      <c r="K1181" t="s">
        <v>9</v>
      </c>
      <c r="L1181" t="str">
        <f>VLOOKUP(A1181,name,4,FALSE)</f>
        <v>Parrys Lane</v>
      </c>
    </row>
    <row r="1182" spans="1:12" x14ac:dyDescent="0.2">
      <c r="A1182">
        <v>296335300</v>
      </c>
      <c r="B1182">
        <v>-2.6030087000000002</v>
      </c>
      <c r="C1182">
        <v>51.458311899999998</v>
      </c>
      <c r="D1182">
        <v>0</v>
      </c>
      <c r="E1182">
        <v>0</v>
      </c>
      <c r="F1182">
        <v>0</v>
      </c>
      <c r="G1182">
        <v>0</v>
      </c>
      <c r="H1182" t="s">
        <v>38</v>
      </c>
      <c r="I1182">
        <v>0</v>
      </c>
      <c r="J1182" t="s">
        <v>30</v>
      </c>
      <c r="K1182" t="s">
        <v>9</v>
      </c>
      <c r="L1182" t="str">
        <f>VLOOKUP(A1182,name,4,FALSE)</f>
        <v>Park Place</v>
      </c>
    </row>
    <row r="1183" spans="1:12" x14ac:dyDescent="0.2">
      <c r="A1183">
        <v>298308660</v>
      </c>
      <c r="B1183">
        <v>-2.6226775999999998</v>
      </c>
      <c r="C1183">
        <v>51.457464999999999</v>
      </c>
      <c r="D1183">
        <v>0</v>
      </c>
      <c r="E1183">
        <v>0</v>
      </c>
      <c r="F1183">
        <v>0</v>
      </c>
      <c r="G1183">
        <v>0</v>
      </c>
      <c r="H1183" t="s">
        <v>27</v>
      </c>
      <c r="I1183">
        <v>0</v>
      </c>
      <c r="J1183" t="s">
        <v>24</v>
      </c>
      <c r="K1183" t="s">
        <v>9</v>
      </c>
      <c r="L1183" t="str">
        <f>VLOOKUP(A1183,name,4,FALSE)</f>
        <v>Camp Road</v>
      </c>
    </row>
    <row r="1184" spans="1:12" x14ac:dyDescent="0.2">
      <c r="A1184">
        <v>298450680</v>
      </c>
      <c r="B1184">
        <v>-2.6080160000000001</v>
      </c>
      <c r="C1184">
        <v>51.4839932</v>
      </c>
      <c r="D1184">
        <v>0</v>
      </c>
      <c r="E1184">
        <v>0</v>
      </c>
      <c r="F1184">
        <v>0</v>
      </c>
      <c r="G1184">
        <v>0</v>
      </c>
      <c r="H1184" t="s">
        <v>27</v>
      </c>
      <c r="I1184">
        <v>0</v>
      </c>
      <c r="J1184" t="s">
        <v>22</v>
      </c>
      <c r="K1184" t="s">
        <v>9</v>
      </c>
      <c r="L1184" t="str">
        <f>VLOOKUP(A1184,name,4,FALSE)</f>
        <v>Owen Grove</v>
      </c>
    </row>
    <row r="1185" spans="1:12" x14ac:dyDescent="0.2">
      <c r="A1185">
        <v>299755620</v>
      </c>
      <c r="B1185">
        <v>-2.5979152000000001</v>
      </c>
      <c r="C1185">
        <v>51.452839599999997</v>
      </c>
      <c r="D1185">
        <v>0</v>
      </c>
      <c r="E1185">
        <v>0</v>
      </c>
      <c r="F1185">
        <v>0</v>
      </c>
      <c r="G1185">
        <v>0</v>
      </c>
      <c r="H1185" t="s">
        <v>21</v>
      </c>
      <c r="I1185">
        <v>0</v>
      </c>
      <c r="J1185" t="s">
        <v>22</v>
      </c>
      <c r="K1185" t="s">
        <v>9</v>
      </c>
      <c r="L1185" t="str">
        <f>VLOOKUP(A1185,name,4,FALSE)</f>
        <v>Denmark Street</v>
      </c>
    </row>
    <row r="1186" spans="1:12" x14ac:dyDescent="0.2">
      <c r="A1186">
        <v>306456020</v>
      </c>
      <c r="B1186">
        <v>-2.6418963</v>
      </c>
      <c r="C1186">
        <v>51.487007200000001</v>
      </c>
      <c r="D1186">
        <v>0</v>
      </c>
      <c r="E1186">
        <v>0</v>
      </c>
      <c r="F1186">
        <v>0</v>
      </c>
      <c r="G1186">
        <v>0</v>
      </c>
      <c r="H1186" t="s">
        <v>27</v>
      </c>
      <c r="I1186">
        <v>0</v>
      </c>
      <c r="J1186" t="s">
        <v>22</v>
      </c>
      <c r="K1186" t="s">
        <v>9</v>
      </c>
      <c r="L1186" t="str">
        <f>VLOOKUP(A1186,name,4,FALSE)</f>
        <v>Bell Barn Road</v>
      </c>
    </row>
    <row r="1187" spans="1:12" x14ac:dyDescent="0.2">
      <c r="A1187">
        <v>308446160</v>
      </c>
      <c r="B1187">
        <v>-2.6216252999999998</v>
      </c>
      <c r="C1187">
        <v>51.490533599999999</v>
      </c>
      <c r="D1187">
        <v>0</v>
      </c>
      <c r="E1187">
        <v>0</v>
      </c>
      <c r="F1187">
        <v>0</v>
      </c>
      <c r="G1187">
        <v>0</v>
      </c>
      <c r="H1187" t="s">
        <v>23</v>
      </c>
      <c r="I1187">
        <v>0</v>
      </c>
      <c r="J1187" t="s">
        <v>22</v>
      </c>
      <c r="K1187" t="s">
        <v>9</v>
      </c>
      <c r="L1187" t="str">
        <f>VLOOKUP(A1187,name,4,FALSE)</f>
        <v>Stoke Lane</v>
      </c>
    </row>
    <row r="1188" spans="1:12" x14ac:dyDescent="0.2">
      <c r="A1188">
        <v>308478940</v>
      </c>
      <c r="B1188">
        <v>-2.6153789999999999</v>
      </c>
      <c r="C1188">
        <v>51.485877899999998</v>
      </c>
      <c r="D1188">
        <v>0</v>
      </c>
      <c r="E1188">
        <v>0</v>
      </c>
      <c r="F1188">
        <v>0</v>
      </c>
      <c r="G1188">
        <v>0</v>
      </c>
      <c r="H1188" t="s">
        <v>27</v>
      </c>
      <c r="I1188">
        <v>0</v>
      </c>
      <c r="J1188" t="s">
        <v>24</v>
      </c>
      <c r="K1188" t="s">
        <v>9</v>
      </c>
      <c r="L1188" t="str">
        <f>VLOOKUP(A1188,name,4,FALSE)</f>
        <v>Brecon Road</v>
      </c>
    </row>
    <row r="1189" spans="1:12" x14ac:dyDescent="0.2">
      <c r="A1189">
        <v>308478950</v>
      </c>
      <c r="B1189">
        <v>-2.6156014999999999</v>
      </c>
      <c r="C1189">
        <v>51.472128900000001</v>
      </c>
      <c r="D1189">
        <v>0</v>
      </c>
      <c r="E1189">
        <v>0</v>
      </c>
      <c r="F1189">
        <v>0</v>
      </c>
      <c r="G1189">
        <v>0</v>
      </c>
      <c r="H1189" t="s">
        <v>25</v>
      </c>
      <c r="I1189">
        <v>0</v>
      </c>
      <c r="J1189" t="s">
        <v>24</v>
      </c>
      <c r="K1189" t="s">
        <v>9</v>
      </c>
      <c r="L1189" t="str">
        <f>VLOOKUP(A1189,name,4,FALSE)</f>
        <v>Westbury Road</v>
      </c>
    </row>
    <row r="1190" spans="1:12" x14ac:dyDescent="0.2">
      <c r="A1190">
        <v>314198590</v>
      </c>
      <c r="B1190">
        <v>-2.621022</v>
      </c>
      <c r="C1190">
        <v>51.479826699999997</v>
      </c>
      <c r="D1190">
        <v>0</v>
      </c>
      <c r="E1190">
        <v>0</v>
      </c>
      <c r="F1190">
        <v>0</v>
      </c>
      <c r="G1190">
        <v>0</v>
      </c>
      <c r="H1190" t="s">
        <v>29</v>
      </c>
      <c r="I1190">
        <v>0</v>
      </c>
      <c r="J1190" t="s">
        <v>22</v>
      </c>
      <c r="K1190" t="s">
        <v>9</v>
      </c>
      <c r="L1190" t="str">
        <f>VLOOKUP(A1190,name,4,FALSE)</f>
        <v>Parrys Lane</v>
      </c>
    </row>
    <row r="1191" spans="1:12" x14ac:dyDescent="0.2">
      <c r="A1191">
        <v>314423760</v>
      </c>
      <c r="B1191">
        <v>-2.6388767999999998</v>
      </c>
      <c r="C1191">
        <v>51.492643800000003</v>
      </c>
      <c r="D1191">
        <v>0</v>
      </c>
      <c r="E1191">
        <v>0</v>
      </c>
      <c r="F1191">
        <v>0</v>
      </c>
      <c r="G1191">
        <v>0</v>
      </c>
      <c r="H1191" t="s">
        <v>21</v>
      </c>
      <c r="I1191">
        <v>0</v>
      </c>
      <c r="J1191" t="s">
        <v>30</v>
      </c>
      <c r="K1191" t="s">
        <v>9</v>
      </c>
      <c r="L1191" t="str">
        <f>VLOOKUP(A1191,name,4,FALSE)</f>
        <v>The Dingle</v>
      </c>
    </row>
    <row r="1192" spans="1:12" x14ac:dyDescent="0.2">
      <c r="A1192">
        <v>315237430</v>
      </c>
      <c r="B1192">
        <v>-2.6244152999999999</v>
      </c>
      <c r="C1192">
        <v>51.474292699999999</v>
      </c>
      <c r="D1192">
        <v>0</v>
      </c>
      <c r="E1192">
        <v>0</v>
      </c>
      <c r="F1192">
        <v>0</v>
      </c>
      <c r="G1192">
        <v>0</v>
      </c>
      <c r="H1192" t="s">
        <v>21</v>
      </c>
      <c r="I1192">
        <v>0</v>
      </c>
      <c r="J1192" t="s">
        <v>30</v>
      </c>
      <c r="K1192" t="s">
        <v>9</v>
      </c>
      <c r="L1192" t="str">
        <f>VLOOKUP(A1192,name,4,FALSE)</f>
        <v>Downleaze</v>
      </c>
    </row>
    <row r="1193" spans="1:12" x14ac:dyDescent="0.2">
      <c r="A1193">
        <v>317178000</v>
      </c>
      <c r="B1193">
        <v>-2.6176195999999998</v>
      </c>
      <c r="C1193">
        <v>51.484560100000003</v>
      </c>
      <c r="D1193">
        <v>0</v>
      </c>
      <c r="E1193">
        <v>0</v>
      </c>
      <c r="F1193">
        <v>0</v>
      </c>
      <c r="G1193">
        <v>0</v>
      </c>
      <c r="H1193" t="s">
        <v>27</v>
      </c>
      <c r="I1193">
        <v>0</v>
      </c>
      <c r="J1193" t="s">
        <v>30</v>
      </c>
      <c r="K1193" t="s">
        <v>9</v>
      </c>
      <c r="L1193" t="str">
        <f>VLOOKUP(A1193,name,4,FALSE)</f>
        <v>Cote Lane</v>
      </c>
    </row>
    <row r="1194" spans="1:12" x14ac:dyDescent="0.2">
      <c r="A1194">
        <v>328679570</v>
      </c>
      <c r="B1194">
        <v>-2.6238907</v>
      </c>
      <c r="C1194">
        <v>51.461978199999997</v>
      </c>
      <c r="D1194">
        <v>0</v>
      </c>
      <c r="E1194">
        <v>0</v>
      </c>
      <c r="F1194">
        <v>0</v>
      </c>
      <c r="G1194">
        <v>0</v>
      </c>
      <c r="H1194" t="s">
        <v>27</v>
      </c>
      <c r="I1194">
        <v>0</v>
      </c>
      <c r="J1194" t="s">
        <v>22</v>
      </c>
      <c r="K1194" t="s">
        <v>9</v>
      </c>
      <c r="L1194" t="str">
        <f>VLOOKUP(A1194,name,4,FALSE)</f>
        <v>Cecil Road</v>
      </c>
    </row>
    <row r="1195" spans="1:12" x14ac:dyDescent="0.2">
      <c r="A1195">
        <v>328876540</v>
      </c>
      <c r="B1195">
        <v>-2.6194272999999999</v>
      </c>
      <c r="C1195">
        <v>51.455665699999997</v>
      </c>
      <c r="D1195">
        <v>0</v>
      </c>
      <c r="E1195">
        <v>0</v>
      </c>
      <c r="F1195">
        <v>0</v>
      </c>
      <c r="G1195">
        <v>0</v>
      </c>
      <c r="H1195" t="s">
        <v>29</v>
      </c>
      <c r="I1195">
        <v>0</v>
      </c>
      <c r="J1195" t="s">
        <v>22</v>
      </c>
      <c r="K1195" t="s">
        <v>9</v>
      </c>
      <c r="L1195" t="str">
        <f>VLOOKUP(A1195,name,4,FALSE)</f>
        <v>Clifton Down Road</v>
      </c>
    </row>
    <row r="1196" spans="1:12" x14ac:dyDescent="0.2">
      <c r="A1196">
        <v>328876550</v>
      </c>
      <c r="B1196">
        <v>-2.620088</v>
      </c>
      <c r="C1196">
        <v>51.456982199999999</v>
      </c>
      <c r="D1196">
        <v>0</v>
      </c>
      <c r="E1196">
        <v>0</v>
      </c>
      <c r="F1196">
        <v>0</v>
      </c>
      <c r="G1196">
        <v>0</v>
      </c>
      <c r="H1196" t="s">
        <v>21</v>
      </c>
      <c r="I1196">
        <v>0</v>
      </c>
      <c r="J1196" t="s">
        <v>24</v>
      </c>
      <c r="K1196" t="s">
        <v>9</v>
      </c>
      <c r="L1196" t="str">
        <f>VLOOKUP(A1196,name,4,FALSE)</f>
        <v>Clifton Down Road</v>
      </c>
    </row>
    <row r="1197" spans="1:12" x14ac:dyDescent="0.2">
      <c r="A1197">
        <v>328876590</v>
      </c>
      <c r="B1197">
        <v>-2.6185429</v>
      </c>
      <c r="C1197">
        <v>51.457027799999999</v>
      </c>
      <c r="D1197">
        <v>0</v>
      </c>
      <c r="E1197">
        <v>0</v>
      </c>
      <c r="F1197">
        <v>0</v>
      </c>
      <c r="G1197">
        <v>0</v>
      </c>
      <c r="H1197" t="s">
        <v>27</v>
      </c>
      <c r="I1197">
        <v>0</v>
      </c>
      <c r="J1197" t="s">
        <v>22</v>
      </c>
      <c r="K1197" t="s">
        <v>9</v>
      </c>
      <c r="L1197" t="str">
        <f>VLOOKUP(A1197,name,4,FALSE)</f>
        <v>Manilla Road</v>
      </c>
    </row>
    <row r="1198" spans="1:12" x14ac:dyDescent="0.2">
      <c r="A1198">
        <v>328876610</v>
      </c>
      <c r="B1198">
        <v>-2.6203351000000001</v>
      </c>
      <c r="C1198">
        <v>51.456690100000003</v>
      </c>
      <c r="D1198">
        <v>0</v>
      </c>
      <c r="E1198">
        <v>0</v>
      </c>
      <c r="F1198">
        <v>0</v>
      </c>
      <c r="G1198">
        <v>0</v>
      </c>
      <c r="H1198" t="s">
        <v>29</v>
      </c>
      <c r="I1198">
        <v>0</v>
      </c>
      <c r="J1198" t="s">
        <v>24</v>
      </c>
      <c r="K1198" t="s">
        <v>9</v>
      </c>
      <c r="L1198" t="str">
        <f>VLOOKUP(A1198,name,4,FALSE)</f>
        <v>Suspension Bridge Road</v>
      </c>
    </row>
    <row r="1199" spans="1:12" x14ac:dyDescent="0.2">
      <c r="A1199">
        <v>329057640</v>
      </c>
      <c r="B1199">
        <v>-2.6261576</v>
      </c>
      <c r="C1199">
        <v>51.4748716</v>
      </c>
      <c r="D1199">
        <v>0</v>
      </c>
      <c r="E1199">
        <v>0</v>
      </c>
      <c r="F1199">
        <v>0</v>
      </c>
      <c r="G1199">
        <v>0</v>
      </c>
      <c r="H1199" t="s">
        <v>21</v>
      </c>
      <c r="I1199">
        <v>0</v>
      </c>
      <c r="J1199" t="s">
        <v>30</v>
      </c>
      <c r="K1199" t="s">
        <v>9</v>
      </c>
      <c r="L1199" t="str">
        <f>VLOOKUP(A1199,name,4,FALSE)</f>
        <v>Downleaze</v>
      </c>
    </row>
    <row r="1200" spans="1:12" x14ac:dyDescent="0.2">
      <c r="A1200">
        <v>332072210</v>
      </c>
      <c r="B1200">
        <v>-2.6368325000000001</v>
      </c>
      <c r="C1200">
        <v>51.4914804</v>
      </c>
      <c r="D1200">
        <v>0</v>
      </c>
      <c r="E1200">
        <v>0</v>
      </c>
      <c r="F1200">
        <v>0</v>
      </c>
      <c r="G1200">
        <v>0</v>
      </c>
      <c r="H1200" t="s">
        <v>38</v>
      </c>
      <c r="I1200">
        <v>0</v>
      </c>
      <c r="J1200" t="s">
        <v>30</v>
      </c>
      <c r="K1200" t="s">
        <v>9</v>
      </c>
      <c r="L1200">
        <f>VLOOKUP(A1200,name,4,FALSE)</f>
        <v>0</v>
      </c>
    </row>
    <row r="1201" spans="1:12" x14ac:dyDescent="0.2">
      <c r="A1201">
        <v>332987890</v>
      </c>
      <c r="B1201">
        <v>-2.6182232000000001</v>
      </c>
      <c r="C1201">
        <v>51.494554899999997</v>
      </c>
      <c r="D1201">
        <v>0</v>
      </c>
      <c r="E1201">
        <v>0</v>
      </c>
      <c r="F1201">
        <v>0</v>
      </c>
      <c r="G1201">
        <v>0</v>
      </c>
      <c r="H1201" t="s">
        <v>29</v>
      </c>
      <c r="I1201">
        <v>0</v>
      </c>
      <c r="J1201" t="s">
        <v>22</v>
      </c>
      <c r="K1201" t="s">
        <v>9</v>
      </c>
      <c r="L1201" t="str">
        <f>VLOOKUP(A1201,name,4,FALSE)</f>
        <v>High Street</v>
      </c>
    </row>
    <row r="1202" spans="1:12" x14ac:dyDescent="0.2">
      <c r="A1202">
        <v>338057520</v>
      </c>
      <c r="B1202">
        <v>-2.6148107999999999</v>
      </c>
      <c r="C1202">
        <v>51.507188900000003</v>
      </c>
      <c r="D1202">
        <v>0</v>
      </c>
      <c r="E1202">
        <v>0</v>
      </c>
      <c r="F1202">
        <v>0</v>
      </c>
      <c r="G1202">
        <v>0</v>
      </c>
      <c r="H1202" t="s">
        <v>21</v>
      </c>
      <c r="I1202">
        <v>0</v>
      </c>
      <c r="J1202" t="s">
        <v>24</v>
      </c>
      <c r="K1202" t="s">
        <v>9</v>
      </c>
      <c r="L1202" t="str">
        <f>VLOOKUP(A1202,name,4,FALSE)</f>
        <v>Brentry Lane</v>
      </c>
    </row>
    <row r="1203" spans="1:12" x14ac:dyDescent="0.2">
      <c r="A1203">
        <v>338787370</v>
      </c>
      <c r="B1203">
        <v>-2.5191295</v>
      </c>
      <c r="C1203">
        <v>51.481616600000002</v>
      </c>
      <c r="D1203">
        <v>0</v>
      </c>
      <c r="E1203">
        <v>0</v>
      </c>
      <c r="F1203" t="s">
        <v>33</v>
      </c>
      <c r="G1203">
        <v>0</v>
      </c>
      <c r="H1203" t="s">
        <v>29</v>
      </c>
      <c r="I1203">
        <v>0</v>
      </c>
      <c r="J1203" t="s">
        <v>22</v>
      </c>
      <c r="K1203" t="s">
        <v>9</v>
      </c>
      <c r="L1203" t="str">
        <f>VLOOKUP(A1203,name,4,FALSE)</f>
        <v>Staple Hill Road</v>
      </c>
    </row>
    <row r="1204" spans="1:12" x14ac:dyDescent="0.2">
      <c r="A1204">
        <v>341028830</v>
      </c>
      <c r="B1204">
        <v>-2.6489693999999999</v>
      </c>
      <c r="C1204">
        <v>51.488295600000001</v>
      </c>
      <c r="D1204">
        <v>0</v>
      </c>
      <c r="E1204">
        <v>0</v>
      </c>
      <c r="F1204">
        <v>0</v>
      </c>
      <c r="G1204">
        <v>0</v>
      </c>
      <c r="H1204" t="s">
        <v>29</v>
      </c>
      <c r="I1204">
        <v>0</v>
      </c>
      <c r="J1204" t="s">
        <v>22</v>
      </c>
      <c r="K1204" t="s">
        <v>9</v>
      </c>
      <c r="L1204" t="str">
        <f>VLOOKUP(A1204,name,4,FALSE)</f>
        <v>Shirehampton Road</v>
      </c>
    </row>
    <row r="1205" spans="1:12" x14ac:dyDescent="0.2">
      <c r="A1205">
        <v>347974310</v>
      </c>
      <c r="B1205">
        <v>-2.6080404000000001</v>
      </c>
      <c r="C1205">
        <v>51.455607399999998</v>
      </c>
      <c r="D1205">
        <v>0</v>
      </c>
      <c r="E1205">
        <v>0</v>
      </c>
      <c r="F1205">
        <v>0</v>
      </c>
      <c r="G1205">
        <v>0</v>
      </c>
      <c r="H1205" t="s">
        <v>27</v>
      </c>
      <c r="I1205">
        <v>0</v>
      </c>
      <c r="J1205" t="s">
        <v>24</v>
      </c>
      <c r="K1205" t="s">
        <v>9</v>
      </c>
      <c r="L1205" t="str">
        <f>VLOOKUP(A1205,name,4,FALSE)</f>
        <v>Byron Place</v>
      </c>
    </row>
    <row r="1206" spans="1:12" x14ac:dyDescent="0.2">
      <c r="A1206">
        <v>352131200</v>
      </c>
      <c r="B1206">
        <v>-2.6075723000000002</v>
      </c>
      <c r="C1206">
        <v>51.491456399999997</v>
      </c>
      <c r="D1206">
        <v>0</v>
      </c>
      <c r="E1206">
        <v>0</v>
      </c>
      <c r="F1206">
        <v>0</v>
      </c>
      <c r="G1206">
        <v>0</v>
      </c>
      <c r="H1206" t="s">
        <v>29</v>
      </c>
      <c r="I1206">
        <v>0</v>
      </c>
      <c r="J1206" t="s">
        <v>30</v>
      </c>
      <c r="K1206" t="s">
        <v>9</v>
      </c>
      <c r="L1206" t="str">
        <f>VLOOKUP(A1206,name,4,FALSE)</f>
        <v>Henleaze Road</v>
      </c>
    </row>
    <row r="1207" spans="1:12" x14ac:dyDescent="0.2">
      <c r="A1207">
        <v>352139900</v>
      </c>
      <c r="B1207">
        <v>-2.6191957000000001</v>
      </c>
      <c r="C1207">
        <v>51.478369100000002</v>
      </c>
      <c r="D1207">
        <v>0</v>
      </c>
      <c r="E1207">
        <v>0</v>
      </c>
      <c r="F1207">
        <v>0</v>
      </c>
      <c r="G1207">
        <v>0</v>
      </c>
      <c r="H1207" t="s">
        <v>29</v>
      </c>
      <c r="I1207">
        <v>0</v>
      </c>
      <c r="J1207" t="s">
        <v>37</v>
      </c>
      <c r="K1207" t="s">
        <v>9</v>
      </c>
      <c r="L1207" t="str">
        <f>VLOOKUP(A1207,name,4,FALSE)</f>
        <v>Parrys Lane</v>
      </c>
    </row>
    <row r="1208" spans="1:12" x14ac:dyDescent="0.2">
      <c r="A1208">
        <v>352696280</v>
      </c>
      <c r="B1208">
        <v>-2.6020425</v>
      </c>
      <c r="C1208">
        <v>51.453346400000001</v>
      </c>
      <c r="D1208">
        <v>0</v>
      </c>
      <c r="E1208">
        <v>0</v>
      </c>
      <c r="F1208">
        <v>0</v>
      </c>
      <c r="G1208">
        <v>0</v>
      </c>
      <c r="H1208" t="s">
        <v>21</v>
      </c>
      <c r="I1208">
        <v>0</v>
      </c>
      <c r="J1208" t="s">
        <v>22</v>
      </c>
      <c r="K1208" t="s">
        <v>9</v>
      </c>
      <c r="L1208" t="str">
        <f>VLOOKUP(A1208,name,4,FALSE)</f>
        <v>Saint George's Road</v>
      </c>
    </row>
    <row r="1209" spans="1:12" x14ac:dyDescent="0.2">
      <c r="A1209">
        <v>353479550</v>
      </c>
      <c r="B1209">
        <v>-2.6312440000000001</v>
      </c>
      <c r="C1209">
        <v>51.4849891</v>
      </c>
      <c r="D1209">
        <v>0</v>
      </c>
      <c r="E1209">
        <v>0</v>
      </c>
      <c r="F1209">
        <v>0</v>
      </c>
      <c r="G1209">
        <v>0</v>
      </c>
      <c r="H1209" t="s">
        <v>29</v>
      </c>
      <c r="I1209">
        <v>0</v>
      </c>
      <c r="J1209" t="s">
        <v>22</v>
      </c>
      <c r="K1209" t="s">
        <v>9</v>
      </c>
      <c r="L1209" t="str">
        <f>VLOOKUP(A1209,name,4,FALSE)</f>
        <v>Parrys Lane</v>
      </c>
    </row>
    <row r="1210" spans="1:12" x14ac:dyDescent="0.2">
      <c r="A1210">
        <v>353928580</v>
      </c>
      <c r="B1210">
        <v>-2.6170762999999999</v>
      </c>
      <c r="C1210">
        <v>51.492348900000003</v>
      </c>
      <c r="D1210">
        <v>0</v>
      </c>
      <c r="E1210">
        <v>0</v>
      </c>
      <c r="F1210">
        <v>0</v>
      </c>
      <c r="G1210">
        <v>0</v>
      </c>
      <c r="H1210" t="s">
        <v>29</v>
      </c>
      <c r="I1210">
        <v>0</v>
      </c>
      <c r="J1210" t="s">
        <v>22</v>
      </c>
      <c r="K1210" t="s">
        <v>9</v>
      </c>
      <c r="L1210" t="str">
        <f>VLOOKUP(A1210,name,4,FALSE)</f>
        <v>Westbury Hill</v>
      </c>
    </row>
    <row r="1211" spans="1:12" x14ac:dyDescent="0.2">
      <c r="A1211">
        <v>356854170</v>
      </c>
      <c r="B1211">
        <v>-2.6699541</v>
      </c>
      <c r="C1211">
        <v>51.4892197</v>
      </c>
      <c r="D1211">
        <v>0</v>
      </c>
      <c r="E1211">
        <v>0</v>
      </c>
      <c r="F1211">
        <v>0</v>
      </c>
      <c r="G1211">
        <v>0</v>
      </c>
      <c r="H1211" t="s">
        <v>29</v>
      </c>
      <c r="I1211">
        <v>0</v>
      </c>
      <c r="J1211" t="s">
        <v>22</v>
      </c>
      <c r="K1211" t="s">
        <v>9</v>
      </c>
      <c r="L1211" t="str">
        <f>VLOOKUP(A1211,name,4,FALSE)</f>
        <v>Park Hill</v>
      </c>
    </row>
    <row r="1212" spans="1:12" x14ac:dyDescent="0.2">
      <c r="A1212">
        <v>357564000</v>
      </c>
      <c r="B1212">
        <v>-2.616168</v>
      </c>
      <c r="C1212">
        <v>51.461354999999998</v>
      </c>
      <c r="D1212">
        <v>0</v>
      </c>
      <c r="E1212">
        <v>0</v>
      </c>
      <c r="F1212">
        <v>0</v>
      </c>
      <c r="G1212">
        <v>0</v>
      </c>
      <c r="H1212" t="s">
        <v>29</v>
      </c>
      <c r="I1212">
        <v>0</v>
      </c>
      <c r="J1212" t="s">
        <v>22</v>
      </c>
      <c r="K1212" t="s">
        <v>9</v>
      </c>
      <c r="L1212" t="str">
        <f>VLOOKUP(A1212,name,4,FALSE)</f>
        <v>Pembroke Road</v>
      </c>
    </row>
    <row r="1213" spans="1:12" x14ac:dyDescent="0.2">
      <c r="A1213">
        <v>360069900</v>
      </c>
      <c r="B1213">
        <v>-2.6333787000000002</v>
      </c>
      <c r="C1213">
        <v>51.483996900000001</v>
      </c>
      <c r="D1213">
        <v>0</v>
      </c>
      <c r="E1213">
        <v>0</v>
      </c>
      <c r="F1213">
        <v>0</v>
      </c>
      <c r="G1213">
        <v>0</v>
      </c>
      <c r="H1213" t="s">
        <v>29</v>
      </c>
      <c r="I1213">
        <v>0</v>
      </c>
      <c r="J1213" t="s">
        <v>22</v>
      </c>
      <c r="K1213" t="s">
        <v>9</v>
      </c>
      <c r="L1213" t="str">
        <f>VLOOKUP(A1213,name,4,FALSE)</f>
        <v>Parrys Lane</v>
      </c>
    </row>
    <row r="1214" spans="1:12" x14ac:dyDescent="0.2">
      <c r="A1214">
        <v>361207910</v>
      </c>
      <c r="B1214">
        <v>-2.6399604000000001</v>
      </c>
      <c r="C1214">
        <v>51.477028199999999</v>
      </c>
      <c r="D1214">
        <v>0</v>
      </c>
      <c r="E1214">
        <v>0</v>
      </c>
      <c r="F1214">
        <v>0</v>
      </c>
      <c r="G1214">
        <v>0</v>
      </c>
      <c r="H1214" t="s">
        <v>21</v>
      </c>
      <c r="I1214">
        <v>0</v>
      </c>
      <c r="J1214" t="s">
        <v>22</v>
      </c>
      <c r="K1214" t="s">
        <v>9</v>
      </c>
      <c r="L1214" t="str">
        <f>VLOOKUP(A1214,name,4,FALSE)</f>
        <v>Old Sneed Park</v>
      </c>
    </row>
    <row r="1215" spans="1:12" x14ac:dyDescent="0.2">
      <c r="A1215">
        <v>361213630</v>
      </c>
      <c r="B1215">
        <v>-2.6293772999999998</v>
      </c>
      <c r="C1215">
        <v>51.457143700000003</v>
      </c>
      <c r="D1215">
        <v>0</v>
      </c>
      <c r="E1215">
        <v>0</v>
      </c>
      <c r="F1215">
        <v>0</v>
      </c>
      <c r="G1215">
        <v>0</v>
      </c>
      <c r="H1215" t="s">
        <v>31</v>
      </c>
      <c r="I1215">
        <v>0</v>
      </c>
      <c r="J1215" t="s">
        <v>24</v>
      </c>
      <c r="K1215" t="s">
        <v>9</v>
      </c>
      <c r="L1215" t="str">
        <f>VLOOKUP(A1215,name,4,FALSE)</f>
        <v>Hotwell Road</v>
      </c>
    </row>
    <row r="1216" spans="1:12" x14ac:dyDescent="0.2">
      <c r="A1216">
        <v>361213640</v>
      </c>
      <c r="B1216">
        <v>-2.6294024999999999</v>
      </c>
      <c r="C1216">
        <v>51.457283500000003</v>
      </c>
      <c r="D1216">
        <v>0</v>
      </c>
      <c r="E1216">
        <v>0</v>
      </c>
      <c r="F1216">
        <v>0</v>
      </c>
      <c r="G1216">
        <v>0</v>
      </c>
      <c r="H1216" t="s">
        <v>31</v>
      </c>
      <c r="I1216">
        <v>0</v>
      </c>
      <c r="J1216" t="s">
        <v>30</v>
      </c>
      <c r="K1216" t="s">
        <v>9</v>
      </c>
      <c r="L1216" t="str">
        <f>VLOOKUP(A1216,name,4,FALSE)</f>
        <v>Portway</v>
      </c>
    </row>
    <row r="1217" spans="1:12" x14ac:dyDescent="0.2">
      <c r="A1217">
        <v>361488730</v>
      </c>
      <c r="B1217">
        <v>-2.6265231</v>
      </c>
      <c r="C1217">
        <v>51.503348699999997</v>
      </c>
      <c r="D1217">
        <v>0</v>
      </c>
      <c r="E1217">
        <v>0</v>
      </c>
      <c r="F1217">
        <v>0</v>
      </c>
      <c r="G1217">
        <v>0</v>
      </c>
      <c r="H1217" t="s">
        <v>29</v>
      </c>
      <c r="I1217">
        <v>0</v>
      </c>
      <c r="J1217" t="s">
        <v>22</v>
      </c>
      <c r="K1217" t="s">
        <v>9</v>
      </c>
      <c r="L1217" t="str">
        <f>VLOOKUP(A1217,name,4,FALSE)</f>
        <v>Henbury Road</v>
      </c>
    </row>
    <row r="1218" spans="1:12" x14ac:dyDescent="0.2">
      <c r="A1218">
        <v>361633600</v>
      </c>
      <c r="B1218">
        <v>-2.6025887999999999</v>
      </c>
      <c r="C1218">
        <v>51.4994321</v>
      </c>
      <c r="D1218">
        <v>0</v>
      </c>
      <c r="E1218">
        <v>0</v>
      </c>
      <c r="F1218">
        <v>0</v>
      </c>
      <c r="G1218">
        <v>0</v>
      </c>
      <c r="H1218" t="s">
        <v>23</v>
      </c>
      <c r="I1218">
        <v>0</v>
      </c>
      <c r="J1218" t="s">
        <v>22</v>
      </c>
      <c r="K1218" t="s">
        <v>9</v>
      </c>
      <c r="L1218" t="str">
        <f>VLOOKUP(A1218,name,4,FALSE)</f>
        <v>Doncaster Road</v>
      </c>
    </row>
    <row r="1219" spans="1:12" x14ac:dyDescent="0.2">
      <c r="A1219">
        <v>366980590</v>
      </c>
      <c r="B1219">
        <v>-2.6175902</v>
      </c>
      <c r="C1219">
        <v>51.509863600000003</v>
      </c>
      <c r="D1219">
        <v>0</v>
      </c>
      <c r="E1219">
        <v>0</v>
      </c>
      <c r="F1219">
        <v>0</v>
      </c>
      <c r="G1219">
        <v>0</v>
      </c>
      <c r="H1219" t="s">
        <v>23</v>
      </c>
      <c r="I1219">
        <v>0</v>
      </c>
      <c r="J1219" t="s">
        <v>24</v>
      </c>
      <c r="K1219" t="s">
        <v>9</v>
      </c>
      <c r="L1219" t="str">
        <f>VLOOKUP(A1219,name,4,FALSE)</f>
        <v>Knole Lane</v>
      </c>
    </row>
    <row r="1220" spans="1:12" x14ac:dyDescent="0.2">
      <c r="A1220">
        <v>368374760</v>
      </c>
      <c r="B1220">
        <v>-2.6157908999999999</v>
      </c>
      <c r="C1220">
        <v>51.492630300000002</v>
      </c>
      <c r="D1220">
        <v>0</v>
      </c>
      <c r="E1220">
        <v>0</v>
      </c>
      <c r="F1220">
        <v>0</v>
      </c>
      <c r="G1220">
        <v>0</v>
      </c>
      <c r="H1220" t="s">
        <v>27</v>
      </c>
      <c r="I1220">
        <v>0</v>
      </c>
      <c r="J1220" t="s">
        <v>24</v>
      </c>
      <c r="K1220" t="s">
        <v>9</v>
      </c>
      <c r="L1220" t="str">
        <f>VLOOKUP(A1220,name,4,FALSE)</f>
        <v>Waters Lane</v>
      </c>
    </row>
    <row r="1221" spans="1:12" x14ac:dyDescent="0.2">
      <c r="A1221">
        <v>369313310</v>
      </c>
      <c r="B1221">
        <v>-2.6120678000000002</v>
      </c>
      <c r="C1221">
        <v>51.492354599999999</v>
      </c>
      <c r="D1221">
        <v>0</v>
      </c>
      <c r="E1221">
        <v>0</v>
      </c>
      <c r="F1221">
        <v>0</v>
      </c>
      <c r="G1221">
        <v>0</v>
      </c>
      <c r="H1221" t="s">
        <v>27</v>
      </c>
      <c r="I1221">
        <v>0</v>
      </c>
      <c r="J1221" t="s">
        <v>22</v>
      </c>
      <c r="K1221" t="s">
        <v>9</v>
      </c>
      <c r="L1221" t="str">
        <f>VLOOKUP(A1221,name,4,FALSE)</f>
        <v>Eastfield Road</v>
      </c>
    </row>
    <row r="1222" spans="1:12" x14ac:dyDescent="0.2">
      <c r="A1222">
        <v>369313320</v>
      </c>
      <c r="B1222">
        <v>-2.6145594000000001</v>
      </c>
      <c r="C1222">
        <v>51.492542</v>
      </c>
      <c r="D1222">
        <v>0</v>
      </c>
      <c r="E1222">
        <v>0</v>
      </c>
      <c r="F1222">
        <v>0</v>
      </c>
      <c r="G1222">
        <v>0</v>
      </c>
      <c r="H1222" t="s">
        <v>27</v>
      </c>
      <c r="I1222">
        <v>0</v>
      </c>
      <c r="J1222" t="s">
        <v>24</v>
      </c>
      <c r="K1222" t="s">
        <v>9</v>
      </c>
      <c r="L1222" t="str">
        <f>VLOOKUP(A1222,name,4,FALSE)</f>
        <v>Eastfield Road</v>
      </c>
    </row>
    <row r="1223" spans="1:12" x14ac:dyDescent="0.2">
      <c r="A1223">
        <v>369314590</v>
      </c>
      <c r="B1223">
        <v>-2.6238362</v>
      </c>
      <c r="C1223">
        <v>51.494217200000001</v>
      </c>
      <c r="D1223">
        <v>0</v>
      </c>
      <c r="E1223">
        <v>0</v>
      </c>
      <c r="F1223">
        <v>0</v>
      </c>
      <c r="G1223">
        <v>0</v>
      </c>
      <c r="H1223" t="s">
        <v>23</v>
      </c>
      <c r="I1223">
        <v>0</v>
      </c>
      <c r="J1223" t="s">
        <v>24</v>
      </c>
      <c r="K1223" t="s">
        <v>9</v>
      </c>
      <c r="L1223" t="str">
        <f>VLOOKUP(A1223,name,4,FALSE)</f>
        <v>Canford Lane</v>
      </c>
    </row>
    <row r="1224" spans="1:12" x14ac:dyDescent="0.2">
      <c r="A1224">
        <v>369314600</v>
      </c>
      <c r="B1224">
        <v>-2.6324022</v>
      </c>
      <c r="C1224">
        <v>51.494813200000003</v>
      </c>
      <c r="D1224">
        <v>0</v>
      </c>
      <c r="E1224">
        <v>0</v>
      </c>
      <c r="F1224">
        <v>0</v>
      </c>
      <c r="G1224">
        <v>0</v>
      </c>
      <c r="H1224" t="s">
        <v>25</v>
      </c>
      <c r="I1224">
        <v>0</v>
      </c>
      <c r="J1224" t="s">
        <v>22</v>
      </c>
      <c r="K1224" t="s">
        <v>9</v>
      </c>
      <c r="L1224" t="str">
        <f>VLOOKUP(A1224,name,4,FALSE)</f>
        <v>Canford Lane</v>
      </c>
    </row>
    <row r="1225" spans="1:12" x14ac:dyDescent="0.2">
      <c r="A1225">
        <v>369763500</v>
      </c>
      <c r="B1225">
        <v>-2.5853814000000002</v>
      </c>
      <c r="C1225">
        <v>51.496116999999998</v>
      </c>
      <c r="D1225">
        <v>0</v>
      </c>
      <c r="E1225">
        <v>0</v>
      </c>
      <c r="F1225">
        <v>0</v>
      </c>
      <c r="G1225">
        <v>0</v>
      </c>
      <c r="H1225" t="s">
        <v>27</v>
      </c>
      <c r="I1225">
        <v>0</v>
      </c>
      <c r="J1225" t="s">
        <v>35</v>
      </c>
      <c r="K1225" t="s">
        <v>9</v>
      </c>
      <c r="L1225" t="str">
        <f>VLOOKUP(A1225,name,4,FALSE)</f>
        <v>Grittleton Road</v>
      </c>
    </row>
    <row r="1226" spans="1:12" x14ac:dyDescent="0.2">
      <c r="A1226">
        <v>370499520</v>
      </c>
      <c r="B1226">
        <v>-2.6332759000000001</v>
      </c>
      <c r="C1226">
        <v>51.485603699999999</v>
      </c>
      <c r="D1226">
        <v>0</v>
      </c>
      <c r="E1226">
        <v>0</v>
      </c>
      <c r="F1226">
        <v>0</v>
      </c>
      <c r="G1226">
        <v>0</v>
      </c>
      <c r="H1226" t="s">
        <v>21</v>
      </c>
      <c r="I1226">
        <v>0</v>
      </c>
      <c r="J1226" t="s">
        <v>35</v>
      </c>
      <c r="K1226" t="s">
        <v>9</v>
      </c>
      <c r="L1226" t="str">
        <f>VLOOKUP(A1226,name,4,FALSE)</f>
        <v>Ebenezer Lane</v>
      </c>
    </row>
    <row r="1227" spans="1:12" x14ac:dyDescent="0.2">
      <c r="A1227">
        <v>371661320</v>
      </c>
      <c r="B1227">
        <v>-2.6663557</v>
      </c>
      <c r="C1227">
        <v>51.499663200000001</v>
      </c>
      <c r="D1227">
        <v>0</v>
      </c>
      <c r="E1227">
        <v>0</v>
      </c>
      <c r="F1227">
        <v>0</v>
      </c>
      <c r="G1227">
        <v>0</v>
      </c>
      <c r="H1227" t="s">
        <v>23</v>
      </c>
      <c r="I1227">
        <v>0</v>
      </c>
      <c r="J1227" t="s">
        <v>22</v>
      </c>
      <c r="K1227" t="s">
        <v>9</v>
      </c>
      <c r="L1227" t="str">
        <f>VLOOKUP(A1227,name,4,FALSE)</f>
        <v>Kings Weston Lane</v>
      </c>
    </row>
    <row r="1228" spans="1:12" x14ac:dyDescent="0.2">
      <c r="A1228">
        <v>374003140</v>
      </c>
      <c r="B1228">
        <v>-2.5889603000000001</v>
      </c>
      <c r="C1228">
        <v>51.448090800000003</v>
      </c>
      <c r="D1228">
        <v>0</v>
      </c>
      <c r="E1228">
        <v>0</v>
      </c>
      <c r="F1228" t="s">
        <v>40</v>
      </c>
      <c r="G1228">
        <v>0</v>
      </c>
      <c r="H1228" t="s">
        <v>21</v>
      </c>
      <c r="I1228">
        <v>0</v>
      </c>
      <c r="J1228" t="s">
        <v>24</v>
      </c>
      <c r="K1228" t="s">
        <v>9</v>
      </c>
      <c r="L1228" t="str">
        <f>VLOOKUP(A1228,name,4,FALSE)</f>
        <v>Pump Lane</v>
      </c>
    </row>
    <row r="1229" spans="1:12" x14ac:dyDescent="0.2">
      <c r="A1229">
        <v>376168230</v>
      </c>
      <c r="B1229">
        <v>-2.6246605999999999</v>
      </c>
      <c r="C1229">
        <v>51.5007278</v>
      </c>
      <c r="D1229">
        <v>0</v>
      </c>
      <c r="E1229">
        <v>0</v>
      </c>
      <c r="F1229">
        <v>0</v>
      </c>
      <c r="G1229">
        <v>0</v>
      </c>
      <c r="H1229" t="s">
        <v>29</v>
      </c>
      <c r="I1229">
        <v>0</v>
      </c>
      <c r="J1229" t="s">
        <v>24</v>
      </c>
      <c r="K1229" t="s">
        <v>9</v>
      </c>
      <c r="L1229" t="str">
        <f>VLOOKUP(A1229,name,4,FALSE)</f>
        <v>Henbury Road</v>
      </c>
    </row>
    <row r="1230" spans="1:12" x14ac:dyDescent="0.2">
      <c r="A1230">
        <v>387174300</v>
      </c>
      <c r="B1230">
        <v>-2.6068850000000001</v>
      </c>
      <c r="C1230">
        <v>51.446992799999997</v>
      </c>
      <c r="D1230">
        <v>0</v>
      </c>
      <c r="E1230">
        <v>0</v>
      </c>
      <c r="F1230">
        <v>0</v>
      </c>
      <c r="G1230">
        <v>0</v>
      </c>
      <c r="H1230" t="s">
        <v>23</v>
      </c>
      <c r="I1230">
        <v>0</v>
      </c>
      <c r="J1230" t="s">
        <v>24</v>
      </c>
      <c r="K1230" t="s">
        <v>9</v>
      </c>
      <c r="L1230" t="str">
        <f>VLOOKUP(A1230,name,4,FALSE)</f>
        <v>Cumberland Road</v>
      </c>
    </row>
    <row r="1231" spans="1:12" x14ac:dyDescent="0.2">
      <c r="A1231">
        <v>389720410</v>
      </c>
      <c r="B1231">
        <v>-2.6066927</v>
      </c>
      <c r="C1231">
        <v>51.456056199999999</v>
      </c>
      <c r="D1231">
        <v>0</v>
      </c>
      <c r="E1231">
        <v>0</v>
      </c>
      <c r="F1231">
        <v>0</v>
      </c>
      <c r="G1231">
        <v>0</v>
      </c>
      <c r="H1231" t="s">
        <v>25</v>
      </c>
      <c r="I1231">
        <v>0</v>
      </c>
      <c r="J1231" t="s">
        <v>22</v>
      </c>
      <c r="K1231" t="s">
        <v>9</v>
      </c>
      <c r="L1231" t="str">
        <f>VLOOKUP(A1231,name,4,FALSE)</f>
        <v>Triangle South</v>
      </c>
    </row>
    <row r="1232" spans="1:12" x14ac:dyDescent="0.2">
      <c r="A1232">
        <v>398970920</v>
      </c>
      <c r="B1232">
        <v>-2.5234087000000001</v>
      </c>
      <c r="C1232">
        <v>51.481959000000003</v>
      </c>
      <c r="D1232">
        <v>0</v>
      </c>
      <c r="E1232">
        <v>0</v>
      </c>
      <c r="F1232">
        <v>0</v>
      </c>
      <c r="G1232">
        <v>0</v>
      </c>
      <c r="H1232" t="s">
        <v>25</v>
      </c>
      <c r="I1232">
        <v>0</v>
      </c>
      <c r="J1232" t="s">
        <v>22</v>
      </c>
      <c r="K1232" t="s">
        <v>9</v>
      </c>
      <c r="L1232" t="str">
        <f>VLOOKUP(A1232,name,4,FALSE)</f>
        <v>Downend Road</v>
      </c>
    </row>
    <row r="1233" spans="1:12" x14ac:dyDescent="0.2">
      <c r="A1233">
        <v>402535340</v>
      </c>
      <c r="B1233">
        <v>-2.6044117999999998</v>
      </c>
      <c r="C1233">
        <v>51.425229000000002</v>
      </c>
      <c r="D1233">
        <v>0</v>
      </c>
      <c r="E1233">
        <v>0</v>
      </c>
      <c r="F1233">
        <v>0</v>
      </c>
      <c r="G1233">
        <v>0</v>
      </c>
      <c r="H1233" t="s">
        <v>31</v>
      </c>
      <c r="I1233">
        <v>0</v>
      </c>
      <c r="J1233" t="s">
        <v>35</v>
      </c>
      <c r="K1233" t="s">
        <v>9</v>
      </c>
      <c r="L1233" t="str">
        <f>VLOOKUP(A1233,name,4,FALSE)</f>
        <v>Hartcliffe Way</v>
      </c>
    </row>
    <row r="1234" spans="1:12" x14ac:dyDescent="0.2">
      <c r="A1234">
        <v>409874800</v>
      </c>
      <c r="B1234">
        <v>-2.6017244000000002</v>
      </c>
      <c r="C1234">
        <v>51.451180399999998</v>
      </c>
      <c r="D1234">
        <v>0</v>
      </c>
      <c r="E1234">
        <v>0</v>
      </c>
      <c r="F1234">
        <v>0</v>
      </c>
      <c r="G1234">
        <v>0</v>
      </c>
      <c r="H1234" t="s">
        <v>38</v>
      </c>
      <c r="I1234">
        <v>0</v>
      </c>
      <c r="J1234" t="s">
        <v>24</v>
      </c>
      <c r="K1234" t="s">
        <v>9</v>
      </c>
      <c r="L1234">
        <f>VLOOKUP(A1234,name,4,FALSE)</f>
        <v>0</v>
      </c>
    </row>
    <row r="1235" spans="1:12" x14ac:dyDescent="0.2">
      <c r="A1235">
        <v>410664430</v>
      </c>
      <c r="B1235">
        <v>-2.6147916000000002</v>
      </c>
      <c r="C1235">
        <v>51.469619299999998</v>
      </c>
      <c r="D1235">
        <v>0</v>
      </c>
      <c r="E1235">
        <v>0</v>
      </c>
      <c r="F1235">
        <v>0</v>
      </c>
      <c r="G1235">
        <v>0</v>
      </c>
      <c r="H1235" t="s">
        <v>27</v>
      </c>
      <c r="I1235">
        <v>0</v>
      </c>
      <c r="J1235" t="s">
        <v>24</v>
      </c>
      <c r="K1235" t="s">
        <v>9</v>
      </c>
      <c r="L1235" t="str">
        <f>VLOOKUP(A1235,name,4,FALSE)</f>
        <v>Highland Crescent</v>
      </c>
    </row>
    <row r="1236" spans="1:12" x14ac:dyDescent="0.2">
      <c r="A1236">
        <v>415511530</v>
      </c>
      <c r="B1236">
        <v>-2.5446594999999999</v>
      </c>
      <c r="C1236">
        <v>51.469624400000001</v>
      </c>
      <c r="D1236">
        <v>0</v>
      </c>
      <c r="E1236">
        <v>0</v>
      </c>
      <c r="F1236">
        <v>0</v>
      </c>
      <c r="G1236">
        <v>0</v>
      </c>
      <c r="H1236" t="s">
        <v>38</v>
      </c>
      <c r="I1236">
        <v>0</v>
      </c>
      <c r="J1236" t="s">
        <v>37</v>
      </c>
      <c r="K1236" t="s">
        <v>9</v>
      </c>
      <c r="L1236" t="str">
        <f>VLOOKUP(A1236,name,4,FALSE)</f>
        <v>unset</v>
      </c>
    </row>
    <row r="1237" spans="1:12" x14ac:dyDescent="0.2">
      <c r="A1237">
        <v>419561650</v>
      </c>
      <c r="B1237">
        <v>-2.6361189</v>
      </c>
      <c r="C1237">
        <v>51.489579800000001</v>
      </c>
      <c r="D1237">
        <v>0</v>
      </c>
      <c r="E1237">
        <v>0</v>
      </c>
      <c r="F1237">
        <v>0</v>
      </c>
      <c r="G1237">
        <v>0</v>
      </c>
      <c r="H1237" t="s">
        <v>27</v>
      </c>
      <c r="I1237">
        <v>0</v>
      </c>
      <c r="J1237" t="s">
        <v>24</v>
      </c>
      <c r="K1237" t="s">
        <v>9</v>
      </c>
      <c r="L1237" t="str">
        <f>VLOOKUP(A1237,name,4,FALSE)</f>
        <v>West Coombe</v>
      </c>
    </row>
    <row r="1238" spans="1:12" x14ac:dyDescent="0.2">
      <c r="A1238">
        <v>419561660</v>
      </c>
      <c r="B1238">
        <v>-2.6367579999999999</v>
      </c>
      <c r="C1238">
        <v>51.489111899999997</v>
      </c>
      <c r="D1238">
        <v>0</v>
      </c>
      <c r="E1238">
        <v>0</v>
      </c>
      <c r="F1238">
        <v>0</v>
      </c>
      <c r="G1238">
        <v>0</v>
      </c>
      <c r="H1238" t="s">
        <v>27</v>
      </c>
      <c r="I1238">
        <v>0</v>
      </c>
      <c r="J1238" t="s">
        <v>37</v>
      </c>
      <c r="K1238" t="s">
        <v>9</v>
      </c>
      <c r="L1238" t="str">
        <f>VLOOKUP(A1238,name,4,FALSE)</f>
        <v>West Coombe</v>
      </c>
    </row>
    <row r="1239" spans="1:12" x14ac:dyDescent="0.2">
      <c r="A1239">
        <v>420900900</v>
      </c>
      <c r="B1239">
        <v>-2.5996646999999999</v>
      </c>
      <c r="C1239">
        <v>51.460649099999998</v>
      </c>
      <c r="D1239">
        <v>0</v>
      </c>
      <c r="E1239">
        <v>0</v>
      </c>
      <c r="F1239">
        <v>0</v>
      </c>
      <c r="G1239">
        <v>0</v>
      </c>
      <c r="H1239" t="s">
        <v>27</v>
      </c>
      <c r="I1239">
        <v>0</v>
      </c>
      <c r="J1239" t="s">
        <v>22</v>
      </c>
      <c r="K1239" t="s">
        <v>9</v>
      </c>
      <c r="L1239" t="str">
        <f>VLOOKUP(A1239,name,4,FALSE)</f>
        <v>Myrtle Road</v>
      </c>
    </row>
    <row r="1240" spans="1:12" x14ac:dyDescent="0.2">
      <c r="A1240">
        <v>420906360</v>
      </c>
      <c r="B1240">
        <v>-2.6243452999999999</v>
      </c>
      <c r="C1240">
        <v>51.494992000000003</v>
      </c>
      <c r="D1240">
        <v>0</v>
      </c>
      <c r="E1240">
        <v>0</v>
      </c>
      <c r="F1240">
        <v>0</v>
      </c>
      <c r="G1240">
        <v>0</v>
      </c>
      <c r="H1240" t="s">
        <v>27</v>
      </c>
      <c r="I1240">
        <v>0</v>
      </c>
      <c r="J1240" t="s">
        <v>35</v>
      </c>
      <c r="K1240" t="s">
        <v>9</v>
      </c>
      <c r="L1240" t="str">
        <f>VLOOKUP(A1240,name,4,FALSE)</f>
        <v>Merlin Close</v>
      </c>
    </row>
    <row r="1241" spans="1:12" x14ac:dyDescent="0.2">
      <c r="A1241">
        <v>421529930</v>
      </c>
      <c r="B1241">
        <v>-2.6078573999999999</v>
      </c>
      <c r="C1241">
        <v>51.490519900000002</v>
      </c>
      <c r="D1241">
        <v>0</v>
      </c>
      <c r="E1241">
        <v>0</v>
      </c>
      <c r="F1241">
        <v>0</v>
      </c>
      <c r="G1241">
        <v>0</v>
      </c>
      <c r="H1241" t="s">
        <v>29</v>
      </c>
      <c r="I1241">
        <v>0</v>
      </c>
      <c r="J1241" t="s">
        <v>24</v>
      </c>
      <c r="K1241" t="s">
        <v>9</v>
      </c>
      <c r="L1241" t="str">
        <f>VLOOKUP(A1241,name,4,FALSE)</f>
        <v>Henleaze Road</v>
      </c>
    </row>
    <row r="1242" spans="1:12" x14ac:dyDescent="0.2">
      <c r="A1242">
        <v>421876770</v>
      </c>
      <c r="B1242">
        <v>-2.6045376</v>
      </c>
      <c r="C1242">
        <v>51.455857399999999</v>
      </c>
      <c r="D1242">
        <v>0</v>
      </c>
      <c r="E1242">
        <v>0</v>
      </c>
      <c r="F1242">
        <v>0</v>
      </c>
      <c r="G1242">
        <v>0</v>
      </c>
      <c r="H1242" t="s">
        <v>25</v>
      </c>
      <c r="I1242">
        <v>0</v>
      </c>
      <c r="J1242" t="s">
        <v>30</v>
      </c>
      <c r="K1242" t="s">
        <v>9</v>
      </c>
      <c r="L1242" t="str">
        <f>VLOOKUP(A1242,name,4,FALSE)</f>
        <v>Queen's Road</v>
      </c>
    </row>
    <row r="1243" spans="1:12" x14ac:dyDescent="0.2">
      <c r="A1243">
        <v>422095170</v>
      </c>
      <c r="B1243">
        <v>-2.5999922999999998</v>
      </c>
      <c r="C1243">
        <v>51.455530299999999</v>
      </c>
      <c r="D1243">
        <v>0</v>
      </c>
      <c r="E1243">
        <v>0</v>
      </c>
      <c r="F1243">
        <v>0</v>
      </c>
      <c r="G1243">
        <v>0</v>
      </c>
      <c r="H1243" t="s">
        <v>29</v>
      </c>
      <c r="I1243">
        <v>0</v>
      </c>
      <c r="J1243" t="s">
        <v>22</v>
      </c>
      <c r="K1243" t="s">
        <v>9</v>
      </c>
      <c r="L1243">
        <f>VLOOKUP(A1243,name,4,FALSE)</f>
        <v>0</v>
      </c>
    </row>
    <row r="1244" spans="1:12" x14ac:dyDescent="0.2">
      <c r="A1244">
        <v>424507190</v>
      </c>
      <c r="B1244">
        <v>-2.5995327000000001</v>
      </c>
      <c r="C1244">
        <v>51.447049999999997</v>
      </c>
      <c r="D1244">
        <v>0</v>
      </c>
      <c r="E1244">
        <v>0</v>
      </c>
      <c r="F1244" t="s">
        <v>43</v>
      </c>
      <c r="G1244">
        <v>0</v>
      </c>
      <c r="H1244" t="s">
        <v>38</v>
      </c>
      <c r="I1244">
        <v>0</v>
      </c>
      <c r="J1244" t="s">
        <v>24</v>
      </c>
      <c r="K1244" t="s">
        <v>9</v>
      </c>
      <c r="L1244">
        <f>VLOOKUP(A1244,name,4,FALSE)</f>
        <v>0</v>
      </c>
    </row>
    <row r="1245" spans="1:12" x14ac:dyDescent="0.2">
      <c r="A1245">
        <v>424508410</v>
      </c>
      <c r="B1245">
        <v>-2.5980799999999999</v>
      </c>
      <c r="C1245">
        <v>51.447535000000002</v>
      </c>
      <c r="D1245">
        <v>0</v>
      </c>
      <c r="E1245">
        <v>0</v>
      </c>
      <c r="F1245" t="s">
        <v>43</v>
      </c>
      <c r="G1245">
        <v>0</v>
      </c>
      <c r="H1245" t="s">
        <v>38</v>
      </c>
      <c r="I1245">
        <v>0</v>
      </c>
      <c r="J1245" t="s">
        <v>24</v>
      </c>
      <c r="K1245" t="s">
        <v>9</v>
      </c>
      <c r="L1245">
        <f>VLOOKUP(A1245,name,4,FALSE)</f>
        <v>0</v>
      </c>
    </row>
    <row r="1246" spans="1:12" x14ac:dyDescent="0.2">
      <c r="A1246">
        <v>424511610</v>
      </c>
      <c r="B1246">
        <v>-2.5967812000000001</v>
      </c>
      <c r="C1246">
        <v>51.447982699999997</v>
      </c>
      <c r="D1246">
        <v>0</v>
      </c>
      <c r="E1246">
        <v>0</v>
      </c>
      <c r="F1246" t="s">
        <v>43</v>
      </c>
      <c r="G1246">
        <v>0</v>
      </c>
      <c r="H1246" t="s">
        <v>38</v>
      </c>
      <c r="I1246">
        <v>0</v>
      </c>
      <c r="J1246" t="s">
        <v>24</v>
      </c>
      <c r="K1246" t="s">
        <v>9</v>
      </c>
      <c r="L1246">
        <f>VLOOKUP(A1246,name,4,FALSE)</f>
        <v>0</v>
      </c>
    </row>
    <row r="1247" spans="1:12" x14ac:dyDescent="0.2">
      <c r="A1247">
        <v>425626230</v>
      </c>
      <c r="B1247">
        <v>-2.6229996999999998</v>
      </c>
      <c r="C1247">
        <v>51.4889911</v>
      </c>
      <c r="D1247">
        <v>0</v>
      </c>
      <c r="E1247">
        <v>0</v>
      </c>
      <c r="F1247">
        <v>0</v>
      </c>
      <c r="G1247">
        <v>0</v>
      </c>
      <c r="H1247" t="s">
        <v>27</v>
      </c>
      <c r="I1247">
        <v>0</v>
      </c>
      <c r="J1247" t="s">
        <v>24</v>
      </c>
      <c r="K1247" t="s">
        <v>9</v>
      </c>
      <c r="L1247" t="str">
        <f>VLOOKUP(A1247,name,4,FALSE)</f>
        <v>Downs Cote Drive</v>
      </c>
    </row>
    <row r="1248" spans="1:12" x14ac:dyDescent="0.2">
      <c r="A1248">
        <v>425626240</v>
      </c>
      <c r="B1248">
        <v>-2.6214431</v>
      </c>
      <c r="C1248">
        <v>51.490758800000002</v>
      </c>
      <c r="D1248">
        <v>0</v>
      </c>
      <c r="E1248">
        <v>0</v>
      </c>
      <c r="F1248">
        <v>0</v>
      </c>
      <c r="G1248">
        <v>0</v>
      </c>
      <c r="H1248" t="s">
        <v>23</v>
      </c>
      <c r="I1248">
        <v>0</v>
      </c>
      <c r="J1248" t="s">
        <v>24</v>
      </c>
      <c r="K1248" t="s">
        <v>9</v>
      </c>
      <c r="L1248" t="str">
        <f>VLOOKUP(A1248,name,4,FALSE)</f>
        <v>Stoke Lane</v>
      </c>
    </row>
    <row r="1249" spans="1:12" x14ac:dyDescent="0.2">
      <c r="A1249">
        <v>425631530</v>
      </c>
      <c r="B1249">
        <v>-2.5883873999999998</v>
      </c>
      <c r="C1249">
        <v>51.460283199999999</v>
      </c>
      <c r="D1249">
        <v>0</v>
      </c>
      <c r="E1249">
        <v>0</v>
      </c>
      <c r="F1249">
        <v>0</v>
      </c>
      <c r="G1249">
        <v>0</v>
      </c>
      <c r="H1249" t="s">
        <v>21</v>
      </c>
      <c r="I1249">
        <v>0</v>
      </c>
      <c r="J1249" t="s">
        <v>35</v>
      </c>
      <c r="K1249" t="s">
        <v>9</v>
      </c>
      <c r="L1249" t="str">
        <f>VLOOKUP(A1249,name,4,FALSE)</f>
        <v>York Street</v>
      </c>
    </row>
    <row r="1250" spans="1:12" x14ac:dyDescent="0.2">
      <c r="A1250">
        <v>425636500</v>
      </c>
      <c r="B1250">
        <v>-2.6187383</v>
      </c>
      <c r="C1250">
        <v>51.495035700000003</v>
      </c>
      <c r="D1250">
        <v>0</v>
      </c>
      <c r="E1250">
        <v>0</v>
      </c>
      <c r="F1250">
        <v>0</v>
      </c>
      <c r="G1250">
        <v>0</v>
      </c>
      <c r="H1250" t="s">
        <v>27</v>
      </c>
      <c r="I1250">
        <v>0</v>
      </c>
      <c r="J1250" t="s">
        <v>30</v>
      </c>
      <c r="K1250" t="s">
        <v>9</v>
      </c>
      <c r="L1250" t="str">
        <f>VLOOKUP(A1250,name,4,FALSE)</f>
        <v>Westfield Road</v>
      </c>
    </row>
    <row r="1251" spans="1:12" x14ac:dyDescent="0.2">
      <c r="A1251">
        <v>426405240</v>
      </c>
      <c r="B1251">
        <v>-2.6214941999999999</v>
      </c>
      <c r="C1251">
        <v>51.4807785</v>
      </c>
      <c r="D1251">
        <v>0</v>
      </c>
      <c r="E1251">
        <v>0</v>
      </c>
      <c r="F1251">
        <v>0</v>
      </c>
      <c r="G1251">
        <v>0</v>
      </c>
      <c r="H1251" t="s">
        <v>27</v>
      </c>
      <c r="I1251">
        <v>0</v>
      </c>
      <c r="J1251" t="s">
        <v>35</v>
      </c>
      <c r="K1251" t="s">
        <v>9</v>
      </c>
      <c r="L1251" t="str">
        <f>VLOOKUP(A1251,name,4,FALSE)</f>
        <v>Orchard Close</v>
      </c>
    </row>
    <row r="1252" spans="1:12" x14ac:dyDescent="0.2">
      <c r="A1252">
        <v>426405250</v>
      </c>
      <c r="B1252">
        <v>-2.6214327000000002</v>
      </c>
      <c r="C1252">
        <v>51.476939899999998</v>
      </c>
      <c r="D1252">
        <v>0</v>
      </c>
      <c r="E1252">
        <v>0</v>
      </c>
      <c r="F1252">
        <v>0</v>
      </c>
      <c r="G1252">
        <v>0</v>
      </c>
      <c r="H1252" t="s">
        <v>38</v>
      </c>
      <c r="I1252">
        <v>0</v>
      </c>
      <c r="J1252" t="s">
        <v>24</v>
      </c>
      <c r="K1252" t="s">
        <v>9</v>
      </c>
      <c r="L1252">
        <f>VLOOKUP(A1252,name,4,FALSE)</f>
        <v>0</v>
      </c>
    </row>
    <row r="1253" spans="1:12" x14ac:dyDescent="0.2">
      <c r="A1253">
        <v>426430420</v>
      </c>
      <c r="B1253">
        <v>-2.6079368000000001</v>
      </c>
      <c r="C1253">
        <v>51.456956599999998</v>
      </c>
      <c r="D1253">
        <v>0</v>
      </c>
      <c r="E1253">
        <v>0</v>
      </c>
      <c r="F1253">
        <v>0</v>
      </c>
      <c r="G1253">
        <v>0</v>
      </c>
      <c r="H1253" t="s">
        <v>25</v>
      </c>
      <c r="I1253">
        <v>0</v>
      </c>
      <c r="J1253" t="s">
        <v>24</v>
      </c>
      <c r="K1253" t="s">
        <v>9</v>
      </c>
      <c r="L1253" t="str">
        <f>VLOOKUP(A1253,name,4,FALSE)</f>
        <v>Triangle West</v>
      </c>
    </row>
    <row r="1254" spans="1:12" x14ac:dyDescent="0.2">
      <c r="A1254">
        <v>430440690</v>
      </c>
      <c r="B1254">
        <v>-2.6170901999999998</v>
      </c>
      <c r="C1254">
        <v>51.487747200000001</v>
      </c>
      <c r="D1254">
        <v>0</v>
      </c>
      <c r="E1254">
        <v>0</v>
      </c>
      <c r="F1254">
        <v>0</v>
      </c>
      <c r="G1254">
        <v>0</v>
      </c>
      <c r="H1254" t="s">
        <v>25</v>
      </c>
      <c r="I1254">
        <v>0</v>
      </c>
      <c r="J1254" t="s">
        <v>24</v>
      </c>
      <c r="K1254" t="s">
        <v>9</v>
      </c>
      <c r="L1254" t="str">
        <f>VLOOKUP(A1254,name,4,FALSE)</f>
        <v>Westbury Road</v>
      </c>
    </row>
    <row r="1255" spans="1:12" x14ac:dyDescent="0.2">
      <c r="A1255">
        <v>431568740</v>
      </c>
      <c r="B1255">
        <v>-2.6112221999999998</v>
      </c>
      <c r="C1255">
        <v>51.469590199999999</v>
      </c>
      <c r="D1255">
        <v>0</v>
      </c>
      <c r="E1255">
        <v>0</v>
      </c>
      <c r="F1255">
        <v>0</v>
      </c>
      <c r="G1255">
        <v>0</v>
      </c>
      <c r="H1255" t="s">
        <v>27</v>
      </c>
      <c r="I1255">
        <v>0</v>
      </c>
      <c r="J1255" t="s">
        <v>24</v>
      </c>
      <c r="K1255" t="s">
        <v>9</v>
      </c>
      <c r="L1255" t="str">
        <f>VLOOKUP(A1255,name,4,FALSE)</f>
        <v>Lower Redland Road</v>
      </c>
    </row>
    <row r="1256" spans="1:12" x14ac:dyDescent="0.2">
      <c r="A1256">
        <v>431578440</v>
      </c>
      <c r="B1256">
        <v>-2.6056482000000001</v>
      </c>
      <c r="C1256">
        <v>51.454576500000002</v>
      </c>
      <c r="D1256">
        <v>0</v>
      </c>
      <c r="E1256">
        <v>0</v>
      </c>
      <c r="F1256">
        <v>0</v>
      </c>
      <c r="G1256">
        <v>0</v>
      </c>
      <c r="H1256" t="s">
        <v>21</v>
      </c>
      <c r="I1256">
        <v>0</v>
      </c>
      <c r="J1256" t="s">
        <v>35</v>
      </c>
      <c r="K1256" t="s">
        <v>9</v>
      </c>
      <c r="L1256" t="str">
        <f>VLOOKUP(A1256,name,4,FALSE)</f>
        <v>Brandon Hill Lane</v>
      </c>
    </row>
    <row r="1257" spans="1:12" x14ac:dyDescent="0.2">
      <c r="A1257">
        <v>431992570</v>
      </c>
      <c r="B1257">
        <v>-2.5985917000000001</v>
      </c>
      <c r="C1257">
        <v>51.451009999999997</v>
      </c>
      <c r="D1257">
        <v>0</v>
      </c>
      <c r="E1257">
        <v>0</v>
      </c>
      <c r="F1257">
        <v>0</v>
      </c>
      <c r="G1257">
        <v>0</v>
      </c>
      <c r="H1257" t="s">
        <v>38</v>
      </c>
      <c r="I1257">
        <v>0</v>
      </c>
      <c r="J1257" t="s">
        <v>24</v>
      </c>
      <c r="K1257" t="s">
        <v>9</v>
      </c>
      <c r="L1257" t="str">
        <f>VLOOKUP(A1257,name,4,FALSE)</f>
        <v>Canon's Road</v>
      </c>
    </row>
    <row r="1258" spans="1:12" x14ac:dyDescent="0.2">
      <c r="A1258">
        <v>432214210</v>
      </c>
      <c r="B1258">
        <v>-2.6377625999999998</v>
      </c>
      <c r="C1258">
        <v>51.4922057</v>
      </c>
      <c r="D1258">
        <v>0</v>
      </c>
      <c r="E1258">
        <v>0</v>
      </c>
      <c r="F1258">
        <v>0</v>
      </c>
      <c r="G1258">
        <v>0</v>
      </c>
      <c r="H1258" t="s">
        <v>23</v>
      </c>
      <c r="I1258">
        <v>0</v>
      </c>
      <c r="J1258" t="s">
        <v>22</v>
      </c>
      <c r="K1258" t="s">
        <v>9</v>
      </c>
      <c r="L1258" t="str">
        <f>VLOOKUP(A1258,name,4,FALSE)</f>
        <v>Coombe Lane</v>
      </c>
    </row>
    <row r="1259" spans="1:12" x14ac:dyDescent="0.2">
      <c r="A1259">
        <v>432214220</v>
      </c>
      <c r="B1259">
        <v>-2.6296078999999999</v>
      </c>
      <c r="C1259">
        <v>51.484774199999997</v>
      </c>
      <c r="D1259">
        <v>0</v>
      </c>
      <c r="E1259">
        <v>0</v>
      </c>
      <c r="F1259">
        <v>0</v>
      </c>
      <c r="G1259">
        <v>0</v>
      </c>
      <c r="H1259" t="s">
        <v>23</v>
      </c>
      <c r="I1259">
        <v>0</v>
      </c>
      <c r="J1259" t="s">
        <v>22</v>
      </c>
      <c r="K1259" t="s">
        <v>9</v>
      </c>
      <c r="L1259" t="str">
        <f>VLOOKUP(A1259,name,4,FALSE)</f>
        <v>Stoke Lane</v>
      </c>
    </row>
    <row r="1260" spans="1:12" x14ac:dyDescent="0.2">
      <c r="A1260">
        <v>433140680</v>
      </c>
      <c r="B1260">
        <v>-2.6160926999999998</v>
      </c>
      <c r="C1260">
        <v>51.491745000000002</v>
      </c>
      <c r="D1260">
        <v>0</v>
      </c>
      <c r="E1260">
        <v>0</v>
      </c>
      <c r="F1260">
        <v>0</v>
      </c>
      <c r="G1260">
        <v>0</v>
      </c>
      <c r="H1260" t="s">
        <v>27</v>
      </c>
      <c r="I1260">
        <v>0</v>
      </c>
      <c r="J1260" t="s">
        <v>35</v>
      </c>
      <c r="K1260" t="s">
        <v>9</v>
      </c>
      <c r="L1260" t="str">
        <f>VLOOKUP(A1260,name,4,FALSE)</f>
        <v>Eastfield Road</v>
      </c>
    </row>
    <row r="1261" spans="1:12" x14ac:dyDescent="0.2">
      <c r="A1261">
        <v>436023600</v>
      </c>
      <c r="B1261">
        <v>-2.6233179999999998</v>
      </c>
      <c r="C1261">
        <v>51.447583199999997</v>
      </c>
      <c r="D1261">
        <v>0</v>
      </c>
      <c r="E1261">
        <v>0</v>
      </c>
      <c r="F1261">
        <v>0</v>
      </c>
      <c r="G1261">
        <v>0</v>
      </c>
      <c r="H1261" t="s">
        <v>31</v>
      </c>
      <c r="I1261">
        <v>0</v>
      </c>
      <c r="J1261" t="s">
        <v>30</v>
      </c>
      <c r="K1261" t="s">
        <v>9</v>
      </c>
      <c r="L1261" t="str">
        <f>VLOOKUP(A1261,name,4,FALSE)</f>
        <v>Brunel Way</v>
      </c>
    </row>
    <row r="1262" spans="1:12" x14ac:dyDescent="0.2">
      <c r="A1262">
        <v>436276190</v>
      </c>
      <c r="B1262">
        <v>-2.5963831000000002</v>
      </c>
      <c r="C1262">
        <v>51.451663000000003</v>
      </c>
      <c r="D1262">
        <v>0</v>
      </c>
      <c r="E1262">
        <v>0</v>
      </c>
      <c r="F1262">
        <v>0</v>
      </c>
      <c r="G1262">
        <v>0</v>
      </c>
      <c r="H1262" t="s">
        <v>23</v>
      </c>
      <c r="I1262">
        <v>0</v>
      </c>
      <c r="J1262" t="s">
        <v>30</v>
      </c>
      <c r="K1262" t="s">
        <v>9</v>
      </c>
      <c r="L1262" t="str">
        <f>VLOOKUP(A1262,name,4,FALSE)</f>
        <v>Prince Street</v>
      </c>
    </row>
    <row r="1263" spans="1:12" x14ac:dyDescent="0.2">
      <c r="A1263">
        <v>436301850</v>
      </c>
      <c r="B1263">
        <v>-2.6202597000000001</v>
      </c>
      <c r="C1263">
        <v>51.456860499999998</v>
      </c>
      <c r="D1263">
        <v>0</v>
      </c>
      <c r="E1263">
        <v>0</v>
      </c>
      <c r="F1263">
        <v>0</v>
      </c>
      <c r="G1263">
        <v>0</v>
      </c>
      <c r="H1263" t="s">
        <v>23</v>
      </c>
      <c r="I1263">
        <v>0</v>
      </c>
      <c r="J1263" t="s">
        <v>24</v>
      </c>
      <c r="K1263" t="s">
        <v>9</v>
      </c>
      <c r="L1263" t="str">
        <f>VLOOKUP(A1263,name,4,FALSE)</f>
        <v>Clifton Down</v>
      </c>
    </row>
    <row r="1264" spans="1:12" x14ac:dyDescent="0.2">
      <c r="A1264">
        <v>439782760</v>
      </c>
      <c r="B1264">
        <v>-2.6129155000000002</v>
      </c>
      <c r="C1264">
        <v>51.4828288</v>
      </c>
      <c r="D1264">
        <v>0</v>
      </c>
      <c r="E1264">
        <v>0</v>
      </c>
      <c r="F1264">
        <v>0</v>
      </c>
      <c r="G1264">
        <v>0</v>
      </c>
      <c r="H1264" t="s">
        <v>29</v>
      </c>
      <c r="I1264">
        <v>0</v>
      </c>
      <c r="J1264" t="s">
        <v>22</v>
      </c>
      <c r="K1264" t="s">
        <v>9</v>
      </c>
      <c r="L1264" t="str">
        <f>VLOOKUP(A1264,name,4,FALSE)</f>
        <v>Henleaze Road</v>
      </c>
    </row>
    <row r="1265" spans="1:12" x14ac:dyDescent="0.2">
      <c r="A1265">
        <v>439782770</v>
      </c>
      <c r="B1265">
        <v>-2.6128567</v>
      </c>
      <c r="C1265">
        <v>51.482878300000003</v>
      </c>
      <c r="D1265">
        <v>0</v>
      </c>
      <c r="E1265">
        <v>0</v>
      </c>
      <c r="F1265">
        <v>0</v>
      </c>
      <c r="G1265">
        <v>0</v>
      </c>
      <c r="H1265" t="s">
        <v>29</v>
      </c>
      <c r="I1265">
        <v>0</v>
      </c>
      <c r="J1265" t="s">
        <v>22</v>
      </c>
      <c r="K1265" t="s">
        <v>9</v>
      </c>
      <c r="L1265" t="str">
        <f>VLOOKUP(A1265,name,4,FALSE)</f>
        <v>Henleaze Road</v>
      </c>
    </row>
    <row r="1266" spans="1:12" x14ac:dyDescent="0.2">
      <c r="A1266">
        <v>444203300</v>
      </c>
      <c r="B1266">
        <v>-2.5965688</v>
      </c>
      <c r="C1266">
        <v>51.446675300000003</v>
      </c>
      <c r="D1266">
        <v>0</v>
      </c>
      <c r="E1266">
        <v>0</v>
      </c>
      <c r="F1266">
        <v>0</v>
      </c>
      <c r="G1266">
        <v>0</v>
      </c>
      <c r="H1266" t="s">
        <v>23</v>
      </c>
      <c r="I1266">
        <v>0</v>
      </c>
      <c r="J1266" t="s">
        <v>22</v>
      </c>
      <c r="K1266" t="s">
        <v>9</v>
      </c>
      <c r="L1266" t="str">
        <f>VLOOKUP(A1266,name,4,FALSE)</f>
        <v>Wapping Road</v>
      </c>
    </row>
    <row r="1267" spans="1:12" x14ac:dyDescent="0.2">
      <c r="A1267">
        <v>444829050</v>
      </c>
      <c r="B1267">
        <v>-2.6210960000000001</v>
      </c>
      <c r="C1267">
        <v>51.450918000000001</v>
      </c>
      <c r="D1267">
        <v>0</v>
      </c>
      <c r="E1267">
        <v>0</v>
      </c>
      <c r="F1267">
        <v>0</v>
      </c>
      <c r="G1267" t="s">
        <v>34</v>
      </c>
      <c r="H1267" t="s">
        <v>27</v>
      </c>
      <c r="I1267">
        <v>0</v>
      </c>
      <c r="J1267" t="s">
        <v>22</v>
      </c>
      <c r="K1267" t="s">
        <v>9</v>
      </c>
      <c r="L1267" t="str">
        <f>VLOOKUP(A1267,name,4,FALSE)</f>
        <v>Hopechapel Hill</v>
      </c>
    </row>
    <row r="1268" spans="1:12" x14ac:dyDescent="0.2">
      <c r="A1268">
        <v>445179980</v>
      </c>
      <c r="B1268">
        <v>-2.6317887</v>
      </c>
      <c r="C1268">
        <v>51.507329499999997</v>
      </c>
      <c r="D1268">
        <v>0</v>
      </c>
      <c r="E1268">
        <v>0</v>
      </c>
      <c r="F1268">
        <v>0</v>
      </c>
      <c r="G1268">
        <v>0</v>
      </c>
      <c r="H1268" t="s">
        <v>29</v>
      </c>
      <c r="I1268">
        <v>0</v>
      </c>
      <c r="J1268" t="s">
        <v>35</v>
      </c>
      <c r="K1268" t="s">
        <v>9</v>
      </c>
      <c r="L1268" t="str">
        <f>VLOOKUP(A1268,name,4,FALSE)</f>
        <v>Henbury Road</v>
      </c>
    </row>
    <row r="1269" spans="1:12" x14ac:dyDescent="0.2">
      <c r="A1269">
        <v>445179990</v>
      </c>
      <c r="B1269">
        <v>-2.6398744999999999</v>
      </c>
      <c r="C1269">
        <v>51.492484500000003</v>
      </c>
      <c r="D1269">
        <v>0</v>
      </c>
      <c r="E1269">
        <v>0</v>
      </c>
      <c r="F1269">
        <v>0</v>
      </c>
      <c r="G1269" t="s">
        <v>34</v>
      </c>
      <c r="H1269" t="s">
        <v>21</v>
      </c>
      <c r="I1269">
        <v>0</v>
      </c>
      <c r="J1269" t="s">
        <v>30</v>
      </c>
      <c r="K1269" t="s">
        <v>9</v>
      </c>
      <c r="L1269" t="str">
        <f>VLOOKUP(A1269,name,4,FALSE)</f>
        <v>The Dingle</v>
      </c>
    </row>
    <row r="1270" spans="1:12" x14ac:dyDescent="0.2">
      <c r="A1270">
        <v>448194890</v>
      </c>
      <c r="B1270">
        <v>-2.5239967999999999</v>
      </c>
      <c r="C1270">
        <v>51.481810299999999</v>
      </c>
      <c r="D1270">
        <v>0</v>
      </c>
      <c r="E1270">
        <v>0</v>
      </c>
      <c r="F1270">
        <v>0</v>
      </c>
      <c r="G1270">
        <v>0</v>
      </c>
      <c r="H1270" t="s">
        <v>25</v>
      </c>
      <c r="I1270">
        <v>0</v>
      </c>
      <c r="J1270" t="s">
        <v>22</v>
      </c>
      <c r="K1270" t="s">
        <v>9</v>
      </c>
      <c r="L1270" t="str">
        <f>VLOOKUP(A1270,name,4,FALSE)</f>
        <v>Fishponds Road</v>
      </c>
    </row>
    <row r="1271" spans="1:12" x14ac:dyDescent="0.2">
      <c r="A1271">
        <v>449141570</v>
      </c>
      <c r="B1271">
        <v>-2.6153069000000002</v>
      </c>
      <c r="C1271">
        <v>51.496609499999998</v>
      </c>
      <c r="D1271">
        <v>0</v>
      </c>
      <c r="E1271">
        <v>0</v>
      </c>
      <c r="F1271">
        <v>0</v>
      </c>
      <c r="G1271">
        <v>0</v>
      </c>
      <c r="H1271" t="s">
        <v>23</v>
      </c>
      <c r="I1271">
        <v>0</v>
      </c>
      <c r="J1271" t="s">
        <v>24</v>
      </c>
      <c r="K1271" t="s">
        <v>9</v>
      </c>
      <c r="L1271" t="str">
        <f>VLOOKUP(A1271,name,4,FALSE)</f>
        <v>Passage Road</v>
      </c>
    </row>
    <row r="1272" spans="1:12" x14ac:dyDescent="0.2">
      <c r="A1272">
        <v>451898240</v>
      </c>
      <c r="B1272">
        <v>-2.6143523000000002</v>
      </c>
      <c r="C1272">
        <v>51.5073121</v>
      </c>
      <c r="D1272">
        <v>0</v>
      </c>
      <c r="E1272">
        <v>0</v>
      </c>
      <c r="F1272" t="s">
        <v>28</v>
      </c>
      <c r="G1272">
        <v>0</v>
      </c>
      <c r="H1272" t="s">
        <v>27</v>
      </c>
      <c r="I1272">
        <v>0</v>
      </c>
      <c r="J1272" t="s">
        <v>24</v>
      </c>
      <c r="K1272" t="s">
        <v>9</v>
      </c>
      <c r="L1272" t="str">
        <f>VLOOKUP(A1272,name,4,FALSE)</f>
        <v>Thornfield Road</v>
      </c>
    </row>
    <row r="1273" spans="1:12" x14ac:dyDescent="0.2">
      <c r="A1273">
        <v>452926970</v>
      </c>
      <c r="B1273">
        <v>-2.6238321999999998</v>
      </c>
      <c r="C1273">
        <v>51.4993768</v>
      </c>
      <c r="D1273">
        <v>0</v>
      </c>
      <c r="E1273">
        <v>0</v>
      </c>
      <c r="F1273">
        <v>0</v>
      </c>
      <c r="G1273">
        <v>0</v>
      </c>
      <c r="H1273" t="s">
        <v>29</v>
      </c>
      <c r="I1273">
        <v>0</v>
      </c>
      <c r="J1273" t="s">
        <v>22</v>
      </c>
      <c r="K1273" t="s">
        <v>9</v>
      </c>
      <c r="L1273" t="str">
        <f>VLOOKUP(A1273,name,4,FALSE)</f>
        <v>Henbury Road</v>
      </c>
    </row>
    <row r="1274" spans="1:12" x14ac:dyDescent="0.2">
      <c r="A1274">
        <v>456465210</v>
      </c>
      <c r="B1274">
        <v>-2.6220805</v>
      </c>
      <c r="C1274">
        <v>51.462047900000002</v>
      </c>
      <c r="D1274">
        <v>0</v>
      </c>
      <c r="E1274">
        <v>0</v>
      </c>
      <c r="F1274">
        <v>0</v>
      </c>
      <c r="G1274">
        <v>0</v>
      </c>
      <c r="H1274" t="s">
        <v>27</v>
      </c>
      <c r="I1274">
        <v>0</v>
      </c>
      <c r="J1274" t="s">
        <v>22</v>
      </c>
      <c r="K1274" t="s">
        <v>9</v>
      </c>
      <c r="L1274" t="str">
        <f>VLOOKUP(A1274,name,4,FALSE)</f>
        <v>College Road</v>
      </c>
    </row>
    <row r="1275" spans="1:12" x14ac:dyDescent="0.2">
      <c r="A1275">
        <v>456465980</v>
      </c>
      <c r="B1275">
        <v>-2.6199927000000001</v>
      </c>
      <c r="C1275">
        <v>51.464623799999998</v>
      </c>
      <c r="D1275">
        <v>0</v>
      </c>
      <c r="E1275">
        <v>0</v>
      </c>
      <c r="F1275">
        <v>0</v>
      </c>
      <c r="G1275">
        <v>0</v>
      </c>
      <c r="H1275" t="s">
        <v>21</v>
      </c>
      <c r="I1275">
        <v>0</v>
      </c>
      <c r="J1275" t="s">
        <v>22</v>
      </c>
      <c r="K1275" t="s">
        <v>9</v>
      </c>
      <c r="L1275" t="str">
        <f>VLOOKUP(A1275,name,4,FALSE)</f>
        <v>The Avenue</v>
      </c>
    </row>
    <row r="1276" spans="1:12" x14ac:dyDescent="0.2">
      <c r="A1276">
        <v>459907820</v>
      </c>
      <c r="B1276">
        <v>-2.6179583000000002</v>
      </c>
      <c r="C1276">
        <v>51.511522399999997</v>
      </c>
      <c r="D1276">
        <v>0</v>
      </c>
      <c r="E1276">
        <v>0</v>
      </c>
      <c r="F1276">
        <v>0</v>
      </c>
      <c r="G1276">
        <v>0</v>
      </c>
      <c r="H1276" t="s">
        <v>27</v>
      </c>
      <c r="I1276">
        <v>0</v>
      </c>
      <c r="J1276" t="s">
        <v>22</v>
      </c>
      <c r="K1276" t="s">
        <v>9</v>
      </c>
      <c r="L1276" t="str">
        <f>VLOOKUP(A1276,name,4,FALSE)</f>
        <v>Stoulton Grove</v>
      </c>
    </row>
    <row r="1277" spans="1:12" x14ac:dyDescent="0.2">
      <c r="A1277">
        <v>460242790</v>
      </c>
      <c r="B1277">
        <v>-2.6144104000000001</v>
      </c>
      <c r="C1277">
        <v>51.507781000000001</v>
      </c>
      <c r="D1277">
        <v>0</v>
      </c>
      <c r="E1277">
        <v>0</v>
      </c>
      <c r="F1277">
        <v>0</v>
      </c>
      <c r="G1277">
        <v>0</v>
      </c>
      <c r="H1277" t="s">
        <v>21</v>
      </c>
      <c r="I1277">
        <v>0</v>
      </c>
      <c r="J1277" t="s">
        <v>22</v>
      </c>
      <c r="K1277" t="s">
        <v>9</v>
      </c>
      <c r="L1277" t="str">
        <f>VLOOKUP(A1277,name,4,FALSE)</f>
        <v>Brentry Lane</v>
      </c>
    </row>
    <row r="1278" spans="1:12" x14ac:dyDescent="0.2">
      <c r="A1278">
        <v>460242800</v>
      </c>
      <c r="B1278">
        <v>-2.6138978000000002</v>
      </c>
      <c r="C1278">
        <v>51.508808600000002</v>
      </c>
      <c r="D1278">
        <v>0</v>
      </c>
      <c r="E1278">
        <v>0</v>
      </c>
      <c r="F1278">
        <v>0</v>
      </c>
      <c r="G1278">
        <v>0</v>
      </c>
      <c r="H1278" t="s">
        <v>21</v>
      </c>
      <c r="I1278">
        <v>0</v>
      </c>
      <c r="J1278" t="s">
        <v>30</v>
      </c>
      <c r="K1278" t="s">
        <v>9</v>
      </c>
      <c r="L1278" t="str">
        <f>VLOOKUP(A1278,name,4,FALSE)</f>
        <v>Brentry Lane</v>
      </c>
    </row>
    <row r="1279" spans="1:12" x14ac:dyDescent="0.2">
      <c r="A1279">
        <v>460242810</v>
      </c>
      <c r="B1279">
        <v>-2.6134580000000001</v>
      </c>
      <c r="C1279">
        <v>51.509505699999998</v>
      </c>
      <c r="D1279">
        <v>0</v>
      </c>
      <c r="E1279">
        <v>0</v>
      </c>
      <c r="F1279">
        <v>0</v>
      </c>
      <c r="G1279">
        <v>0</v>
      </c>
      <c r="H1279" t="s">
        <v>21</v>
      </c>
      <c r="I1279">
        <v>0</v>
      </c>
      <c r="J1279" t="s">
        <v>24</v>
      </c>
      <c r="K1279" t="s">
        <v>9</v>
      </c>
      <c r="L1279" t="str">
        <f>VLOOKUP(A1279,name,4,FALSE)</f>
        <v>Brentry Lane</v>
      </c>
    </row>
    <row r="1280" spans="1:12" x14ac:dyDescent="0.2">
      <c r="A1280">
        <v>460538220</v>
      </c>
      <c r="B1280">
        <v>-2.6155032</v>
      </c>
      <c r="C1280">
        <v>51.506241899999999</v>
      </c>
      <c r="D1280">
        <v>0</v>
      </c>
      <c r="E1280">
        <v>0</v>
      </c>
      <c r="F1280">
        <v>0</v>
      </c>
      <c r="G1280">
        <v>0</v>
      </c>
      <c r="H1280" t="s">
        <v>21</v>
      </c>
      <c r="I1280">
        <v>0</v>
      </c>
      <c r="J1280" t="s">
        <v>22</v>
      </c>
      <c r="K1280" t="s">
        <v>9</v>
      </c>
      <c r="L1280">
        <f>VLOOKUP(A1280,name,4,FALSE)</f>
        <v>0</v>
      </c>
    </row>
    <row r="1281" spans="1:12" x14ac:dyDescent="0.2">
      <c r="A1281">
        <v>461021550</v>
      </c>
      <c r="B1281">
        <v>-2.6112609</v>
      </c>
      <c r="C1281">
        <v>51.463746100000002</v>
      </c>
      <c r="D1281">
        <v>0</v>
      </c>
      <c r="E1281">
        <v>0</v>
      </c>
      <c r="F1281">
        <v>0</v>
      </c>
      <c r="G1281">
        <v>0</v>
      </c>
      <c r="H1281" t="s">
        <v>27</v>
      </c>
      <c r="I1281">
        <v>0</v>
      </c>
      <c r="J1281" t="s">
        <v>24</v>
      </c>
      <c r="K1281" t="s">
        <v>9</v>
      </c>
      <c r="L1281" t="str">
        <f>VLOOKUP(A1281,name,4,FALSE)</f>
        <v>Alma Vale Road</v>
      </c>
    </row>
    <row r="1282" spans="1:12" x14ac:dyDescent="0.2">
      <c r="A1282">
        <v>462835340</v>
      </c>
      <c r="B1282">
        <v>-2.6144797999999998</v>
      </c>
      <c r="C1282">
        <v>51.4686168</v>
      </c>
      <c r="D1282">
        <v>0</v>
      </c>
      <c r="E1282">
        <v>0</v>
      </c>
      <c r="F1282">
        <v>0</v>
      </c>
      <c r="G1282">
        <v>0</v>
      </c>
      <c r="H1282" t="s">
        <v>27</v>
      </c>
      <c r="I1282">
        <v>0</v>
      </c>
      <c r="J1282" t="s">
        <v>24</v>
      </c>
      <c r="K1282" t="s">
        <v>9</v>
      </c>
      <c r="L1282" t="str">
        <f>VLOOKUP(A1282,name,4,FALSE)</f>
        <v>Mornington Road</v>
      </c>
    </row>
    <row r="1283" spans="1:12" x14ac:dyDescent="0.2">
      <c r="A1283">
        <v>463406420</v>
      </c>
      <c r="B1283">
        <v>-2.5888792</v>
      </c>
      <c r="C1283">
        <v>51.448330400000003</v>
      </c>
      <c r="D1283">
        <v>0</v>
      </c>
      <c r="E1283">
        <v>0</v>
      </c>
      <c r="F1283" t="s">
        <v>40</v>
      </c>
      <c r="G1283">
        <v>0</v>
      </c>
      <c r="H1283" t="s">
        <v>21</v>
      </c>
      <c r="I1283">
        <v>0</v>
      </c>
      <c r="J1283" t="s">
        <v>24</v>
      </c>
      <c r="K1283" t="s">
        <v>9</v>
      </c>
      <c r="L1283" t="str">
        <f>VLOOKUP(A1283,name,4,FALSE)</f>
        <v>Pump Lane</v>
      </c>
    </row>
    <row r="1284" spans="1:12" x14ac:dyDescent="0.2">
      <c r="A1284">
        <v>463661290</v>
      </c>
      <c r="B1284">
        <v>-2.6198885000000001</v>
      </c>
      <c r="C1284">
        <v>51.444230099999999</v>
      </c>
      <c r="D1284">
        <v>0</v>
      </c>
      <c r="E1284">
        <v>0</v>
      </c>
      <c r="F1284">
        <v>0</v>
      </c>
      <c r="G1284">
        <v>0</v>
      </c>
      <c r="H1284" t="s">
        <v>27</v>
      </c>
      <c r="I1284">
        <v>0</v>
      </c>
      <c r="J1284" t="s">
        <v>24</v>
      </c>
      <c r="K1284" t="s">
        <v>9</v>
      </c>
      <c r="L1284" t="str">
        <f>VLOOKUP(A1284,name,4,FALSE)</f>
        <v>Frayne Road</v>
      </c>
    </row>
    <row r="1285" spans="1:12" x14ac:dyDescent="0.2">
      <c r="A1285">
        <v>463749110</v>
      </c>
      <c r="B1285">
        <v>-2.6102628000000001</v>
      </c>
      <c r="C1285">
        <v>51.485984600000002</v>
      </c>
      <c r="D1285">
        <v>0</v>
      </c>
      <c r="E1285">
        <v>0</v>
      </c>
      <c r="F1285">
        <v>0</v>
      </c>
      <c r="G1285">
        <v>0</v>
      </c>
      <c r="H1285" t="s">
        <v>27</v>
      </c>
      <c r="I1285">
        <v>0</v>
      </c>
      <c r="J1285" t="s">
        <v>22</v>
      </c>
      <c r="K1285" t="s">
        <v>9</v>
      </c>
      <c r="L1285" t="str">
        <f>VLOOKUP(A1285,name,4,FALSE)</f>
        <v>The Drive</v>
      </c>
    </row>
    <row r="1286" spans="1:12" x14ac:dyDescent="0.2">
      <c r="A1286">
        <v>464387050</v>
      </c>
      <c r="B1286">
        <v>-2.6037192</v>
      </c>
      <c r="C1286">
        <v>51.481608600000001</v>
      </c>
      <c r="D1286">
        <v>0</v>
      </c>
      <c r="E1286">
        <v>0</v>
      </c>
      <c r="F1286">
        <v>0</v>
      </c>
      <c r="G1286">
        <v>0</v>
      </c>
      <c r="H1286" t="s">
        <v>29</v>
      </c>
      <c r="I1286">
        <v>0</v>
      </c>
      <c r="J1286" t="s">
        <v>22</v>
      </c>
      <c r="K1286" t="s">
        <v>9</v>
      </c>
      <c r="L1286" t="str">
        <f>VLOOKUP(A1286,name,4,FALSE)</f>
        <v>Kellaway Avenue</v>
      </c>
    </row>
    <row r="1287" spans="1:12" x14ac:dyDescent="0.2">
      <c r="A1287">
        <v>477143960</v>
      </c>
      <c r="B1287">
        <v>-2.5579646999999999</v>
      </c>
      <c r="C1287">
        <v>51.431815</v>
      </c>
      <c r="D1287">
        <v>0</v>
      </c>
      <c r="E1287">
        <v>0</v>
      </c>
      <c r="F1287" t="s">
        <v>28</v>
      </c>
      <c r="G1287">
        <v>0</v>
      </c>
      <c r="H1287" t="s">
        <v>38</v>
      </c>
      <c r="I1287">
        <v>0</v>
      </c>
      <c r="J1287" t="s">
        <v>22</v>
      </c>
      <c r="K1287" t="s">
        <v>9</v>
      </c>
      <c r="L1287">
        <f>VLOOKUP(A1287,name,4,FALSE)</f>
        <v>0</v>
      </c>
    </row>
    <row r="1288" spans="1:12" x14ac:dyDescent="0.2">
      <c r="A1288">
        <v>477143970</v>
      </c>
      <c r="B1288">
        <v>-2.5587125999999998</v>
      </c>
      <c r="C1288">
        <v>51.430502400000002</v>
      </c>
      <c r="D1288">
        <v>0</v>
      </c>
      <c r="E1288">
        <v>0</v>
      </c>
      <c r="F1288" t="s">
        <v>28</v>
      </c>
      <c r="G1288">
        <v>0</v>
      </c>
      <c r="H1288" t="s">
        <v>38</v>
      </c>
      <c r="I1288">
        <v>0</v>
      </c>
      <c r="J1288" t="s">
        <v>22</v>
      </c>
      <c r="K1288" t="s">
        <v>9</v>
      </c>
      <c r="L1288">
        <f>VLOOKUP(A1288,name,4,FALSE)</f>
        <v>0</v>
      </c>
    </row>
    <row r="1289" spans="1:12" x14ac:dyDescent="0.2">
      <c r="A1289">
        <v>477173950</v>
      </c>
      <c r="B1289">
        <v>-2.5912204999999999</v>
      </c>
      <c r="C1289">
        <v>51.470001000000003</v>
      </c>
      <c r="D1289">
        <v>0</v>
      </c>
      <c r="E1289">
        <v>0</v>
      </c>
      <c r="F1289">
        <v>0</v>
      </c>
      <c r="G1289">
        <v>0</v>
      </c>
      <c r="H1289" t="s">
        <v>27</v>
      </c>
      <c r="I1289">
        <v>0</v>
      </c>
      <c r="J1289" t="s">
        <v>22</v>
      </c>
      <c r="K1289" t="s">
        <v>9</v>
      </c>
      <c r="L1289" t="str">
        <f>VLOOKUP(A1289,name,4,FALSE)</f>
        <v>Belmont Road</v>
      </c>
    </row>
    <row r="1290" spans="1:12" x14ac:dyDescent="0.2">
      <c r="A1290">
        <v>477775700</v>
      </c>
      <c r="B1290">
        <v>-2.6343038999999999</v>
      </c>
      <c r="C1290">
        <v>51.478960700000002</v>
      </c>
      <c r="D1290">
        <v>0</v>
      </c>
      <c r="E1290">
        <v>0</v>
      </c>
      <c r="F1290" t="s">
        <v>28</v>
      </c>
      <c r="G1290">
        <v>0</v>
      </c>
      <c r="H1290" t="s">
        <v>27</v>
      </c>
      <c r="I1290">
        <v>0</v>
      </c>
      <c r="J1290" t="s">
        <v>22</v>
      </c>
      <c r="K1290" t="s">
        <v>9</v>
      </c>
      <c r="L1290" t="str">
        <f>VLOOKUP(A1290,name,4,FALSE)</f>
        <v>Druid Road</v>
      </c>
    </row>
    <row r="1291" spans="1:12" x14ac:dyDescent="0.2">
      <c r="A1291">
        <v>477775710</v>
      </c>
      <c r="B1291">
        <v>-2.6345212999999998</v>
      </c>
      <c r="C1291">
        <v>51.480980600000002</v>
      </c>
      <c r="D1291">
        <v>0</v>
      </c>
      <c r="E1291">
        <v>0</v>
      </c>
      <c r="F1291">
        <v>0</v>
      </c>
      <c r="G1291">
        <v>0</v>
      </c>
      <c r="H1291" t="s">
        <v>27</v>
      </c>
      <c r="I1291">
        <v>0</v>
      </c>
      <c r="J1291" t="s">
        <v>22</v>
      </c>
      <c r="K1291" t="s">
        <v>9</v>
      </c>
      <c r="L1291" t="str">
        <f>VLOOKUP(A1291,name,4,FALSE)</f>
        <v>Old Sneed Avenue</v>
      </c>
    </row>
    <row r="1292" spans="1:12" x14ac:dyDescent="0.2">
      <c r="A1292">
        <v>479811770</v>
      </c>
      <c r="B1292">
        <v>-2.5651383000000001</v>
      </c>
      <c r="C1292">
        <v>51.427236000000001</v>
      </c>
      <c r="D1292">
        <v>0</v>
      </c>
      <c r="E1292">
        <v>0</v>
      </c>
      <c r="F1292">
        <v>0</v>
      </c>
      <c r="G1292">
        <v>0</v>
      </c>
      <c r="H1292" t="s">
        <v>31</v>
      </c>
      <c r="I1292">
        <v>0</v>
      </c>
      <c r="J1292" t="s">
        <v>22</v>
      </c>
      <c r="K1292" t="s">
        <v>9</v>
      </c>
      <c r="L1292" t="str">
        <f>VLOOKUP(A1292,name,4,FALSE)</f>
        <v>Airport Road</v>
      </c>
    </row>
    <row r="1293" spans="1:12" x14ac:dyDescent="0.2">
      <c r="A1293">
        <v>482928860</v>
      </c>
      <c r="B1293">
        <v>-2.6175994</v>
      </c>
      <c r="C1293">
        <v>51.467657500000001</v>
      </c>
      <c r="D1293">
        <v>0</v>
      </c>
      <c r="E1293">
        <v>0</v>
      </c>
      <c r="F1293">
        <v>0</v>
      </c>
      <c r="G1293">
        <v>0</v>
      </c>
      <c r="H1293" t="s">
        <v>27</v>
      </c>
      <c r="I1293">
        <v>0</v>
      </c>
      <c r="J1293" t="s">
        <v>22</v>
      </c>
      <c r="K1293" t="s">
        <v>9</v>
      </c>
      <c r="L1293" t="str">
        <f>VLOOKUP(A1293,name,4,FALSE)</f>
        <v>Downfield Road</v>
      </c>
    </row>
    <row r="1294" spans="1:12" x14ac:dyDescent="0.2">
      <c r="A1294">
        <v>483554830</v>
      </c>
      <c r="B1294">
        <v>-2.6166757999999999</v>
      </c>
      <c r="C1294">
        <v>51.450514200000001</v>
      </c>
      <c r="D1294">
        <v>0</v>
      </c>
      <c r="E1294">
        <v>0</v>
      </c>
      <c r="F1294">
        <v>0</v>
      </c>
      <c r="G1294">
        <v>0</v>
      </c>
      <c r="H1294" t="s">
        <v>27</v>
      </c>
      <c r="I1294">
        <v>0</v>
      </c>
      <c r="J1294" t="s">
        <v>22</v>
      </c>
      <c r="K1294" t="s">
        <v>9</v>
      </c>
      <c r="L1294" t="str">
        <f>VLOOKUP(A1294,name,4,FALSE)</f>
        <v>Ambrose Road</v>
      </c>
    </row>
    <row r="1295" spans="1:12" x14ac:dyDescent="0.2">
      <c r="A1295">
        <v>484592970</v>
      </c>
      <c r="B1295">
        <v>-2.5977882999999999</v>
      </c>
      <c r="C1295">
        <v>51.453298799999999</v>
      </c>
      <c r="D1295">
        <v>0</v>
      </c>
      <c r="E1295">
        <v>0</v>
      </c>
      <c r="F1295" t="s">
        <v>33</v>
      </c>
      <c r="G1295">
        <v>0</v>
      </c>
      <c r="H1295" t="s">
        <v>25</v>
      </c>
      <c r="I1295">
        <v>0</v>
      </c>
      <c r="J1295" t="s">
        <v>22</v>
      </c>
      <c r="K1295" t="s">
        <v>9</v>
      </c>
      <c r="L1295" t="str">
        <f>VLOOKUP(A1295,name,4,FALSE)</f>
        <v>St Augustine's Parade</v>
      </c>
    </row>
    <row r="1296" spans="1:12" x14ac:dyDescent="0.2">
      <c r="A1296">
        <v>484626170</v>
      </c>
      <c r="B1296">
        <v>-2.5970585000000002</v>
      </c>
      <c r="C1296">
        <v>51.453486599999998</v>
      </c>
      <c r="D1296">
        <v>0</v>
      </c>
      <c r="E1296">
        <v>0</v>
      </c>
      <c r="F1296" t="s">
        <v>33</v>
      </c>
      <c r="G1296">
        <v>0</v>
      </c>
      <c r="H1296" t="s">
        <v>29</v>
      </c>
      <c r="I1296">
        <v>0</v>
      </c>
      <c r="J1296" t="s">
        <v>22</v>
      </c>
      <c r="K1296" t="s">
        <v>9</v>
      </c>
      <c r="L1296" t="str">
        <f>VLOOKUP(A1296,name,4,FALSE)</f>
        <v>Baldwin Street</v>
      </c>
    </row>
  </sheetData>
  <sortState ref="A2:L1574">
    <sortCondition ref="K2:K15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27"/>
  <sheetViews>
    <sheetView workbookViewId="0">
      <selection sqref="A1:D104857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46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104841</v>
      </c>
      <c r="B2">
        <v>-2.5883026999999998</v>
      </c>
      <c r="C2">
        <v>51.465937500000003</v>
      </c>
    </row>
    <row r="3" spans="1:11" x14ac:dyDescent="0.2">
      <c r="A3">
        <v>104857</v>
      </c>
      <c r="B3">
        <v>-2.5898086</v>
      </c>
      <c r="C3">
        <v>51.458516600000003</v>
      </c>
    </row>
    <row r="4" spans="1:11" x14ac:dyDescent="0.2">
      <c r="A4">
        <v>104859</v>
      </c>
      <c r="B4">
        <v>-2.5914335999999998</v>
      </c>
      <c r="C4">
        <v>51.457087399999999</v>
      </c>
    </row>
    <row r="5" spans="1:11" x14ac:dyDescent="0.2">
      <c r="A5">
        <v>127754</v>
      </c>
      <c r="B5">
        <v>-2.5639113999999998</v>
      </c>
      <c r="C5">
        <v>51.427633299999997</v>
      </c>
    </row>
    <row r="6" spans="1:11" x14ac:dyDescent="0.2">
      <c r="A6">
        <v>127882</v>
      </c>
      <c r="B6">
        <v>-2.6035872000000002</v>
      </c>
      <c r="C6">
        <v>51.437916199999997</v>
      </c>
      <c r="E6" t="s">
        <v>10</v>
      </c>
      <c r="I6" t="s">
        <v>3</v>
      </c>
    </row>
    <row r="7" spans="1:11" x14ac:dyDescent="0.2">
      <c r="A7">
        <v>127889</v>
      </c>
      <c r="B7">
        <v>-2.5953784999999998</v>
      </c>
      <c r="C7">
        <v>51.441095599999997</v>
      </c>
      <c r="E7" t="s">
        <v>11</v>
      </c>
      <c r="I7" t="s">
        <v>3</v>
      </c>
    </row>
    <row r="8" spans="1:11" x14ac:dyDescent="0.2">
      <c r="A8">
        <v>343844</v>
      </c>
      <c r="B8">
        <v>-2.5999305000000001</v>
      </c>
      <c r="C8">
        <v>51.418555099999999</v>
      </c>
    </row>
    <row r="9" spans="1:11" x14ac:dyDescent="0.2">
      <c r="A9">
        <v>343858</v>
      </c>
      <c r="B9">
        <v>-2.5706473000000001</v>
      </c>
      <c r="C9">
        <v>51.426312500000002</v>
      </c>
    </row>
    <row r="10" spans="1:11" x14ac:dyDescent="0.2">
      <c r="A10">
        <v>343859</v>
      </c>
      <c r="B10">
        <v>-2.5694359000000002</v>
      </c>
      <c r="C10">
        <v>51.426418900000002</v>
      </c>
    </row>
    <row r="11" spans="1:11" x14ac:dyDescent="0.2">
      <c r="A11">
        <v>343860</v>
      </c>
      <c r="B11">
        <v>-2.5673343000000002</v>
      </c>
      <c r="C11">
        <v>51.426650100000003</v>
      </c>
    </row>
    <row r="12" spans="1:11" x14ac:dyDescent="0.2">
      <c r="A12">
        <v>608425</v>
      </c>
      <c r="B12">
        <v>-2.6243327999999999</v>
      </c>
      <c r="C12">
        <v>51.474390499999998</v>
      </c>
    </row>
    <row r="13" spans="1:11" x14ac:dyDescent="0.2">
      <c r="A13">
        <v>608426</v>
      </c>
      <c r="B13">
        <v>-2.6246920999999999</v>
      </c>
      <c r="C13">
        <v>51.474550600000001</v>
      </c>
      <c r="I13" t="s">
        <v>47</v>
      </c>
    </row>
    <row r="14" spans="1:11" x14ac:dyDescent="0.2">
      <c r="A14">
        <v>608430</v>
      </c>
      <c r="B14">
        <v>-2.622296</v>
      </c>
      <c r="C14">
        <v>51.476349599999999</v>
      </c>
    </row>
    <row r="15" spans="1:11" x14ac:dyDescent="0.2">
      <c r="A15">
        <v>608431</v>
      </c>
      <c r="B15">
        <v>-2.6210879</v>
      </c>
      <c r="C15">
        <v>51.477024299999997</v>
      </c>
    </row>
    <row r="16" spans="1:11" x14ac:dyDescent="0.2">
      <c r="A16">
        <v>608432</v>
      </c>
      <c r="B16">
        <v>-2.6200991</v>
      </c>
      <c r="C16">
        <v>51.4776758</v>
      </c>
    </row>
    <row r="17" spans="1:3" x14ac:dyDescent="0.2">
      <c r="A17">
        <v>608433</v>
      </c>
      <c r="B17">
        <v>-2.6192761</v>
      </c>
      <c r="C17">
        <v>51.478430899999999</v>
      </c>
    </row>
    <row r="18" spans="1:3" x14ac:dyDescent="0.2">
      <c r="A18">
        <v>608434</v>
      </c>
      <c r="B18">
        <v>-2.6201862</v>
      </c>
      <c r="C18">
        <v>51.479455000000002</v>
      </c>
    </row>
    <row r="19" spans="1:3" x14ac:dyDescent="0.2">
      <c r="A19">
        <v>608438</v>
      </c>
      <c r="B19">
        <v>-2.6168182999999998</v>
      </c>
      <c r="C19">
        <v>51.476931700000002</v>
      </c>
    </row>
    <row r="20" spans="1:3" x14ac:dyDescent="0.2">
      <c r="A20">
        <v>608442</v>
      </c>
      <c r="B20">
        <v>-2.6234405000000001</v>
      </c>
      <c r="C20">
        <v>51.481071800000002</v>
      </c>
    </row>
    <row r="21" spans="1:3" x14ac:dyDescent="0.2">
      <c r="A21">
        <v>608443</v>
      </c>
      <c r="B21">
        <v>-2.6182479000000001</v>
      </c>
      <c r="C21">
        <v>51.479521200000001</v>
      </c>
    </row>
    <row r="22" spans="1:3" x14ac:dyDescent="0.2">
      <c r="A22">
        <v>608445</v>
      </c>
      <c r="B22">
        <v>-2.6243097999999998</v>
      </c>
      <c r="C22">
        <v>51.481745500000002</v>
      </c>
    </row>
    <row r="23" spans="1:3" x14ac:dyDescent="0.2">
      <c r="A23">
        <v>608447</v>
      </c>
      <c r="B23">
        <v>-2.6245167999999999</v>
      </c>
      <c r="C23">
        <v>51.4819125</v>
      </c>
    </row>
    <row r="24" spans="1:3" x14ac:dyDescent="0.2">
      <c r="A24">
        <v>1698354</v>
      </c>
      <c r="B24">
        <v>-2.6221787000000001</v>
      </c>
      <c r="C24">
        <v>51.458804000000001</v>
      </c>
    </row>
    <row r="25" spans="1:3" x14ac:dyDescent="0.2">
      <c r="A25">
        <v>1707164</v>
      </c>
      <c r="B25">
        <v>-2.6264696000000001</v>
      </c>
      <c r="C25">
        <v>51.455472200000003</v>
      </c>
    </row>
    <row r="26" spans="1:3" x14ac:dyDescent="0.2">
      <c r="A26">
        <v>16916588</v>
      </c>
      <c r="B26">
        <v>-2.5713039000000002</v>
      </c>
      <c r="C26">
        <v>51.467430899999997</v>
      </c>
    </row>
    <row r="27" spans="1:3" x14ac:dyDescent="0.2">
      <c r="A27">
        <v>17015041</v>
      </c>
      <c r="B27">
        <v>-2.592994</v>
      </c>
      <c r="C27">
        <v>51.454940100000002</v>
      </c>
    </row>
    <row r="28" spans="1:3" x14ac:dyDescent="0.2">
      <c r="A28">
        <v>17028946</v>
      </c>
      <c r="B28">
        <v>-2.5913333999999999</v>
      </c>
      <c r="C28">
        <v>51.449361600000003</v>
      </c>
    </row>
    <row r="29" spans="1:3" x14ac:dyDescent="0.2">
      <c r="A29">
        <v>17028949</v>
      </c>
      <c r="B29">
        <v>-2.5924456</v>
      </c>
      <c r="C29">
        <v>51.449571200000001</v>
      </c>
    </row>
    <row r="30" spans="1:3" x14ac:dyDescent="0.2">
      <c r="A30">
        <v>17028951</v>
      </c>
      <c r="B30">
        <v>-2.5924545000000001</v>
      </c>
      <c r="C30">
        <v>51.449516799999998</v>
      </c>
    </row>
    <row r="31" spans="1:3" x14ac:dyDescent="0.2">
      <c r="A31">
        <v>17029134</v>
      </c>
      <c r="B31">
        <v>-2.5904946</v>
      </c>
      <c r="C31">
        <v>51.449200900000001</v>
      </c>
    </row>
    <row r="32" spans="1:3" x14ac:dyDescent="0.2">
      <c r="A32">
        <v>17029138</v>
      </c>
      <c r="B32">
        <v>-2.5906799</v>
      </c>
      <c r="C32">
        <v>51.448987000000002</v>
      </c>
    </row>
    <row r="33" spans="1:9" x14ac:dyDescent="0.2">
      <c r="A33">
        <v>17393029</v>
      </c>
      <c r="B33">
        <v>-2.5656322</v>
      </c>
      <c r="C33">
        <v>51.4743548</v>
      </c>
      <c r="E33" t="s">
        <v>10</v>
      </c>
      <c r="I33" t="s">
        <v>3</v>
      </c>
    </row>
    <row r="34" spans="1:9" x14ac:dyDescent="0.2">
      <c r="A34">
        <v>17406721</v>
      </c>
      <c r="B34">
        <v>-2.5932835000000001</v>
      </c>
      <c r="C34">
        <v>51.453570599999999</v>
      </c>
      <c r="E34" t="s">
        <v>11</v>
      </c>
      <c r="I34" t="s">
        <v>11</v>
      </c>
    </row>
    <row r="35" spans="1:9" x14ac:dyDescent="0.2">
      <c r="A35">
        <v>17406745</v>
      </c>
      <c r="B35">
        <v>-2.5926651000000001</v>
      </c>
      <c r="C35">
        <v>51.454893200000001</v>
      </c>
    </row>
    <row r="36" spans="1:9" x14ac:dyDescent="0.2">
      <c r="A36">
        <v>17406776</v>
      </c>
      <c r="B36">
        <v>-2.5876383000000001</v>
      </c>
      <c r="C36">
        <v>51.458834500000002</v>
      </c>
    </row>
    <row r="37" spans="1:9" x14ac:dyDescent="0.2">
      <c r="A37">
        <v>17406777</v>
      </c>
      <c r="B37">
        <v>-2.5881517999999999</v>
      </c>
      <c r="C37">
        <v>51.458817600000003</v>
      </c>
    </row>
    <row r="38" spans="1:9" x14ac:dyDescent="0.2">
      <c r="A38">
        <v>17406778</v>
      </c>
      <c r="B38">
        <v>-2.5886923999999998</v>
      </c>
      <c r="C38">
        <v>51.4588173</v>
      </c>
    </row>
    <row r="39" spans="1:9" x14ac:dyDescent="0.2">
      <c r="A39">
        <v>17406787</v>
      </c>
      <c r="B39">
        <v>-2.5919758000000002</v>
      </c>
      <c r="C39">
        <v>51.457732800000002</v>
      </c>
    </row>
    <row r="40" spans="1:9" x14ac:dyDescent="0.2">
      <c r="A40">
        <v>17406824</v>
      </c>
      <c r="B40">
        <v>-2.5916003999999999</v>
      </c>
      <c r="C40">
        <v>51.456061499999997</v>
      </c>
    </row>
    <row r="41" spans="1:9" x14ac:dyDescent="0.2">
      <c r="A41">
        <v>17476821</v>
      </c>
      <c r="B41">
        <v>-2.5838055999999998</v>
      </c>
      <c r="C41">
        <v>51.458393999999998</v>
      </c>
      <c r="E41" t="s">
        <v>11</v>
      </c>
      <c r="I41" t="s">
        <v>3</v>
      </c>
    </row>
    <row r="42" spans="1:9" x14ac:dyDescent="0.2">
      <c r="A42">
        <v>17476871</v>
      </c>
      <c r="B42">
        <v>-2.5840304999999999</v>
      </c>
      <c r="C42">
        <v>51.458379000000001</v>
      </c>
      <c r="E42" t="s">
        <v>11</v>
      </c>
      <c r="I42" t="s">
        <v>3</v>
      </c>
    </row>
    <row r="43" spans="1:9" x14ac:dyDescent="0.2">
      <c r="A43">
        <v>17476875</v>
      </c>
      <c r="B43">
        <v>-2.58406</v>
      </c>
      <c r="C43">
        <v>51.459617799999997</v>
      </c>
      <c r="E43" t="s">
        <v>12</v>
      </c>
      <c r="I43" t="s">
        <v>3</v>
      </c>
    </row>
    <row r="44" spans="1:9" x14ac:dyDescent="0.2">
      <c r="A44">
        <v>17486534</v>
      </c>
      <c r="B44">
        <v>-2.5964974000000001</v>
      </c>
      <c r="C44">
        <v>51.455263799999997</v>
      </c>
    </row>
    <row r="45" spans="1:9" x14ac:dyDescent="0.2">
      <c r="A45">
        <v>17486544</v>
      </c>
      <c r="B45">
        <v>-2.5970585000000002</v>
      </c>
      <c r="C45">
        <v>51.453486599999998</v>
      </c>
      <c r="E45" t="s">
        <v>11</v>
      </c>
      <c r="I45" t="s">
        <v>11</v>
      </c>
    </row>
    <row r="46" spans="1:9" x14ac:dyDescent="0.2">
      <c r="A46">
        <v>17486553</v>
      </c>
      <c r="B46">
        <v>-2.5978601000000001</v>
      </c>
      <c r="C46">
        <v>51.452936100000002</v>
      </c>
    </row>
    <row r="47" spans="1:9" x14ac:dyDescent="0.2">
      <c r="A47">
        <v>17486554</v>
      </c>
      <c r="B47">
        <v>-2.5987135000000001</v>
      </c>
      <c r="C47">
        <v>51.452308299999999</v>
      </c>
    </row>
    <row r="48" spans="1:9" x14ac:dyDescent="0.2">
      <c r="A48">
        <v>17486555</v>
      </c>
      <c r="B48">
        <v>-2.5993257000000001</v>
      </c>
      <c r="C48">
        <v>51.452362700000002</v>
      </c>
    </row>
    <row r="49" spans="1:9" x14ac:dyDescent="0.2">
      <c r="A49">
        <v>17487072</v>
      </c>
      <c r="B49">
        <v>-2.6164499999999999</v>
      </c>
      <c r="C49">
        <v>51.479464900000004</v>
      </c>
    </row>
    <row r="50" spans="1:9" x14ac:dyDescent="0.2">
      <c r="A50">
        <v>17502430</v>
      </c>
      <c r="B50">
        <v>-2.6163843</v>
      </c>
      <c r="C50">
        <v>51.470826099999996</v>
      </c>
    </row>
    <row r="51" spans="1:9" x14ac:dyDescent="0.2">
      <c r="A51">
        <v>17502431</v>
      </c>
      <c r="B51">
        <v>-2.6157146999999998</v>
      </c>
      <c r="C51">
        <v>51.471491800000003</v>
      </c>
      <c r="E51" t="s">
        <v>10</v>
      </c>
      <c r="I51" t="s">
        <v>3</v>
      </c>
    </row>
    <row r="52" spans="1:9" x14ac:dyDescent="0.2">
      <c r="A52">
        <v>17502434</v>
      </c>
      <c r="B52">
        <v>-2.6161013999999998</v>
      </c>
      <c r="C52">
        <v>51.474069999999998</v>
      </c>
      <c r="E52" t="s">
        <v>11</v>
      </c>
      <c r="I52" t="s">
        <v>11</v>
      </c>
    </row>
    <row r="53" spans="1:9" x14ac:dyDescent="0.2">
      <c r="A53">
        <v>17502435</v>
      </c>
      <c r="B53">
        <v>-2.6164128999999998</v>
      </c>
      <c r="C53">
        <v>51.475266499999996</v>
      </c>
    </row>
    <row r="54" spans="1:9" x14ac:dyDescent="0.2">
      <c r="A54">
        <v>17565129</v>
      </c>
      <c r="B54">
        <v>-2.5704832999999998</v>
      </c>
      <c r="C54">
        <v>51.463751100000003</v>
      </c>
      <c r="E54" t="s">
        <v>13</v>
      </c>
      <c r="I54" t="s">
        <v>3</v>
      </c>
    </row>
    <row r="55" spans="1:9" x14ac:dyDescent="0.2">
      <c r="A55">
        <v>17565807</v>
      </c>
      <c r="B55">
        <v>-2.5691174999999999</v>
      </c>
      <c r="C55">
        <v>51.4659476</v>
      </c>
      <c r="E55" t="s">
        <v>10</v>
      </c>
      <c r="I55" t="s">
        <v>3</v>
      </c>
    </row>
    <row r="56" spans="1:9" x14ac:dyDescent="0.2">
      <c r="A56">
        <v>17566413</v>
      </c>
      <c r="B56">
        <v>-2.5355523999999998</v>
      </c>
      <c r="C56">
        <v>51.477850699999998</v>
      </c>
      <c r="E56" t="s">
        <v>13</v>
      </c>
      <c r="I56" t="s">
        <v>3</v>
      </c>
    </row>
    <row r="57" spans="1:9" x14ac:dyDescent="0.2">
      <c r="A57">
        <v>17566436</v>
      </c>
      <c r="B57">
        <v>-2.5241722000000002</v>
      </c>
      <c r="C57">
        <v>51.481795099999999</v>
      </c>
    </row>
    <row r="58" spans="1:9" x14ac:dyDescent="0.2">
      <c r="A58">
        <v>17566437</v>
      </c>
      <c r="B58">
        <v>-2.5234087000000001</v>
      </c>
      <c r="C58">
        <v>51.481959000000003</v>
      </c>
    </row>
    <row r="59" spans="1:9" x14ac:dyDescent="0.2">
      <c r="A59">
        <v>17566440</v>
      </c>
      <c r="B59">
        <v>-2.5216413000000002</v>
      </c>
      <c r="C59">
        <v>51.482637799999999</v>
      </c>
    </row>
    <row r="60" spans="1:9" x14ac:dyDescent="0.2">
      <c r="A60">
        <v>17566441</v>
      </c>
      <c r="B60">
        <v>-2.5197612</v>
      </c>
      <c r="C60">
        <v>51.483332300000001</v>
      </c>
    </row>
    <row r="61" spans="1:9" x14ac:dyDescent="0.2">
      <c r="A61">
        <v>17585126</v>
      </c>
      <c r="B61">
        <v>-2.6080502999999999</v>
      </c>
      <c r="C61">
        <v>51.456214199999998</v>
      </c>
    </row>
    <row r="62" spans="1:9" x14ac:dyDescent="0.2">
      <c r="A62">
        <v>17585127</v>
      </c>
      <c r="B62">
        <v>-2.6079037999999999</v>
      </c>
      <c r="C62">
        <v>51.457126500000001</v>
      </c>
    </row>
    <row r="63" spans="1:9" x14ac:dyDescent="0.2">
      <c r="A63">
        <v>17585128</v>
      </c>
      <c r="B63">
        <v>-2.6051956000000001</v>
      </c>
      <c r="C63">
        <v>51.456003199999998</v>
      </c>
    </row>
    <row r="64" spans="1:9" x14ac:dyDescent="0.2">
      <c r="A64">
        <v>17585130</v>
      </c>
      <c r="B64">
        <v>-2.6081675999999998</v>
      </c>
      <c r="C64">
        <v>51.456070500000003</v>
      </c>
      <c r="E64" t="s">
        <v>11</v>
      </c>
      <c r="I64" t="s">
        <v>11</v>
      </c>
    </row>
    <row r="65" spans="1:3" x14ac:dyDescent="0.2">
      <c r="A65">
        <v>17585131</v>
      </c>
      <c r="B65">
        <v>-2.6089840999999998</v>
      </c>
      <c r="C65">
        <v>51.455753999999999</v>
      </c>
    </row>
    <row r="66" spans="1:3" x14ac:dyDescent="0.2">
      <c r="A66">
        <v>17585132</v>
      </c>
      <c r="B66">
        <v>-2.6095847000000001</v>
      </c>
      <c r="C66">
        <v>51.455340100000001</v>
      </c>
    </row>
    <row r="67" spans="1:3" x14ac:dyDescent="0.2">
      <c r="A67">
        <v>17585134</v>
      </c>
      <c r="B67">
        <v>-2.6100530000000002</v>
      </c>
      <c r="C67">
        <v>51.4542523</v>
      </c>
    </row>
    <row r="68" spans="1:3" x14ac:dyDescent="0.2">
      <c r="A68">
        <v>17585135</v>
      </c>
      <c r="B68">
        <v>-2.6100234000000002</v>
      </c>
      <c r="C68">
        <v>51.453783299999998</v>
      </c>
    </row>
    <row r="69" spans="1:3" x14ac:dyDescent="0.2">
      <c r="A69">
        <v>17585136</v>
      </c>
      <c r="B69">
        <v>-2.6097071000000001</v>
      </c>
      <c r="C69">
        <v>51.452745999999998</v>
      </c>
    </row>
    <row r="70" spans="1:3" x14ac:dyDescent="0.2">
      <c r="A70">
        <v>17585143</v>
      </c>
      <c r="B70">
        <v>-2.6036209000000001</v>
      </c>
      <c r="C70">
        <v>51.455153099999997</v>
      </c>
    </row>
    <row r="71" spans="1:3" x14ac:dyDescent="0.2">
      <c r="A71">
        <v>17585146</v>
      </c>
      <c r="B71">
        <v>-2.6026237999999999</v>
      </c>
      <c r="C71">
        <v>51.454381499999997</v>
      </c>
    </row>
    <row r="72" spans="1:3" x14ac:dyDescent="0.2">
      <c r="A72">
        <v>17585263</v>
      </c>
      <c r="B72">
        <v>-2.6081957999999998</v>
      </c>
      <c r="C72">
        <v>51.457289199999998</v>
      </c>
    </row>
    <row r="73" spans="1:3" x14ac:dyDescent="0.2">
      <c r="A73">
        <v>17585264</v>
      </c>
      <c r="B73">
        <v>-2.6090601000000002</v>
      </c>
      <c r="C73">
        <v>51.457657599999997</v>
      </c>
    </row>
    <row r="74" spans="1:3" x14ac:dyDescent="0.2">
      <c r="A74">
        <v>17585265</v>
      </c>
      <c r="B74">
        <v>-2.6088943000000002</v>
      </c>
      <c r="C74">
        <v>51.458332400000003</v>
      </c>
    </row>
    <row r="75" spans="1:3" x14ac:dyDescent="0.2">
      <c r="A75">
        <v>17585266</v>
      </c>
      <c r="B75">
        <v>-2.6088578999999998</v>
      </c>
      <c r="C75">
        <v>51.458631099999998</v>
      </c>
    </row>
    <row r="76" spans="1:3" x14ac:dyDescent="0.2">
      <c r="A76">
        <v>17585269</v>
      </c>
      <c r="B76">
        <v>-2.6086003</v>
      </c>
      <c r="C76">
        <v>51.4617614</v>
      </c>
    </row>
    <row r="77" spans="1:3" x14ac:dyDescent="0.2">
      <c r="A77">
        <v>17585270</v>
      </c>
      <c r="B77">
        <v>-2.6088534999999999</v>
      </c>
      <c r="C77">
        <v>51.462475900000001</v>
      </c>
    </row>
    <row r="78" spans="1:3" x14ac:dyDescent="0.2">
      <c r="A78">
        <v>17585272</v>
      </c>
      <c r="B78">
        <v>-2.6096841999999998</v>
      </c>
      <c r="C78">
        <v>51.4645723</v>
      </c>
    </row>
    <row r="79" spans="1:3" x14ac:dyDescent="0.2">
      <c r="A79">
        <v>17585274</v>
      </c>
      <c r="B79">
        <v>-2.6111300000000002</v>
      </c>
      <c r="C79">
        <v>51.4661039</v>
      </c>
    </row>
    <row r="80" spans="1:3" x14ac:dyDescent="0.2">
      <c r="A80">
        <v>17585280</v>
      </c>
      <c r="B80">
        <v>-2.6150216999999998</v>
      </c>
      <c r="C80">
        <v>51.470289399999999</v>
      </c>
    </row>
    <row r="81" spans="1:9" x14ac:dyDescent="0.2">
      <c r="A81">
        <v>17653681</v>
      </c>
      <c r="B81">
        <v>-2.5630410000000001</v>
      </c>
      <c r="C81">
        <v>51.456349199999998</v>
      </c>
      <c r="E81" t="s">
        <v>13</v>
      </c>
      <c r="I81" t="s">
        <v>3</v>
      </c>
    </row>
    <row r="82" spans="1:9" x14ac:dyDescent="0.2">
      <c r="A82">
        <v>17653714</v>
      </c>
      <c r="B82">
        <v>-2.5417082</v>
      </c>
      <c r="C82">
        <v>51.460880299999999</v>
      </c>
      <c r="E82" t="s">
        <v>11</v>
      </c>
      <c r="I82" t="s">
        <v>3</v>
      </c>
    </row>
    <row r="83" spans="1:9" x14ac:dyDescent="0.2">
      <c r="A83">
        <v>17653728</v>
      </c>
      <c r="B83">
        <v>-2.5295673000000001</v>
      </c>
      <c r="C83">
        <v>51.460984799999999</v>
      </c>
      <c r="E83" t="s">
        <v>13</v>
      </c>
      <c r="I83" t="s">
        <v>3</v>
      </c>
    </row>
    <row r="84" spans="1:9" x14ac:dyDescent="0.2">
      <c r="A84">
        <v>17658304</v>
      </c>
      <c r="B84">
        <v>-2.5598421999999998</v>
      </c>
      <c r="C84">
        <v>51.441511599999998</v>
      </c>
      <c r="I84" t="s">
        <v>3</v>
      </c>
    </row>
    <row r="85" spans="1:9" x14ac:dyDescent="0.2">
      <c r="A85">
        <v>17659512</v>
      </c>
      <c r="B85">
        <v>-2.5833127999999999</v>
      </c>
      <c r="C85">
        <v>51.4653183</v>
      </c>
      <c r="I85" t="s">
        <v>48</v>
      </c>
    </row>
    <row r="86" spans="1:9" x14ac:dyDescent="0.2">
      <c r="A86">
        <v>17660323</v>
      </c>
      <c r="B86">
        <v>-2.5848659</v>
      </c>
      <c r="C86">
        <v>51.470151999999999</v>
      </c>
    </row>
    <row r="87" spans="1:9" x14ac:dyDescent="0.2">
      <c r="A87">
        <v>17660432</v>
      </c>
      <c r="B87">
        <v>-2.5856347</v>
      </c>
      <c r="C87">
        <v>51.469466400000002</v>
      </c>
    </row>
    <row r="88" spans="1:9" x14ac:dyDescent="0.2">
      <c r="A88">
        <v>17660440</v>
      </c>
      <c r="B88">
        <v>-2.5885072999999998</v>
      </c>
      <c r="C88">
        <v>51.4687281</v>
      </c>
    </row>
    <row r="89" spans="1:9" x14ac:dyDescent="0.2">
      <c r="A89">
        <v>17660443</v>
      </c>
      <c r="B89">
        <v>-2.5887520999999998</v>
      </c>
      <c r="C89">
        <v>51.468720500000003</v>
      </c>
    </row>
    <row r="90" spans="1:9" x14ac:dyDescent="0.2">
      <c r="A90">
        <v>17660447</v>
      </c>
      <c r="B90">
        <v>-2.5902194000000001</v>
      </c>
      <c r="C90">
        <v>51.469035400000003</v>
      </c>
    </row>
    <row r="91" spans="1:9" x14ac:dyDescent="0.2">
      <c r="A91">
        <v>17660497</v>
      </c>
      <c r="B91">
        <v>-2.5851776000000002</v>
      </c>
      <c r="C91">
        <v>51.470920300000003</v>
      </c>
    </row>
    <row r="92" spans="1:9" x14ac:dyDescent="0.2">
      <c r="A92">
        <v>17705055</v>
      </c>
      <c r="B92">
        <v>-2.6159023000000001</v>
      </c>
      <c r="C92">
        <v>51.506204599999997</v>
      </c>
    </row>
    <row r="93" spans="1:9" x14ac:dyDescent="0.2">
      <c r="A93">
        <v>17705086</v>
      </c>
      <c r="B93">
        <v>-2.6218948000000002</v>
      </c>
      <c r="C93">
        <v>51.493900500000002</v>
      </c>
    </row>
    <row r="94" spans="1:9" x14ac:dyDescent="0.2">
      <c r="A94">
        <v>17705089</v>
      </c>
      <c r="B94">
        <v>-2.6216857999999998</v>
      </c>
      <c r="C94">
        <v>51.491611900000002</v>
      </c>
    </row>
    <row r="95" spans="1:9" x14ac:dyDescent="0.2">
      <c r="A95">
        <v>17705090</v>
      </c>
      <c r="B95">
        <v>-2.6208566000000002</v>
      </c>
      <c r="C95">
        <v>51.490295099999997</v>
      </c>
    </row>
    <row r="96" spans="1:9" x14ac:dyDescent="0.2">
      <c r="A96">
        <v>17705091</v>
      </c>
      <c r="B96">
        <v>-2.6196160000000002</v>
      </c>
      <c r="C96">
        <v>51.489381399999999</v>
      </c>
    </row>
    <row r="97" spans="1:9" x14ac:dyDescent="0.2">
      <c r="A97">
        <v>17705128</v>
      </c>
      <c r="B97">
        <v>-2.6163337000000002</v>
      </c>
      <c r="C97">
        <v>51.486559499999998</v>
      </c>
      <c r="I97" t="s">
        <v>47</v>
      </c>
    </row>
    <row r="98" spans="1:9" x14ac:dyDescent="0.2">
      <c r="A98">
        <v>17705129</v>
      </c>
      <c r="B98">
        <v>-2.6158253999999999</v>
      </c>
      <c r="C98">
        <v>51.485909599999999</v>
      </c>
    </row>
    <row r="99" spans="1:9" x14ac:dyDescent="0.2">
      <c r="A99">
        <v>17705132</v>
      </c>
      <c r="B99">
        <v>-2.6159393</v>
      </c>
      <c r="C99">
        <v>51.484741200000002</v>
      </c>
    </row>
    <row r="100" spans="1:9" x14ac:dyDescent="0.2">
      <c r="A100">
        <v>17705171</v>
      </c>
      <c r="B100">
        <v>-2.6213527000000001</v>
      </c>
      <c r="C100">
        <v>51.471550100000002</v>
      </c>
    </row>
    <row r="101" spans="1:9" x14ac:dyDescent="0.2">
      <c r="A101">
        <v>17705173</v>
      </c>
      <c r="B101">
        <v>-2.6235868999999998</v>
      </c>
      <c r="C101">
        <v>51.468848399999999</v>
      </c>
    </row>
    <row r="102" spans="1:9" x14ac:dyDescent="0.2">
      <c r="A102">
        <v>17705175</v>
      </c>
      <c r="B102">
        <v>-2.6204415000000001</v>
      </c>
      <c r="C102">
        <v>51.472653899999997</v>
      </c>
    </row>
    <row r="103" spans="1:9" x14ac:dyDescent="0.2">
      <c r="A103">
        <v>17705214</v>
      </c>
      <c r="B103">
        <v>-2.6269816000000001</v>
      </c>
      <c r="C103">
        <v>51.464504900000001</v>
      </c>
    </row>
    <row r="104" spans="1:9" x14ac:dyDescent="0.2">
      <c r="A104">
        <v>17705217</v>
      </c>
      <c r="B104">
        <v>-2.6273512999999999</v>
      </c>
      <c r="C104">
        <v>51.463499900000002</v>
      </c>
    </row>
    <row r="105" spans="1:9" x14ac:dyDescent="0.2">
      <c r="A105">
        <v>17705218</v>
      </c>
      <c r="B105">
        <v>-2.6264422999999999</v>
      </c>
      <c r="C105">
        <v>51.462872300000001</v>
      </c>
    </row>
    <row r="106" spans="1:9" x14ac:dyDescent="0.2">
      <c r="A106">
        <v>17705219</v>
      </c>
      <c r="B106">
        <v>-2.6261719000000001</v>
      </c>
      <c r="C106">
        <v>51.462738000000002</v>
      </c>
    </row>
    <row r="107" spans="1:9" x14ac:dyDescent="0.2">
      <c r="A107">
        <v>17705245</v>
      </c>
      <c r="B107">
        <v>-2.6235259000000002</v>
      </c>
      <c r="C107">
        <v>51.459491300000003</v>
      </c>
    </row>
    <row r="108" spans="1:9" x14ac:dyDescent="0.2">
      <c r="A108">
        <v>17705246</v>
      </c>
      <c r="B108">
        <v>-2.6250689</v>
      </c>
      <c r="C108">
        <v>51.461454600000003</v>
      </c>
    </row>
    <row r="109" spans="1:9" x14ac:dyDescent="0.2">
      <c r="A109">
        <v>17705247</v>
      </c>
      <c r="B109">
        <v>-2.6243736000000002</v>
      </c>
      <c r="C109">
        <v>51.460159099999998</v>
      </c>
    </row>
    <row r="110" spans="1:9" x14ac:dyDescent="0.2">
      <c r="A110">
        <v>17705260</v>
      </c>
      <c r="B110">
        <v>-2.6222837999999999</v>
      </c>
      <c r="C110">
        <v>51.460276499999999</v>
      </c>
    </row>
    <row r="111" spans="1:9" x14ac:dyDescent="0.2">
      <c r="A111">
        <v>17705266</v>
      </c>
      <c r="B111">
        <v>-2.6209733000000002</v>
      </c>
      <c r="C111">
        <v>51.461068400000002</v>
      </c>
    </row>
    <row r="112" spans="1:9" x14ac:dyDescent="0.2">
      <c r="A112">
        <v>17705276</v>
      </c>
      <c r="B112">
        <v>-2.6238907</v>
      </c>
      <c r="C112">
        <v>51.461978199999997</v>
      </c>
    </row>
    <row r="113" spans="1:9" x14ac:dyDescent="0.2">
      <c r="A113">
        <v>17705279</v>
      </c>
      <c r="B113">
        <v>-2.6229868000000001</v>
      </c>
      <c r="C113">
        <v>51.462493500000001</v>
      </c>
    </row>
    <row r="114" spans="1:9" x14ac:dyDescent="0.2">
      <c r="A114">
        <v>17705281</v>
      </c>
      <c r="B114">
        <v>-2.6219304000000001</v>
      </c>
      <c r="C114">
        <v>51.461979700000001</v>
      </c>
    </row>
    <row r="115" spans="1:9" x14ac:dyDescent="0.2">
      <c r="A115">
        <v>17705291</v>
      </c>
      <c r="B115">
        <v>-2.6246706999999998</v>
      </c>
      <c r="C115">
        <v>51.463490700000001</v>
      </c>
    </row>
    <row r="116" spans="1:9" x14ac:dyDescent="0.2">
      <c r="A116">
        <v>17705327</v>
      </c>
      <c r="B116">
        <v>-2.6235301999999998</v>
      </c>
      <c r="C116">
        <v>51.458405399999997</v>
      </c>
    </row>
    <row r="117" spans="1:9" x14ac:dyDescent="0.2">
      <c r="A117">
        <v>17705329</v>
      </c>
      <c r="B117">
        <v>-2.6241123000000002</v>
      </c>
      <c r="C117">
        <v>51.459257100000002</v>
      </c>
    </row>
    <row r="118" spans="1:9" x14ac:dyDescent="0.2">
      <c r="A118">
        <v>17705331</v>
      </c>
      <c r="B118">
        <v>-2.6252170000000001</v>
      </c>
      <c r="C118">
        <v>51.459007900000003</v>
      </c>
    </row>
    <row r="119" spans="1:9" x14ac:dyDescent="0.2">
      <c r="A119">
        <v>17705375</v>
      </c>
      <c r="B119">
        <v>-2.6245436</v>
      </c>
      <c r="C119">
        <v>51.457476</v>
      </c>
    </row>
    <row r="120" spans="1:9" x14ac:dyDescent="0.2">
      <c r="A120">
        <v>17705384</v>
      </c>
      <c r="B120">
        <v>-2.6233803999999998</v>
      </c>
      <c r="C120">
        <v>51.456119399999999</v>
      </c>
    </row>
    <row r="121" spans="1:9" x14ac:dyDescent="0.2">
      <c r="A121">
        <v>17705412</v>
      </c>
      <c r="B121">
        <v>-2.6227604000000002</v>
      </c>
      <c r="C121">
        <v>51.457386100000001</v>
      </c>
    </row>
    <row r="122" spans="1:9" x14ac:dyDescent="0.2">
      <c r="A122">
        <v>17705478</v>
      </c>
      <c r="B122">
        <v>-2.6200952000000002</v>
      </c>
      <c r="C122">
        <v>51.456700599999998</v>
      </c>
    </row>
    <row r="123" spans="1:9" x14ac:dyDescent="0.2">
      <c r="A123">
        <v>17705482</v>
      </c>
      <c r="B123">
        <v>-2.6218431999999998</v>
      </c>
      <c r="C123">
        <v>51.4572845</v>
      </c>
    </row>
    <row r="124" spans="1:9" x14ac:dyDescent="0.2">
      <c r="A124">
        <v>17705487</v>
      </c>
      <c r="B124">
        <v>-2.6196883</v>
      </c>
      <c r="C124">
        <v>51.456113799999997</v>
      </c>
    </row>
    <row r="125" spans="1:9" x14ac:dyDescent="0.2">
      <c r="A125">
        <v>17705489</v>
      </c>
      <c r="B125">
        <v>-2.6189805000000002</v>
      </c>
      <c r="C125">
        <v>51.454929</v>
      </c>
    </row>
    <row r="126" spans="1:9" x14ac:dyDescent="0.2">
      <c r="A126">
        <v>17705539</v>
      </c>
      <c r="B126">
        <v>-2.6206106</v>
      </c>
      <c r="C126">
        <v>51.467833499999998</v>
      </c>
    </row>
    <row r="127" spans="1:9" x14ac:dyDescent="0.2">
      <c r="A127">
        <v>18483014</v>
      </c>
      <c r="B127">
        <v>-2.6032522</v>
      </c>
      <c r="C127">
        <v>51.449154</v>
      </c>
      <c r="E127" t="s">
        <v>10</v>
      </c>
      <c r="I127" t="s">
        <v>3</v>
      </c>
    </row>
    <row r="128" spans="1:9" x14ac:dyDescent="0.2">
      <c r="A128">
        <v>18483652</v>
      </c>
      <c r="B128">
        <v>-2.6023698</v>
      </c>
      <c r="C128">
        <v>51.450616099999998</v>
      </c>
    </row>
    <row r="129" spans="1:9" x14ac:dyDescent="0.2">
      <c r="A129">
        <v>18483654</v>
      </c>
      <c r="B129">
        <v>-2.6000220000000001</v>
      </c>
      <c r="C129">
        <v>51.450908499999997</v>
      </c>
      <c r="E129" t="s">
        <v>11</v>
      </c>
      <c r="I129" t="s">
        <v>11</v>
      </c>
    </row>
    <row r="130" spans="1:9" x14ac:dyDescent="0.2">
      <c r="A130">
        <v>18483656</v>
      </c>
      <c r="B130">
        <v>-2.5992670000000002</v>
      </c>
      <c r="C130">
        <v>51.451114099999998</v>
      </c>
    </row>
    <row r="131" spans="1:9" x14ac:dyDescent="0.2">
      <c r="A131">
        <v>18483657</v>
      </c>
      <c r="B131">
        <v>-2.5987349000000002</v>
      </c>
      <c r="C131">
        <v>51.451470399999998</v>
      </c>
    </row>
    <row r="132" spans="1:9" x14ac:dyDescent="0.2">
      <c r="A132">
        <v>18483658</v>
      </c>
      <c r="B132">
        <v>-2.5983097000000002</v>
      </c>
      <c r="C132">
        <v>51.4520336</v>
      </c>
    </row>
    <row r="133" spans="1:9" x14ac:dyDescent="0.2">
      <c r="A133">
        <v>18484705</v>
      </c>
      <c r="B133">
        <v>-2.6511566000000002</v>
      </c>
      <c r="C133">
        <v>51.489060199999997</v>
      </c>
    </row>
    <row r="134" spans="1:9" x14ac:dyDescent="0.2">
      <c r="A134">
        <v>18484732</v>
      </c>
      <c r="B134">
        <v>-2.6914992999999998</v>
      </c>
      <c r="C134">
        <v>51.502251000000001</v>
      </c>
    </row>
    <row r="135" spans="1:9" x14ac:dyDescent="0.2">
      <c r="A135">
        <v>18484733</v>
      </c>
      <c r="B135">
        <v>-2.6920728999999999</v>
      </c>
      <c r="C135">
        <v>51.502618099999999</v>
      </c>
    </row>
    <row r="136" spans="1:9" x14ac:dyDescent="0.2">
      <c r="A136">
        <v>18484750</v>
      </c>
      <c r="B136">
        <v>-2.6912948000000001</v>
      </c>
      <c r="C136">
        <v>51.498200599999997</v>
      </c>
    </row>
    <row r="137" spans="1:9" x14ac:dyDescent="0.2">
      <c r="A137">
        <v>18485047</v>
      </c>
      <c r="B137">
        <v>-2.6936648000000001</v>
      </c>
      <c r="C137">
        <v>51.515499499999997</v>
      </c>
    </row>
    <row r="138" spans="1:9" x14ac:dyDescent="0.2">
      <c r="A138">
        <v>19866634</v>
      </c>
      <c r="B138">
        <v>-2.5496729</v>
      </c>
      <c r="C138">
        <v>51.486288100000003</v>
      </c>
      <c r="E138" t="s">
        <v>10</v>
      </c>
      <c r="I138" t="s">
        <v>3</v>
      </c>
    </row>
    <row r="139" spans="1:9" x14ac:dyDescent="0.2">
      <c r="A139">
        <v>19871273</v>
      </c>
      <c r="B139">
        <v>-2.5823339999999999</v>
      </c>
      <c r="C139">
        <v>51.461300199999997</v>
      </c>
    </row>
    <row r="140" spans="1:9" x14ac:dyDescent="0.2">
      <c r="A140">
        <v>19871274</v>
      </c>
      <c r="B140">
        <v>-2.5829089000000001</v>
      </c>
      <c r="C140">
        <v>51.461137800000003</v>
      </c>
    </row>
    <row r="141" spans="1:9" x14ac:dyDescent="0.2">
      <c r="A141">
        <v>19875354</v>
      </c>
      <c r="B141">
        <v>-2.5882767000000002</v>
      </c>
      <c r="C141">
        <v>51.464571100000001</v>
      </c>
    </row>
    <row r="142" spans="1:9" x14ac:dyDescent="0.2">
      <c r="A142">
        <v>19875356</v>
      </c>
      <c r="B142">
        <v>-2.5873518</v>
      </c>
      <c r="C142">
        <v>51.464891299999998</v>
      </c>
    </row>
    <row r="143" spans="1:9" x14ac:dyDescent="0.2">
      <c r="A143">
        <v>19875361</v>
      </c>
      <c r="B143">
        <v>-2.5839433999999999</v>
      </c>
      <c r="C143">
        <v>51.4652934</v>
      </c>
      <c r="E143" t="s">
        <v>10</v>
      </c>
      <c r="I143" t="s">
        <v>3</v>
      </c>
    </row>
    <row r="144" spans="1:9" x14ac:dyDescent="0.2">
      <c r="A144">
        <v>19875363</v>
      </c>
      <c r="B144">
        <v>-2.5860455</v>
      </c>
      <c r="C144">
        <v>51.462375000000002</v>
      </c>
    </row>
    <row r="145" spans="1:9" x14ac:dyDescent="0.2">
      <c r="A145">
        <v>19875367</v>
      </c>
      <c r="B145">
        <v>-2.5871070999999999</v>
      </c>
      <c r="C145">
        <v>51.463425600000001</v>
      </c>
    </row>
    <row r="146" spans="1:9" x14ac:dyDescent="0.2">
      <c r="A146">
        <v>19875368</v>
      </c>
      <c r="B146">
        <v>-2.5875944</v>
      </c>
      <c r="C146">
        <v>51.463911099999997</v>
      </c>
    </row>
    <row r="147" spans="1:9" x14ac:dyDescent="0.2">
      <c r="A147">
        <v>19875374</v>
      </c>
      <c r="B147">
        <v>-2.5872025999999999</v>
      </c>
      <c r="C147">
        <v>51.463524700000001</v>
      </c>
      <c r="E147" t="s">
        <v>11</v>
      </c>
      <c r="I147" t="s">
        <v>11</v>
      </c>
    </row>
    <row r="148" spans="1:9" x14ac:dyDescent="0.2">
      <c r="A148">
        <v>19999048</v>
      </c>
      <c r="B148">
        <v>-2.5913647000000002</v>
      </c>
      <c r="C148">
        <v>51.458951900000002</v>
      </c>
      <c r="E148" t="s">
        <v>11</v>
      </c>
      <c r="I148" t="s">
        <v>3</v>
      </c>
    </row>
    <row r="149" spans="1:9" x14ac:dyDescent="0.2">
      <c r="A149">
        <v>21031937</v>
      </c>
      <c r="B149">
        <v>-2.6183985000000001</v>
      </c>
      <c r="C149">
        <v>51.449237599999996</v>
      </c>
    </row>
    <row r="150" spans="1:9" x14ac:dyDescent="0.2">
      <c r="A150">
        <v>21031938</v>
      </c>
      <c r="B150">
        <v>-2.6185776999999999</v>
      </c>
      <c r="C150">
        <v>51.4487363</v>
      </c>
    </row>
    <row r="151" spans="1:9" x14ac:dyDescent="0.2">
      <c r="A151">
        <v>21031953</v>
      </c>
      <c r="B151">
        <v>-2.6221991999999998</v>
      </c>
      <c r="C151">
        <v>51.448856999999997</v>
      </c>
    </row>
    <row r="152" spans="1:9" x14ac:dyDescent="0.2">
      <c r="A152">
        <v>21031960</v>
      </c>
      <c r="B152">
        <v>-2.6252406000000001</v>
      </c>
      <c r="C152">
        <v>51.450994999999999</v>
      </c>
    </row>
    <row r="153" spans="1:9" x14ac:dyDescent="0.2">
      <c r="A153">
        <v>21031967</v>
      </c>
      <c r="B153">
        <v>-2.6379106000000001</v>
      </c>
      <c r="C153">
        <v>51.469888300000001</v>
      </c>
    </row>
    <row r="154" spans="1:9" x14ac:dyDescent="0.2">
      <c r="A154">
        <v>21031970</v>
      </c>
      <c r="B154">
        <v>-2.6365639000000001</v>
      </c>
      <c r="C154">
        <v>51.469524300000003</v>
      </c>
    </row>
    <row r="155" spans="1:9" x14ac:dyDescent="0.2">
      <c r="A155">
        <v>21031972</v>
      </c>
      <c r="B155">
        <v>-2.6359642000000001</v>
      </c>
      <c r="C155">
        <v>51.469264799999998</v>
      </c>
    </row>
    <row r="156" spans="1:9" x14ac:dyDescent="0.2">
      <c r="A156">
        <v>21031974</v>
      </c>
      <c r="B156">
        <v>-2.6345920999999999</v>
      </c>
      <c r="C156">
        <v>51.468628000000002</v>
      </c>
    </row>
    <row r="157" spans="1:9" x14ac:dyDescent="0.2">
      <c r="A157">
        <v>21031976</v>
      </c>
      <c r="B157">
        <v>-2.6333093000000001</v>
      </c>
      <c r="C157">
        <v>51.467910600000003</v>
      </c>
    </row>
    <row r="158" spans="1:9" x14ac:dyDescent="0.2">
      <c r="A158">
        <v>21031978</v>
      </c>
      <c r="B158">
        <v>-2.6323862</v>
      </c>
      <c r="C158">
        <v>51.467079200000001</v>
      </c>
      <c r="E158" t="s">
        <v>14</v>
      </c>
      <c r="I158" t="s">
        <v>3</v>
      </c>
    </row>
    <row r="159" spans="1:9" x14ac:dyDescent="0.2">
      <c r="A159">
        <v>21031981</v>
      </c>
      <c r="B159">
        <v>-2.6320375</v>
      </c>
      <c r="C159">
        <v>51.466530900000002</v>
      </c>
    </row>
    <row r="160" spans="1:9" x14ac:dyDescent="0.2">
      <c r="A160">
        <v>21031983</v>
      </c>
      <c r="B160">
        <v>-2.6314508000000001</v>
      </c>
      <c r="C160">
        <v>51.464656599999998</v>
      </c>
    </row>
    <row r="161" spans="1:3" x14ac:dyDescent="0.2">
      <c r="A161">
        <v>21031987</v>
      </c>
      <c r="B161">
        <v>-2.6297172999999998</v>
      </c>
      <c r="C161">
        <v>51.460372</v>
      </c>
    </row>
    <row r="162" spans="1:3" x14ac:dyDescent="0.2">
      <c r="A162">
        <v>21031988</v>
      </c>
      <c r="B162">
        <v>-2.6297207</v>
      </c>
      <c r="C162">
        <v>51.4596698</v>
      </c>
    </row>
    <row r="163" spans="1:3" x14ac:dyDescent="0.2">
      <c r="A163">
        <v>21031989</v>
      </c>
      <c r="B163">
        <v>-2.6299082999999999</v>
      </c>
      <c r="C163">
        <v>51.459082100000003</v>
      </c>
    </row>
    <row r="164" spans="1:3" x14ac:dyDescent="0.2">
      <c r="A164">
        <v>21031994</v>
      </c>
      <c r="B164">
        <v>-2.6273792</v>
      </c>
      <c r="C164">
        <v>51.455655999999998</v>
      </c>
    </row>
    <row r="165" spans="1:3" x14ac:dyDescent="0.2">
      <c r="A165">
        <v>21031995</v>
      </c>
      <c r="B165">
        <v>-2.6266861000000001</v>
      </c>
      <c r="C165">
        <v>51.453181499999999</v>
      </c>
    </row>
    <row r="166" spans="1:3" x14ac:dyDescent="0.2">
      <c r="A166">
        <v>21031997</v>
      </c>
      <c r="B166">
        <v>-2.6256371999999999</v>
      </c>
      <c r="C166">
        <v>51.451554600000001</v>
      </c>
    </row>
    <row r="167" spans="1:3" x14ac:dyDescent="0.2">
      <c r="A167">
        <v>21031998</v>
      </c>
      <c r="B167">
        <v>-2.6269781000000001</v>
      </c>
      <c r="C167">
        <v>51.454932399999997</v>
      </c>
    </row>
    <row r="168" spans="1:3" x14ac:dyDescent="0.2">
      <c r="A168">
        <v>21031999</v>
      </c>
      <c r="B168">
        <v>-2.6268877000000002</v>
      </c>
      <c r="C168">
        <v>51.453812499999998</v>
      </c>
    </row>
    <row r="169" spans="1:3" x14ac:dyDescent="0.2">
      <c r="A169">
        <v>21032119</v>
      </c>
      <c r="B169">
        <v>-2.6227616</v>
      </c>
      <c r="C169">
        <v>51.444289099999999</v>
      </c>
    </row>
    <row r="170" spans="1:3" x14ac:dyDescent="0.2">
      <c r="A170">
        <v>21032120</v>
      </c>
      <c r="B170">
        <v>-2.6229159000000002</v>
      </c>
      <c r="C170">
        <v>51.4445257</v>
      </c>
    </row>
    <row r="171" spans="1:3" x14ac:dyDescent="0.2">
      <c r="A171">
        <v>21032121</v>
      </c>
      <c r="B171">
        <v>-2.623335</v>
      </c>
      <c r="C171">
        <v>51.444937899999999</v>
      </c>
    </row>
    <row r="172" spans="1:3" x14ac:dyDescent="0.2">
      <c r="A172">
        <v>21032122</v>
      </c>
      <c r="B172">
        <v>-2.6237959000000002</v>
      </c>
      <c r="C172">
        <v>51.4453642</v>
      </c>
    </row>
    <row r="173" spans="1:3" x14ac:dyDescent="0.2">
      <c r="A173">
        <v>21032123</v>
      </c>
      <c r="B173">
        <v>-2.6241234000000002</v>
      </c>
      <c r="C173">
        <v>51.445725199999998</v>
      </c>
    </row>
    <row r="174" spans="1:3" x14ac:dyDescent="0.2">
      <c r="A174">
        <v>21032124</v>
      </c>
      <c r="B174">
        <v>-2.6242421</v>
      </c>
      <c r="C174">
        <v>51.4460634</v>
      </c>
    </row>
    <row r="175" spans="1:3" x14ac:dyDescent="0.2">
      <c r="A175">
        <v>21032125</v>
      </c>
      <c r="B175">
        <v>-2.6242055999999998</v>
      </c>
      <c r="C175">
        <v>51.446368800000002</v>
      </c>
    </row>
    <row r="176" spans="1:3" x14ac:dyDescent="0.2">
      <c r="A176">
        <v>21032130</v>
      </c>
      <c r="B176">
        <v>-2.6239235999999999</v>
      </c>
      <c r="C176">
        <v>51.446810300000003</v>
      </c>
    </row>
    <row r="177" spans="1:3" x14ac:dyDescent="0.2">
      <c r="A177">
        <v>21032133</v>
      </c>
      <c r="B177">
        <v>-2.6236009</v>
      </c>
      <c r="C177">
        <v>51.447223700000002</v>
      </c>
    </row>
    <row r="178" spans="1:3" x14ac:dyDescent="0.2">
      <c r="A178">
        <v>21032135</v>
      </c>
      <c r="B178">
        <v>-2.6228479</v>
      </c>
      <c r="C178">
        <v>51.448207600000003</v>
      </c>
    </row>
    <row r="179" spans="1:3" x14ac:dyDescent="0.2">
      <c r="A179">
        <v>21032139</v>
      </c>
      <c r="B179">
        <v>-2.6223149000000001</v>
      </c>
      <c r="C179">
        <v>51.448896900000001</v>
      </c>
    </row>
    <row r="180" spans="1:3" x14ac:dyDescent="0.2">
      <c r="A180">
        <v>21032174</v>
      </c>
      <c r="B180">
        <v>-2.6198963000000002</v>
      </c>
      <c r="C180">
        <v>51.444276199999997</v>
      </c>
    </row>
    <row r="181" spans="1:3" x14ac:dyDescent="0.2">
      <c r="A181">
        <v>21032311</v>
      </c>
      <c r="B181">
        <v>-2.6230530000000001</v>
      </c>
      <c r="C181">
        <v>51.444829300000002</v>
      </c>
    </row>
    <row r="182" spans="1:3" x14ac:dyDescent="0.2">
      <c r="A182">
        <v>21032312</v>
      </c>
      <c r="B182">
        <v>-2.6235583</v>
      </c>
      <c r="C182">
        <v>51.445281199999997</v>
      </c>
    </row>
    <row r="183" spans="1:3" x14ac:dyDescent="0.2">
      <c r="A183">
        <v>21032313</v>
      </c>
      <c r="B183">
        <v>-2.6239694999999998</v>
      </c>
      <c r="C183">
        <v>51.445709200000003</v>
      </c>
    </row>
    <row r="184" spans="1:3" x14ac:dyDescent="0.2">
      <c r="A184">
        <v>21032314</v>
      </c>
      <c r="B184">
        <v>-2.6241037999999999</v>
      </c>
      <c r="C184">
        <v>51.445971700000001</v>
      </c>
    </row>
    <row r="185" spans="1:3" x14ac:dyDescent="0.2">
      <c r="A185">
        <v>21032315</v>
      </c>
      <c r="B185">
        <v>-2.6240971000000002</v>
      </c>
      <c r="C185">
        <v>51.446250599999999</v>
      </c>
    </row>
    <row r="186" spans="1:3" x14ac:dyDescent="0.2">
      <c r="A186">
        <v>21032316</v>
      </c>
      <c r="B186">
        <v>-2.6239493</v>
      </c>
      <c r="C186">
        <v>51.446594099999999</v>
      </c>
    </row>
    <row r="187" spans="1:3" x14ac:dyDescent="0.2">
      <c r="A187">
        <v>21032317</v>
      </c>
      <c r="B187">
        <v>-2.6235162999999999</v>
      </c>
      <c r="C187">
        <v>51.447161899999998</v>
      </c>
    </row>
    <row r="188" spans="1:3" x14ac:dyDescent="0.2">
      <c r="A188">
        <v>21032616</v>
      </c>
      <c r="B188">
        <v>-2.5983833999999999</v>
      </c>
      <c r="C188">
        <v>51.452364600000003</v>
      </c>
    </row>
    <row r="189" spans="1:3" x14ac:dyDescent="0.2">
      <c r="A189">
        <v>21032618</v>
      </c>
      <c r="B189">
        <v>-2.5984778999999998</v>
      </c>
      <c r="C189">
        <v>51.451917399999999</v>
      </c>
    </row>
    <row r="190" spans="1:3" x14ac:dyDescent="0.2">
      <c r="A190">
        <v>21032619</v>
      </c>
      <c r="B190">
        <v>-2.5984143</v>
      </c>
      <c r="C190">
        <v>51.4521534</v>
      </c>
    </row>
    <row r="191" spans="1:3" x14ac:dyDescent="0.2">
      <c r="A191">
        <v>21032620</v>
      </c>
      <c r="B191">
        <v>-2.5929636999999999</v>
      </c>
      <c r="C191">
        <v>51.457939199999998</v>
      </c>
    </row>
    <row r="192" spans="1:3" x14ac:dyDescent="0.2">
      <c r="A192">
        <v>21033015</v>
      </c>
      <c r="B192">
        <v>-2.6486611</v>
      </c>
      <c r="C192">
        <v>51.476876599999997</v>
      </c>
    </row>
    <row r="193" spans="1:9" x14ac:dyDescent="0.2">
      <c r="A193">
        <v>21033016</v>
      </c>
      <c r="B193">
        <v>-2.6488128</v>
      </c>
      <c r="C193">
        <v>51.47636</v>
      </c>
    </row>
    <row r="194" spans="1:9" x14ac:dyDescent="0.2">
      <c r="A194">
        <v>21033017</v>
      </c>
      <c r="B194">
        <v>-2.6486755</v>
      </c>
      <c r="C194">
        <v>51.475165199999999</v>
      </c>
    </row>
    <row r="195" spans="1:9" x14ac:dyDescent="0.2">
      <c r="A195">
        <v>21033018</v>
      </c>
      <c r="B195">
        <v>-2.6479594</v>
      </c>
      <c r="C195">
        <v>51.473922700000003</v>
      </c>
    </row>
    <row r="196" spans="1:9" x14ac:dyDescent="0.2">
      <c r="A196">
        <v>21033019</v>
      </c>
      <c r="B196">
        <v>-2.6470193000000002</v>
      </c>
      <c r="C196">
        <v>51.473085400000002</v>
      </c>
    </row>
    <row r="197" spans="1:9" x14ac:dyDescent="0.2">
      <c r="A197">
        <v>21033020</v>
      </c>
      <c r="B197">
        <v>-2.6453171000000002</v>
      </c>
      <c r="C197">
        <v>51.472085900000003</v>
      </c>
    </row>
    <row r="198" spans="1:9" x14ac:dyDescent="0.2">
      <c r="A198">
        <v>21033021</v>
      </c>
      <c r="B198">
        <v>-2.6430954</v>
      </c>
      <c r="C198">
        <v>51.471092200000001</v>
      </c>
    </row>
    <row r="199" spans="1:9" x14ac:dyDescent="0.2">
      <c r="A199">
        <v>21033022</v>
      </c>
      <c r="B199">
        <v>-2.6412754999999999</v>
      </c>
      <c r="C199">
        <v>51.4705108</v>
      </c>
    </row>
    <row r="200" spans="1:9" x14ac:dyDescent="0.2">
      <c r="A200">
        <v>21033023</v>
      </c>
      <c r="B200">
        <v>-2.6396310000000001</v>
      </c>
      <c r="C200">
        <v>51.470149499999998</v>
      </c>
    </row>
    <row r="201" spans="1:9" x14ac:dyDescent="0.2">
      <c r="A201">
        <v>21033148</v>
      </c>
      <c r="B201">
        <v>-2.6875344999999999</v>
      </c>
      <c r="C201">
        <v>51.489865100000003</v>
      </c>
      <c r="E201" t="s">
        <v>11</v>
      </c>
      <c r="I201" t="s">
        <v>3</v>
      </c>
    </row>
    <row r="202" spans="1:9" x14ac:dyDescent="0.2">
      <c r="A202">
        <v>21033155</v>
      </c>
      <c r="B202">
        <v>-2.6771470000000002</v>
      </c>
      <c r="C202">
        <v>51.485142400000001</v>
      </c>
      <c r="E202" t="s">
        <v>11</v>
      </c>
      <c r="I202" t="s">
        <v>3</v>
      </c>
    </row>
    <row r="203" spans="1:9" x14ac:dyDescent="0.2">
      <c r="A203">
        <v>21033166</v>
      </c>
      <c r="B203">
        <v>-2.6558093999999999</v>
      </c>
      <c r="C203">
        <v>51.491608499999998</v>
      </c>
    </row>
    <row r="204" spans="1:9" x14ac:dyDescent="0.2">
      <c r="A204">
        <v>21033167</v>
      </c>
      <c r="B204">
        <v>-2.6549442999999999</v>
      </c>
      <c r="C204">
        <v>51.490801300000001</v>
      </c>
    </row>
    <row r="205" spans="1:9" x14ac:dyDescent="0.2">
      <c r="A205">
        <v>21033168</v>
      </c>
      <c r="B205">
        <v>-2.6539093</v>
      </c>
      <c r="C205">
        <v>51.490146600000003</v>
      </c>
    </row>
    <row r="206" spans="1:9" x14ac:dyDescent="0.2">
      <c r="A206">
        <v>21033169</v>
      </c>
      <c r="B206">
        <v>-2.6526215999999998</v>
      </c>
      <c r="C206">
        <v>51.4895608</v>
      </c>
    </row>
    <row r="207" spans="1:9" x14ac:dyDescent="0.2">
      <c r="A207">
        <v>21033170</v>
      </c>
      <c r="B207">
        <v>-2.6567549000000001</v>
      </c>
      <c r="C207">
        <v>51.491714399999999</v>
      </c>
    </row>
    <row r="208" spans="1:9" x14ac:dyDescent="0.2">
      <c r="A208">
        <v>21033171</v>
      </c>
      <c r="B208">
        <v>-2.6686933000000002</v>
      </c>
      <c r="C208">
        <v>51.489420899999999</v>
      </c>
    </row>
    <row r="209" spans="1:3" x14ac:dyDescent="0.2">
      <c r="A209">
        <v>21033172</v>
      </c>
      <c r="B209">
        <v>-2.6680429999999999</v>
      </c>
      <c r="C209">
        <v>51.489645799999998</v>
      </c>
    </row>
    <row r="210" spans="1:3" x14ac:dyDescent="0.2">
      <c r="A210">
        <v>21033173</v>
      </c>
      <c r="B210">
        <v>-2.6665198999999999</v>
      </c>
      <c r="C210">
        <v>51.490463499999997</v>
      </c>
    </row>
    <row r="211" spans="1:3" x14ac:dyDescent="0.2">
      <c r="A211">
        <v>21033174</v>
      </c>
      <c r="B211">
        <v>-2.6656859000000002</v>
      </c>
      <c r="C211">
        <v>51.490762400000001</v>
      </c>
    </row>
    <row r="212" spans="1:3" x14ac:dyDescent="0.2">
      <c r="A212">
        <v>21033175</v>
      </c>
      <c r="B212">
        <v>-2.6649709000000001</v>
      </c>
      <c r="C212">
        <v>51.490857499999997</v>
      </c>
    </row>
    <row r="213" spans="1:3" x14ac:dyDescent="0.2">
      <c r="A213">
        <v>21033176</v>
      </c>
      <c r="B213">
        <v>-2.6619391999999999</v>
      </c>
      <c r="C213">
        <v>51.491092999999999</v>
      </c>
    </row>
    <row r="214" spans="1:3" x14ac:dyDescent="0.2">
      <c r="A214">
        <v>21033178</v>
      </c>
      <c r="B214">
        <v>-2.6724575000000002</v>
      </c>
      <c r="C214">
        <v>51.488945800000003</v>
      </c>
    </row>
    <row r="215" spans="1:3" x14ac:dyDescent="0.2">
      <c r="A215">
        <v>21033196</v>
      </c>
      <c r="B215">
        <v>-2.6746135</v>
      </c>
      <c r="C215">
        <v>51.488855800000003</v>
      </c>
    </row>
    <row r="216" spans="1:3" x14ac:dyDescent="0.2">
      <c r="A216">
        <v>21033197</v>
      </c>
      <c r="B216">
        <v>-2.6735457999999999</v>
      </c>
      <c r="C216">
        <v>51.488732599999999</v>
      </c>
    </row>
    <row r="217" spans="1:3" x14ac:dyDescent="0.2">
      <c r="A217">
        <v>21033198</v>
      </c>
      <c r="B217">
        <v>-2.6733532000000002</v>
      </c>
      <c r="C217">
        <v>51.488724699999999</v>
      </c>
    </row>
    <row r="218" spans="1:3" x14ac:dyDescent="0.2">
      <c r="A218">
        <v>21037680</v>
      </c>
      <c r="B218">
        <v>-2.6187372</v>
      </c>
      <c r="C218">
        <v>51.465106900000002</v>
      </c>
    </row>
    <row r="219" spans="1:3" x14ac:dyDescent="0.2">
      <c r="A219">
        <v>21037682</v>
      </c>
      <c r="B219">
        <v>-2.6180829000000001</v>
      </c>
      <c r="C219">
        <v>51.464272000000001</v>
      </c>
    </row>
    <row r="220" spans="1:3" x14ac:dyDescent="0.2">
      <c r="A220">
        <v>21037683</v>
      </c>
      <c r="B220">
        <v>-2.6176327000000001</v>
      </c>
      <c r="C220">
        <v>51.463811800000002</v>
      </c>
    </row>
    <row r="221" spans="1:3" x14ac:dyDescent="0.2">
      <c r="A221">
        <v>21037684</v>
      </c>
      <c r="B221">
        <v>-2.6186674999999999</v>
      </c>
      <c r="C221">
        <v>51.463391799999997</v>
      </c>
    </row>
    <row r="222" spans="1:3" x14ac:dyDescent="0.2">
      <c r="A222">
        <v>21037685</v>
      </c>
      <c r="B222">
        <v>-2.6211107</v>
      </c>
      <c r="C222">
        <v>51.465702299999997</v>
      </c>
    </row>
    <row r="223" spans="1:3" x14ac:dyDescent="0.2">
      <c r="A223">
        <v>21037686</v>
      </c>
      <c r="B223">
        <v>-2.6197471000000001</v>
      </c>
      <c r="C223">
        <v>51.4629215</v>
      </c>
    </row>
    <row r="224" spans="1:3" x14ac:dyDescent="0.2">
      <c r="A224">
        <v>21256324</v>
      </c>
      <c r="B224">
        <v>-2.5808726000000002</v>
      </c>
      <c r="C224">
        <v>51.496949999999998</v>
      </c>
    </row>
    <row r="225" spans="1:3" x14ac:dyDescent="0.2">
      <c r="A225">
        <v>21256680</v>
      </c>
      <c r="B225">
        <v>-2.6171414</v>
      </c>
      <c r="C225">
        <v>51.510005</v>
      </c>
    </row>
    <row r="226" spans="1:3" x14ac:dyDescent="0.2">
      <c r="A226">
        <v>21256681</v>
      </c>
      <c r="B226">
        <v>-2.6162667000000002</v>
      </c>
      <c r="C226">
        <v>51.510167899999999</v>
      </c>
    </row>
    <row r="227" spans="1:3" x14ac:dyDescent="0.2">
      <c r="A227">
        <v>21256682</v>
      </c>
      <c r="B227">
        <v>-2.6157206</v>
      </c>
      <c r="C227">
        <v>51.510178600000003</v>
      </c>
    </row>
    <row r="228" spans="1:3" x14ac:dyDescent="0.2">
      <c r="A228">
        <v>21256683</v>
      </c>
      <c r="B228">
        <v>-2.6144072</v>
      </c>
      <c r="C228">
        <v>51.509940999999998</v>
      </c>
    </row>
    <row r="229" spans="1:3" x14ac:dyDescent="0.2">
      <c r="A229">
        <v>21256684</v>
      </c>
      <c r="B229">
        <v>-2.6133348000000001</v>
      </c>
      <c r="C229">
        <v>51.509708199999999</v>
      </c>
    </row>
    <row r="230" spans="1:3" x14ac:dyDescent="0.2">
      <c r="A230">
        <v>21256685</v>
      </c>
      <c r="B230">
        <v>-2.6124260000000001</v>
      </c>
      <c r="C230">
        <v>51.509607000000003</v>
      </c>
    </row>
    <row r="231" spans="1:3" x14ac:dyDescent="0.2">
      <c r="A231">
        <v>21256686</v>
      </c>
      <c r="B231">
        <v>-2.6107819000000001</v>
      </c>
      <c r="C231">
        <v>51.509683600000002</v>
      </c>
    </row>
    <row r="232" spans="1:3" x14ac:dyDescent="0.2">
      <c r="A232">
        <v>21256688</v>
      </c>
      <c r="B232">
        <v>-2.6082518000000001</v>
      </c>
      <c r="C232">
        <v>51.510150600000003</v>
      </c>
    </row>
    <row r="233" spans="1:3" x14ac:dyDescent="0.2">
      <c r="A233">
        <v>21256689</v>
      </c>
      <c r="B233">
        <v>-2.6075895</v>
      </c>
      <c r="C233">
        <v>51.510218299999998</v>
      </c>
    </row>
    <row r="234" spans="1:3" x14ac:dyDescent="0.2">
      <c r="A234">
        <v>21256690</v>
      </c>
      <c r="B234">
        <v>-2.6065496000000001</v>
      </c>
      <c r="C234">
        <v>51.510246000000002</v>
      </c>
    </row>
    <row r="235" spans="1:3" x14ac:dyDescent="0.2">
      <c r="A235">
        <v>21256691</v>
      </c>
      <c r="B235">
        <v>-2.6042105000000002</v>
      </c>
      <c r="C235">
        <v>51.510376999999998</v>
      </c>
    </row>
    <row r="236" spans="1:3" x14ac:dyDescent="0.2">
      <c r="A236">
        <v>21256704</v>
      </c>
      <c r="B236">
        <v>-2.5931175999999998</v>
      </c>
      <c r="C236">
        <v>51.503264199999997</v>
      </c>
    </row>
    <row r="237" spans="1:3" x14ac:dyDescent="0.2">
      <c r="A237">
        <v>21256705</v>
      </c>
      <c r="B237">
        <v>-2.5926738999999999</v>
      </c>
      <c r="C237">
        <v>51.502514699999999</v>
      </c>
    </row>
    <row r="238" spans="1:3" x14ac:dyDescent="0.2">
      <c r="A238">
        <v>21256711</v>
      </c>
      <c r="B238">
        <v>-2.5880307</v>
      </c>
      <c r="C238">
        <v>51.498348999999997</v>
      </c>
    </row>
    <row r="239" spans="1:3" x14ac:dyDescent="0.2">
      <c r="A239">
        <v>21256712</v>
      </c>
      <c r="B239">
        <v>-2.5846708999999999</v>
      </c>
      <c r="C239">
        <v>51.497739500000002</v>
      </c>
    </row>
    <row r="240" spans="1:3" x14ac:dyDescent="0.2">
      <c r="A240">
        <v>21256713</v>
      </c>
      <c r="B240">
        <v>-2.5831824000000001</v>
      </c>
      <c r="C240">
        <v>51.497435000000003</v>
      </c>
    </row>
    <row r="241" spans="1:9" x14ac:dyDescent="0.2">
      <c r="A241">
        <v>21256817</v>
      </c>
      <c r="B241">
        <v>-2.5919004000000001</v>
      </c>
      <c r="C241">
        <v>51.501244200000002</v>
      </c>
      <c r="I241" t="s">
        <v>48</v>
      </c>
    </row>
    <row r="242" spans="1:9" x14ac:dyDescent="0.2">
      <c r="A242">
        <v>21256819</v>
      </c>
      <c r="B242">
        <v>-2.5927552</v>
      </c>
      <c r="C242">
        <v>51.500745700000003</v>
      </c>
    </row>
    <row r="243" spans="1:9" x14ac:dyDescent="0.2">
      <c r="A243">
        <v>21257368</v>
      </c>
      <c r="B243">
        <v>-2.5892327000000002</v>
      </c>
      <c r="C243">
        <v>51.464349499999997</v>
      </c>
    </row>
    <row r="244" spans="1:9" x14ac:dyDescent="0.2">
      <c r="A244">
        <v>21257369</v>
      </c>
      <c r="B244">
        <v>-2.5882103000000001</v>
      </c>
      <c r="C244">
        <v>51.466082700000001</v>
      </c>
    </row>
    <row r="245" spans="1:9" x14ac:dyDescent="0.2">
      <c r="A245">
        <v>21257370</v>
      </c>
      <c r="B245">
        <v>-2.5877713999999998</v>
      </c>
      <c r="C245">
        <v>51.466338100000002</v>
      </c>
    </row>
    <row r="246" spans="1:9" x14ac:dyDescent="0.2">
      <c r="A246">
        <v>21257371</v>
      </c>
      <c r="B246">
        <v>-2.5872527000000001</v>
      </c>
      <c r="C246">
        <v>51.466578900000002</v>
      </c>
    </row>
    <row r="247" spans="1:9" x14ac:dyDescent="0.2">
      <c r="A247">
        <v>21308641</v>
      </c>
      <c r="B247">
        <v>-2.5860297999999999</v>
      </c>
      <c r="C247">
        <v>51.455732599999997</v>
      </c>
    </row>
    <row r="248" spans="1:9" x14ac:dyDescent="0.2">
      <c r="A248">
        <v>21308701</v>
      </c>
      <c r="B248">
        <v>-2.5886841999999999</v>
      </c>
      <c r="C248">
        <v>51.456019599999998</v>
      </c>
    </row>
    <row r="249" spans="1:9" x14ac:dyDescent="0.2">
      <c r="A249">
        <v>21308703</v>
      </c>
      <c r="B249">
        <v>-2.5887902</v>
      </c>
      <c r="C249">
        <v>51.455647200000001</v>
      </c>
    </row>
    <row r="250" spans="1:9" x14ac:dyDescent="0.2">
      <c r="A250">
        <v>21309261</v>
      </c>
      <c r="B250">
        <v>-2.5886024999999999</v>
      </c>
      <c r="C250">
        <v>51.455631400000001</v>
      </c>
    </row>
    <row r="251" spans="1:9" x14ac:dyDescent="0.2">
      <c r="A251">
        <v>21309273</v>
      </c>
      <c r="B251">
        <v>-2.5889498999999998</v>
      </c>
      <c r="C251">
        <v>51.455594099999999</v>
      </c>
    </row>
    <row r="252" spans="1:9" x14ac:dyDescent="0.2">
      <c r="A252">
        <v>21309341</v>
      </c>
      <c r="B252">
        <v>-2.5856949</v>
      </c>
      <c r="C252">
        <v>51.455768399999997</v>
      </c>
    </row>
    <row r="253" spans="1:9" x14ac:dyDescent="0.2">
      <c r="A253">
        <v>21309344</v>
      </c>
      <c r="B253">
        <v>-2.5860314999999998</v>
      </c>
      <c r="C253">
        <v>51.456363899999999</v>
      </c>
    </row>
    <row r="254" spans="1:9" x14ac:dyDescent="0.2">
      <c r="A254">
        <v>21309345</v>
      </c>
      <c r="B254">
        <v>-2.5860970999999999</v>
      </c>
      <c r="C254">
        <v>51.4563883</v>
      </c>
    </row>
    <row r="255" spans="1:9" x14ac:dyDescent="0.2">
      <c r="A255">
        <v>21309346</v>
      </c>
      <c r="B255">
        <v>-2.5861938000000002</v>
      </c>
      <c r="C255">
        <v>51.456397299999999</v>
      </c>
    </row>
    <row r="256" spans="1:9" x14ac:dyDescent="0.2">
      <c r="A256">
        <v>21309347</v>
      </c>
      <c r="B256">
        <v>-2.5863166</v>
      </c>
      <c r="C256">
        <v>51.456404499999998</v>
      </c>
    </row>
    <row r="257" spans="1:3" x14ac:dyDescent="0.2">
      <c r="A257">
        <v>21309348</v>
      </c>
      <c r="B257">
        <v>-2.5863451</v>
      </c>
      <c r="C257">
        <v>51.456486300000002</v>
      </c>
    </row>
    <row r="258" spans="1:3" x14ac:dyDescent="0.2">
      <c r="A258">
        <v>21309353</v>
      </c>
      <c r="B258">
        <v>-2.5885742</v>
      </c>
      <c r="C258">
        <v>51.456063</v>
      </c>
    </row>
    <row r="259" spans="1:3" x14ac:dyDescent="0.2">
      <c r="A259">
        <v>21309359</v>
      </c>
      <c r="B259">
        <v>-2.5881319</v>
      </c>
      <c r="C259">
        <v>51.456339300000003</v>
      </c>
    </row>
    <row r="260" spans="1:3" x14ac:dyDescent="0.2">
      <c r="A260">
        <v>21309360</v>
      </c>
      <c r="B260">
        <v>-2.5880774</v>
      </c>
      <c r="C260">
        <v>51.4562484</v>
      </c>
    </row>
    <row r="261" spans="1:3" x14ac:dyDescent="0.2">
      <c r="A261">
        <v>21309361</v>
      </c>
      <c r="B261">
        <v>-2.5878977999999999</v>
      </c>
      <c r="C261">
        <v>51.456297300000003</v>
      </c>
    </row>
    <row r="262" spans="1:3" x14ac:dyDescent="0.2">
      <c r="A262">
        <v>21309362</v>
      </c>
      <c r="B262">
        <v>-2.5878545000000002</v>
      </c>
      <c r="C262">
        <v>51.456277800000002</v>
      </c>
    </row>
    <row r="263" spans="1:3" x14ac:dyDescent="0.2">
      <c r="A263">
        <v>21309363</v>
      </c>
      <c r="B263">
        <v>-2.5876874000000001</v>
      </c>
      <c r="C263">
        <v>51.456321099999997</v>
      </c>
    </row>
    <row r="264" spans="1:3" x14ac:dyDescent="0.2">
      <c r="A264">
        <v>21309366</v>
      </c>
      <c r="B264">
        <v>-2.5868129</v>
      </c>
      <c r="C264">
        <v>51.4565871</v>
      </c>
    </row>
    <row r="265" spans="1:3" x14ac:dyDescent="0.2">
      <c r="A265">
        <v>21309367</v>
      </c>
      <c r="B265">
        <v>-2.5866967000000001</v>
      </c>
      <c r="C265">
        <v>51.456617100000003</v>
      </c>
    </row>
    <row r="266" spans="1:3" x14ac:dyDescent="0.2">
      <c r="A266">
        <v>21309368</v>
      </c>
      <c r="B266">
        <v>-2.5866780999999999</v>
      </c>
      <c r="C266">
        <v>51.456583899999998</v>
      </c>
    </row>
    <row r="267" spans="1:3" x14ac:dyDescent="0.2">
      <c r="A267">
        <v>21309369</v>
      </c>
      <c r="B267">
        <v>-2.5867871</v>
      </c>
      <c r="C267">
        <v>51.456555700000003</v>
      </c>
    </row>
    <row r="268" spans="1:3" x14ac:dyDescent="0.2">
      <c r="A268">
        <v>21309370</v>
      </c>
      <c r="B268">
        <v>-2.5868427999999999</v>
      </c>
      <c r="C268">
        <v>51.456577299999999</v>
      </c>
    </row>
    <row r="269" spans="1:3" x14ac:dyDescent="0.2">
      <c r="A269">
        <v>21309371</v>
      </c>
      <c r="B269">
        <v>-2.5868671999999999</v>
      </c>
      <c r="C269">
        <v>51.456608699999997</v>
      </c>
    </row>
    <row r="270" spans="1:3" x14ac:dyDescent="0.2">
      <c r="A270">
        <v>21309424</v>
      </c>
      <c r="B270">
        <v>-2.5899958000000001</v>
      </c>
      <c r="C270">
        <v>51.455203599999997</v>
      </c>
    </row>
    <row r="271" spans="1:3" x14ac:dyDescent="0.2">
      <c r="A271">
        <v>21309452</v>
      </c>
      <c r="B271">
        <v>-2.5897288000000001</v>
      </c>
      <c r="C271">
        <v>51.464229000000003</v>
      </c>
    </row>
    <row r="272" spans="1:3" x14ac:dyDescent="0.2">
      <c r="A272">
        <v>21309462</v>
      </c>
      <c r="B272">
        <v>-2.5939727000000001</v>
      </c>
      <c r="C272">
        <v>51.468419300000001</v>
      </c>
    </row>
    <row r="273" spans="1:3" x14ac:dyDescent="0.2">
      <c r="A273">
        <v>21309752</v>
      </c>
      <c r="B273">
        <v>-2.5949190999999998</v>
      </c>
      <c r="C273">
        <v>51.466957899999997</v>
      </c>
    </row>
    <row r="274" spans="1:3" x14ac:dyDescent="0.2">
      <c r="A274">
        <v>21309754</v>
      </c>
      <c r="B274">
        <v>-2.5956896999999999</v>
      </c>
      <c r="C274">
        <v>51.466066599999998</v>
      </c>
    </row>
    <row r="275" spans="1:3" x14ac:dyDescent="0.2">
      <c r="A275">
        <v>21309755</v>
      </c>
      <c r="B275">
        <v>-2.5961007999999999</v>
      </c>
      <c r="C275">
        <v>51.465322200000003</v>
      </c>
    </row>
    <row r="276" spans="1:3" x14ac:dyDescent="0.2">
      <c r="A276">
        <v>21309758</v>
      </c>
      <c r="B276">
        <v>-2.5973047</v>
      </c>
      <c r="C276">
        <v>51.463295000000002</v>
      </c>
    </row>
    <row r="277" spans="1:3" x14ac:dyDescent="0.2">
      <c r="A277">
        <v>21309761</v>
      </c>
      <c r="B277">
        <v>-2.5981117</v>
      </c>
      <c r="C277">
        <v>51.460844600000001</v>
      </c>
    </row>
    <row r="278" spans="1:3" x14ac:dyDescent="0.2">
      <c r="A278">
        <v>21309762</v>
      </c>
      <c r="B278">
        <v>-2.5985320999999999</v>
      </c>
      <c r="C278">
        <v>51.459567499999999</v>
      </c>
    </row>
    <row r="279" spans="1:3" x14ac:dyDescent="0.2">
      <c r="A279">
        <v>21309763</v>
      </c>
      <c r="B279">
        <v>-2.5983489999999998</v>
      </c>
      <c r="C279">
        <v>51.458664599999999</v>
      </c>
    </row>
    <row r="280" spans="1:3" x14ac:dyDescent="0.2">
      <c r="A280">
        <v>21309764</v>
      </c>
      <c r="B280">
        <v>-2.5981893999999999</v>
      </c>
      <c r="C280">
        <v>51.457728400000001</v>
      </c>
    </row>
    <row r="281" spans="1:3" x14ac:dyDescent="0.2">
      <c r="A281">
        <v>21309826</v>
      </c>
      <c r="B281">
        <v>-2.5990739</v>
      </c>
      <c r="C281">
        <v>51.4628491</v>
      </c>
    </row>
    <row r="282" spans="1:3" x14ac:dyDescent="0.2">
      <c r="A282">
        <v>21309827</v>
      </c>
      <c r="B282">
        <v>-2.6020303</v>
      </c>
      <c r="C282">
        <v>51.462365699999999</v>
      </c>
    </row>
    <row r="283" spans="1:3" x14ac:dyDescent="0.2">
      <c r="A283">
        <v>21309828</v>
      </c>
      <c r="B283">
        <v>-2.6039869000000002</v>
      </c>
      <c r="C283">
        <v>51.462402300000001</v>
      </c>
    </row>
    <row r="284" spans="1:3" x14ac:dyDescent="0.2">
      <c r="A284">
        <v>21310297</v>
      </c>
      <c r="B284">
        <v>-2.5982569</v>
      </c>
      <c r="C284">
        <v>51.4605204</v>
      </c>
    </row>
    <row r="285" spans="1:3" x14ac:dyDescent="0.2">
      <c r="A285">
        <v>21529850</v>
      </c>
      <c r="B285">
        <v>-2.5960839</v>
      </c>
      <c r="C285">
        <v>51.453385300000001</v>
      </c>
    </row>
    <row r="286" spans="1:3" x14ac:dyDescent="0.2">
      <c r="A286">
        <v>21529869</v>
      </c>
      <c r="B286">
        <v>-2.6228398999999998</v>
      </c>
      <c r="C286">
        <v>51.447670000000002</v>
      </c>
    </row>
    <row r="287" spans="1:3" x14ac:dyDescent="0.2">
      <c r="A287">
        <v>21529875</v>
      </c>
      <c r="B287">
        <v>-2.6165530000000001</v>
      </c>
      <c r="C287">
        <v>51.446181299999999</v>
      </c>
    </row>
    <row r="288" spans="1:3" x14ac:dyDescent="0.2">
      <c r="A288">
        <v>21529877</v>
      </c>
      <c r="B288">
        <v>-2.6138436</v>
      </c>
      <c r="C288">
        <v>51.446530000000003</v>
      </c>
    </row>
    <row r="289" spans="1:3" x14ac:dyDescent="0.2">
      <c r="A289">
        <v>21529878</v>
      </c>
      <c r="B289">
        <v>-2.6129761999999999</v>
      </c>
      <c r="C289">
        <v>51.446596900000003</v>
      </c>
    </row>
    <row r="290" spans="1:3" x14ac:dyDescent="0.2">
      <c r="A290">
        <v>21529879</v>
      </c>
      <c r="B290">
        <v>-2.6114763999999999</v>
      </c>
      <c r="C290">
        <v>51.4466757</v>
      </c>
    </row>
    <row r="291" spans="1:3" x14ac:dyDescent="0.2">
      <c r="A291">
        <v>21529880</v>
      </c>
      <c r="B291">
        <v>-2.6088702000000001</v>
      </c>
      <c r="C291">
        <v>51.446878900000002</v>
      </c>
    </row>
    <row r="292" spans="1:3" x14ac:dyDescent="0.2">
      <c r="A292">
        <v>21529881</v>
      </c>
      <c r="B292">
        <v>-2.6084958</v>
      </c>
      <c r="C292">
        <v>51.446906300000002</v>
      </c>
    </row>
    <row r="293" spans="1:3" x14ac:dyDescent="0.2">
      <c r="A293">
        <v>21529883</v>
      </c>
      <c r="B293">
        <v>-2.6068850000000001</v>
      </c>
      <c r="C293">
        <v>51.446992799999997</v>
      </c>
    </row>
    <row r="294" spans="1:3" x14ac:dyDescent="0.2">
      <c r="A294">
        <v>21529884</v>
      </c>
      <c r="B294">
        <v>-2.6060056999999999</v>
      </c>
      <c r="C294">
        <v>51.446986799999998</v>
      </c>
    </row>
    <row r="295" spans="1:3" x14ac:dyDescent="0.2">
      <c r="A295">
        <v>21529886</v>
      </c>
      <c r="B295">
        <v>-2.6029935000000002</v>
      </c>
      <c r="C295">
        <v>51.446750299999998</v>
      </c>
    </row>
    <row r="296" spans="1:3" x14ac:dyDescent="0.2">
      <c r="A296">
        <v>21529887</v>
      </c>
      <c r="B296">
        <v>-2.6017465</v>
      </c>
      <c r="C296">
        <v>51.446564799999997</v>
      </c>
    </row>
    <row r="297" spans="1:3" x14ac:dyDescent="0.2">
      <c r="A297">
        <v>21529888</v>
      </c>
      <c r="B297">
        <v>-2.6000207</v>
      </c>
      <c r="C297">
        <v>51.4462884</v>
      </c>
    </row>
    <row r="298" spans="1:3" x14ac:dyDescent="0.2">
      <c r="A298">
        <v>21529893</v>
      </c>
      <c r="B298">
        <v>-2.5966350999999999</v>
      </c>
      <c r="C298">
        <v>51.446835</v>
      </c>
    </row>
    <row r="299" spans="1:3" x14ac:dyDescent="0.2">
      <c r="A299">
        <v>21529894</v>
      </c>
      <c r="B299">
        <v>-2.5966721000000001</v>
      </c>
      <c r="C299">
        <v>51.446971499999997</v>
      </c>
    </row>
    <row r="300" spans="1:3" x14ac:dyDescent="0.2">
      <c r="A300">
        <v>21529895</v>
      </c>
      <c r="B300">
        <v>-2.5967468</v>
      </c>
      <c r="C300">
        <v>51.447286599999998</v>
      </c>
    </row>
    <row r="301" spans="1:3" x14ac:dyDescent="0.2">
      <c r="A301">
        <v>21529896</v>
      </c>
      <c r="B301">
        <v>-2.5967429000000002</v>
      </c>
      <c r="C301">
        <v>51.4477172</v>
      </c>
    </row>
    <row r="302" spans="1:3" x14ac:dyDescent="0.2">
      <c r="A302">
        <v>21529898</v>
      </c>
      <c r="B302">
        <v>-2.5967334000000002</v>
      </c>
      <c r="C302">
        <v>51.4485156</v>
      </c>
    </row>
    <row r="303" spans="1:3" x14ac:dyDescent="0.2">
      <c r="A303">
        <v>21529900</v>
      </c>
      <c r="B303">
        <v>-2.6116956999999998</v>
      </c>
      <c r="C303">
        <v>51.447018100000001</v>
      </c>
    </row>
    <row r="304" spans="1:3" x14ac:dyDescent="0.2">
      <c r="A304">
        <v>21529901</v>
      </c>
      <c r="B304">
        <v>-2.6120350999999999</v>
      </c>
      <c r="C304">
        <v>51.447488499999999</v>
      </c>
    </row>
    <row r="305" spans="1:3" x14ac:dyDescent="0.2">
      <c r="A305">
        <v>21529902</v>
      </c>
      <c r="B305">
        <v>-2.6122968000000002</v>
      </c>
      <c r="C305">
        <v>51.447946600000002</v>
      </c>
    </row>
    <row r="306" spans="1:3" x14ac:dyDescent="0.2">
      <c r="A306">
        <v>21529907</v>
      </c>
      <c r="B306">
        <v>-2.6093432999999999</v>
      </c>
      <c r="C306">
        <v>51.4475348</v>
      </c>
    </row>
    <row r="307" spans="1:3" x14ac:dyDescent="0.2">
      <c r="A307">
        <v>21529909</v>
      </c>
      <c r="B307">
        <v>-2.6092862999999999</v>
      </c>
      <c r="C307">
        <v>51.447642700000003</v>
      </c>
    </row>
    <row r="308" spans="1:3" x14ac:dyDescent="0.2">
      <c r="A308">
        <v>21529910</v>
      </c>
      <c r="B308">
        <v>-2.6092724999999999</v>
      </c>
      <c r="C308">
        <v>51.447726199999998</v>
      </c>
    </row>
    <row r="309" spans="1:3" x14ac:dyDescent="0.2">
      <c r="A309">
        <v>21529929</v>
      </c>
      <c r="B309">
        <v>-2.6241549000000002</v>
      </c>
      <c r="C309">
        <v>51.452916399999999</v>
      </c>
    </row>
    <row r="310" spans="1:3" x14ac:dyDescent="0.2">
      <c r="A310">
        <v>21529932</v>
      </c>
      <c r="B310">
        <v>-2.6224557000000002</v>
      </c>
      <c r="C310">
        <v>51.452917800000002</v>
      </c>
    </row>
    <row r="311" spans="1:3" x14ac:dyDescent="0.2">
      <c r="A311">
        <v>21529933</v>
      </c>
      <c r="B311">
        <v>-2.6227241999999999</v>
      </c>
      <c r="C311">
        <v>51.452343499999998</v>
      </c>
    </row>
    <row r="312" spans="1:3" x14ac:dyDescent="0.2">
      <c r="A312">
        <v>21529934</v>
      </c>
      <c r="B312">
        <v>-2.6226988000000002</v>
      </c>
      <c r="C312">
        <v>51.452086700000002</v>
      </c>
    </row>
    <row r="313" spans="1:3" x14ac:dyDescent="0.2">
      <c r="A313">
        <v>21529935</v>
      </c>
      <c r="B313">
        <v>-2.6226612</v>
      </c>
      <c r="C313">
        <v>51.451886999999999</v>
      </c>
    </row>
    <row r="314" spans="1:3" x14ac:dyDescent="0.2">
      <c r="A314">
        <v>21529937</v>
      </c>
      <c r="B314">
        <v>-2.622668</v>
      </c>
      <c r="C314">
        <v>51.4512371</v>
      </c>
    </row>
    <row r="315" spans="1:3" x14ac:dyDescent="0.2">
      <c r="A315">
        <v>21529938</v>
      </c>
      <c r="B315">
        <v>-2.6228178</v>
      </c>
      <c r="C315">
        <v>51.451045999999998</v>
      </c>
    </row>
    <row r="316" spans="1:3" x14ac:dyDescent="0.2">
      <c r="A316">
        <v>21529939</v>
      </c>
      <c r="B316">
        <v>-2.6230555999999998</v>
      </c>
      <c r="C316">
        <v>51.450671300000003</v>
      </c>
    </row>
    <row r="317" spans="1:3" x14ac:dyDescent="0.2">
      <c r="A317">
        <v>21529940</v>
      </c>
      <c r="B317">
        <v>-2.6232224999999998</v>
      </c>
      <c r="C317">
        <v>51.450352799999997</v>
      </c>
    </row>
    <row r="318" spans="1:3" x14ac:dyDescent="0.2">
      <c r="A318">
        <v>21529943</v>
      </c>
      <c r="B318">
        <v>-2.6205029</v>
      </c>
      <c r="C318">
        <v>51.457805499999999</v>
      </c>
    </row>
    <row r="319" spans="1:3" x14ac:dyDescent="0.2">
      <c r="A319">
        <v>21529944</v>
      </c>
      <c r="B319">
        <v>-2.6204293999999999</v>
      </c>
      <c r="C319">
        <v>51.4576013</v>
      </c>
    </row>
    <row r="320" spans="1:3" x14ac:dyDescent="0.2">
      <c r="A320">
        <v>21529945</v>
      </c>
      <c r="B320">
        <v>-2.6202633</v>
      </c>
      <c r="C320">
        <v>51.457295500000001</v>
      </c>
    </row>
    <row r="321" spans="1:9" x14ac:dyDescent="0.2">
      <c r="A321">
        <v>21529946</v>
      </c>
      <c r="B321">
        <v>-2.6199088000000001</v>
      </c>
      <c r="C321">
        <v>51.457935399999997</v>
      </c>
      <c r="E321" t="s">
        <v>14</v>
      </c>
      <c r="I321" t="s">
        <v>3</v>
      </c>
    </row>
    <row r="322" spans="1:9" x14ac:dyDescent="0.2">
      <c r="A322">
        <v>21529948</v>
      </c>
      <c r="B322">
        <v>-2.6184945000000002</v>
      </c>
      <c r="C322">
        <v>51.458215500000001</v>
      </c>
      <c r="E322" t="s">
        <v>10</v>
      </c>
      <c r="I322" t="s">
        <v>3</v>
      </c>
    </row>
    <row r="323" spans="1:9" x14ac:dyDescent="0.2">
      <c r="A323">
        <v>21529949</v>
      </c>
      <c r="B323">
        <v>-2.6183421999999998</v>
      </c>
      <c r="C323">
        <v>51.458244999999998</v>
      </c>
    </row>
    <row r="324" spans="1:9" x14ac:dyDescent="0.2">
      <c r="A324">
        <v>21529953</v>
      </c>
      <c r="B324">
        <v>-2.6185429</v>
      </c>
      <c r="C324">
        <v>51.457027799999999</v>
      </c>
    </row>
    <row r="325" spans="1:9" x14ac:dyDescent="0.2">
      <c r="A325">
        <v>21529954</v>
      </c>
      <c r="B325">
        <v>-2.6177959999999998</v>
      </c>
      <c r="C325">
        <v>51.457219299999998</v>
      </c>
    </row>
    <row r="326" spans="1:9" x14ac:dyDescent="0.2">
      <c r="A326">
        <v>21529962</v>
      </c>
      <c r="B326">
        <v>-2.6200299</v>
      </c>
      <c r="C326">
        <v>51.456834000000001</v>
      </c>
    </row>
    <row r="327" spans="1:9" x14ac:dyDescent="0.2">
      <c r="A327">
        <v>21529963</v>
      </c>
      <c r="B327">
        <v>-2.6186655999999999</v>
      </c>
      <c r="C327">
        <v>51.454515299999997</v>
      </c>
    </row>
    <row r="328" spans="1:9" x14ac:dyDescent="0.2">
      <c r="A328">
        <v>21529964</v>
      </c>
      <c r="B328">
        <v>-2.6184188000000002</v>
      </c>
      <c r="C328">
        <v>51.454255500000002</v>
      </c>
    </row>
    <row r="329" spans="1:9" x14ac:dyDescent="0.2">
      <c r="A329">
        <v>21529978</v>
      </c>
      <c r="B329">
        <v>-2.6098940000000002</v>
      </c>
      <c r="C329">
        <v>51.452956899999997</v>
      </c>
    </row>
    <row r="330" spans="1:9" x14ac:dyDescent="0.2">
      <c r="A330">
        <v>21529979</v>
      </c>
      <c r="B330">
        <v>-2.6061901000000001</v>
      </c>
      <c r="C330">
        <v>51.456035200000002</v>
      </c>
    </row>
    <row r="331" spans="1:9" x14ac:dyDescent="0.2">
      <c r="A331">
        <v>21529980</v>
      </c>
      <c r="B331">
        <v>-2.6063729000000002</v>
      </c>
      <c r="C331">
        <v>51.455584199999997</v>
      </c>
    </row>
    <row r="332" spans="1:9" x14ac:dyDescent="0.2">
      <c r="A332">
        <v>21529981</v>
      </c>
      <c r="B332">
        <v>-2.6049019000000002</v>
      </c>
      <c r="C332">
        <v>51.455275999999998</v>
      </c>
    </row>
    <row r="333" spans="1:9" x14ac:dyDescent="0.2">
      <c r="A333">
        <v>21529982</v>
      </c>
      <c r="B333">
        <v>-2.6056632999999998</v>
      </c>
      <c r="C333">
        <v>51.454735499999998</v>
      </c>
    </row>
    <row r="334" spans="1:9" x14ac:dyDescent="0.2">
      <c r="A334">
        <v>21529983</v>
      </c>
      <c r="B334">
        <v>-2.6065320999999999</v>
      </c>
      <c r="C334">
        <v>51.455075600000001</v>
      </c>
    </row>
    <row r="335" spans="1:9" x14ac:dyDescent="0.2">
      <c r="A335">
        <v>21530160</v>
      </c>
      <c r="B335">
        <v>-2.6651573000000002</v>
      </c>
      <c r="C335">
        <v>51.499035200000002</v>
      </c>
    </row>
    <row r="336" spans="1:9" x14ac:dyDescent="0.2">
      <c r="A336">
        <v>21530162</v>
      </c>
      <c r="B336">
        <v>-2.6652645000000001</v>
      </c>
      <c r="C336">
        <v>51.498971699999998</v>
      </c>
    </row>
    <row r="337" spans="1:3" x14ac:dyDescent="0.2">
      <c r="A337">
        <v>21530173</v>
      </c>
      <c r="B337">
        <v>-2.6682483000000001</v>
      </c>
      <c r="C337">
        <v>51.500688699999998</v>
      </c>
    </row>
    <row r="338" spans="1:3" x14ac:dyDescent="0.2">
      <c r="A338">
        <v>21530175</v>
      </c>
      <c r="B338">
        <v>-2.6672224999999998</v>
      </c>
      <c r="C338">
        <v>51.500071599999998</v>
      </c>
    </row>
    <row r="339" spans="1:3" x14ac:dyDescent="0.2">
      <c r="A339">
        <v>21530176</v>
      </c>
      <c r="B339">
        <v>-2.6667833000000001</v>
      </c>
      <c r="C339">
        <v>51.4998492</v>
      </c>
    </row>
    <row r="340" spans="1:3" x14ac:dyDescent="0.2">
      <c r="A340">
        <v>21530177</v>
      </c>
      <c r="B340">
        <v>-2.6663557</v>
      </c>
      <c r="C340">
        <v>51.499663200000001</v>
      </c>
    </row>
    <row r="341" spans="1:3" x14ac:dyDescent="0.2">
      <c r="A341">
        <v>21530179</v>
      </c>
      <c r="B341">
        <v>-2.6654906</v>
      </c>
      <c r="C341">
        <v>51.499208500000002</v>
      </c>
    </row>
    <row r="342" spans="1:3" x14ac:dyDescent="0.2">
      <c r="A342">
        <v>21530180</v>
      </c>
      <c r="B342">
        <v>-2.6712885000000002</v>
      </c>
      <c r="C342">
        <v>51.502758100000001</v>
      </c>
    </row>
    <row r="343" spans="1:3" x14ac:dyDescent="0.2">
      <c r="A343">
        <v>21530181</v>
      </c>
      <c r="B343">
        <v>-2.6702438000000002</v>
      </c>
      <c r="C343">
        <v>51.502071399999998</v>
      </c>
    </row>
    <row r="344" spans="1:3" x14ac:dyDescent="0.2">
      <c r="A344">
        <v>21530182</v>
      </c>
      <c r="B344">
        <v>-2.669394</v>
      </c>
      <c r="C344">
        <v>51.501474100000003</v>
      </c>
    </row>
    <row r="345" spans="1:3" x14ac:dyDescent="0.2">
      <c r="A345">
        <v>21530183</v>
      </c>
      <c r="B345">
        <v>-2.6689004999999999</v>
      </c>
      <c r="C345">
        <v>51.5011413</v>
      </c>
    </row>
    <row r="346" spans="1:3" x14ac:dyDescent="0.2">
      <c r="A346">
        <v>21530184</v>
      </c>
      <c r="B346">
        <v>-2.6724361999999999</v>
      </c>
      <c r="C346">
        <v>51.503915200000002</v>
      </c>
    </row>
    <row r="347" spans="1:3" x14ac:dyDescent="0.2">
      <c r="A347">
        <v>21530185</v>
      </c>
      <c r="B347">
        <v>-2.6726291</v>
      </c>
      <c r="C347">
        <v>51.504183599999998</v>
      </c>
    </row>
    <row r="348" spans="1:3" x14ac:dyDescent="0.2">
      <c r="A348">
        <v>21530187</v>
      </c>
      <c r="B348">
        <v>-2.6732281000000002</v>
      </c>
      <c r="C348">
        <v>51.505700300000001</v>
      </c>
    </row>
    <row r="349" spans="1:3" x14ac:dyDescent="0.2">
      <c r="A349">
        <v>21530188</v>
      </c>
      <c r="B349">
        <v>-2.6736392000000002</v>
      </c>
      <c r="C349">
        <v>51.506191299999998</v>
      </c>
    </row>
    <row r="350" spans="1:3" x14ac:dyDescent="0.2">
      <c r="A350">
        <v>21530189</v>
      </c>
      <c r="B350">
        <v>-2.6741017</v>
      </c>
      <c r="C350">
        <v>51.506578900000001</v>
      </c>
    </row>
    <row r="351" spans="1:3" x14ac:dyDescent="0.2">
      <c r="A351">
        <v>21530190</v>
      </c>
      <c r="B351">
        <v>-2.6750451000000002</v>
      </c>
      <c r="C351">
        <v>51.507358500000002</v>
      </c>
    </row>
    <row r="352" spans="1:3" x14ac:dyDescent="0.2">
      <c r="A352">
        <v>21530191</v>
      </c>
      <c r="B352">
        <v>-2.6763862999999999</v>
      </c>
      <c r="C352">
        <v>51.508521700000003</v>
      </c>
    </row>
    <row r="353" spans="1:3" x14ac:dyDescent="0.2">
      <c r="A353">
        <v>21530192</v>
      </c>
      <c r="B353">
        <v>-2.6910885000000002</v>
      </c>
      <c r="C353">
        <v>51.515147499999998</v>
      </c>
    </row>
    <row r="354" spans="1:3" x14ac:dyDescent="0.2">
      <c r="A354">
        <v>21530193</v>
      </c>
      <c r="B354">
        <v>-2.6879401999999999</v>
      </c>
      <c r="C354">
        <v>51.514732600000002</v>
      </c>
    </row>
    <row r="355" spans="1:3" x14ac:dyDescent="0.2">
      <c r="A355">
        <v>21530194</v>
      </c>
      <c r="B355">
        <v>-2.6855012</v>
      </c>
      <c r="C355">
        <v>51.514409299999997</v>
      </c>
    </row>
    <row r="356" spans="1:3" x14ac:dyDescent="0.2">
      <c r="A356">
        <v>21530195</v>
      </c>
      <c r="B356">
        <v>-2.6841822</v>
      </c>
      <c r="C356">
        <v>51.514209899999997</v>
      </c>
    </row>
    <row r="357" spans="1:3" x14ac:dyDescent="0.2">
      <c r="A357">
        <v>21530196</v>
      </c>
      <c r="B357">
        <v>-2.6834644000000001</v>
      </c>
      <c r="C357">
        <v>51.513967600000001</v>
      </c>
    </row>
    <row r="358" spans="1:3" x14ac:dyDescent="0.2">
      <c r="A358">
        <v>21530197</v>
      </c>
      <c r="B358">
        <v>-2.6827545000000002</v>
      </c>
      <c r="C358">
        <v>51.513557400000003</v>
      </c>
    </row>
    <row r="359" spans="1:3" x14ac:dyDescent="0.2">
      <c r="A359">
        <v>21530202</v>
      </c>
      <c r="B359">
        <v>-2.6803650000000001</v>
      </c>
      <c r="C359">
        <v>51.511648800000003</v>
      </c>
    </row>
    <row r="360" spans="1:3" x14ac:dyDescent="0.2">
      <c r="A360">
        <v>21530203</v>
      </c>
      <c r="B360">
        <v>-2.6795331</v>
      </c>
      <c r="C360">
        <v>51.511105700000002</v>
      </c>
    </row>
    <row r="361" spans="1:3" x14ac:dyDescent="0.2">
      <c r="A361">
        <v>21530204</v>
      </c>
      <c r="B361">
        <v>-2.6783728999999998</v>
      </c>
      <c r="C361">
        <v>51.510226400000001</v>
      </c>
    </row>
    <row r="362" spans="1:3" x14ac:dyDescent="0.2">
      <c r="A362">
        <v>21530205</v>
      </c>
      <c r="B362">
        <v>-2.6768165000000002</v>
      </c>
      <c r="C362">
        <v>51.508932299999998</v>
      </c>
    </row>
    <row r="363" spans="1:3" x14ac:dyDescent="0.2">
      <c r="A363">
        <v>21530208</v>
      </c>
      <c r="B363">
        <v>-2.6362185</v>
      </c>
      <c r="C363">
        <v>51.505632800000001</v>
      </c>
    </row>
    <row r="364" spans="1:3" x14ac:dyDescent="0.2">
      <c r="A364">
        <v>21530209</v>
      </c>
      <c r="B364">
        <v>-2.6344249</v>
      </c>
      <c r="C364">
        <v>51.5061003</v>
      </c>
    </row>
    <row r="365" spans="1:3" x14ac:dyDescent="0.2">
      <c r="A365">
        <v>21530211</v>
      </c>
      <c r="B365">
        <v>-2.6340968999999999</v>
      </c>
      <c r="C365">
        <v>51.506674699999998</v>
      </c>
    </row>
    <row r="366" spans="1:3" x14ac:dyDescent="0.2">
      <c r="A366">
        <v>21530213</v>
      </c>
      <c r="B366">
        <v>-2.6350897</v>
      </c>
      <c r="C366">
        <v>51.507721600000004</v>
      </c>
    </row>
    <row r="367" spans="1:3" x14ac:dyDescent="0.2">
      <c r="A367">
        <v>21530214</v>
      </c>
      <c r="B367">
        <v>-2.6352158000000001</v>
      </c>
      <c r="C367">
        <v>51.508298699999997</v>
      </c>
    </row>
    <row r="368" spans="1:3" x14ac:dyDescent="0.2">
      <c r="A368">
        <v>21531880</v>
      </c>
      <c r="B368">
        <v>-2.6116993000000002</v>
      </c>
      <c r="C368">
        <v>51.445827399999999</v>
      </c>
    </row>
    <row r="369" spans="1:9" x14ac:dyDescent="0.2">
      <c r="A369">
        <v>21531883</v>
      </c>
      <c r="B369">
        <v>-2.5993263999999998</v>
      </c>
      <c r="C369">
        <v>51.446187999999999</v>
      </c>
      <c r="E369" t="s">
        <v>11</v>
      </c>
      <c r="I369" t="s">
        <v>11</v>
      </c>
    </row>
    <row r="370" spans="1:9" x14ac:dyDescent="0.2">
      <c r="A370">
        <v>21531984</v>
      </c>
      <c r="B370">
        <v>-2.6210835000000001</v>
      </c>
      <c r="C370">
        <v>51.457683099999997</v>
      </c>
    </row>
    <row r="371" spans="1:9" x14ac:dyDescent="0.2">
      <c r="A371">
        <v>21531985</v>
      </c>
      <c r="B371">
        <v>-2.6147768999999998</v>
      </c>
      <c r="C371">
        <v>51.459013900000002</v>
      </c>
    </row>
    <row r="372" spans="1:9" x14ac:dyDescent="0.2">
      <c r="A372">
        <v>21531986</v>
      </c>
      <c r="B372">
        <v>-2.6165824999999998</v>
      </c>
      <c r="C372">
        <v>51.458559899999997</v>
      </c>
    </row>
    <row r="373" spans="1:9" x14ac:dyDescent="0.2">
      <c r="A373">
        <v>21531987</v>
      </c>
      <c r="B373">
        <v>-2.6172756000000001</v>
      </c>
      <c r="C373">
        <v>51.458463700000003</v>
      </c>
    </row>
    <row r="374" spans="1:9" x14ac:dyDescent="0.2">
      <c r="A374">
        <v>21591867</v>
      </c>
      <c r="B374">
        <v>-2.5890439999999999</v>
      </c>
      <c r="C374">
        <v>51.475180600000002</v>
      </c>
    </row>
    <row r="375" spans="1:9" x14ac:dyDescent="0.2">
      <c r="A375">
        <v>21591879</v>
      </c>
      <c r="B375">
        <v>-2.5914692000000001</v>
      </c>
      <c r="C375">
        <v>51.471777899999999</v>
      </c>
    </row>
    <row r="376" spans="1:9" x14ac:dyDescent="0.2">
      <c r="A376">
        <v>21591885</v>
      </c>
      <c r="B376">
        <v>-2.5874362999999998</v>
      </c>
      <c r="C376">
        <v>51.466045800000003</v>
      </c>
    </row>
    <row r="377" spans="1:9" x14ac:dyDescent="0.2">
      <c r="A377">
        <v>21591966</v>
      </c>
      <c r="B377">
        <v>-2.5863995000000002</v>
      </c>
      <c r="C377">
        <v>51.462743099999997</v>
      </c>
    </row>
    <row r="378" spans="1:9" x14ac:dyDescent="0.2">
      <c r="A378">
        <v>21659755</v>
      </c>
      <c r="B378">
        <v>-2.5926463000000002</v>
      </c>
      <c r="C378">
        <v>51.469524399999997</v>
      </c>
    </row>
    <row r="379" spans="1:9" x14ac:dyDescent="0.2">
      <c r="A379">
        <v>21659756</v>
      </c>
      <c r="B379">
        <v>-2.5844326</v>
      </c>
      <c r="C379">
        <v>51.469713599999999</v>
      </c>
    </row>
    <row r="380" spans="1:9" x14ac:dyDescent="0.2">
      <c r="A380">
        <v>21659761</v>
      </c>
      <c r="B380">
        <v>-2.5925633000000001</v>
      </c>
      <c r="C380">
        <v>51.468830699999998</v>
      </c>
    </row>
    <row r="381" spans="1:9" x14ac:dyDescent="0.2">
      <c r="A381">
        <v>21659762</v>
      </c>
      <c r="B381">
        <v>-2.5918239000000001</v>
      </c>
      <c r="C381">
        <v>51.468682299999998</v>
      </c>
    </row>
    <row r="382" spans="1:9" x14ac:dyDescent="0.2">
      <c r="A382">
        <v>21659763</v>
      </c>
      <c r="B382">
        <v>-2.5911419000000002</v>
      </c>
      <c r="C382">
        <v>51.468539</v>
      </c>
    </row>
    <row r="383" spans="1:9" x14ac:dyDescent="0.2">
      <c r="A383">
        <v>21659764</v>
      </c>
      <c r="B383">
        <v>-2.5893419</v>
      </c>
      <c r="C383">
        <v>51.468176999999997</v>
      </c>
    </row>
    <row r="384" spans="1:9" x14ac:dyDescent="0.2">
      <c r="A384">
        <v>21659765</v>
      </c>
      <c r="B384">
        <v>-2.5888836</v>
      </c>
      <c r="C384">
        <v>51.468109400000003</v>
      </c>
    </row>
    <row r="385" spans="1:9" x14ac:dyDescent="0.2">
      <c r="A385">
        <v>21659766</v>
      </c>
      <c r="B385">
        <v>-2.5885413000000002</v>
      </c>
      <c r="C385">
        <v>51.468100300000003</v>
      </c>
    </row>
    <row r="386" spans="1:9" x14ac:dyDescent="0.2">
      <c r="A386">
        <v>21659894</v>
      </c>
      <c r="B386">
        <v>-2.5972653000000001</v>
      </c>
      <c r="C386">
        <v>51.468814600000002</v>
      </c>
    </row>
    <row r="387" spans="1:9" x14ac:dyDescent="0.2">
      <c r="A387">
        <v>21659895</v>
      </c>
      <c r="B387">
        <v>-2.5964190999999999</v>
      </c>
      <c r="C387">
        <v>51.468446299999997</v>
      </c>
    </row>
    <row r="388" spans="1:9" x14ac:dyDescent="0.2">
      <c r="A388">
        <v>21659897</v>
      </c>
      <c r="B388">
        <v>-2.5941824000000002</v>
      </c>
      <c r="C388">
        <v>51.470226799999999</v>
      </c>
    </row>
    <row r="389" spans="1:9" x14ac:dyDescent="0.2">
      <c r="A389">
        <v>21659899</v>
      </c>
      <c r="B389">
        <v>-2.5953024</v>
      </c>
      <c r="C389">
        <v>51.469902099999999</v>
      </c>
    </row>
    <row r="390" spans="1:9" x14ac:dyDescent="0.2">
      <c r="A390">
        <v>21659904</v>
      </c>
      <c r="B390">
        <v>-2.5988766000000001</v>
      </c>
      <c r="C390">
        <v>51.4765029</v>
      </c>
    </row>
    <row r="391" spans="1:9" x14ac:dyDescent="0.2">
      <c r="A391">
        <v>21659908</v>
      </c>
      <c r="B391">
        <v>-2.5994811000000002</v>
      </c>
      <c r="C391">
        <v>51.480027200000002</v>
      </c>
      <c r="I391" t="s">
        <v>48</v>
      </c>
    </row>
    <row r="392" spans="1:9" x14ac:dyDescent="0.2">
      <c r="A392">
        <v>21659910</v>
      </c>
      <c r="B392">
        <v>-2.5996077</v>
      </c>
      <c r="C392">
        <v>51.478509199999998</v>
      </c>
    </row>
    <row r="393" spans="1:9" x14ac:dyDescent="0.2">
      <c r="A393">
        <v>21659911</v>
      </c>
      <c r="B393">
        <v>-2.5995010999999999</v>
      </c>
      <c r="C393">
        <v>51.477974500000002</v>
      </c>
    </row>
    <row r="394" spans="1:9" x14ac:dyDescent="0.2">
      <c r="A394">
        <v>21659912</v>
      </c>
      <c r="B394">
        <v>-2.5994209000000001</v>
      </c>
      <c r="C394">
        <v>51.477822500000002</v>
      </c>
    </row>
    <row r="395" spans="1:9" x14ac:dyDescent="0.2">
      <c r="A395">
        <v>21659913</v>
      </c>
      <c r="B395">
        <v>-2.5991306999999999</v>
      </c>
      <c r="C395">
        <v>51.4775104</v>
      </c>
    </row>
    <row r="396" spans="1:9" x14ac:dyDescent="0.2">
      <c r="A396">
        <v>21659914</v>
      </c>
      <c r="B396">
        <v>-2.5990500000000001</v>
      </c>
      <c r="C396">
        <v>51.477244800000001</v>
      </c>
    </row>
    <row r="397" spans="1:9" x14ac:dyDescent="0.2">
      <c r="A397">
        <v>21659919</v>
      </c>
      <c r="B397">
        <v>-2.6129579999999999</v>
      </c>
      <c r="C397">
        <v>51.482772799999999</v>
      </c>
    </row>
    <row r="398" spans="1:9" x14ac:dyDescent="0.2">
      <c r="A398">
        <v>21659921</v>
      </c>
      <c r="B398">
        <v>-2.6128993</v>
      </c>
      <c r="C398">
        <v>51.483504500000002</v>
      </c>
    </row>
    <row r="399" spans="1:9" x14ac:dyDescent="0.2">
      <c r="A399">
        <v>21659922</v>
      </c>
      <c r="B399">
        <v>-2.6128420000000001</v>
      </c>
      <c r="C399">
        <v>51.483723900000001</v>
      </c>
    </row>
    <row r="400" spans="1:9" x14ac:dyDescent="0.2">
      <c r="A400">
        <v>21659923</v>
      </c>
      <c r="B400">
        <v>-2.6125067999999998</v>
      </c>
      <c r="C400">
        <v>51.484474200000001</v>
      </c>
    </row>
    <row r="401" spans="1:3" x14ac:dyDescent="0.2">
      <c r="A401">
        <v>21659924</v>
      </c>
      <c r="B401">
        <v>-2.6119810999999999</v>
      </c>
      <c r="C401">
        <v>51.485208999999998</v>
      </c>
    </row>
    <row r="402" spans="1:3" x14ac:dyDescent="0.2">
      <c r="A402">
        <v>21659929</v>
      </c>
      <c r="B402">
        <v>-2.6072304000000002</v>
      </c>
      <c r="C402">
        <v>51.483860700000001</v>
      </c>
    </row>
    <row r="403" spans="1:3" x14ac:dyDescent="0.2">
      <c r="A403">
        <v>21659930</v>
      </c>
      <c r="B403">
        <v>-2.606744</v>
      </c>
      <c r="C403">
        <v>51.483640899999997</v>
      </c>
    </row>
    <row r="404" spans="1:3" x14ac:dyDescent="0.2">
      <c r="A404">
        <v>21659931</v>
      </c>
      <c r="B404">
        <v>-2.6060039000000002</v>
      </c>
      <c r="C404">
        <v>51.483231199999999</v>
      </c>
    </row>
    <row r="405" spans="1:3" x14ac:dyDescent="0.2">
      <c r="A405">
        <v>21659932</v>
      </c>
      <c r="B405">
        <v>-2.6054830999999998</v>
      </c>
      <c r="C405">
        <v>51.482957999999996</v>
      </c>
    </row>
    <row r="406" spans="1:3" x14ac:dyDescent="0.2">
      <c r="A406">
        <v>21659933</v>
      </c>
      <c r="B406">
        <v>-2.6052252999999999</v>
      </c>
      <c r="C406">
        <v>51.482792400000001</v>
      </c>
    </row>
    <row r="407" spans="1:3" x14ac:dyDescent="0.2">
      <c r="A407">
        <v>21659935</v>
      </c>
      <c r="B407">
        <v>-2.6039129999999999</v>
      </c>
      <c r="C407">
        <v>51.481538100000002</v>
      </c>
    </row>
    <row r="408" spans="1:3" x14ac:dyDescent="0.2">
      <c r="A408">
        <v>21659937</v>
      </c>
      <c r="B408">
        <v>-2.6023046000000001</v>
      </c>
      <c r="C408">
        <v>51.480618300000003</v>
      </c>
    </row>
    <row r="409" spans="1:3" x14ac:dyDescent="0.2">
      <c r="A409">
        <v>21659939</v>
      </c>
      <c r="B409">
        <v>-2.6009175</v>
      </c>
      <c r="C409">
        <v>51.480217199999998</v>
      </c>
    </row>
    <row r="410" spans="1:3" x14ac:dyDescent="0.2">
      <c r="A410">
        <v>21659940</v>
      </c>
      <c r="B410">
        <v>-2.6002310999999998</v>
      </c>
      <c r="C410">
        <v>51.480102700000003</v>
      </c>
    </row>
    <row r="411" spans="1:3" x14ac:dyDescent="0.2">
      <c r="A411">
        <v>21659960</v>
      </c>
      <c r="B411">
        <v>-2.6025459</v>
      </c>
      <c r="C411">
        <v>51.482044899999998</v>
      </c>
    </row>
    <row r="412" spans="1:3" x14ac:dyDescent="0.2">
      <c r="A412">
        <v>21659961</v>
      </c>
      <c r="B412">
        <v>-2.6015641</v>
      </c>
      <c r="C412">
        <v>51.482396199999997</v>
      </c>
    </row>
    <row r="413" spans="1:3" x14ac:dyDescent="0.2">
      <c r="A413">
        <v>21659962</v>
      </c>
      <c r="B413">
        <v>-2.6002830000000001</v>
      </c>
      <c r="C413">
        <v>51.482877100000003</v>
      </c>
    </row>
    <row r="414" spans="1:3" x14ac:dyDescent="0.2">
      <c r="A414">
        <v>21659965</v>
      </c>
      <c r="B414">
        <v>-2.6046271999999999</v>
      </c>
      <c r="C414">
        <v>51.481177000000002</v>
      </c>
    </row>
    <row r="415" spans="1:3" x14ac:dyDescent="0.2">
      <c r="A415">
        <v>21659966</v>
      </c>
      <c r="B415">
        <v>-2.6052789999999999</v>
      </c>
      <c r="C415">
        <v>51.480682000000002</v>
      </c>
    </row>
    <row r="416" spans="1:3" x14ac:dyDescent="0.2">
      <c r="A416">
        <v>21659968</v>
      </c>
      <c r="B416">
        <v>-2.6067795999999999</v>
      </c>
      <c r="C416">
        <v>51.479224000000002</v>
      </c>
    </row>
    <row r="417" spans="1:9" x14ac:dyDescent="0.2">
      <c r="A417">
        <v>21659969</v>
      </c>
      <c r="B417">
        <v>-2.6073857999999999</v>
      </c>
      <c r="C417">
        <v>51.478535899999997</v>
      </c>
    </row>
    <row r="418" spans="1:9" x14ac:dyDescent="0.2">
      <c r="A418">
        <v>21659970</v>
      </c>
      <c r="B418">
        <v>-2.6078915</v>
      </c>
      <c r="C418">
        <v>51.477924899999998</v>
      </c>
    </row>
    <row r="419" spans="1:9" x14ac:dyDescent="0.2">
      <c r="A419">
        <v>21659973</v>
      </c>
      <c r="B419">
        <v>-2.6100007999999999</v>
      </c>
      <c r="C419">
        <v>51.476166800000001</v>
      </c>
    </row>
    <row r="420" spans="1:9" x14ac:dyDescent="0.2">
      <c r="A420">
        <v>21659974</v>
      </c>
      <c r="B420">
        <v>-2.6202564000000002</v>
      </c>
      <c r="C420">
        <v>51.489766600000003</v>
      </c>
    </row>
    <row r="421" spans="1:9" x14ac:dyDescent="0.2">
      <c r="A421">
        <v>21659976</v>
      </c>
      <c r="B421">
        <v>-2.6214431</v>
      </c>
      <c r="C421">
        <v>51.490758800000002</v>
      </c>
      <c r="E421" t="s">
        <v>11</v>
      </c>
      <c r="I421" t="s">
        <v>11</v>
      </c>
    </row>
    <row r="422" spans="1:9" x14ac:dyDescent="0.2">
      <c r="A422">
        <v>21659977</v>
      </c>
      <c r="B422">
        <v>-2.6216252999999998</v>
      </c>
      <c r="C422">
        <v>51.490533599999999</v>
      </c>
    </row>
    <row r="423" spans="1:9" x14ac:dyDescent="0.2">
      <c r="A423">
        <v>21659978</v>
      </c>
      <c r="B423">
        <v>-2.6218773999999998</v>
      </c>
      <c r="C423">
        <v>51.490099200000003</v>
      </c>
    </row>
    <row r="424" spans="1:9" x14ac:dyDescent="0.2">
      <c r="A424">
        <v>21659979</v>
      </c>
      <c r="B424">
        <v>-2.6220754999999998</v>
      </c>
      <c r="C424">
        <v>51.489891499999999</v>
      </c>
    </row>
    <row r="425" spans="1:9" x14ac:dyDescent="0.2">
      <c r="A425">
        <v>21659980</v>
      </c>
      <c r="B425">
        <v>-2.6223546999999998</v>
      </c>
      <c r="C425">
        <v>51.4895985</v>
      </c>
    </row>
    <row r="426" spans="1:9" x14ac:dyDescent="0.2">
      <c r="A426">
        <v>21659981</v>
      </c>
      <c r="B426">
        <v>-2.6226815999999999</v>
      </c>
      <c r="C426">
        <v>51.489283700000001</v>
      </c>
    </row>
    <row r="427" spans="1:9" x14ac:dyDescent="0.2">
      <c r="A427">
        <v>21659982</v>
      </c>
      <c r="B427">
        <v>-2.6230627000000002</v>
      </c>
      <c r="C427">
        <v>51.489036800000001</v>
      </c>
    </row>
    <row r="428" spans="1:9" x14ac:dyDescent="0.2">
      <c r="A428">
        <v>21659983</v>
      </c>
      <c r="B428">
        <v>-2.6225113000000002</v>
      </c>
      <c r="C428">
        <v>51.488623599999997</v>
      </c>
    </row>
    <row r="429" spans="1:9" x14ac:dyDescent="0.2">
      <c r="A429">
        <v>21659984</v>
      </c>
      <c r="B429">
        <v>-2.6223135000000002</v>
      </c>
      <c r="C429">
        <v>51.488559500000001</v>
      </c>
    </row>
    <row r="430" spans="1:9" x14ac:dyDescent="0.2">
      <c r="A430">
        <v>21659985</v>
      </c>
      <c r="B430">
        <v>-2.6216919999999999</v>
      </c>
      <c r="C430">
        <v>51.488534799999996</v>
      </c>
    </row>
    <row r="431" spans="1:9" x14ac:dyDescent="0.2">
      <c r="A431">
        <v>21659986</v>
      </c>
      <c r="B431">
        <v>-2.6215982000000002</v>
      </c>
      <c r="C431">
        <v>51.488639300000003</v>
      </c>
    </row>
    <row r="432" spans="1:9" x14ac:dyDescent="0.2">
      <c r="A432">
        <v>21659987</v>
      </c>
      <c r="B432">
        <v>-2.6208463000000002</v>
      </c>
      <c r="C432">
        <v>51.489376</v>
      </c>
    </row>
    <row r="433" spans="1:3" x14ac:dyDescent="0.2">
      <c r="A433">
        <v>21659989</v>
      </c>
      <c r="B433">
        <v>-2.6186226000000001</v>
      </c>
      <c r="C433">
        <v>51.493052599999999</v>
      </c>
    </row>
    <row r="434" spans="1:3" x14ac:dyDescent="0.2">
      <c r="A434">
        <v>21659991</v>
      </c>
      <c r="B434">
        <v>-2.6187081999999999</v>
      </c>
      <c r="C434">
        <v>51.493178399999998</v>
      </c>
    </row>
    <row r="435" spans="1:3" x14ac:dyDescent="0.2">
      <c r="A435">
        <v>21659994</v>
      </c>
      <c r="B435">
        <v>-2.6183759000000002</v>
      </c>
      <c r="C435">
        <v>51.493204300000002</v>
      </c>
    </row>
    <row r="436" spans="1:3" x14ac:dyDescent="0.2">
      <c r="A436">
        <v>21659996</v>
      </c>
      <c r="B436">
        <v>-2.6184318000000002</v>
      </c>
      <c r="C436">
        <v>51.493056500000002</v>
      </c>
    </row>
    <row r="437" spans="1:3" x14ac:dyDescent="0.2">
      <c r="A437">
        <v>21659999</v>
      </c>
      <c r="B437">
        <v>-2.6208377999999999</v>
      </c>
      <c r="C437">
        <v>51.491068300000002</v>
      </c>
    </row>
    <row r="438" spans="1:3" x14ac:dyDescent="0.2">
      <c r="A438">
        <v>21660000</v>
      </c>
      <c r="B438">
        <v>-2.6205411999999999</v>
      </c>
      <c r="C438">
        <v>51.491208999999998</v>
      </c>
    </row>
    <row r="439" spans="1:3" x14ac:dyDescent="0.2">
      <c r="A439">
        <v>21660001</v>
      </c>
      <c r="B439">
        <v>-2.6202434999999999</v>
      </c>
      <c r="C439">
        <v>51.4913588</v>
      </c>
    </row>
    <row r="440" spans="1:3" x14ac:dyDescent="0.2">
      <c r="A440">
        <v>21660005</v>
      </c>
      <c r="B440">
        <v>-2.6190595999999999</v>
      </c>
      <c r="C440">
        <v>51.492599300000002</v>
      </c>
    </row>
    <row r="441" spans="1:3" x14ac:dyDescent="0.2">
      <c r="A441">
        <v>21660006</v>
      </c>
      <c r="B441">
        <v>-2.6188479</v>
      </c>
      <c r="C441">
        <v>51.492817100000003</v>
      </c>
    </row>
    <row r="442" spans="1:3" x14ac:dyDescent="0.2">
      <c r="A442">
        <v>21660010</v>
      </c>
      <c r="B442">
        <v>-2.6155905000000002</v>
      </c>
      <c r="C442">
        <v>51.4970213</v>
      </c>
    </row>
    <row r="443" spans="1:3" x14ac:dyDescent="0.2">
      <c r="A443">
        <v>21660011</v>
      </c>
      <c r="B443">
        <v>-2.6153069000000002</v>
      </c>
      <c r="C443">
        <v>51.496609499999998</v>
      </c>
    </row>
    <row r="444" spans="1:3" x14ac:dyDescent="0.2">
      <c r="A444">
        <v>21660012</v>
      </c>
      <c r="B444">
        <v>-2.6152251</v>
      </c>
      <c r="C444">
        <v>51.496372800000003</v>
      </c>
    </row>
    <row r="445" spans="1:3" x14ac:dyDescent="0.2">
      <c r="A445">
        <v>21660014</v>
      </c>
      <c r="B445">
        <v>-2.6151418999999998</v>
      </c>
      <c r="C445">
        <v>51.496128599999999</v>
      </c>
    </row>
    <row r="446" spans="1:3" x14ac:dyDescent="0.2">
      <c r="A446">
        <v>21660015</v>
      </c>
      <c r="B446">
        <v>-2.6151491999999998</v>
      </c>
      <c r="C446">
        <v>51.496004599999999</v>
      </c>
    </row>
    <row r="447" spans="1:3" x14ac:dyDescent="0.2">
      <c r="A447">
        <v>21660016</v>
      </c>
      <c r="B447">
        <v>-2.6153211999999999</v>
      </c>
      <c r="C447">
        <v>51.495821300000003</v>
      </c>
    </row>
    <row r="448" spans="1:3" x14ac:dyDescent="0.2">
      <c r="A448">
        <v>21660017</v>
      </c>
      <c r="B448">
        <v>-2.6155900000000001</v>
      </c>
      <c r="C448">
        <v>51.495739999999998</v>
      </c>
    </row>
    <row r="449" spans="1:9" x14ac:dyDescent="0.2">
      <c r="A449">
        <v>21660018</v>
      </c>
      <c r="B449">
        <v>-2.6160559000000001</v>
      </c>
      <c r="C449">
        <v>51.495667300000001</v>
      </c>
    </row>
    <row r="450" spans="1:9" x14ac:dyDescent="0.2">
      <c r="A450">
        <v>21660019</v>
      </c>
      <c r="B450">
        <v>-2.6162464999999999</v>
      </c>
      <c r="C450">
        <v>51.495645000000003</v>
      </c>
    </row>
    <row r="451" spans="1:9" x14ac:dyDescent="0.2">
      <c r="A451">
        <v>21660020</v>
      </c>
      <c r="B451">
        <v>-2.6168836999999998</v>
      </c>
      <c r="C451">
        <v>51.495495499999997</v>
      </c>
    </row>
    <row r="452" spans="1:9" x14ac:dyDescent="0.2">
      <c r="A452">
        <v>21660025</v>
      </c>
      <c r="B452">
        <v>-2.6184105</v>
      </c>
      <c r="C452">
        <v>51.494398799999999</v>
      </c>
    </row>
    <row r="453" spans="1:9" x14ac:dyDescent="0.2">
      <c r="A453">
        <v>21660026</v>
      </c>
      <c r="B453">
        <v>-2.6186539</v>
      </c>
      <c r="C453">
        <v>51.494097199999999</v>
      </c>
    </row>
    <row r="454" spans="1:9" x14ac:dyDescent="0.2">
      <c r="A454">
        <v>21660027</v>
      </c>
      <c r="B454">
        <v>-2.6186666000000001</v>
      </c>
      <c r="C454">
        <v>51.493995099999999</v>
      </c>
    </row>
    <row r="455" spans="1:9" x14ac:dyDescent="0.2">
      <c r="A455">
        <v>21660058</v>
      </c>
      <c r="B455">
        <v>-2.6124407999999999</v>
      </c>
      <c r="C455">
        <v>51.499268000000001</v>
      </c>
    </row>
    <row r="456" spans="1:9" x14ac:dyDescent="0.2">
      <c r="A456">
        <v>21660066</v>
      </c>
      <c r="B456">
        <v>-2.6020091999999999</v>
      </c>
      <c r="C456">
        <v>51.503027699999997</v>
      </c>
    </row>
    <row r="457" spans="1:9" x14ac:dyDescent="0.2">
      <c r="A457">
        <v>21660069</v>
      </c>
      <c r="B457">
        <v>-2.5960285999999999</v>
      </c>
      <c r="C457">
        <v>51.505096299999998</v>
      </c>
    </row>
    <row r="458" spans="1:9" x14ac:dyDescent="0.2">
      <c r="A458">
        <v>25280227</v>
      </c>
      <c r="B458">
        <v>-2.5884285</v>
      </c>
      <c r="C458">
        <v>51.460382500000001</v>
      </c>
    </row>
    <row r="459" spans="1:9" x14ac:dyDescent="0.2">
      <c r="A459">
        <v>25280228</v>
      </c>
      <c r="B459">
        <v>-2.5882087999999999</v>
      </c>
      <c r="C459">
        <v>51.459867500000001</v>
      </c>
    </row>
    <row r="460" spans="1:9" x14ac:dyDescent="0.2">
      <c r="A460">
        <v>25280236</v>
      </c>
      <c r="B460">
        <v>-2.6120523000000002</v>
      </c>
      <c r="C460">
        <v>51.480608400000001</v>
      </c>
      <c r="E460" t="s">
        <v>10</v>
      </c>
      <c r="I460" t="s">
        <v>3</v>
      </c>
    </row>
    <row r="461" spans="1:9" x14ac:dyDescent="0.2">
      <c r="A461">
        <v>25280237</v>
      </c>
      <c r="B461">
        <v>-2.6111624999999998</v>
      </c>
      <c r="C461">
        <v>51.479988400000003</v>
      </c>
    </row>
    <row r="462" spans="1:9" x14ac:dyDescent="0.2">
      <c r="A462">
        <v>25280248</v>
      </c>
      <c r="B462">
        <v>-2.6105171</v>
      </c>
      <c r="C462">
        <v>51.4860434</v>
      </c>
    </row>
    <row r="463" spans="1:9" x14ac:dyDescent="0.2">
      <c r="A463">
        <v>25280249</v>
      </c>
      <c r="B463">
        <v>-2.6099313</v>
      </c>
      <c r="C463">
        <v>51.486424900000003</v>
      </c>
    </row>
    <row r="464" spans="1:9" x14ac:dyDescent="0.2">
      <c r="A464">
        <v>25280250</v>
      </c>
      <c r="B464">
        <v>-2.6090987999999999</v>
      </c>
      <c r="C464">
        <v>51.487681799999997</v>
      </c>
      <c r="E464" t="s">
        <v>10</v>
      </c>
      <c r="I464" t="s">
        <v>3</v>
      </c>
    </row>
    <row r="465" spans="1:9" x14ac:dyDescent="0.2">
      <c r="A465">
        <v>25280251</v>
      </c>
      <c r="B465">
        <v>-2.6081992999999999</v>
      </c>
      <c r="C465">
        <v>51.489192899999999</v>
      </c>
    </row>
    <row r="466" spans="1:9" x14ac:dyDescent="0.2">
      <c r="A466">
        <v>25280254</v>
      </c>
      <c r="B466">
        <v>-2.6068609999999999</v>
      </c>
      <c r="C466">
        <v>51.492358600000003</v>
      </c>
      <c r="I466" t="s">
        <v>48</v>
      </c>
    </row>
    <row r="467" spans="1:9" x14ac:dyDescent="0.2">
      <c r="A467">
        <v>25280260</v>
      </c>
      <c r="B467">
        <v>-2.6033213000000002</v>
      </c>
      <c r="C467">
        <v>51.493250000000003</v>
      </c>
    </row>
    <row r="468" spans="1:9" x14ac:dyDescent="0.2">
      <c r="A468">
        <v>25280261</v>
      </c>
      <c r="B468">
        <v>-2.6030262</v>
      </c>
      <c r="C468">
        <v>51.493624799999999</v>
      </c>
    </row>
    <row r="469" spans="1:9" x14ac:dyDescent="0.2">
      <c r="A469">
        <v>25280264</v>
      </c>
      <c r="B469">
        <v>-2.5973830000000002</v>
      </c>
      <c r="C469">
        <v>51.497222499999999</v>
      </c>
    </row>
    <row r="470" spans="1:9" x14ac:dyDescent="0.2">
      <c r="A470">
        <v>25280265</v>
      </c>
      <c r="B470">
        <v>-2.5965948000000001</v>
      </c>
      <c r="C470">
        <v>51.497735900000002</v>
      </c>
    </row>
    <row r="471" spans="1:9" x14ac:dyDescent="0.2">
      <c r="A471">
        <v>25280266</v>
      </c>
      <c r="B471">
        <v>-2.5937619999999999</v>
      </c>
      <c r="C471">
        <v>51.500001400000002</v>
      </c>
    </row>
    <row r="472" spans="1:9" x14ac:dyDescent="0.2">
      <c r="A472">
        <v>25706014</v>
      </c>
      <c r="B472">
        <v>-2.5891175999999998</v>
      </c>
      <c r="C472">
        <v>51.498514499999999</v>
      </c>
      <c r="I472" t="s">
        <v>48</v>
      </c>
    </row>
    <row r="473" spans="1:9" x14ac:dyDescent="0.2">
      <c r="A473">
        <v>25706016</v>
      </c>
      <c r="B473">
        <v>-2.5870860000000002</v>
      </c>
      <c r="C473">
        <v>51.498198299999999</v>
      </c>
    </row>
    <row r="474" spans="1:9" x14ac:dyDescent="0.2">
      <c r="A474">
        <v>25706017</v>
      </c>
      <c r="B474">
        <v>-2.5820281999999999</v>
      </c>
      <c r="C474">
        <v>51.497188199999997</v>
      </c>
    </row>
    <row r="475" spans="1:9" x14ac:dyDescent="0.2">
      <c r="A475">
        <v>25706040</v>
      </c>
      <c r="B475">
        <v>-2.5827529999999999</v>
      </c>
      <c r="C475">
        <v>51.495939</v>
      </c>
    </row>
    <row r="476" spans="1:9" x14ac:dyDescent="0.2">
      <c r="A476">
        <v>25706041</v>
      </c>
      <c r="B476">
        <v>-2.5869233</v>
      </c>
      <c r="C476">
        <v>51.496295799999999</v>
      </c>
    </row>
    <row r="477" spans="1:9" x14ac:dyDescent="0.2">
      <c r="A477">
        <v>25706042</v>
      </c>
      <c r="B477">
        <v>-2.5872378999999999</v>
      </c>
      <c r="C477">
        <v>51.497819300000003</v>
      </c>
    </row>
    <row r="478" spans="1:9" x14ac:dyDescent="0.2">
      <c r="A478">
        <v>25706053</v>
      </c>
      <c r="B478">
        <v>-2.5905475999999998</v>
      </c>
      <c r="C478">
        <v>51.497109500000001</v>
      </c>
      <c r="I478" t="s">
        <v>3</v>
      </c>
    </row>
    <row r="479" spans="1:9" x14ac:dyDescent="0.2">
      <c r="A479">
        <v>25706057</v>
      </c>
      <c r="B479">
        <v>-2.5907719999999999</v>
      </c>
      <c r="C479">
        <v>51.496667799999997</v>
      </c>
      <c r="I479" t="s">
        <v>3</v>
      </c>
    </row>
    <row r="480" spans="1:9" x14ac:dyDescent="0.2">
      <c r="A480">
        <v>25708243</v>
      </c>
      <c r="B480">
        <v>-2.5858769000000001</v>
      </c>
      <c r="C480">
        <v>51.496154699999998</v>
      </c>
    </row>
    <row r="481" spans="1:9" x14ac:dyDescent="0.2">
      <c r="A481">
        <v>25932474</v>
      </c>
      <c r="B481">
        <v>-2.6198576</v>
      </c>
      <c r="C481">
        <v>51.460030000000003</v>
      </c>
    </row>
    <row r="482" spans="1:9" x14ac:dyDescent="0.2">
      <c r="A482">
        <v>25932476</v>
      </c>
      <c r="B482">
        <v>-2.6188487999999999</v>
      </c>
      <c r="C482">
        <v>51.459172600000002</v>
      </c>
    </row>
    <row r="483" spans="1:9" x14ac:dyDescent="0.2">
      <c r="A483">
        <v>25943882</v>
      </c>
      <c r="B483">
        <v>-2.5294251999999999</v>
      </c>
      <c r="C483">
        <v>51.481992599999998</v>
      </c>
      <c r="E483" t="s">
        <v>10</v>
      </c>
      <c r="I483" t="s">
        <v>3</v>
      </c>
    </row>
    <row r="484" spans="1:9" x14ac:dyDescent="0.2">
      <c r="A484">
        <v>25944647</v>
      </c>
      <c r="B484">
        <v>-2.5393791000000001</v>
      </c>
      <c r="C484">
        <v>51.482536899999999</v>
      </c>
      <c r="E484" t="s">
        <v>10</v>
      </c>
      <c r="I484" t="s">
        <v>3</v>
      </c>
    </row>
    <row r="485" spans="1:9" x14ac:dyDescent="0.2">
      <c r="A485">
        <v>25954700</v>
      </c>
      <c r="B485">
        <v>-2.6222797999999998</v>
      </c>
      <c r="C485">
        <v>51.453309500000003</v>
      </c>
    </row>
    <row r="486" spans="1:9" x14ac:dyDescent="0.2">
      <c r="A486">
        <v>25954701</v>
      </c>
      <c r="B486">
        <v>-2.6206969</v>
      </c>
      <c r="C486">
        <v>51.453786299999997</v>
      </c>
    </row>
    <row r="487" spans="1:9" x14ac:dyDescent="0.2">
      <c r="A487">
        <v>25954702</v>
      </c>
      <c r="B487">
        <v>-2.6199097</v>
      </c>
      <c r="C487">
        <v>51.453925699999999</v>
      </c>
    </row>
    <row r="488" spans="1:9" x14ac:dyDescent="0.2">
      <c r="A488">
        <v>25954704</v>
      </c>
      <c r="B488">
        <v>-2.6216363</v>
      </c>
      <c r="C488">
        <v>51.4535433</v>
      </c>
    </row>
    <row r="489" spans="1:9" x14ac:dyDescent="0.2">
      <c r="A489">
        <v>25954706</v>
      </c>
      <c r="B489">
        <v>-2.6204021000000002</v>
      </c>
      <c r="C489">
        <v>51.453598599999999</v>
      </c>
    </row>
    <row r="490" spans="1:9" x14ac:dyDescent="0.2">
      <c r="A490">
        <v>25991704</v>
      </c>
      <c r="B490">
        <v>-2.6167796999999999</v>
      </c>
      <c r="C490">
        <v>51.462696700000002</v>
      </c>
    </row>
    <row r="491" spans="1:9" x14ac:dyDescent="0.2">
      <c r="A491">
        <v>25991705</v>
      </c>
      <c r="B491">
        <v>-2.616168</v>
      </c>
      <c r="C491">
        <v>51.461354999999998</v>
      </c>
    </row>
    <row r="492" spans="1:9" x14ac:dyDescent="0.2">
      <c r="A492">
        <v>25991706</v>
      </c>
      <c r="B492">
        <v>-2.6139397999999998</v>
      </c>
      <c r="C492">
        <v>51.458224299999998</v>
      </c>
    </row>
    <row r="493" spans="1:9" x14ac:dyDescent="0.2">
      <c r="A493">
        <v>25991707</v>
      </c>
      <c r="B493">
        <v>-2.6126735999999999</v>
      </c>
      <c r="C493">
        <v>51.457686699999996</v>
      </c>
      <c r="I493" t="s">
        <v>48</v>
      </c>
    </row>
    <row r="494" spans="1:9" x14ac:dyDescent="0.2">
      <c r="A494">
        <v>26009742</v>
      </c>
      <c r="B494">
        <v>-2.6193464999999998</v>
      </c>
      <c r="C494">
        <v>51.4555261</v>
      </c>
    </row>
    <row r="495" spans="1:9" x14ac:dyDescent="0.2">
      <c r="A495">
        <v>26009743</v>
      </c>
      <c r="B495">
        <v>-2.6188262999999998</v>
      </c>
      <c r="C495">
        <v>51.455637600000003</v>
      </c>
    </row>
    <row r="496" spans="1:9" x14ac:dyDescent="0.2">
      <c r="A496">
        <v>26009751</v>
      </c>
      <c r="B496">
        <v>-2.6190975999999999</v>
      </c>
      <c r="C496">
        <v>51.455107699999999</v>
      </c>
    </row>
    <row r="497" spans="1:9" x14ac:dyDescent="0.2">
      <c r="A497">
        <v>26009754</v>
      </c>
      <c r="B497">
        <v>-2.6123736000000002</v>
      </c>
      <c r="C497">
        <v>51.457882099999999</v>
      </c>
      <c r="I497" t="s">
        <v>48</v>
      </c>
    </row>
    <row r="498" spans="1:9" x14ac:dyDescent="0.2">
      <c r="A498">
        <v>26009755</v>
      </c>
      <c r="B498">
        <v>-2.6112011000000002</v>
      </c>
      <c r="C498">
        <v>51.458014300000002</v>
      </c>
    </row>
    <row r="499" spans="1:9" x14ac:dyDescent="0.2">
      <c r="A499">
        <v>26009756</v>
      </c>
      <c r="B499">
        <v>-2.6101437000000001</v>
      </c>
      <c r="C499">
        <v>51.457993700000003</v>
      </c>
    </row>
    <row r="500" spans="1:9" x14ac:dyDescent="0.2">
      <c r="A500">
        <v>26009757</v>
      </c>
      <c r="B500">
        <v>-2.6168776</v>
      </c>
      <c r="C500">
        <v>51.456462399999999</v>
      </c>
    </row>
    <row r="501" spans="1:9" x14ac:dyDescent="0.2">
      <c r="A501">
        <v>26016384</v>
      </c>
      <c r="B501">
        <v>-2.6214730999999998</v>
      </c>
      <c r="C501">
        <v>51.457197399999998</v>
      </c>
    </row>
    <row r="502" spans="1:9" x14ac:dyDescent="0.2">
      <c r="A502">
        <v>26016385</v>
      </c>
      <c r="B502">
        <v>-2.6208559</v>
      </c>
      <c r="C502">
        <v>51.457060800000001</v>
      </c>
    </row>
    <row r="503" spans="1:9" x14ac:dyDescent="0.2">
      <c r="A503">
        <v>26016386</v>
      </c>
      <c r="B503">
        <v>-2.6225366000000001</v>
      </c>
      <c r="C503">
        <v>51.457370099999999</v>
      </c>
    </row>
    <row r="504" spans="1:9" x14ac:dyDescent="0.2">
      <c r="A504">
        <v>26016387</v>
      </c>
      <c r="B504">
        <v>-2.6206143000000002</v>
      </c>
      <c r="C504">
        <v>51.457234999999997</v>
      </c>
    </row>
    <row r="505" spans="1:9" x14ac:dyDescent="0.2">
      <c r="A505">
        <v>26019670</v>
      </c>
      <c r="B505">
        <v>-2.6219356</v>
      </c>
      <c r="C505">
        <v>51.459974699999997</v>
      </c>
    </row>
    <row r="506" spans="1:9" x14ac:dyDescent="0.2">
      <c r="A506">
        <v>26019671</v>
      </c>
      <c r="B506">
        <v>-2.6223344000000002</v>
      </c>
      <c r="C506">
        <v>51.460241400000001</v>
      </c>
    </row>
    <row r="507" spans="1:9" x14ac:dyDescent="0.2">
      <c r="A507">
        <v>26019672</v>
      </c>
      <c r="B507">
        <v>-2.6220341</v>
      </c>
      <c r="C507">
        <v>51.460040100000001</v>
      </c>
    </row>
    <row r="508" spans="1:9" x14ac:dyDescent="0.2">
      <c r="A508">
        <v>26019673</v>
      </c>
      <c r="B508">
        <v>-2.6270448000000002</v>
      </c>
      <c r="C508">
        <v>51.460431499999999</v>
      </c>
    </row>
    <row r="509" spans="1:9" x14ac:dyDescent="0.2">
      <c r="A509">
        <v>26019674</v>
      </c>
      <c r="B509">
        <v>-2.6267282999999999</v>
      </c>
      <c r="C509">
        <v>51.460631300000003</v>
      </c>
    </row>
    <row r="510" spans="1:9" x14ac:dyDescent="0.2">
      <c r="A510">
        <v>26070185</v>
      </c>
      <c r="B510">
        <v>-2.6127023999999999</v>
      </c>
      <c r="C510">
        <v>51.455787100000002</v>
      </c>
    </row>
    <row r="511" spans="1:9" x14ac:dyDescent="0.2">
      <c r="A511">
        <v>26070189</v>
      </c>
      <c r="B511">
        <v>-2.6138767000000001</v>
      </c>
      <c r="C511">
        <v>51.456463800000002</v>
      </c>
    </row>
    <row r="512" spans="1:9" x14ac:dyDescent="0.2">
      <c r="A512">
        <v>26070194</v>
      </c>
      <c r="B512">
        <v>-2.6113548999999998</v>
      </c>
      <c r="C512">
        <v>51.455804100000002</v>
      </c>
    </row>
    <row r="513" spans="1:3" x14ac:dyDescent="0.2">
      <c r="A513">
        <v>26070195</v>
      </c>
      <c r="B513">
        <v>-2.6116017999999999</v>
      </c>
      <c r="C513">
        <v>51.455491799999997</v>
      </c>
    </row>
    <row r="514" spans="1:3" x14ac:dyDescent="0.2">
      <c r="A514">
        <v>26070200</v>
      </c>
      <c r="B514">
        <v>-2.6111968000000001</v>
      </c>
      <c r="C514">
        <v>51.457403599999999</v>
      </c>
    </row>
    <row r="515" spans="1:3" x14ac:dyDescent="0.2">
      <c r="A515">
        <v>26070201</v>
      </c>
      <c r="B515">
        <v>-2.6118572000000002</v>
      </c>
      <c r="C515">
        <v>51.457525799999999</v>
      </c>
    </row>
    <row r="516" spans="1:3" x14ac:dyDescent="0.2">
      <c r="A516">
        <v>26070202</v>
      </c>
      <c r="B516">
        <v>-2.6088893</v>
      </c>
      <c r="C516">
        <v>51.4575593</v>
      </c>
    </row>
    <row r="517" spans="1:3" x14ac:dyDescent="0.2">
      <c r="A517">
        <v>26070205</v>
      </c>
      <c r="B517">
        <v>-2.6092165</v>
      </c>
      <c r="C517">
        <v>51.456488700000001</v>
      </c>
    </row>
    <row r="518" spans="1:3" x14ac:dyDescent="0.2">
      <c r="A518">
        <v>26070206</v>
      </c>
      <c r="B518">
        <v>-2.609944</v>
      </c>
      <c r="C518">
        <v>51.456776900000001</v>
      </c>
    </row>
    <row r="519" spans="1:3" x14ac:dyDescent="0.2">
      <c r="A519">
        <v>26070207</v>
      </c>
      <c r="B519">
        <v>-2.6086847999999998</v>
      </c>
      <c r="C519">
        <v>51.457174199999997</v>
      </c>
    </row>
    <row r="520" spans="1:3" x14ac:dyDescent="0.2">
      <c r="A520">
        <v>26070224</v>
      </c>
      <c r="B520">
        <v>-2.6113567999999998</v>
      </c>
      <c r="C520">
        <v>51.454149200000003</v>
      </c>
    </row>
    <row r="521" spans="1:3" x14ac:dyDescent="0.2">
      <c r="A521">
        <v>26070229</v>
      </c>
      <c r="B521">
        <v>-2.6106058999999999</v>
      </c>
      <c r="C521">
        <v>51.454620800000001</v>
      </c>
    </row>
    <row r="522" spans="1:3" x14ac:dyDescent="0.2">
      <c r="A522">
        <v>26070230</v>
      </c>
      <c r="B522">
        <v>-2.6101570000000001</v>
      </c>
      <c r="C522">
        <v>51.454944599999997</v>
      </c>
    </row>
    <row r="523" spans="1:3" x14ac:dyDescent="0.2">
      <c r="A523">
        <v>26070232</v>
      </c>
      <c r="B523">
        <v>-2.60981</v>
      </c>
      <c r="C523">
        <v>51.455012099999998</v>
      </c>
    </row>
    <row r="524" spans="1:3" x14ac:dyDescent="0.2">
      <c r="A524">
        <v>26070233</v>
      </c>
      <c r="B524">
        <v>-2.6030346999999998</v>
      </c>
      <c r="C524">
        <v>51.454162199999999</v>
      </c>
    </row>
    <row r="525" spans="1:3" x14ac:dyDescent="0.2">
      <c r="A525">
        <v>26070234</v>
      </c>
      <c r="B525">
        <v>-2.6044654999999999</v>
      </c>
      <c r="C525">
        <v>51.453421200000001</v>
      </c>
    </row>
    <row r="526" spans="1:3" x14ac:dyDescent="0.2">
      <c r="A526">
        <v>26070235</v>
      </c>
      <c r="B526">
        <v>-2.6054094000000001</v>
      </c>
      <c r="C526">
        <v>51.454152499999999</v>
      </c>
    </row>
    <row r="527" spans="1:3" x14ac:dyDescent="0.2">
      <c r="A527">
        <v>26070236</v>
      </c>
      <c r="B527">
        <v>-2.6039772000000001</v>
      </c>
      <c r="C527">
        <v>51.4548962</v>
      </c>
    </row>
    <row r="528" spans="1:3" x14ac:dyDescent="0.2">
      <c r="A528">
        <v>26103633</v>
      </c>
      <c r="B528">
        <v>-2.6104349999999998</v>
      </c>
      <c r="C528">
        <v>51.455601799999997</v>
      </c>
    </row>
    <row r="529" spans="1:3" x14ac:dyDescent="0.2">
      <c r="A529">
        <v>26103634</v>
      </c>
      <c r="B529">
        <v>-2.6106929999999999</v>
      </c>
      <c r="C529">
        <v>51.455769099999998</v>
      </c>
    </row>
    <row r="530" spans="1:3" x14ac:dyDescent="0.2">
      <c r="A530">
        <v>26103635</v>
      </c>
      <c r="B530">
        <v>-2.6109127999999999</v>
      </c>
      <c r="C530">
        <v>51.455840999999999</v>
      </c>
    </row>
    <row r="531" spans="1:3" x14ac:dyDescent="0.2">
      <c r="A531">
        <v>26104401</v>
      </c>
      <c r="B531">
        <v>-2.6017231000000001</v>
      </c>
      <c r="C531">
        <v>51.453114100000001</v>
      </c>
    </row>
    <row r="532" spans="1:3" x14ac:dyDescent="0.2">
      <c r="A532">
        <v>26104402</v>
      </c>
      <c r="B532">
        <v>-2.6011582999999998</v>
      </c>
      <c r="C532">
        <v>51.453419400000001</v>
      </c>
    </row>
    <row r="533" spans="1:3" x14ac:dyDescent="0.2">
      <c r="A533">
        <v>26104404</v>
      </c>
      <c r="B533">
        <v>-2.6025246000000002</v>
      </c>
      <c r="C533">
        <v>51.452324300000001</v>
      </c>
    </row>
    <row r="534" spans="1:3" x14ac:dyDescent="0.2">
      <c r="A534">
        <v>26104405</v>
      </c>
      <c r="B534">
        <v>-2.6025114</v>
      </c>
      <c r="C534">
        <v>51.452098999999997</v>
      </c>
    </row>
    <row r="535" spans="1:3" x14ac:dyDescent="0.2">
      <c r="A535">
        <v>26104406</v>
      </c>
      <c r="B535">
        <v>-2.6023768999999999</v>
      </c>
      <c r="C535">
        <v>51.4517016</v>
      </c>
    </row>
    <row r="536" spans="1:3" x14ac:dyDescent="0.2">
      <c r="A536">
        <v>26104410</v>
      </c>
      <c r="B536">
        <v>-2.6037653999999999</v>
      </c>
      <c r="C536">
        <v>51.452079699999999</v>
      </c>
    </row>
    <row r="537" spans="1:3" x14ac:dyDescent="0.2">
      <c r="A537">
        <v>26104423</v>
      </c>
      <c r="B537">
        <v>-2.5989643999999998</v>
      </c>
      <c r="C537">
        <v>51.453015200000003</v>
      </c>
    </row>
    <row r="538" spans="1:3" x14ac:dyDescent="0.2">
      <c r="A538">
        <v>26104434</v>
      </c>
      <c r="B538">
        <v>-2.6000340999999998</v>
      </c>
      <c r="C538">
        <v>51.453661599999997</v>
      </c>
    </row>
    <row r="539" spans="1:3" x14ac:dyDescent="0.2">
      <c r="A539">
        <v>26104482</v>
      </c>
      <c r="B539">
        <v>-2.5987081999999999</v>
      </c>
      <c r="C539">
        <v>51.456037600000002</v>
      </c>
    </row>
    <row r="540" spans="1:3" x14ac:dyDescent="0.2">
      <c r="A540">
        <v>26104489</v>
      </c>
      <c r="B540">
        <v>-2.6024360999999998</v>
      </c>
      <c r="C540">
        <v>51.455411300000002</v>
      </c>
    </row>
    <row r="541" spans="1:3" x14ac:dyDescent="0.2">
      <c r="A541">
        <v>26104492</v>
      </c>
      <c r="B541">
        <v>-2.6029599000000001</v>
      </c>
      <c r="C541">
        <v>51.455532099999999</v>
      </c>
    </row>
    <row r="542" spans="1:3" x14ac:dyDescent="0.2">
      <c r="A542">
        <v>26104496</v>
      </c>
      <c r="B542">
        <v>-2.6030323000000002</v>
      </c>
      <c r="C542">
        <v>51.452613599999999</v>
      </c>
    </row>
    <row r="543" spans="1:3" x14ac:dyDescent="0.2">
      <c r="A543">
        <v>26104528</v>
      </c>
      <c r="B543">
        <v>-2.6254865000000001</v>
      </c>
      <c r="C543">
        <v>51.459813699999998</v>
      </c>
    </row>
    <row r="544" spans="1:3" x14ac:dyDescent="0.2">
      <c r="A544">
        <v>26104529</v>
      </c>
      <c r="B544">
        <v>-2.6244961</v>
      </c>
      <c r="C544">
        <v>51.4604116</v>
      </c>
    </row>
    <row r="545" spans="1:3" x14ac:dyDescent="0.2">
      <c r="A545">
        <v>26104865</v>
      </c>
      <c r="B545">
        <v>-2.6209783</v>
      </c>
      <c r="C545">
        <v>51.465539999999997</v>
      </c>
    </row>
    <row r="546" spans="1:3" x14ac:dyDescent="0.2">
      <c r="A546">
        <v>26104866</v>
      </c>
      <c r="B546">
        <v>-2.6215879000000002</v>
      </c>
      <c r="C546">
        <v>51.464718599999998</v>
      </c>
    </row>
    <row r="547" spans="1:3" x14ac:dyDescent="0.2">
      <c r="A547">
        <v>26116498</v>
      </c>
      <c r="B547">
        <v>-2.6103825999999999</v>
      </c>
      <c r="C547">
        <v>51.475798300000001</v>
      </c>
    </row>
    <row r="548" spans="1:3" x14ac:dyDescent="0.2">
      <c r="A548">
        <v>26116499</v>
      </c>
      <c r="B548">
        <v>-2.6105459</v>
      </c>
      <c r="C548">
        <v>51.475400200000003</v>
      </c>
    </row>
    <row r="549" spans="1:3" x14ac:dyDescent="0.2">
      <c r="A549">
        <v>26116500</v>
      </c>
      <c r="B549">
        <v>-2.6107358999999999</v>
      </c>
      <c r="C549">
        <v>51.474641400000003</v>
      </c>
    </row>
    <row r="550" spans="1:3" x14ac:dyDescent="0.2">
      <c r="A550">
        <v>26116501</v>
      </c>
      <c r="B550">
        <v>-2.6109125999999998</v>
      </c>
      <c r="C550">
        <v>51.474003699999997</v>
      </c>
    </row>
    <row r="551" spans="1:3" x14ac:dyDescent="0.2">
      <c r="A551">
        <v>26116502</v>
      </c>
      <c r="B551">
        <v>-2.6111323999999998</v>
      </c>
      <c r="C551">
        <v>51.473556500000001</v>
      </c>
    </row>
    <row r="552" spans="1:3" x14ac:dyDescent="0.2">
      <c r="A552">
        <v>26116503</v>
      </c>
      <c r="B552">
        <v>-2.6115561</v>
      </c>
      <c r="C552">
        <v>51.4731393</v>
      </c>
    </row>
    <row r="553" spans="1:3" x14ac:dyDescent="0.2">
      <c r="A553">
        <v>26116504</v>
      </c>
      <c r="B553">
        <v>-2.6106853999999999</v>
      </c>
      <c r="C553">
        <v>51.472565600000003</v>
      </c>
    </row>
    <row r="554" spans="1:3" x14ac:dyDescent="0.2">
      <c r="A554">
        <v>26116505</v>
      </c>
      <c r="B554">
        <v>-2.6104696999999999</v>
      </c>
      <c r="C554">
        <v>51.472425299999998</v>
      </c>
    </row>
    <row r="555" spans="1:3" x14ac:dyDescent="0.2">
      <c r="A555">
        <v>26116506</v>
      </c>
      <c r="B555">
        <v>-2.6104995</v>
      </c>
      <c r="C555">
        <v>51.472586300000003</v>
      </c>
    </row>
    <row r="556" spans="1:3" x14ac:dyDescent="0.2">
      <c r="A556">
        <v>26116507</v>
      </c>
      <c r="B556">
        <v>-2.6106997999999999</v>
      </c>
      <c r="C556">
        <v>51.472444799999998</v>
      </c>
    </row>
    <row r="557" spans="1:3" x14ac:dyDescent="0.2">
      <c r="A557">
        <v>26116508</v>
      </c>
      <c r="B557">
        <v>-2.6107266</v>
      </c>
      <c r="C557">
        <v>51.472505099999999</v>
      </c>
    </row>
    <row r="558" spans="1:3" x14ac:dyDescent="0.2">
      <c r="A558">
        <v>26116509</v>
      </c>
      <c r="B558">
        <v>-2.6107212</v>
      </c>
      <c r="C558">
        <v>51.472473600000001</v>
      </c>
    </row>
    <row r="559" spans="1:3" x14ac:dyDescent="0.2">
      <c r="A559">
        <v>26116511</v>
      </c>
      <c r="B559">
        <v>-2.6105</v>
      </c>
      <c r="C559">
        <v>51.472412800000001</v>
      </c>
    </row>
    <row r="560" spans="1:3" x14ac:dyDescent="0.2">
      <c r="A560">
        <v>26116512</v>
      </c>
      <c r="B560">
        <v>-2.6104237000000001</v>
      </c>
      <c r="C560">
        <v>51.472532800000003</v>
      </c>
    </row>
    <row r="561" spans="1:4" x14ac:dyDescent="0.2">
      <c r="A561">
        <v>26116513</v>
      </c>
      <c r="B561">
        <v>-2.6104476999999999</v>
      </c>
      <c r="C561">
        <v>51.472559699999998</v>
      </c>
    </row>
    <row r="562" spans="1:4" x14ac:dyDescent="0.2">
      <c r="A562">
        <v>26116514</v>
      </c>
      <c r="B562">
        <v>-2.6106303999999998</v>
      </c>
      <c r="C562">
        <v>51.472589499999998</v>
      </c>
    </row>
    <row r="563" spans="1:4" x14ac:dyDescent="0.2">
      <c r="A563">
        <v>26116515</v>
      </c>
      <c r="B563">
        <v>-2.6105643999999999</v>
      </c>
      <c r="C563">
        <v>51.472596799999998</v>
      </c>
    </row>
    <row r="564" spans="1:4" x14ac:dyDescent="0.2">
      <c r="A564">
        <v>26116519</v>
      </c>
      <c r="B564">
        <v>-2.6131934999999999</v>
      </c>
      <c r="C564">
        <v>51.471600500000001</v>
      </c>
    </row>
    <row r="565" spans="1:4" x14ac:dyDescent="0.2">
      <c r="A565">
        <v>26116521</v>
      </c>
      <c r="B565">
        <v>-2.6153190999999998</v>
      </c>
      <c r="C565">
        <v>51.471551300000002</v>
      </c>
    </row>
    <row r="566" spans="1:4" x14ac:dyDescent="0.2">
      <c r="A566">
        <v>26122193</v>
      </c>
      <c r="B566">
        <v>-2.5997221000000001</v>
      </c>
      <c r="C566">
        <v>51.4534211</v>
      </c>
      <c r="D566" t="s">
        <v>49</v>
      </c>
    </row>
    <row r="567" spans="1:4" x14ac:dyDescent="0.2">
      <c r="A567">
        <v>26123241</v>
      </c>
      <c r="B567">
        <v>-2.6560898000000002</v>
      </c>
      <c r="C567">
        <v>51.491902699999997</v>
      </c>
    </row>
    <row r="568" spans="1:4" x14ac:dyDescent="0.2">
      <c r="A568">
        <v>26123392</v>
      </c>
      <c r="B568">
        <v>-2.6461689000000002</v>
      </c>
      <c r="C568">
        <v>51.483612200000003</v>
      </c>
    </row>
    <row r="569" spans="1:4" x14ac:dyDescent="0.2">
      <c r="A569">
        <v>26123628</v>
      </c>
      <c r="B569">
        <v>-2.6484204999999998</v>
      </c>
      <c r="C569">
        <v>51.488114000000003</v>
      </c>
    </row>
    <row r="570" spans="1:4" x14ac:dyDescent="0.2">
      <c r="A570">
        <v>26123629</v>
      </c>
      <c r="B570">
        <v>-2.6478373999999998</v>
      </c>
      <c r="C570">
        <v>51.487927499999998</v>
      </c>
    </row>
    <row r="571" spans="1:4" x14ac:dyDescent="0.2">
      <c r="A571">
        <v>26123633</v>
      </c>
      <c r="B571">
        <v>-2.6473342</v>
      </c>
      <c r="C571">
        <v>51.487804199999999</v>
      </c>
    </row>
    <row r="572" spans="1:4" x14ac:dyDescent="0.2">
      <c r="A572">
        <v>26123636</v>
      </c>
      <c r="B572">
        <v>-2.6489693999999999</v>
      </c>
      <c r="C572">
        <v>51.488295600000001</v>
      </c>
    </row>
    <row r="573" spans="1:4" x14ac:dyDescent="0.2">
      <c r="A573">
        <v>26123646</v>
      </c>
      <c r="B573">
        <v>-2.6460298999999998</v>
      </c>
      <c r="C573">
        <v>51.487428100000002</v>
      </c>
    </row>
    <row r="574" spans="1:4" x14ac:dyDescent="0.2">
      <c r="A574">
        <v>26123647</v>
      </c>
      <c r="B574">
        <v>-2.6450651000000001</v>
      </c>
      <c r="C574">
        <v>51.487156400000003</v>
      </c>
    </row>
    <row r="575" spans="1:4" x14ac:dyDescent="0.2">
      <c r="A575">
        <v>26123665</v>
      </c>
      <c r="B575">
        <v>-2.6467263000000001</v>
      </c>
      <c r="C575">
        <v>51.487640800000001</v>
      </c>
    </row>
    <row r="576" spans="1:4" x14ac:dyDescent="0.2">
      <c r="A576">
        <v>26123667</v>
      </c>
      <c r="B576">
        <v>-2.6494773</v>
      </c>
      <c r="C576">
        <v>51.488472000000002</v>
      </c>
    </row>
    <row r="577" spans="1:9" x14ac:dyDescent="0.2">
      <c r="A577">
        <v>26123670</v>
      </c>
      <c r="B577">
        <v>-2.6502129000000001</v>
      </c>
      <c r="C577">
        <v>51.488722799999998</v>
      </c>
    </row>
    <row r="578" spans="1:9" x14ac:dyDescent="0.2">
      <c r="A578">
        <v>26127123</v>
      </c>
      <c r="B578">
        <v>-2.5835656</v>
      </c>
      <c r="C578">
        <v>51.443189799999999</v>
      </c>
    </row>
    <row r="579" spans="1:9" x14ac:dyDescent="0.2">
      <c r="A579">
        <v>26136107</v>
      </c>
      <c r="B579">
        <v>-2.5725726</v>
      </c>
      <c r="C579">
        <v>51.497517600000002</v>
      </c>
      <c r="E579" t="s">
        <v>11</v>
      </c>
      <c r="I579" t="s">
        <v>3</v>
      </c>
    </row>
    <row r="580" spans="1:9" x14ac:dyDescent="0.2">
      <c r="A580">
        <v>26137502</v>
      </c>
      <c r="B580">
        <v>-2.6013213999999998</v>
      </c>
      <c r="C580">
        <v>51.450777799999997</v>
      </c>
    </row>
    <row r="581" spans="1:9" x14ac:dyDescent="0.2">
      <c r="A581">
        <v>26137823</v>
      </c>
      <c r="B581">
        <v>-2.5982352</v>
      </c>
      <c r="C581">
        <v>51.456304000000003</v>
      </c>
    </row>
    <row r="582" spans="1:9" x14ac:dyDescent="0.2">
      <c r="A582">
        <v>26139231</v>
      </c>
      <c r="B582">
        <v>-2.6172925</v>
      </c>
      <c r="C582">
        <v>51.418746599999999</v>
      </c>
      <c r="E582" t="s">
        <v>10</v>
      </c>
      <c r="I582" t="s">
        <v>3</v>
      </c>
    </row>
    <row r="583" spans="1:9" x14ac:dyDescent="0.2">
      <c r="A583">
        <v>26149459</v>
      </c>
      <c r="B583">
        <v>-2.6155225</v>
      </c>
      <c r="C583">
        <v>51.465781800000002</v>
      </c>
    </row>
    <row r="584" spans="1:9" x14ac:dyDescent="0.2">
      <c r="A584">
        <v>26149460</v>
      </c>
      <c r="B584">
        <v>-2.6162686000000002</v>
      </c>
      <c r="C584">
        <v>51.465328399999997</v>
      </c>
    </row>
    <row r="585" spans="1:9" x14ac:dyDescent="0.2">
      <c r="A585">
        <v>26149464</v>
      </c>
      <c r="B585">
        <v>-2.6130705000000001</v>
      </c>
      <c r="C585">
        <v>51.4639758</v>
      </c>
    </row>
    <row r="586" spans="1:9" x14ac:dyDescent="0.2">
      <c r="A586">
        <v>26149465</v>
      </c>
      <c r="B586">
        <v>-2.6143211000000002</v>
      </c>
      <c r="C586">
        <v>51.466507499999999</v>
      </c>
    </row>
    <row r="587" spans="1:9" x14ac:dyDescent="0.2">
      <c r="A587">
        <v>26149466</v>
      </c>
      <c r="B587">
        <v>-2.6148101000000001</v>
      </c>
      <c r="C587">
        <v>51.467498999999997</v>
      </c>
    </row>
    <row r="588" spans="1:9" x14ac:dyDescent="0.2">
      <c r="A588">
        <v>26149467</v>
      </c>
      <c r="B588">
        <v>-2.6135766</v>
      </c>
      <c r="C588">
        <v>51.465029999999999</v>
      </c>
    </row>
    <row r="589" spans="1:9" x14ac:dyDescent="0.2">
      <c r="A589">
        <v>26149468</v>
      </c>
      <c r="B589">
        <v>-2.6146596999999998</v>
      </c>
      <c r="C589">
        <v>51.465210800000001</v>
      </c>
    </row>
    <row r="590" spans="1:9" x14ac:dyDescent="0.2">
      <c r="A590">
        <v>26149469</v>
      </c>
      <c r="B590">
        <v>-2.6141198000000001</v>
      </c>
      <c r="C590">
        <v>51.467007500000001</v>
      </c>
    </row>
    <row r="591" spans="1:9" x14ac:dyDescent="0.2">
      <c r="A591">
        <v>26149470</v>
      </c>
      <c r="B591">
        <v>-2.613696</v>
      </c>
      <c r="C591">
        <v>51.467021699999997</v>
      </c>
    </row>
    <row r="592" spans="1:9" x14ac:dyDescent="0.2">
      <c r="A592">
        <v>26149471</v>
      </c>
      <c r="B592">
        <v>-2.6132366</v>
      </c>
      <c r="C592">
        <v>51.466845800000002</v>
      </c>
    </row>
    <row r="593" spans="1:3" x14ac:dyDescent="0.2">
      <c r="A593">
        <v>26149472</v>
      </c>
      <c r="B593">
        <v>-2.6129210999999999</v>
      </c>
      <c r="C593">
        <v>51.466354299999999</v>
      </c>
    </row>
    <row r="594" spans="1:3" x14ac:dyDescent="0.2">
      <c r="A594">
        <v>26149473</v>
      </c>
      <c r="B594">
        <v>-2.6128116000000001</v>
      </c>
      <c r="C594">
        <v>51.466141700000001</v>
      </c>
    </row>
    <row r="595" spans="1:3" x14ac:dyDescent="0.2">
      <c r="A595">
        <v>26149474</v>
      </c>
      <c r="B595">
        <v>-2.6125425999999998</v>
      </c>
      <c r="C595">
        <v>51.465590599999999</v>
      </c>
    </row>
    <row r="596" spans="1:3" x14ac:dyDescent="0.2">
      <c r="A596">
        <v>26149475</v>
      </c>
      <c r="B596">
        <v>-2.6144896000000002</v>
      </c>
      <c r="C596">
        <v>51.466913099999999</v>
      </c>
    </row>
    <row r="597" spans="1:3" x14ac:dyDescent="0.2">
      <c r="A597">
        <v>26149476</v>
      </c>
      <c r="B597">
        <v>-2.6088993</v>
      </c>
      <c r="C597">
        <v>51.4643874</v>
      </c>
    </row>
    <row r="598" spans="1:3" x14ac:dyDescent="0.2">
      <c r="A598">
        <v>26149478</v>
      </c>
      <c r="B598">
        <v>-2.6061315999999999</v>
      </c>
      <c r="C598">
        <v>51.462666800000001</v>
      </c>
    </row>
    <row r="599" spans="1:3" x14ac:dyDescent="0.2">
      <c r="A599">
        <v>26149480</v>
      </c>
      <c r="B599">
        <v>-2.6150538000000001</v>
      </c>
      <c r="C599">
        <v>51.465421800000001</v>
      </c>
    </row>
    <row r="600" spans="1:3" x14ac:dyDescent="0.2">
      <c r="A600">
        <v>26149482</v>
      </c>
      <c r="B600">
        <v>-2.6117686999999998</v>
      </c>
      <c r="C600">
        <v>51.466791200000003</v>
      </c>
    </row>
    <row r="601" spans="1:3" x14ac:dyDescent="0.2">
      <c r="A601">
        <v>26149484</v>
      </c>
      <c r="B601">
        <v>-2.6161276999999998</v>
      </c>
      <c r="C601">
        <v>51.468307500000002</v>
      </c>
    </row>
    <row r="602" spans="1:3" x14ac:dyDescent="0.2">
      <c r="A602">
        <v>26149485</v>
      </c>
      <c r="B602">
        <v>-2.6147714999999998</v>
      </c>
      <c r="C602">
        <v>51.4687439</v>
      </c>
    </row>
    <row r="603" spans="1:3" x14ac:dyDescent="0.2">
      <c r="A603">
        <v>26149486</v>
      </c>
      <c r="B603">
        <v>-2.6144797999999998</v>
      </c>
      <c r="C603">
        <v>51.4686168</v>
      </c>
    </row>
    <row r="604" spans="1:3" x14ac:dyDescent="0.2">
      <c r="A604">
        <v>26150464</v>
      </c>
      <c r="B604">
        <v>-2.6159347999999998</v>
      </c>
      <c r="C604">
        <v>51.461977500000003</v>
      </c>
    </row>
    <row r="605" spans="1:3" x14ac:dyDescent="0.2">
      <c r="A605">
        <v>26150465</v>
      </c>
      <c r="B605">
        <v>-2.6140167000000001</v>
      </c>
      <c r="C605">
        <v>51.462702800000002</v>
      </c>
    </row>
    <row r="606" spans="1:3" x14ac:dyDescent="0.2">
      <c r="A606">
        <v>26150466</v>
      </c>
      <c r="B606">
        <v>-2.6154118</v>
      </c>
      <c r="C606">
        <v>51.462155899999999</v>
      </c>
    </row>
    <row r="607" spans="1:3" x14ac:dyDescent="0.2">
      <c r="A607">
        <v>26150467</v>
      </c>
      <c r="B607">
        <v>-2.6127055000000001</v>
      </c>
      <c r="C607">
        <v>51.463249500000003</v>
      </c>
    </row>
    <row r="608" spans="1:3" x14ac:dyDescent="0.2">
      <c r="A608">
        <v>26150471</v>
      </c>
      <c r="B608">
        <v>-2.6129859</v>
      </c>
      <c r="C608">
        <v>51.462223799999997</v>
      </c>
    </row>
    <row r="609" spans="1:3" x14ac:dyDescent="0.2">
      <c r="A609">
        <v>26150474</v>
      </c>
      <c r="B609">
        <v>-2.6163810999999999</v>
      </c>
      <c r="C609">
        <v>51.461839699999999</v>
      </c>
    </row>
    <row r="610" spans="1:3" x14ac:dyDescent="0.2">
      <c r="A610">
        <v>26150475</v>
      </c>
      <c r="B610">
        <v>-2.6116758</v>
      </c>
      <c r="C610">
        <v>51.463658000000002</v>
      </c>
    </row>
    <row r="611" spans="1:3" x14ac:dyDescent="0.2">
      <c r="A611">
        <v>26150476</v>
      </c>
      <c r="B611">
        <v>-2.6112609</v>
      </c>
      <c r="C611">
        <v>51.463746100000002</v>
      </c>
    </row>
    <row r="612" spans="1:3" x14ac:dyDescent="0.2">
      <c r="A612">
        <v>26150477</v>
      </c>
      <c r="B612">
        <v>-2.6102932999999999</v>
      </c>
      <c r="C612">
        <v>51.463760299999997</v>
      </c>
    </row>
    <row r="613" spans="1:3" x14ac:dyDescent="0.2">
      <c r="A613">
        <v>26151644</v>
      </c>
      <c r="B613">
        <v>-2.5976034000000001</v>
      </c>
      <c r="C613">
        <v>51.461001099999997</v>
      </c>
    </row>
    <row r="614" spans="1:3" x14ac:dyDescent="0.2">
      <c r="A614">
        <v>26151648</v>
      </c>
      <c r="B614">
        <v>-2.5963544999999999</v>
      </c>
      <c r="C614">
        <v>51.460351199999998</v>
      </c>
    </row>
    <row r="615" spans="1:3" x14ac:dyDescent="0.2">
      <c r="A615">
        <v>26151650</v>
      </c>
      <c r="B615">
        <v>-2.5956572000000002</v>
      </c>
      <c r="C615">
        <v>51.46163</v>
      </c>
    </row>
    <row r="616" spans="1:3" x14ac:dyDescent="0.2">
      <c r="A616">
        <v>26151656</v>
      </c>
      <c r="B616">
        <v>-2.5963338999999999</v>
      </c>
      <c r="C616">
        <v>51.464738400000002</v>
      </c>
    </row>
    <row r="617" spans="1:3" x14ac:dyDescent="0.2">
      <c r="A617">
        <v>26151657</v>
      </c>
      <c r="B617">
        <v>-2.5969997</v>
      </c>
      <c r="C617">
        <v>51.464919799999997</v>
      </c>
    </row>
    <row r="618" spans="1:3" x14ac:dyDescent="0.2">
      <c r="A618">
        <v>26151660</v>
      </c>
      <c r="B618">
        <v>-2.5967327</v>
      </c>
      <c r="C618">
        <v>51.465787400000004</v>
      </c>
    </row>
    <row r="619" spans="1:3" x14ac:dyDescent="0.2">
      <c r="A619">
        <v>26151662</v>
      </c>
      <c r="B619">
        <v>-2.5953987999999999</v>
      </c>
      <c r="C619">
        <v>51.461112499999999</v>
      </c>
    </row>
    <row r="620" spans="1:3" x14ac:dyDescent="0.2">
      <c r="A620">
        <v>26151665</v>
      </c>
      <c r="B620">
        <v>-2.5942905999999999</v>
      </c>
      <c r="C620">
        <v>51.462577099999997</v>
      </c>
    </row>
    <row r="621" spans="1:3" x14ac:dyDescent="0.2">
      <c r="A621">
        <v>26151673</v>
      </c>
      <c r="B621">
        <v>-2.5922819000000001</v>
      </c>
      <c r="C621">
        <v>51.463913699999999</v>
      </c>
    </row>
    <row r="622" spans="1:3" x14ac:dyDescent="0.2">
      <c r="A622">
        <v>26151676</v>
      </c>
      <c r="B622">
        <v>-2.5981556000000001</v>
      </c>
      <c r="C622">
        <v>51.457341</v>
      </c>
    </row>
    <row r="623" spans="1:3" x14ac:dyDescent="0.2">
      <c r="A623">
        <v>26152210</v>
      </c>
      <c r="B623">
        <v>-2.5989257000000001</v>
      </c>
      <c r="C623">
        <v>51.467057699999998</v>
      </c>
    </row>
    <row r="624" spans="1:3" x14ac:dyDescent="0.2">
      <c r="A624">
        <v>26153253</v>
      </c>
      <c r="B624">
        <v>-2.5952213999999998</v>
      </c>
      <c r="C624">
        <v>51.455950700000002</v>
      </c>
    </row>
    <row r="625" spans="1:3" x14ac:dyDescent="0.2">
      <c r="A625">
        <v>26153255</v>
      </c>
      <c r="B625">
        <v>-2.5948289999999998</v>
      </c>
      <c r="C625">
        <v>51.456256000000003</v>
      </c>
    </row>
    <row r="626" spans="1:3" x14ac:dyDescent="0.2">
      <c r="A626">
        <v>26153256</v>
      </c>
      <c r="B626">
        <v>-2.5941255999999999</v>
      </c>
      <c r="C626">
        <v>51.456476199999997</v>
      </c>
    </row>
    <row r="627" spans="1:3" x14ac:dyDescent="0.2">
      <c r="A627">
        <v>26153259</v>
      </c>
      <c r="B627">
        <v>-2.5927346999999998</v>
      </c>
      <c r="C627">
        <v>51.456702399999998</v>
      </c>
    </row>
    <row r="628" spans="1:3" x14ac:dyDescent="0.2">
      <c r="A628">
        <v>26153261</v>
      </c>
      <c r="B628">
        <v>-2.5920437999999999</v>
      </c>
      <c r="C628">
        <v>51.456841500000003</v>
      </c>
    </row>
    <row r="629" spans="1:3" x14ac:dyDescent="0.2">
      <c r="A629">
        <v>26155094</v>
      </c>
      <c r="B629">
        <v>-2.6786987</v>
      </c>
      <c r="C629">
        <v>51.485135900000003</v>
      </c>
    </row>
    <row r="630" spans="1:3" x14ac:dyDescent="0.2">
      <c r="A630">
        <v>26155095</v>
      </c>
      <c r="B630">
        <v>-2.6787188999999998</v>
      </c>
      <c r="C630">
        <v>51.484895299999998</v>
      </c>
    </row>
    <row r="631" spans="1:3" x14ac:dyDescent="0.2">
      <c r="A631">
        <v>26156257</v>
      </c>
      <c r="B631">
        <v>-2.5659309000000001</v>
      </c>
      <c r="C631">
        <v>51.484141899999997</v>
      </c>
    </row>
    <row r="632" spans="1:3" x14ac:dyDescent="0.2">
      <c r="A632">
        <v>26159334</v>
      </c>
      <c r="B632">
        <v>-2.6020170999999999</v>
      </c>
      <c r="C632">
        <v>51.453372999999999</v>
      </c>
    </row>
    <row r="633" spans="1:3" x14ac:dyDescent="0.2">
      <c r="A633">
        <v>26159335</v>
      </c>
      <c r="B633">
        <v>-2.6015983999999999</v>
      </c>
      <c r="C633">
        <v>51.453596400000002</v>
      </c>
    </row>
    <row r="634" spans="1:3" x14ac:dyDescent="0.2">
      <c r="A634">
        <v>26159336</v>
      </c>
      <c r="B634">
        <v>-2.6013486000000001</v>
      </c>
      <c r="C634">
        <v>51.453400199999997</v>
      </c>
    </row>
    <row r="635" spans="1:3" x14ac:dyDescent="0.2">
      <c r="A635">
        <v>26159337</v>
      </c>
      <c r="B635">
        <v>-2.6011802999999998</v>
      </c>
      <c r="C635">
        <v>51.453270099999997</v>
      </c>
    </row>
    <row r="636" spans="1:3" x14ac:dyDescent="0.2">
      <c r="A636">
        <v>26159353</v>
      </c>
      <c r="B636">
        <v>-2.5876573999999999</v>
      </c>
      <c r="C636">
        <v>51.4797273</v>
      </c>
    </row>
    <row r="637" spans="1:3" x14ac:dyDescent="0.2">
      <c r="A637">
        <v>26159368</v>
      </c>
      <c r="B637">
        <v>-2.5853814000000002</v>
      </c>
      <c r="C637">
        <v>51.496116999999998</v>
      </c>
    </row>
    <row r="638" spans="1:3" x14ac:dyDescent="0.2">
      <c r="A638">
        <v>26159385</v>
      </c>
      <c r="B638">
        <v>-2.5888263999999999</v>
      </c>
      <c r="C638">
        <v>51.498469200000002</v>
      </c>
    </row>
    <row r="639" spans="1:3" x14ac:dyDescent="0.2">
      <c r="A639">
        <v>26160311</v>
      </c>
      <c r="B639">
        <v>-2.5990902999999999</v>
      </c>
      <c r="C639">
        <v>51.470449000000002</v>
      </c>
    </row>
    <row r="640" spans="1:3" x14ac:dyDescent="0.2">
      <c r="A640">
        <v>26160312</v>
      </c>
      <c r="B640">
        <v>-2.5973142</v>
      </c>
      <c r="C640">
        <v>51.470236700000001</v>
      </c>
    </row>
    <row r="641" spans="1:3" x14ac:dyDescent="0.2">
      <c r="A641">
        <v>26160313</v>
      </c>
      <c r="B641">
        <v>-2.5980108</v>
      </c>
      <c r="C641">
        <v>51.470767199999997</v>
      </c>
    </row>
    <row r="642" spans="1:3" x14ac:dyDescent="0.2">
      <c r="A642">
        <v>26160314</v>
      </c>
      <c r="B642">
        <v>-2.6004988999999998</v>
      </c>
      <c r="C642">
        <v>51.469913499999997</v>
      </c>
    </row>
    <row r="643" spans="1:3" x14ac:dyDescent="0.2">
      <c r="A643">
        <v>26160315</v>
      </c>
      <c r="B643">
        <v>-2.5970708999999998</v>
      </c>
      <c r="C643">
        <v>51.471246600000001</v>
      </c>
    </row>
    <row r="644" spans="1:3" x14ac:dyDescent="0.2">
      <c r="A644">
        <v>26160316</v>
      </c>
      <c r="B644">
        <v>-2.5991289000000002</v>
      </c>
      <c r="C644">
        <v>51.472805200000003</v>
      </c>
    </row>
    <row r="645" spans="1:3" x14ac:dyDescent="0.2">
      <c r="A645">
        <v>26160318</v>
      </c>
      <c r="B645">
        <v>-2.6015229999999998</v>
      </c>
      <c r="C645">
        <v>51.471567899999997</v>
      </c>
    </row>
    <row r="646" spans="1:3" x14ac:dyDescent="0.2">
      <c r="A646">
        <v>26160320</v>
      </c>
      <c r="B646">
        <v>-2.6009956000000001</v>
      </c>
      <c r="C646">
        <v>51.471853799999998</v>
      </c>
    </row>
    <row r="647" spans="1:3" x14ac:dyDescent="0.2">
      <c r="A647">
        <v>26160322</v>
      </c>
      <c r="B647">
        <v>-2.5964203000000001</v>
      </c>
      <c r="C647">
        <v>51.469566</v>
      </c>
    </row>
    <row r="648" spans="1:3" x14ac:dyDescent="0.2">
      <c r="A648">
        <v>26160323</v>
      </c>
      <c r="B648">
        <v>-2.6000589000000001</v>
      </c>
      <c r="C648">
        <v>51.472330100000001</v>
      </c>
    </row>
    <row r="649" spans="1:3" x14ac:dyDescent="0.2">
      <c r="A649">
        <v>26160326</v>
      </c>
      <c r="B649">
        <v>-2.5961550999999998</v>
      </c>
      <c r="C649">
        <v>51.471747200000003</v>
      </c>
    </row>
    <row r="650" spans="1:3" x14ac:dyDescent="0.2">
      <c r="A650">
        <v>26160327</v>
      </c>
      <c r="B650">
        <v>-2.5981770000000002</v>
      </c>
      <c r="C650">
        <v>51.473310599999998</v>
      </c>
    </row>
    <row r="651" spans="1:3" x14ac:dyDescent="0.2">
      <c r="A651">
        <v>26160346</v>
      </c>
      <c r="B651">
        <v>-2.6082502999999999</v>
      </c>
      <c r="C651">
        <v>51.471779900000001</v>
      </c>
    </row>
    <row r="652" spans="1:3" x14ac:dyDescent="0.2">
      <c r="A652">
        <v>26160347</v>
      </c>
      <c r="B652">
        <v>-2.6075287999999999</v>
      </c>
      <c r="C652">
        <v>51.471517599999999</v>
      </c>
    </row>
    <row r="653" spans="1:3" x14ac:dyDescent="0.2">
      <c r="A653">
        <v>26160353</v>
      </c>
      <c r="B653">
        <v>-2.6062172000000001</v>
      </c>
      <c r="C653">
        <v>51.470687300000002</v>
      </c>
    </row>
    <row r="654" spans="1:3" x14ac:dyDescent="0.2">
      <c r="A654">
        <v>26160354</v>
      </c>
      <c r="B654">
        <v>-2.6060241999999998</v>
      </c>
      <c r="C654">
        <v>51.470551999999998</v>
      </c>
    </row>
    <row r="655" spans="1:3" x14ac:dyDescent="0.2">
      <c r="A655">
        <v>26160355</v>
      </c>
      <c r="B655">
        <v>-2.6055044999999999</v>
      </c>
      <c r="C655">
        <v>51.4703771</v>
      </c>
    </row>
    <row r="656" spans="1:3" x14ac:dyDescent="0.2">
      <c r="A656">
        <v>26160356</v>
      </c>
      <c r="B656">
        <v>-2.6049033000000001</v>
      </c>
      <c r="C656">
        <v>51.470203499999997</v>
      </c>
    </row>
    <row r="657" spans="1:3" x14ac:dyDescent="0.2">
      <c r="A657">
        <v>26160358</v>
      </c>
      <c r="B657">
        <v>-2.6043954999999999</v>
      </c>
      <c r="C657">
        <v>51.470116900000001</v>
      </c>
    </row>
    <row r="658" spans="1:3" x14ac:dyDescent="0.2">
      <c r="A658">
        <v>26160359</v>
      </c>
      <c r="B658">
        <v>-2.603853</v>
      </c>
      <c r="C658">
        <v>51.4700889</v>
      </c>
    </row>
    <row r="659" spans="1:3" x14ac:dyDescent="0.2">
      <c r="A659">
        <v>26160360</v>
      </c>
      <c r="B659">
        <v>-2.6029513999999998</v>
      </c>
      <c r="C659">
        <v>51.470062599999999</v>
      </c>
    </row>
    <row r="660" spans="1:3" x14ac:dyDescent="0.2">
      <c r="A660">
        <v>26160365</v>
      </c>
      <c r="B660">
        <v>-2.6041631000000001</v>
      </c>
      <c r="C660">
        <v>51.4709</v>
      </c>
    </row>
    <row r="661" spans="1:3" x14ac:dyDescent="0.2">
      <c r="A661">
        <v>26160372</v>
      </c>
      <c r="B661">
        <v>-2.6030099999999998</v>
      </c>
      <c r="C661">
        <v>51.470797699999999</v>
      </c>
    </row>
    <row r="662" spans="1:3" x14ac:dyDescent="0.2">
      <c r="A662">
        <v>26160374</v>
      </c>
      <c r="B662">
        <v>-2.6034028</v>
      </c>
      <c r="C662">
        <v>51.470816999999997</v>
      </c>
    </row>
    <row r="663" spans="1:3" x14ac:dyDescent="0.2">
      <c r="A663">
        <v>26160375</v>
      </c>
      <c r="B663">
        <v>-2.6050965000000001</v>
      </c>
      <c r="C663">
        <v>51.471135099999998</v>
      </c>
    </row>
    <row r="664" spans="1:3" x14ac:dyDescent="0.2">
      <c r="A664">
        <v>26160377</v>
      </c>
      <c r="B664">
        <v>-2.6058409</v>
      </c>
      <c r="C664">
        <v>51.471599599999998</v>
      </c>
    </row>
    <row r="665" spans="1:3" x14ac:dyDescent="0.2">
      <c r="A665">
        <v>26160378</v>
      </c>
      <c r="B665">
        <v>-2.6057850999999999</v>
      </c>
      <c r="C665">
        <v>51.470835999999998</v>
      </c>
    </row>
    <row r="666" spans="1:3" x14ac:dyDescent="0.2">
      <c r="A666">
        <v>26160382</v>
      </c>
      <c r="B666">
        <v>-2.6066817000000002</v>
      </c>
      <c r="C666">
        <v>51.471586600000002</v>
      </c>
    </row>
    <row r="667" spans="1:3" x14ac:dyDescent="0.2">
      <c r="A667">
        <v>26160385</v>
      </c>
      <c r="B667">
        <v>-2.6025100999999999</v>
      </c>
      <c r="C667">
        <v>51.470740499999998</v>
      </c>
    </row>
    <row r="668" spans="1:3" x14ac:dyDescent="0.2">
      <c r="A668">
        <v>26160386</v>
      </c>
      <c r="B668">
        <v>-2.6021481999999998</v>
      </c>
      <c r="C668">
        <v>51.470559899999998</v>
      </c>
    </row>
    <row r="669" spans="1:3" x14ac:dyDescent="0.2">
      <c r="A669">
        <v>26160387</v>
      </c>
      <c r="B669">
        <v>-2.6020310000000002</v>
      </c>
      <c r="C669">
        <v>51.470374800000002</v>
      </c>
    </row>
    <row r="670" spans="1:3" x14ac:dyDescent="0.2">
      <c r="A670">
        <v>26160388</v>
      </c>
      <c r="B670">
        <v>-2.6020066000000002</v>
      </c>
      <c r="C670">
        <v>51.470218600000003</v>
      </c>
    </row>
    <row r="671" spans="1:3" x14ac:dyDescent="0.2">
      <c r="A671">
        <v>26160390</v>
      </c>
      <c r="B671">
        <v>-2.6053774999999999</v>
      </c>
      <c r="C671">
        <v>51.471254899999998</v>
      </c>
    </row>
    <row r="672" spans="1:3" x14ac:dyDescent="0.2">
      <c r="A672">
        <v>26160391</v>
      </c>
      <c r="B672">
        <v>-2.6055388000000002</v>
      </c>
      <c r="C672">
        <v>51.471369000000003</v>
      </c>
    </row>
    <row r="673" spans="1:3" x14ac:dyDescent="0.2">
      <c r="A673">
        <v>26160392</v>
      </c>
      <c r="B673">
        <v>-2.6057236000000001</v>
      </c>
      <c r="C673">
        <v>51.471512699999998</v>
      </c>
    </row>
    <row r="674" spans="1:3" x14ac:dyDescent="0.2">
      <c r="A674">
        <v>26160394</v>
      </c>
      <c r="B674">
        <v>-2.6060509000000001</v>
      </c>
      <c r="C674">
        <v>51.4712119</v>
      </c>
    </row>
    <row r="675" spans="1:3" x14ac:dyDescent="0.2">
      <c r="A675">
        <v>26160395</v>
      </c>
      <c r="B675">
        <v>-2.6062318000000002</v>
      </c>
      <c r="C675">
        <v>51.471374099999998</v>
      </c>
    </row>
    <row r="676" spans="1:3" x14ac:dyDescent="0.2">
      <c r="A676">
        <v>26160396</v>
      </c>
      <c r="B676">
        <v>-2.6063930000000002</v>
      </c>
      <c r="C676">
        <v>51.471480100000001</v>
      </c>
    </row>
    <row r="677" spans="1:3" x14ac:dyDescent="0.2">
      <c r="A677">
        <v>26160414</v>
      </c>
      <c r="B677">
        <v>-2.6156944000000002</v>
      </c>
      <c r="C677">
        <v>51.4602346</v>
      </c>
    </row>
    <row r="678" spans="1:3" x14ac:dyDescent="0.2">
      <c r="A678">
        <v>26160415</v>
      </c>
      <c r="B678">
        <v>-2.6191616</v>
      </c>
      <c r="C678">
        <v>51.459447400000002</v>
      </c>
    </row>
    <row r="679" spans="1:3" x14ac:dyDescent="0.2">
      <c r="A679">
        <v>26163605</v>
      </c>
      <c r="B679">
        <v>-2.6179220999999999</v>
      </c>
      <c r="C679">
        <v>51.469652799999999</v>
      </c>
    </row>
    <row r="680" spans="1:3" x14ac:dyDescent="0.2">
      <c r="A680">
        <v>26163608</v>
      </c>
      <c r="B680">
        <v>-2.6169448000000002</v>
      </c>
      <c r="C680">
        <v>51.468740699999998</v>
      </c>
    </row>
    <row r="681" spans="1:3" x14ac:dyDescent="0.2">
      <c r="A681">
        <v>26163611</v>
      </c>
      <c r="B681">
        <v>-2.6168352000000001</v>
      </c>
      <c r="C681">
        <v>51.468771500000003</v>
      </c>
    </row>
    <row r="682" spans="1:3" x14ac:dyDescent="0.2">
      <c r="A682">
        <v>26163612</v>
      </c>
      <c r="B682">
        <v>-2.6139066</v>
      </c>
      <c r="C682">
        <v>51.4688412</v>
      </c>
    </row>
    <row r="683" spans="1:3" x14ac:dyDescent="0.2">
      <c r="A683">
        <v>26163614</v>
      </c>
      <c r="B683">
        <v>-2.6172361999999998</v>
      </c>
      <c r="C683">
        <v>51.469036799999998</v>
      </c>
    </row>
    <row r="684" spans="1:3" x14ac:dyDescent="0.2">
      <c r="A684">
        <v>26163617</v>
      </c>
      <c r="B684">
        <v>-2.6174016</v>
      </c>
      <c r="C684">
        <v>51.469949499999998</v>
      </c>
    </row>
    <row r="685" spans="1:3" x14ac:dyDescent="0.2">
      <c r="A685">
        <v>26163736</v>
      </c>
      <c r="B685">
        <v>-2.6161694</v>
      </c>
      <c r="C685">
        <v>51.469435900000001</v>
      </c>
    </row>
    <row r="686" spans="1:3" x14ac:dyDescent="0.2">
      <c r="A686">
        <v>26163737</v>
      </c>
      <c r="B686">
        <v>-2.6158743000000002</v>
      </c>
      <c r="C686">
        <v>51.469555300000003</v>
      </c>
    </row>
    <row r="687" spans="1:3" x14ac:dyDescent="0.2">
      <c r="A687">
        <v>26163964</v>
      </c>
      <c r="B687">
        <v>-2.6165102</v>
      </c>
      <c r="C687">
        <v>51.468563099999997</v>
      </c>
    </row>
    <row r="688" spans="1:3" x14ac:dyDescent="0.2">
      <c r="A688">
        <v>26163967</v>
      </c>
      <c r="B688">
        <v>-2.6155523999999999</v>
      </c>
      <c r="C688">
        <v>51.467976100000001</v>
      </c>
    </row>
    <row r="689" spans="1:3" x14ac:dyDescent="0.2">
      <c r="A689">
        <v>26163968</v>
      </c>
      <c r="B689">
        <v>-2.6160144000000001</v>
      </c>
      <c r="C689">
        <v>51.467670300000002</v>
      </c>
    </row>
    <row r="690" spans="1:3" x14ac:dyDescent="0.2">
      <c r="A690">
        <v>26163969</v>
      </c>
      <c r="B690">
        <v>-2.6165235999999998</v>
      </c>
      <c r="C690">
        <v>51.467365299999997</v>
      </c>
    </row>
    <row r="691" spans="1:3" x14ac:dyDescent="0.2">
      <c r="A691">
        <v>26163971</v>
      </c>
      <c r="B691">
        <v>-2.6163734000000001</v>
      </c>
      <c r="C691">
        <v>51.467863800000003</v>
      </c>
    </row>
    <row r="692" spans="1:3" x14ac:dyDescent="0.2">
      <c r="A692">
        <v>26163973</v>
      </c>
      <c r="B692">
        <v>-2.6174925</v>
      </c>
      <c r="C692">
        <v>51.468605799999999</v>
      </c>
    </row>
    <row r="693" spans="1:3" x14ac:dyDescent="0.2">
      <c r="A693">
        <v>26163975</v>
      </c>
      <c r="B693">
        <v>-2.6167486000000002</v>
      </c>
      <c r="C693">
        <v>51.467973600000001</v>
      </c>
    </row>
    <row r="694" spans="1:3" x14ac:dyDescent="0.2">
      <c r="A694">
        <v>26164014</v>
      </c>
      <c r="B694">
        <v>-2.5939467</v>
      </c>
      <c r="C694">
        <v>51.455399499999999</v>
      </c>
    </row>
    <row r="695" spans="1:3" x14ac:dyDescent="0.2">
      <c r="A695">
        <v>26164016</v>
      </c>
      <c r="B695">
        <v>-2.5959424000000002</v>
      </c>
      <c r="C695">
        <v>51.453867600000002</v>
      </c>
    </row>
    <row r="696" spans="1:3" x14ac:dyDescent="0.2">
      <c r="A696">
        <v>26164017</v>
      </c>
      <c r="B696">
        <v>-2.5958020999999998</v>
      </c>
      <c r="C696">
        <v>51.455451099999998</v>
      </c>
    </row>
    <row r="697" spans="1:3" x14ac:dyDescent="0.2">
      <c r="A697">
        <v>26164024</v>
      </c>
      <c r="B697">
        <v>-2.5945670000000001</v>
      </c>
      <c r="C697">
        <v>51.453390499999998</v>
      </c>
    </row>
    <row r="698" spans="1:3" x14ac:dyDescent="0.2">
      <c r="A698">
        <v>26164029</v>
      </c>
      <c r="B698">
        <v>-2.5927055999999999</v>
      </c>
      <c r="C698">
        <v>51.453950599999999</v>
      </c>
    </row>
    <row r="699" spans="1:3" x14ac:dyDescent="0.2">
      <c r="A699">
        <v>26164042</v>
      </c>
      <c r="B699">
        <v>-2.5959751</v>
      </c>
      <c r="C699">
        <v>51.453854999999997</v>
      </c>
    </row>
    <row r="700" spans="1:3" x14ac:dyDescent="0.2">
      <c r="A700">
        <v>26164047</v>
      </c>
      <c r="B700">
        <v>-2.5953241999999999</v>
      </c>
      <c r="C700">
        <v>51.454047199999998</v>
      </c>
    </row>
    <row r="701" spans="1:3" x14ac:dyDescent="0.2">
      <c r="A701">
        <v>26164955</v>
      </c>
      <c r="B701">
        <v>-2.6137375</v>
      </c>
      <c r="C701">
        <v>51.465364200000003</v>
      </c>
    </row>
    <row r="702" spans="1:3" x14ac:dyDescent="0.2">
      <c r="A702">
        <v>26164991</v>
      </c>
      <c r="B702">
        <v>-2.6161439999999998</v>
      </c>
      <c r="C702">
        <v>51.461304699999999</v>
      </c>
    </row>
    <row r="703" spans="1:3" x14ac:dyDescent="0.2">
      <c r="A703">
        <v>26165094</v>
      </c>
      <c r="B703">
        <v>-2.6090312</v>
      </c>
      <c r="C703">
        <v>51.465502700000002</v>
      </c>
    </row>
    <row r="704" spans="1:3" x14ac:dyDescent="0.2">
      <c r="A704">
        <v>26165098</v>
      </c>
      <c r="B704">
        <v>-2.6075941999999999</v>
      </c>
      <c r="C704">
        <v>51.465347000000001</v>
      </c>
    </row>
    <row r="705" spans="1:3" x14ac:dyDescent="0.2">
      <c r="A705">
        <v>26165099</v>
      </c>
      <c r="B705">
        <v>-2.6084375</v>
      </c>
      <c r="C705">
        <v>51.464177800000002</v>
      </c>
    </row>
    <row r="706" spans="1:3" x14ac:dyDescent="0.2">
      <c r="A706">
        <v>26165100</v>
      </c>
      <c r="B706">
        <v>-2.607024</v>
      </c>
      <c r="C706">
        <v>51.463166899999997</v>
      </c>
    </row>
    <row r="707" spans="1:3" x14ac:dyDescent="0.2">
      <c r="A707">
        <v>26165101</v>
      </c>
      <c r="B707">
        <v>-2.6075629999999999</v>
      </c>
      <c r="C707">
        <v>51.463623900000002</v>
      </c>
    </row>
    <row r="708" spans="1:3" x14ac:dyDescent="0.2">
      <c r="A708">
        <v>26165102</v>
      </c>
      <c r="B708">
        <v>-2.6080608999999999</v>
      </c>
      <c r="C708">
        <v>51.462781200000002</v>
      </c>
    </row>
    <row r="709" spans="1:3" x14ac:dyDescent="0.2">
      <c r="A709">
        <v>26165103</v>
      </c>
      <c r="B709">
        <v>-2.6086022999999998</v>
      </c>
      <c r="C709">
        <v>51.4642579</v>
      </c>
    </row>
    <row r="710" spans="1:3" x14ac:dyDescent="0.2">
      <c r="A710">
        <v>26165104</v>
      </c>
      <c r="B710">
        <v>-2.6083218000000001</v>
      </c>
      <c r="C710">
        <v>51.4635344</v>
      </c>
    </row>
    <row r="711" spans="1:3" x14ac:dyDescent="0.2">
      <c r="A711">
        <v>26165106</v>
      </c>
      <c r="B711">
        <v>-2.6056441000000001</v>
      </c>
      <c r="C711">
        <v>51.464788900000002</v>
      </c>
    </row>
    <row r="712" spans="1:3" x14ac:dyDescent="0.2">
      <c r="A712">
        <v>26165107</v>
      </c>
      <c r="B712">
        <v>-2.6063613000000001</v>
      </c>
      <c r="C712">
        <v>51.464350699999997</v>
      </c>
    </row>
    <row r="713" spans="1:3" x14ac:dyDescent="0.2">
      <c r="A713">
        <v>26165108</v>
      </c>
      <c r="B713">
        <v>-2.6068723</v>
      </c>
      <c r="C713">
        <v>51.464053300000003</v>
      </c>
    </row>
    <row r="714" spans="1:3" x14ac:dyDescent="0.2">
      <c r="A714">
        <v>26165109</v>
      </c>
      <c r="B714">
        <v>-2.6067518999999999</v>
      </c>
      <c r="C714">
        <v>51.464647599999999</v>
      </c>
    </row>
    <row r="715" spans="1:3" x14ac:dyDescent="0.2">
      <c r="A715">
        <v>26165110</v>
      </c>
      <c r="B715">
        <v>-2.6067520000000002</v>
      </c>
      <c r="C715">
        <v>51.464832899999998</v>
      </c>
    </row>
    <row r="716" spans="1:3" x14ac:dyDescent="0.2">
      <c r="A716">
        <v>26165111</v>
      </c>
      <c r="B716">
        <v>-2.6048743000000001</v>
      </c>
      <c r="C716">
        <v>51.4641381</v>
      </c>
    </row>
    <row r="717" spans="1:3" x14ac:dyDescent="0.2">
      <c r="A717">
        <v>26165112</v>
      </c>
      <c r="B717">
        <v>-2.6062007</v>
      </c>
      <c r="C717">
        <v>51.463532800000003</v>
      </c>
    </row>
    <row r="718" spans="1:3" x14ac:dyDescent="0.2">
      <c r="A718">
        <v>26165113</v>
      </c>
      <c r="B718">
        <v>-2.6085291000000002</v>
      </c>
      <c r="C718">
        <v>51.461339000000002</v>
      </c>
    </row>
    <row r="719" spans="1:3" x14ac:dyDescent="0.2">
      <c r="A719">
        <v>26165115</v>
      </c>
      <c r="B719">
        <v>-2.6056007999999999</v>
      </c>
      <c r="C719">
        <v>51.462472300000002</v>
      </c>
    </row>
    <row r="720" spans="1:3" x14ac:dyDescent="0.2">
      <c r="A720">
        <v>26165116</v>
      </c>
      <c r="B720">
        <v>-2.6045373999999999</v>
      </c>
      <c r="C720">
        <v>51.462465399999999</v>
      </c>
    </row>
    <row r="721" spans="1:3" x14ac:dyDescent="0.2">
      <c r="A721">
        <v>26165118</v>
      </c>
      <c r="B721">
        <v>-2.6077952</v>
      </c>
      <c r="C721">
        <v>51.4613236</v>
      </c>
    </row>
    <row r="722" spans="1:3" x14ac:dyDescent="0.2">
      <c r="A722">
        <v>26165119</v>
      </c>
      <c r="B722">
        <v>-2.6075294000000002</v>
      </c>
      <c r="C722">
        <v>51.461387600000002</v>
      </c>
    </row>
    <row r="723" spans="1:3" x14ac:dyDescent="0.2">
      <c r="A723">
        <v>26165120</v>
      </c>
      <c r="B723">
        <v>-2.6054550000000001</v>
      </c>
      <c r="C723">
        <v>51.4621268</v>
      </c>
    </row>
    <row r="724" spans="1:3" x14ac:dyDescent="0.2">
      <c r="A724">
        <v>26165121</v>
      </c>
      <c r="B724">
        <v>-2.6049349999999998</v>
      </c>
      <c r="C724">
        <v>51.4610828</v>
      </c>
    </row>
    <row r="725" spans="1:3" x14ac:dyDescent="0.2">
      <c r="A725">
        <v>26165122</v>
      </c>
      <c r="B725">
        <v>-2.6028956999999999</v>
      </c>
      <c r="C725">
        <v>51.4618179</v>
      </c>
    </row>
    <row r="726" spans="1:3" x14ac:dyDescent="0.2">
      <c r="A726">
        <v>26165123</v>
      </c>
      <c r="B726">
        <v>-2.6024867999999999</v>
      </c>
      <c r="C726">
        <v>51.461345999999999</v>
      </c>
    </row>
    <row r="727" spans="1:3" x14ac:dyDescent="0.2">
      <c r="A727">
        <v>26165124</v>
      </c>
      <c r="B727">
        <v>-2.6032199</v>
      </c>
      <c r="C727">
        <v>51.461015400000001</v>
      </c>
    </row>
    <row r="728" spans="1:3" x14ac:dyDescent="0.2">
      <c r="A728">
        <v>26165125</v>
      </c>
      <c r="B728">
        <v>-2.6072134</v>
      </c>
      <c r="C728">
        <v>51.460158200000002</v>
      </c>
    </row>
    <row r="729" spans="1:3" x14ac:dyDescent="0.2">
      <c r="A729">
        <v>26165127</v>
      </c>
      <c r="B729">
        <v>-2.6077553999999998</v>
      </c>
      <c r="C729">
        <v>51.459923099999997</v>
      </c>
    </row>
    <row r="730" spans="1:3" x14ac:dyDescent="0.2">
      <c r="A730">
        <v>26165128</v>
      </c>
      <c r="B730">
        <v>-2.6070533999999999</v>
      </c>
      <c r="C730">
        <v>51.459267400000002</v>
      </c>
    </row>
    <row r="731" spans="1:3" x14ac:dyDescent="0.2">
      <c r="A731">
        <v>26165130</v>
      </c>
      <c r="B731">
        <v>-2.6040340999999998</v>
      </c>
      <c r="C731">
        <v>51.459145499999998</v>
      </c>
    </row>
    <row r="732" spans="1:3" x14ac:dyDescent="0.2">
      <c r="A732">
        <v>26165132</v>
      </c>
      <c r="B732">
        <v>-2.6055809000000001</v>
      </c>
      <c r="C732">
        <v>51.4586167</v>
      </c>
    </row>
    <row r="733" spans="1:3" x14ac:dyDescent="0.2">
      <c r="A733">
        <v>26165133</v>
      </c>
      <c r="B733">
        <v>-2.6067939999999998</v>
      </c>
      <c r="C733">
        <v>51.458370299999999</v>
      </c>
    </row>
    <row r="734" spans="1:3" x14ac:dyDescent="0.2">
      <c r="A734">
        <v>26165135</v>
      </c>
      <c r="B734">
        <v>-2.6070916</v>
      </c>
      <c r="C734">
        <v>51.458293900000001</v>
      </c>
    </row>
    <row r="735" spans="1:3" x14ac:dyDescent="0.2">
      <c r="A735">
        <v>26165136</v>
      </c>
      <c r="B735">
        <v>-2.6068931000000002</v>
      </c>
      <c r="C735">
        <v>51.457675999999999</v>
      </c>
    </row>
    <row r="736" spans="1:3" x14ac:dyDescent="0.2">
      <c r="A736">
        <v>26165137</v>
      </c>
      <c r="B736">
        <v>-2.6063776999999999</v>
      </c>
      <c r="C736">
        <v>51.457253600000001</v>
      </c>
    </row>
    <row r="737" spans="1:9" x14ac:dyDescent="0.2">
      <c r="A737">
        <v>26165138</v>
      </c>
      <c r="B737">
        <v>-2.6055370999999998</v>
      </c>
      <c r="C737">
        <v>51.456869699999999</v>
      </c>
    </row>
    <row r="738" spans="1:9" x14ac:dyDescent="0.2">
      <c r="A738">
        <v>26165139</v>
      </c>
      <c r="B738">
        <v>-2.6050632999999999</v>
      </c>
      <c r="C738">
        <v>51.457325099999998</v>
      </c>
    </row>
    <row r="739" spans="1:9" x14ac:dyDescent="0.2">
      <c r="A739">
        <v>26165140</v>
      </c>
      <c r="B739">
        <v>-2.6044800000000001</v>
      </c>
      <c r="C739">
        <v>51.4577308</v>
      </c>
    </row>
    <row r="740" spans="1:9" x14ac:dyDescent="0.2">
      <c r="A740">
        <v>26165141</v>
      </c>
      <c r="B740">
        <v>-2.6038644999999998</v>
      </c>
      <c r="C740">
        <v>51.457976899999998</v>
      </c>
    </row>
    <row r="741" spans="1:9" x14ac:dyDescent="0.2">
      <c r="A741">
        <v>26165146</v>
      </c>
      <c r="B741">
        <v>-2.6061538999999998</v>
      </c>
      <c r="C741">
        <v>51.456275900000001</v>
      </c>
    </row>
    <row r="742" spans="1:9" x14ac:dyDescent="0.2">
      <c r="A742">
        <v>26165147</v>
      </c>
      <c r="B742">
        <v>-2.6086303000000002</v>
      </c>
      <c r="C742">
        <v>51.457626699999999</v>
      </c>
    </row>
    <row r="743" spans="1:9" x14ac:dyDescent="0.2">
      <c r="A743">
        <v>26165148</v>
      </c>
      <c r="B743">
        <v>-2.6086996</v>
      </c>
      <c r="C743">
        <v>51.459783799999997</v>
      </c>
      <c r="I743" t="s">
        <v>11</v>
      </c>
    </row>
    <row r="744" spans="1:9" x14ac:dyDescent="0.2">
      <c r="A744">
        <v>26165149</v>
      </c>
      <c r="B744">
        <v>-2.6022272000000002</v>
      </c>
      <c r="C744">
        <v>51.461135900000002</v>
      </c>
    </row>
    <row r="745" spans="1:9" x14ac:dyDescent="0.2">
      <c r="A745">
        <v>26165150</v>
      </c>
      <c r="B745">
        <v>-2.6017142</v>
      </c>
      <c r="C745">
        <v>51.460764599999997</v>
      </c>
    </row>
    <row r="746" spans="1:9" x14ac:dyDescent="0.2">
      <c r="A746">
        <v>26165151</v>
      </c>
      <c r="B746">
        <v>-2.6011695000000001</v>
      </c>
      <c r="C746">
        <v>51.4600741</v>
      </c>
    </row>
    <row r="747" spans="1:9" x14ac:dyDescent="0.2">
      <c r="A747">
        <v>26165152</v>
      </c>
      <c r="B747">
        <v>-2.6008505999999998</v>
      </c>
      <c r="C747">
        <v>51.459522100000001</v>
      </c>
    </row>
    <row r="748" spans="1:9" x14ac:dyDescent="0.2">
      <c r="A748">
        <v>26165154</v>
      </c>
      <c r="B748">
        <v>-2.5998085</v>
      </c>
      <c r="C748">
        <v>51.458707099999998</v>
      </c>
    </row>
    <row r="749" spans="1:9" x14ac:dyDescent="0.2">
      <c r="A749">
        <v>26165155</v>
      </c>
      <c r="B749">
        <v>-2.598773</v>
      </c>
      <c r="C749">
        <v>51.457692700000003</v>
      </c>
    </row>
    <row r="750" spans="1:9" x14ac:dyDescent="0.2">
      <c r="A750">
        <v>26165494</v>
      </c>
      <c r="B750">
        <v>-2.6103653000000002</v>
      </c>
      <c r="C750">
        <v>51.463745299999999</v>
      </c>
    </row>
    <row r="751" spans="1:9" x14ac:dyDescent="0.2">
      <c r="A751">
        <v>26165967</v>
      </c>
      <c r="B751">
        <v>-2.6088315</v>
      </c>
      <c r="C751">
        <v>51.466845200000002</v>
      </c>
    </row>
    <row r="752" spans="1:9" x14ac:dyDescent="0.2">
      <c r="A752">
        <v>26165983</v>
      </c>
      <c r="B752">
        <v>-2.6046260000000001</v>
      </c>
      <c r="C752">
        <v>51.466746399999998</v>
      </c>
    </row>
    <row r="753" spans="1:3" x14ac:dyDescent="0.2">
      <c r="A753">
        <v>26165986</v>
      </c>
      <c r="B753">
        <v>-2.6025925000000001</v>
      </c>
      <c r="C753">
        <v>51.467353899999999</v>
      </c>
    </row>
    <row r="754" spans="1:3" x14ac:dyDescent="0.2">
      <c r="A754">
        <v>26165988</v>
      </c>
      <c r="B754">
        <v>-2.6000554</v>
      </c>
      <c r="C754">
        <v>51.468311</v>
      </c>
    </row>
    <row r="755" spans="1:3" x14ac:dyDescent="0.2">
      <c r="A755">
        <v>26166010</v>
      </c>
      <c r="B755">
        <v>-2.6097986</v>
      </c>
      <c r="C755">
        <v>51.4686862</v>
      </c>
    </row>
    <row r="756" spans="1:3" x14ac:dyDescent="0.2">
      <c r="A756">
        <v>26166011</v>
      </c>
      <c r="B756">
        <v>-2.6108071000000002</v>
      </c>
      <c r="C756">
        <v>51.469826500000003</v>
      </c>
    </row>
    <row r="757" spans="1:3" x14ac:dyDescent="0.2">
      <c r="A757">
        <v>26166012</v>
      </c>
      <c r="B757">
        <v>-2.6115851999999999</v>
      </c>
      <c r="C757">
        <v>51.4693817</v>
      </c>
    </row>
    <row r="758" spans="1:3" x14ac:dyDescent="0.2">
      <c r="A758">
        <v>26166013</v>
      </c>
      <c r="B758">
        <v>-2.6112712999999999</v>
      </c>
      <c r="C758">
        <v>51.468958700000002</v>
      </c>
    </row>
    <row r="759" spans="1:3" x14ac:dyDescent="0.2">
      <c r="A759">
        <v>26166017</v>
      </c>
      <c r="B759">
        <v>-2.6107087999999998</v>
      </c>
      <c r="C759">
        <v>51.468350200000003</v>
      </c>
    </row>
    <row r="760" spans="1:3" x14ac:dyDescent="0.2">
      <c r="A760">
        <v>26166270</v>
      </c>
      <c r="B760">
        <v>-2.6064001999999999</v>
      </c>
      <c r="C760">
        <v>51.465458900000002</v>
      </c>
    </row>
    <row r="761" spans="1:3" x14ac:dyDescent="0.2">
      <c r="A761">
        <v>26166626</v>
      </c>
      <c r="B761">
        <v>-2.5971440000000001</v>
      </c>
      <c r="C761">
        <v>51.452770800000003</v>
      </c>
    </row>
    <row r="762" spans="1:3" x14ac:dyDescent="0.2">
      <c r="A762">
        <v>26166627</v>
      </c>
      <c r="B762">
        <v>-2.5968916000000002</v>
      </c>
      <c r="C762">
        <v>51.452123800000003</v>
      </c>
    </row>
    <row r="763" spans="1:3" x14ac:dyDescent="0.2">
      <c r="A763">
        <v>26166630</v>
      </c>
      <c r="B763">
        <v>-2.5949852999999998</v>
      </c>
      <c r="C763">
        <v>51.451745000000003</v>
      </c>
    </row>
    <row r="764" spans="1:3" x14ac:dyDescent="0.2">
      <c r="A764">
        <v>26166638</v>
      </c>
      <c r="B764">
        <v>-2.5948175</v>
      </c>
      <c r="C764">
        <v>51.451365500000001</v>
      </c>
    </row>
    <row r="765" spans="1:3" x14ac:dyDescent="0.2">
      <c r="A765">
        <v>26166642</v>
      </c>
      <c r="B765">
        <v>-2.5933722000000001</v>
      </c>
      <c r="C765">
        <v>51.451614499999998</v>
      </c>
    </row>
    <row r="766" spans="1:3" x14ac:dyDescent="0.2">
      <c r="A766">
        <v>26166643</v>
      </c>
      <c r="B766">
        <v>-2.5934279999999998</v>
      </c>
      <c r="C766">
        <v>51.4524878</v>
      </c>
    </row>
    <row r="767" spans="1:3" x14ac:dyDescent="0.2">
      <c r="A767">
        <v>26166662</v>
      </c>
      <c r="B767">
        <v>-2.5936045999999999</v>
      </c>
      <c r="C767">
        <v>51.453514400000003</v>
      </c>
    </row>
    <row r="768" spans="1:3" x14ac:dyDescent="0.2">
      <c r="A768">
        <v>26166664</v>
      </c>
      <c r="B768">
        <v>-2.596406</v>
      </c>
      <c r="C768">
        <v>51.4518451</v>
      </c>
    </row>
    <row r="769" spans="1:9" x14ac:dyDescent="0.2">
      <c r="A769">
        <v>26166666</v>
      </c>
      <c r="B769">
        <v>-2.5939542000000002</v>
      </c>
      <c r="C769">
        <v>51.452471600000003</v>
      </c>
    </row>
    <row r="770" spans="1:9" x14ac:dyDescent="0.2">
      <c r="A770">
        <v>26166667</v>
      </c>
      <c r="B770">
        <v>-2.5939972999999998</v>
      </c>
      <c r="C770">
        <v>51.452746300000001</v>
      </c>
    </row>
    <row r="771" spans="1:9" x14ac:dyDescent="0.2">
      <c r="A771">
        <v>26166672</v>
      </c>
      <c r="B771">
        <v>-2.5931674</v>
      </c>
      <c r="C771">
        <v>51.4565123</v>
      </c>
    </row>
    <row r="772" spans="1:9" x14ac:dyDescent="0.2">
      <c r="A772">
        <v>26166673</v>
      </c>
      <c r="B772">
        <v>-2.5928105000000001</v>
      </c>
      <c r="C772">
        <v>51.456161600000001</v>
      </c>
    </row>
    <row r="773" spans="1:9" x14ac:dyDescent="0.2">
      <c r="A773">
        <v>26166674</v>
      </c>
      <c r="B773">
        <v>-2.5925653999999998</v>
      </c>
      <c r="C773">
        <v>51.456057600000001</v>
      </c>
    </row>
    <row r="774" spans="1:9" x14ac:dyDescent="0.2">
      <c r="A774">
        <v>26166675</v>
      </c>
      <c r="B774">
        <v>-2.5921302000000002</v>
      </c>
      <c r="C774">
        <v>51.455997600000003</v>
      </c>
    </row>
    <row r="775" spans="1:9" x14ac:dyDescent="0.2">
      <c r="A775">
        <v>26166677</v>
      </c>
      <c r="B775">
        <v>-2.5920212</v>
      </c>
      <c r="C775">
        <v>51.456000899999999</v>
      </c>
    </row>
    <row r="776" spans="1:9" x14ac:dyDescent="0.2">
      <c r="A776">
        <v>26166683</v>
      </c>
      <c r="B776">
        <v>-2.5932645999999999</v>
      </c>
      <c r="C776">
        <v>51.456598800000002</v>
      </c>
    </row>
    <row r="777" spans="1:9" x14ac:dyDescent="0.2">
      <c r="A777">
        <v>26166686</v>
      </c>
      <c r="B777">
        <v>-2.5925264000000001</v>
      </c>
      <c r="C777">
        <v>51.456505999999997</v>
      </c>
    </row>
    <row r="778" spans="1:9" x14ac:dyDescent="0.2">
      <c r="A778">
        <v>26166687</v>
      </c>
      <c r="B778">
        <v>-2.5917680999999999</v>
      </c>
      <c r="C778">
        <v>51.4560897</v>
      </c>
    </row>
    <row r="779" spans="1:9" x14ac:dyDescent="0.2">
      <c r="A779">
        <v>26166690</v>
      </c>
      <c r="B779">
        <v>-2.5919496999999998</v>
      </c>
      <c r="C779">
        <v>51.456155199999998</v>
      </c>
    </row>
    <row r="780" spans="1:9" x14ac:dyDescent="0.2">
      <c r="A780">
        <v>26166692</v>
      </c>
      <c r="B780">
        <v>-2.5926469000000001</v>
      </c>
      <c r="C780">
        <v>51.457789599999998</v>
      </c>
      <c r="I780" t="s">
        <v>11</v>
      </c>
    </row>
    <row r="781" spans="1:9" x14ac:dyDescent="0.2">
      <c r="A781">
        <v>26167329</v>
      </c>
      <c r="B781">
        <v>-2.6024121</v>
      </c>
      <c r="C781">
        <v>51.460428800000003</v>
      </c>
    </row>
    <row r="782" spans="1:9" x14ac:dyDescent="0.2">
      <c r="A782">
        <v>26167330</v>
      </c>
      <c r="B782">
        <v>-2.6027488999999999</v>
      </c>
      <c r="C782">
        <v>51.460276200000003</v>
      </c>
    </row>
    <row r="783" spans="1:9" x14ac:dyDescent="0.2">
      <c r="A783">
        <v>26167331</v>
      </c>
      <c r="B783">
        <v>-2.6031548999999998</v>
      </c>
      <c r="C783">
        <v>51.460109299999999</v>
      </c>
    </row>
    <row r="784" spans="1:9" x14ac:dyDescent="0.2">
      <c r="A784">
        <v>26167335</v>
      </c>
      <c r="B784">
        <v>-2.6017223999999999</v>
      </c>
      <c r="C784">
        <v>51.459863800000001</v>
      </c>
    </row>
    <row r="785" spans="1:3" x14ac:dyDescent="0.2">
      <c r="A785">
        <v>26167336</v>
      </c>
      <c r="B785">
        <v>-2.6026798000000002</v>
      </c>
      <c r="C785">
        <v>51.459559400000003</v>
      </c>
    </row>
    <row r="786" spans="1:3" x14ac:dyDescent="0.2">
      <c r="A786">
        <v>26167339</v>
      </c>
      <c r="B786">
        <v>-2.6033126000000002</v>
      </c>
      <c r="C786">
        <v>51.4587194</v>
      </c>
    </row>
    <row r="787" spans="1:3" x14ac:dyDescent="0.2">
      <c r="A787">
        <v>26167340</v>
      </c>
      <c r="B787">
        <v>-2.6036741999999999</v>
      </c>
      <c r="C787">
        <v>51.458614500000003</v>
      </c>
    </row>
    <row r="788" spans="1:3" x14ac:dyDescent="0.2">
      <c r="A788">
        <v>26167341</v>
      </c>
      <c r="B788">
        <v>-2.6036516999999999</v>
      </c>
      <c r="C788">
        <v>51.458576700000002</v>
      </c>
    </row>
    <row r="789" spans="1:3" x14ac:dyDescent="0.2">
      <c r="A789">
        <v>26167343</v>
      </c>
      <c r="B789">
        <v>-2.6031751000000001</v>
      </c>
      <c r="C789">
        <v>51.4584209</v>
      </c>
    </row>
    <row r="790" spans="1:3" x14ac:dyDescent="0.2">
      <c r="A790">
        <v>26167344</v>
      </c>
      <c r="B790">
        <v>-2.6024398999999998</v>
      </c>
      <c r="C790">
        <v>51.457986499999997</v>
      </c>
    </row>
    <row r="791" spans="1:3" x14ac:dyDescent="0.2">
      <c r="A791">
        <v>26167347</v>
      </c>
      <c r="B791">
        <v>-2.5996646999999999</v>
      </c>
      <c r="C791">
        <v>51.460649099999998</v>
      </c>
    </row>
    <row r="792" spans="1:3" x14ac:dyDescent="0.2">
      <c r="A792">
        <v>26167353</v>
      </c>
      <c r="B792">
        <v>-2.5987947999999998</v>
      </c>
      <c r="C792">
        <v>51.461039200000002</v>
      </c>
    </row>
    <row r="793" spans="1:3" x14ac:dyDescent="0.2">
      <c r="A793">
        <v>26167354</v>
      </c>
      <c r="B793">
        <v>-2.6005395999999998</v>
      </c>
      <c r="C793">
        <v>51.458170099999997</v>
      </c>
    </row>
    <row r="794" spans="1:3" x14ac:dyDescent="0.2">
      <c r="A794">
        <v>26167355</v>
      </c>
      <c r="B794">
        <v>-2.6007243</v>
      </c>
      <c r="C794">
        <v>51.458110300000001</v>
      </c>
    </row>
    <row r="795" spans="1:3" x14ac:dyDescent="0.2">
      <c r="A795">
        <v>26167356</v>
      </c>
      <c r="B795">
        <v>-2.6010162000000001</v>
      </c>
      <c r="C795">
        <v>51.458078899999997</v>
      </c>
    </row>
    <row r="796" spans="1:3" x14ac:dyDescent="0.2">
      <c r="A796">
        <v>26167362</v>
      </c>
      <c r="B796">
        <v>-2.6019546</v>
      </c>
      <c r="C796">
        <v>51.456889400000001</v>
      </c>
    </row>
    <row r="797" spans="1:3" x14ac:dyDescent="0.2">
      <c r="A797">
        <v>26167363</v>
      </c>
      <c r="B797">
        <v>-2.6023114000000001</v>
      </c>
      <c r="C797">
        <v>51.456964599999999</v>
      </c>
    </row>
    <row r="798" spans="1:3" x14ac:dyDescent="0.2">
      <c r="A798">
        <v>26167364</v>
      </c>
      <c r="B798">
        <v>-2.6028794999999998</v>
      </c>
      <c r="C798">
        <v>51.457428899999996</v>
      </c>
    </row>
    <row r="799" spans="1:3" x14ac:dyDescent="0.2">
      <c r="A799">
        <v>26167365</v>
      </c>
      <c r="B799">
        <v>-2.6035708</v>
      </c>
      <c r="C799">
        <v>51.458205700000001</v>
      </c>
    </row>
    <row r="800" spans="1:3" x14ac:dyDescent="0.2">
      <c r="A800">
        <v>26167368</v>
      </c>
      <c r="B800">
        <v>-2.5994763999999999</v>
      </c>
      <c r="C800">
        <v>51.4570328</v>
      </c>
    </row>
    <row r="801" spans="1:3" x14ac:dyDescent="0.2">
      <c r="A801">
        <v>26168169</v>
      </c>
      <c r="B801">
        <v>-2.6107421999999998</v>
      </c>
      <c r="C801">
        <v>51.465714599999998</v>
      </c>
    </row>
    <row r="802" spans="1:3" x14ac:dyDescent="0.2">
      <c r="A802">
        <v>26168170</v>
      </c>
      <c r="B802">
        <v>-2.6096439999999999</v>
      </c>
      <c r="C802">
        <v>51.466127</v>
      </c>
    </row>
    <row r="803" spans="1:3" x14ac:dyDescent="0.2">
      <c r="A803">
        <v>26172792</v>
      </c>
      <c r="B803">
        <v>-2.5979918999999998</v>
      </c>
      <c r="C803">
        <v>51.466523799999997</v>
      </c>
    </row>
    <row r="804" spans="1:3" x14ac:dyDescent="0.2">
      <c r="A804">
        <v>26172793</v>
      </c>
      <c r="B804">
        <v>-2.5975275999999998</v>
      </c>
      <c r="C804">
        <v>51.467004899999999</v>
      </c>
    </row>
    <row r="805" spans="1:3" x14ac:dyDescent="0.2">
      <c r="A805">
        <v>26172794</v>
      </c>
      <c r="B805">
        <v>-2.5970974</v>
      </c>
      <c r="C805">
        <v>51.466053000000002</v>
      </c>
    </row>
    <row r="806" spans="1:3" x14ac:dyDescent="0.2">
      <c r="A806">
        <v>26172834</v>
      </c>
      <c r="B806">
        <v>-2.6005973999999998</v>
      </c>
      <c r="C806">
        <v>51.468981399999997</v>
      </c>
    </row>
    <row r="807" spans="1:3" x14ac:dyDescent="0.2">
      <c r="A807">
        <v>26172835</v>
      </c>
      <c r="B807">
        <v>-2.6011595000000001</v>
      </c>
      <c r="C807">
        <v>51.4694316</v>
      </c>
    </row>
    <row r="808" spans="1:3" x14ac:dyDescent="0.2">
      <c r="A808">
        <v>26172836</v>
      </c>
      <c r="B808">
        <v>-2.6015069</v>
      </c>
      <c r="C808">
        <v>51.469641000000003</v>
      </c>
    </row>
    <row r="809" spans="1:3" x14ac:dyDescent="0.2">
      <c r="A809">
        <v>26172837</v>
      </c>
      <c r="B809">
        <v>-2.6016837000000002</v>
      </c>
      <c r="C809">
        <v>51.469741200000001</v>
      </c>
    </row>
    <row r="810" spans="1:3" x14ac:dyDescent="0.2">
      <c r="A810">
        <v>26174095</v>
      </c>
      <c r="B810">
        <v>-2.5964870000000002</v>
      </c>
      <c r="C810">
        <v>51.450848399999998</v>
      </c>
    </row>
    <row r="811" spans="1:3" x14ac:dyDescent="0.2">
      <c r="A811">
        <v>26175112</v>
      </c>
      <c r="B811">
        <v>-2.6132466999999999</v>
      </c>
      <c r="C811">
        <v>51.471899200000003</v>
      </c>
    </row>
    <row r="812" spans="1:3" x14ac:dyDescent="0.2">
      <c r="A812">
        <v>26175113</v>
      </c>
      <c r="B812">
        <v>-2.6128258999999998</v>
      </c>
      <c r="C812">
        <v>51.472375599999999</v>
      </c>
    </row>
    <row r="813" spans="1:3" x14ac:dyDescent="0.2">
      <c r="A813">
        <v>26175115</v>
      </c>
      <c r="B813">
        <v>-2.6128963999999999</v>
      </c>
      <c r="C813">
        <v>51.4726438</v>
      </c>
    </row>
    <row r="814" spans="1:3" x14ac:dyDescent="0.2">
      <c r="A814">
        <v>26175116</v>
      </c>
      <c r="B814">
        <v>-2.6130266999999998</v>
      </c>
      <c r="C814">
        <v>51.472774399999999</v>
      </c>
    </row>
    <row r="815" spans="1:3" x14ac:dyDescent="0.2">
      <c r="A815">
        <v>26175117</v>
      </c>
      <c r="B815">
        <v>-2.6135785999999999</v>
      </c>
      <c r="C815">
        <v>51.473346200000002</v>
      </c>
    </row>
    <row r="816" spans="1:3" x14ac:dyDescent="0.2">
      <c r="A816">
        <v>26175118</v>
      </c>
      <c r="B816">
        <v>-2.6141296999999999</v>
      </c>
      <c r="C816">
        <v>51.473955400000001</v>
      </c>
    </row>
    <row r="817" spans="1:3" x14ac:dyDescent="0.2">
      <c r="A817">
        <v>26175119</v>
      </c>
      <c r="B817">
        <v>-2.6143505</v>
      </c>
      <c r="C817">
        <v>51.474152400000001</v>
      </c>
    </row>
    <row r="818" spans="1:3" x14ac:dyDescent="0.2">
      <c r="A818">
        <v>26175120</v>
      </c>
      <c r="B818">
        <v>-2.6149347000000001</v>
      </c>
      <c r="C818">
        <v>51.474197099999998</v>
      </c>
    </row>
    <row r="819" spans="1:3" x14ac:dyDescent="0.2">
      <c r="A819">
        <v>26175121</v>
      </c>
      <c r="B819">
        <v>-2.615605</v>
      </c>
      <c r="C819">
        <v>51.4741559</v>
      </c>
    </row>
    <row r="820" spans="1:3" x14ac:dyDescent="0.2">
      <c r="A820">
        <v>26175122</v>
      </c>
      <c r="B820">
        <v>-2.6159495000000001</v>
      </c>
      <c r="C820">
        <v>51.474088799999997</v>
      </c>
    </row>
    <row r="821" spans="1:3" x14ac:dyDescent="0.2">
      <c r="A821">
        <v>26175123</v>
      </c>
      <c r="B821">
        <v>-2.6159374</v>
      </c>
      <c r="C821">
        <v>51.4740909</v>
      </c>
    </row>
    <row r="822" spans="1:3" x14ac:dyDescent="0.2">
      <c r="A822">
        <v>26175124</v>
      </c>
      <c r="B822">
        <v>-2.6142397000000002</v>
      </c>
      <c r="C822">
        <v>51.474656500000002</v>
      </c>
    </row>
    <row r="823" spans="1:3" x14ac:dyDescent="0.2">
      <c r="A823">
        <v>26175125</v>
      </c>
      <c r="B823">
        <v>-2.6137443999999999</v>
      </c>
      <c r="C823">
        <v>51.474978399999998</v>
      </c>
    </row>
    <row r="824" spans="1:3" x14ac:dyDescent="0.2">
      <c r="A824">
        <v>26175129</v>
      </c>
      <c r="B824">
        <v>-2.6124155999999998</v>
      </c>
      <c r="C824">
        <v>51.473848799999999</v>
      </c>
    </row>
    <row r="825" spans="1:3" x14ac:dyDescent="0.2">
      <c r="A825">
        <v>26175130</v>
      </c>
      <c r="B825">
        <v>-2.6117937000000002</v>
      </c>
      <c r="C825">
        <v>51.4733327</v>
      </c>
    </row>
    <row r="826" spans="1:3" x14ac:dyDescent="0.2">
      <c r="A826">
        <v>26175131</v>
      </c>
      <c r="B826">
        <v>-2.6135366000000002</v>
      </c>
      <c r="C826">
        <v>51.471597299999999</v>
      </c>
    </row>
    <row r="827" spans="1:3" x14ac:dyDescent="0.2">
      <c r="A827">
        <v>26175132</v>
      </c>
      <c r="B827">
        <v>-2.6140555000000001</v>
      </c>
      <c r="C827">
        <v>51.4753051</v>
      </c>
    </row>
    <row r="828" spans="1:3" x14ac:dyDescent="0.2">
      <c r="A828">
        <v>26175133</v>
      </c>
      <c r="B828">
        <v>-2.6160766</v>
      </c>
      <c r="C828">
        <v>51.478970699999998</v>
      </c>
    </row>
    <row r="829" spans="1:3" x14ac:dyDescent="0.2">
      <c r="A829">
        <v>26175137</v>
      </c>
      <c r="B829">
        <v>-2.6145459999999998</v>
      </c>
      <c r="C829">
        <v>51.475228999999999</v>
      </c>
    </row>
    <row r="830" spans="1:3" x14ac:dyDescent="0.2">
      <c r="A830">
        <v>26175138</v>
      </c>
      <c r="B830">
        <v>-2.6150772999999998</v>
      </c>
      <c r="C830">
        <v>51.475221400000002</v>
      </c>
    </row>
    <row r="831" spans="1:3" x14ac:dyDescent="0.2">
      <c r="A831">
        <v>26175141</v>
      </c>
      <c r="B831">
        <v>-2.6127604999999998</v>
      </c>
      <c r="C831">
        <v>51.471251500000001</v>
      </c>
    </row>
    <row r="832" spans="1:3" x14ac:dyDescent="0.2">
      <c r="A832">
        <v>26175145</v>
      </c>
      <c r="B832">
        <v>-2.612241</v>
      </c>
      <c r="C832">
        <v>51.471088100000003</v>
      </c>
    </row>
    <row r="833" spans="1:3" x14ac:dyDescent="0.2">
      <c r="A833">
        <v>26175146</v>
      </c>
      <c r="B833">
        <v>-2.6117225999999998</v>
      </c>
      <c r="C833">
        <v>51.471088700000003</v>
      </c>
    </row>
    <row r="834" spans="1:3" x14ac:dyDescent="0.2">
      <c r="A834">
        <v>26175148</v>
      </c>
      <c r="B834">
        <v>-2.6100085000000002</v>
      </c>
      <c r="C834">
        <v>51.470708000000002</v>
      </c>
    </row>
    <row r="835" spans="1:3" x14ac:dyDescent="0.2">
      <c r="A835">
        <v>26175151</v>
      </c>
      <c r="B835">
        <v>-2.6092209</v>
      </c>
      <c r="C835">
        <v>51.472260300000002</v>
      </c>
    </row>
    <row r="836" spans="1:3" x14ac:dyDescent="0.2">
      <c r="A836">
        <v>26175153</v>
      </c>
      <c r="B836">
        <v>-2.6086735999999999</v>
      </c>
      <c r="C836">
        <v>51.4719829</v>
      </c>
    </row>
    <row r="837" spans="1:3" x14ac:dyDescent="0.2">
      <c r="A837">
        <v>26175156</v>
      </c>
      <c r="B837">
        <v>-2.6121278999999999</v>
      </c>
      <c r="C837">
        <v>51.470086299999998</v>
      </c>
    </row>
    <row r="838" spans="1:3" x14ac:dyDescent="0.2">
      <c r="A838">
        <v>26175157</v>
      </c>
      <c r="B838">
        <v>-2.6101469000000002</v>
      </c>
      <c r="C838">
        <v>51.470298200000002</v>
      </c>
    </row>
    <row r="839" spans="1:3" x14ac:dyDescent="0.2">
      <c r="A839">
        <v>26175160</v>
      </c>
      <c r="B839">
        <v>-2.6132493000000001</v>
      </c>
      <c r="C839">
        <v>51.469371199999998</v>
      </c>
    </row>
    <row r="840" spans="1:3" x14ac:dyDescent="0.2">
      <c r="A840">
        <v>26175161</v>
      </c>
      <c r="B840">
        <v>-2.6121639999999999</v>
      </c>
      <c r="C840">
        <v>51.469259000000001</v>
      </c>
    </row>
    <row r="841" spans="1:3" x14ac:dyDescent="0.2">
      <c r="A841">
        <v>26175162</v>
      </c>
      <c r="B841">
        <v>-2.6129400999999999</v>
      </c>
      <c r="C841">
        <v>51.469105300000003</v>
      </c>
    </row>
    <row r="842" spans="1:3" x14ac:dyDescent="0.2">
      <c r="A842">
        <v>26175163</v>
      </c>
      <c r="B842">
        <v>-2.6108022000000002</v>
      </c>
      <c r="C842">
        <v>51.470949099999999</v>
      </c>
    </row>
    <row r="843" spans="1:3" x14ac:dyDescent="0.2">
      <c r="A843">
        <v>26175749</v>
      </c>
      <c r="B843">
        <v>-2.6095953999999999</v>
      </c>
      <c r="C843">
        <v>51.472418099999999</v>
      </c>
    </row>
    <row r="844" spans="1:3" x14ac:dyDescent="0.2">
      <c r="A844">
        <v>26175753</v>
      </c>
      <c r="B844">
        <v>-2.6087946999999998</v>
      </c>
      <c r="C844">
        <v>51.473338800000001</v>
      </c>
    </row>
    <row r="845" spans="1:3" x14ac:dyDescent="0.2">
      <c r="A845">
        <v>26175754</v>
      </c>
      <c r="B845">
        <v>-2.6083693999999999</v>
      </c>
      <c r="C845">
        <v>51.473902699999996</v>
      </c>
    </row>
    <row r="846" spans="1:3" x14ac:dyDescent="0.2">
      <c r="A846">
        <v>26175755</v>
      </c>
      <c r="B846">
        <v>-2.6075301999999998</v>
      </c>
      <c r="C846">
        <v>51.473625900000002</v>
      </c>
    </row>
    <row r="847" spans="1:3" x14ac:dyDescent="0.2">
      <c r="A847">
        <v>26175758</v>
      </c>
      <c r="B847">
        <v>-2.6097199999999998</v>
      </c>
      <c r="C847">
        <v>51.473625699999999</v>
      </c>
    </row>
    <row r="848" spans="1:3" x14ac:dyDescent="0.2">
      <c r="A848">
        <v>26175759</v>
      </c>
      <c r="B848">
        <v>-2.6103177999999998</v>
      </c>
      <c r="C848">
        <v>51.473743399999996</v>
      </c>
    </row>
    <row r="849" spans="1:9" x14ac:dyDescent="0.2">
      <c r="A849">
        <v>26175760</v>
      </c>
      <c r="B849">
        <v>-2.6111957000000001</v>
      </c>
      <c r="C849">
        <v>51.472844100000003</v>
      </c>
    </row>
    <row r="850" spans="1:9" x14ac:dyDescent="0.2">
      <c r="A850">
        <v>26176628</v>
      </c>
      <c r="B850">
        <v>-2.5985977</v>
      </c>
      <c r="C850">
        <v>51.466814499999998</v>
      </c>
    </row>
    <row r="851" spans="1:9" x14ac:dyDescent="0.2">
      <c r="A851">
        <v>26178512</v>
      </c>
      <c r="B851">
        <v>-2.6093663</v>
      </c>
      <c r="C851">
        <v>51.472322599999998</v>
      </c>
      <c r="E851" t="s">
        <v>13</v>
      </c>
      <c r="I851" t="s">
        <v>3</v>
      </c>
    </row>
    <row r="852" spans="1:9" x14ac:dyDescent="0.2">
      <c r="A852">
        <v>26178517</v>
      </c>
      <c r="B852">
        <v>-2.6119675999999998</v>
      </c>
      <c r="C852">
        <v>51.476104200000002</v>
      </c>
    </row>
    <row r="853" spans="1:9" x14ac:dyDescent="0.2">
      <c r="A853">
        <v>26178521</v>
      </c>
      <c r="B853">
        <v>-2.6133959</v>
      </c>
      <c r="C853">
        <v>51.469495799999997</v>
      </c>
    </row>
    <row r="854" spans="1:9" x14ac:dyDescent="0.2">
      <c r="A854">
        <v>26178523</v>
      </c>
      <c r="B854">
        <v>-2.6098984999999999</v>
      </c>
      <c r="C854">
        <v>51.4704525</v>
      </c>
    </row>
    <row r="855" spans="1:9" x14ac:dyDescent="0.2">
      <c r="A855">
        <v>26178524</v>
      </c>
      <c r="B855">
        <v>-2.6097636</v>
      </c>
      <c r="C855">
        <v>51.470530500000002</v>
      </c>
    </row>
    <row r="856" spans="1:9" x14ac:dyDescent="0.2">
      <c r="A856">
        <v>26178525</v>
      </c>
      <c r="B856">
        <v>-2.6112221999999998</v>
      </c>
      <c r="C856">
        <v>51.469590199999999</v>
      </c>
    </row>
    <row r="857" spans="1:9" x14ac:dyDescent="0.2">
      <c r="A857">
        <v>26179783</v>
      </c>
      <c r="B857">
        <v>-2.6150153</v>
      </c>
      <c r="C857">
        <v>51.470280299999999</v>
      </c>
    </row>
    <row r="858" spans="1:9" x14ac:dyDescent="0.2">
      <c r="A858">
        <v>26180352</v>
      </c>
      <c r="B858">
        <v>-2.6154834999999999</v>
      </c>
      <c r="C858">
        <v>51.469937600000002</v>
      </c>
    </row>
    <row r="859" spans="1:9" x14ac:dyDescent="0.2">
      <c r="A859">
        <v>26180353</v>
      </c>
      <c r="B859">
        <v>-2.6164459999999998</v>
      </c>
      <c r="C859">
        <v>51.4704379</v>
      </c>
    </row>
    <row r="860" spans="1:9" x14ac:dyDescent="0.2">
      <c r="A860">
        <v>26180356</v>
      </c>
      <c r="B860">
        <v>-2.6149529999999999</v>
      </c>
      <c r="C860">
        <v>51.469555</v>
      </c>
    </row>
    <row r="861" spans="1:9" x14ac:dyDescent="0.2">
      <c r="A861">
        <v>26180358</v>
      </c>
      <c r="B861">
        <v>-2.6147916000000002</v>
      </c>
      <c r="C861">
        <v>51.469619299999998</v>
      </c>
    </row>
    <row r="862" spans="1:9" x14ac:dyDescent="0.2">
      <c r="A862">
        <v>26180360</v>
      </c>
      <c r="B862">
        <v>-2.6145822000000001</v>
      </c>
      <c r="C862">
        <v>51.469788299999998</v>
      </c>
    </row>
    <row r="863" spans="1:9" x14ac:dyDescent="0.2">
      <c r="A863">
        <v>26180874</v>
      </c>
      <c r="B863">
        <v>-2.6148585</v>
      </c>
      <c r="C863">
        <v>51.469348799999999</v>
      </c>
    </row>
    <row r="864" spans="1:9" x14ac:dyDescent="0.2">
      <c r="A864">
        <v>26190219</v>
      </c>
      <c r="B864">
        <v>-2.6011243999999998</v>
      </c>
      <c r="C864">
        <v>51.449951200000001</v>
      </c>
    </row>
    <row r="865" spans="1:9" x14ac:dyDescent="0.2">
      <c r="A865">
        <v>26190226</v>
      </c>
      <c r="B865">
        <v>-2.6137144000000001</v>
      </c>
      <c r="C865">
        <v>51.449486999999998</v>
      </c>
      <c r="E865" t="s">
        <v>11</v>
      </c>
      <c r="I865" t="s">
        <v>3</v>
      </c>
    </row>
    <row r="866" spans="1:9" x14ac:dyDescent="0.2">
      <c r="A866">
        <v>26190227</v>
      </c>
      <c r="B866">
        <v>-2.6135891</v>
      </c>
      <c r="C866">
        <v>51.449631400000001</v>
      </c>
    </row>
    <row r="867" spans="1:9" x14ac:dyDescent="0.2">
      <c r="A867">
        <v>26190228</v>
      </c>
      <c r="B867">
        <v>-2.6135978999999998</v>
      </c>
      <c r="C867">
        <v>51.449697499999999</v>
      </c>
    </row>
    <row r="868" spans="1:9" x14ac:dyDescent="0.2">
      <c r="A868">
        <v>26190229</v>
      </c>
      <c r="B868">
        <v>-2.6135983999999999</v>
      </c>
      <c r="C868">
        <v>51.4497559</v>
      </c>
    </row>
    <row r="869" spans="1:9" x14ac:dyDescent="0.2">
      <c r="A869">
        <v>26190230</v>
      </c>
      <c r="B869">
        <v>-2.6135983999999999</v>
      </c>
      <c r="C869">
        <v>51.449834600000003</v>
      </c>
    </row>
    <row r="870" spans="1:9" x14ac:dyDescent="0.2">
      <c r="A870">
        <v>26190231</v>
      </c>
      <c r="B870">
        <v>-2.6135226999999999</v>
      </c>
      <c r="C870">
        <v>51.449871299999998</v>
      </c>
    </row>
    <row r="871" spans="1:9" x14ac:dyDescent="0.2">
      <c r="A871">
        <v>26190232</v>
      </c>
      <c r="B871">
        <v>-2.6134132000000001</v>
      </c>
      <c r="C871">
        <v>51.449886999999997</v>
      </c>
    </row>
    <row r="872" spans="1:9" x14ac:dyDescent="0.2">
      <c r="A872">
        <v>26190233</v>
      </c>
      <c r="B872">
        <v>-2.6131348000000001</v>
      </c>
      <c r="C872">
        <v>51.449873599999997</v>
      </c>
    </row>
    <row r="873" spans="1:9" x14ac:dyDescent="0.2">
      <c r="A873">
        <v>26190234</v>
      </c>
      <c r="B873">
        <v>-2.6131199000000001</v>
      </c>
      <c r="C873">
        <v>51.449915500000003</v>
      </c>
    </row>
    <row r="874" spans="1:9" x14ac:dyDescent="0.2">
      <c r="A874">
        <v>26190486</v>
      </c>
      <c r="B874">
        <v>-2.6141670000000001</v>
      </c>
      <c r="C874">
        <v>51.450623899999997</v>
      </c>
    </row>
    <row r="875" spans="1:9" x14ac:dyDescent="0.2">
      <c r="A875">
        <v>26190490</v>
      </c>
      <c r="B875">
        <v>-2.6166505999999998</v>
      </c>
      <c r="C875">
        <v>51.4511872</v>
      </c>
    </row>
    <row r="876" spans="1:9" x14ac:dyDescent="0.2">
      <c r="A876">
        <v>26190494</v>
      </c>
      <c r="B876">
        <v>-2.6165124999999998</v>
      </c>
      <c r="C876">
        <v>51.451340899999998</v>
      </c>
    </row>
    <row r="877" spans="1:9" x14ac:dyDescent="0.2">
      <c r="A877">
        <v>26190496</v>
      </c>
      <c r="B877">
        <v>-2.6163747000000002</v>
      </c>
      <c r="C877">
        <v>51.451460500000003</v>
      </c>
    </row>
    <row r="878" spans="1:9" x14ac:dyDescent="0.2">
      <c r="A878">
        <v>26190497</v>
      </c>
      <c r="B878">
        <v>-2.6161354000000001</v>
      </c>
      <c r="C878">
        <v>51.451691799999999</v>
      </c>
    </row>
    <row r="879" spans="1:9" x14ac:dyDescent="0.2">
      <c r="A879">
        <v>26190498</v>
      </c>
      <c r="B879">
        <v>-2.615758</v>
      </c>
      <c r="C879">
        <v>51.451784500000002</v>
      </c>
    </row>
    <row r="880" spans="1:9" x14ac:dyDescent="0.2">
      <c r="A880">
        <v>26190515</v>
      </c>
      <c r="B880">
        <v>-2.6148408000000001</v>
      </c>
      <c r="C880">
        <v>51.450563600000002</v>
      </c>
    </row>
    <row r="881" spans="1:9" x14ac:dyDescent="0.2">
      <c r="A881">
        <v>26190534</v>
      </c>
      <c r="B881">
        <v>-2.6089088</v>
      </c>
      <c r="C881">
        <v>51.451070999999999</v>
      </c>
    </row>
    <row r="882" spans="1:9" x14ac:dyDescent="0.2">
      <c r="A882">
        <v>26190535</v>
      </c>
      <c r="B882">
        <v>-2.6085115999999999</v>
      </c>
      <c r="C882">
        <v>51.450975499999998</v>
      </c>
    </row>
    <row r="883" spans="1:9" x14ac:dyDescent="0.2">
      <c r="A883">
        <v>26190538</v>
      </c>
      <c r="B883">
        <v>-2.6082977000000001</v>
      </c>
      <c r="C883">
        <v>51.450977299999998</v>
      </c>
    </row>
    <row r="884" spans="1:9" x14ac:dyDescent="0.2">
      <c r="A884">
        <v>26190562</v>
      </c>
      <c r="B884">
        <v>-2.6044252000000001</v>
      </c>
      <c r="C884">
        <v>51.4523674</v>
      </c>
    </row>
    <row r="885" spans="1:9" x14ac:dyDescent="0.2">
      <c r="A885">
        <v>26190563</v>
      </c>
      <c r="B885">
        <v>-2.6041088000000001</v>
      </c>
      <c r="C885">
        <v>51.452539899999998</v>
      </c>
    </row>
    <row r="886" spans="1:9" x14ac:dyDescent="0.2">
      <c r="A886">
        <v>26190564</v>
      </c>
      <c r="B886">
        <v>-2.6036983</v>
      </c>
      <c r="C886">
        <v>51.4526629</v>
      </c>
    </row>
    <row r="887" spans="1:9" x14ac:dyDescent="0.2">
      <c r="A887">
        <v>26190565</v>
      </c>
      <c r="B887">
        <v>-2.6034597000000002</v>
      </c>
      <c r="C887">
        <v>51.452702000000002</v>
      </c>
    </row>
    <row r="888" spans="1:9" x14ac:dyDescent="0.2">
      <c r="A888">
        <v>26200578</v>
      </c>
      <c r="B888">
        <v>-2.6127468</v>
      </c>
      <c r="C888">
        <v>51.464833599999999</v>
      </c>
    </row>
    <row r="889" spans="1:9" x14ac:dyDescent="0.2">
      <c r="A889">
        <v>26200580</v>
      </c>
      <c r="B889">
        <v>-2.6103437</v>
      </c>
      <c r="C889">
        <v>51.465284699999998</v>
      </c>
    </row>
    <row r="890" spans="1:9" x14ac:dyDescent="0.2">
      <c r="A890">
        <v>26200581</v>
      </c>
      <c r="B890">
        <v>-2.6134987999999999</v>
      </c>
      <c r="C890">
        <v>51.464862500000002</v>
      </c>
    </row>
    <row r="891" spans="1:9" x14ac:dyDescent="0.2">
      <c r="A891">
        <v>26200722</v>
      </c>
      <c r="B891">
        <v>-2.6123821999999999</v>
      </c>
      <c r="C891">
        <v>51.470213600000001</v>
      </c>
    </row>
    <row r="892" spans="1:9" x14ac:dyDescent="0.2">
      <c r="A892">
        <v>26215507</v>
      </c>
      <c r="B892">
        <v>-2.6160355000000002</v>
      </c>
      <c r="C892">
        <v>51.459493500000001</v>
      </c>
    </row>
    <row r="893" spans="1:9" x14ac:dyDescent="0.2">
      <c r="A893">
        <v>26215509</v>
      </c>
      <c r="B893">
        <v>-2.6159498999999999</v>
      </c>
      <c r="C893">
        <v>51.4597397</v>
      </c>
    </row>
    <row r="894" spans="1:9" x14ac:dyDescent="0.2">
      <c r="A894">
        <v>26215510</v>
      </c>
      <c r="B894">
        <v>-2.6155111999999998</v>
      </c>
      <c r="C894">
        <v>51.459890899999998</v>
      </c>
      <c r="E894" t="s">
        <v>10</v>
      </c>
      <c r="I894" t="s">
        <v>3</v>
      </c>
    </row>
    <row r="895" spans="1:9" x14ac:dyDescent="0.2">
      <c r="A895">
        <v>26215513</v>
      </c>
      <c r="B895">
        <v>-2.6109268999999999</v>
      </c>
      <c r="C895">
        <v>51.458964299999998</v>
      </c>
    </row>
    <row r="896" spans="1:9" x14ac:dyDescent="0.2">
      <c r="A896">
        <v>26215518</v>
      </c>
      <c r="B896">
        <v>-2.6114299000000001</v>
      </c>
      <c r="C896">
        <v>51.459423299999997</v>
      </c>
    </row>
    <row r="897" spans="1:9" x14ac:dyDescent="0.2">
      <c r="A897">
        <v>26215522</v>
      </c>
      <c r="B897">
        <v>-2.6139730999999999</v>
      </c>
      <c r="C897">
        <v>51.460244099999997</v>
      </c>
    </row>
    <row r="898" spans="1:9" x14ac:dyDescent="0.2">
      <c r="A898">
        <v>26215524</v>
      </c>
      <c r="B898">
        <v>-2.6153963</v>
      </c>
      <c r="C898">
        <v>51.459741700000002</v>
      </c>
    </row>
    <row r="899" spans="1:9" x14ac:dyDescent="0.2">
      <c r="A899">
        <v>26215525</v>
      </c>
      <c r="B899">
        <v>-2.6140205000000001</v>
      </c>
      <c r="C899">
        <v>51.459800700000002</v>
      </c>
    </row>
    <row r="900" spans="1:9" x14ac:dyDescent="0.2">
      <c r="A900">
        <v>26215527</v>
      </c>
      <c r="B900">
        <v>-2.6139861</v>
      </c>
      <c r="C900">
        <v>51.458885100000003</v>
      </c>
    </row>
    <row r="901" spans="1:9" x14ac:dyDescent="0.2">
      <c r="A901">
        <v>26215539</v>
      </c>
      <c r="B901">
        <v>-2.6137838000000002</v>
      </c>
      <c r="C901">
        <v>51.458140499999999</v>
      </c>
      <c r="E901" t="s">
        <v>10</v>
      </c>
      <c r="I901" t="s">
        <v>3</v>
      </c>
    </row>
    <row r="902" spans="1:9" x14ac:dyDescent="0.2">
      <c r="A902">
        <v>26217232</v>
      </c>
      <c r="B902">
        <v>-2.6195900999999999</v>
      </c>
      <c r="C902">
        <v>51.459801900000002</v>
      </c>
    </row>
    <row r="903" spans="1:9" x14ac:dyDescent="0.2">
      <c r="A903">
        <v>26217234</v>
      </c>
      <c r="B903">
        <v>-2.6213725000000001</v>
      </c>
      <c r="C903">
        <v>51.461456900000002</v>
      </c>
    </row>
    <row r="904" spans="1:9" x14ac:dyDescent="0.2">
      <c r="A904">
        <v>26217262</v>
      </c>
      <c r="B904">
        <v>-2.6217741999999999</v>
      </c>
      <c r="C904">
        <v>51.4518475</v>
      </c>
    </row>
    <row r="905" spans="1:9" x14ac:dyDescent="0.2">
      <c r="A905">
        <v>26217266</v>
      </c>
      <c r="B905">
        <v>-2.6225798999999999</v>
      </c>
      <c r="C905">
        <v>51.452099599999997</v>
      </c>
    </row>
    <row r="906" spans="1:9" x14ac:dyDescent="0.2">
      <c r="A906">
        <v>26217283</v>
      </c>
      <c r="B906">
        <v>-2.6188446000000001</v>
      </c>
      <c r="C906">
        <v>51.457584099999998</v>
      </c>
    </row>
    <row r="907" spans="1:9" x14ac:dyDescent="0.2">
      <c r="A907">
        <v>26217285</v>
      </c>
      <c r="B907">
        <v>-2.6195506000000002</v>
      </c>
      <c r="C907">
        <v>51.455887400000002</v>
      </c>
    </row>
    <row r="908" spans="1:9" x14ac:dyDescent="0.2">
      <c r="A908">
        <v>26218275</v>
      </c>
      <c r="B908">
        <v>-2.6143437999999999</v>
      </c>
      <c r="C908">
        <v>51.457687700000001</v>
      </c>
    </row>
    <row r="909" spans="1:9" x14ac:dyDescent="0.2">
      <c r="A909">
        <v>26218279</v>
      </c>
      <c r="B909">
        <v>-2.6146313999999999</v>
      </c>
      <c r="C909">
        <v>51.4569446</v>
      </c>
    </row>
    <row r="910" spans="1:9" x14ac:dyDescent="0.2">
      <c r="A910">
        <v>26218280</v>
      </c>
      <c r="B910">
        <v>-2.6147328000000001</v>
      </c>
      <c r="C910">
        <v>51.456338100000004</v>
      </c>
    </row>
    <row r="911" spans="1:9" x14ac:dyDescent="0.2">
      <c r="A911">
        <v>26218281</v>
      </c>
      <c r="B911">
        <v>-2.6147149999999999</v>
      </c>
      <c r="C911">
        <v>51.455950100000003</v>
      </c>
    </row>
    <row r="912" spans="1:9" x14ac:dyDescent="0.2">
      <c r="A912">
        <v>26218282</v>
      </c>
      <c r="B912">
        <v>-2.6144664999999998</v>
      </c>
      <c r="C912">
        <v>51.455789000000003</v>
      </c>
    </row>
    <row r="913" spans="1:3" x14ac:dyDescent="0.2">
      <c r="A913">
        <v>26218846</v>
      </c>
      <c r="B913">
        <v>-2.6172919000000001</v>
      </c>
      <c r="C913">
        <v>51.461154700000002</v>
      </c>
    </row>
    <row r="914" spans="1:3" x14ac:dyDescent="0.2">
      <c r="A914">
        <v>26218847</v>
      </c>
      <c r="B914">
        <v>-2.6167261000000002</v>
      </c>
      <c r="C914">
        <v>51.460000800000003</v>
      </c>
    </row>
    <row r="915" spans="1:3" x14ac:dyDescent="0.2">
      <c r="A915">
        <v>26229600</v>
      </c>
      <c r="B915">
        <v>-2.6434823999999999</v>
      </c>
      <c r="C915">
        <v>51.486875499999996</v>
      </c>
    </row>
    <row r="916" spans="1:3" x14ac:dyDescent="0.2">
      <c r="A916">
        <v>26229604</v>
      </c>
      <c r="B916">
        <v>-2.6390304000000002</v>
      </c>
      <c r="C916">
        <v>51.485438100000003</v>
      </c>
    </row>
    <row r="917" spans="1:3" x14ac:dyDescent="0.2">
      <c r="A917">
        <v>26229605</v>
      </c>
      <c r="B917">
        <v>-2.6379459999999999</v>
      </c>
      <c r="C917">
        <v>51.485187699999997</v>
      </c>
    </row>
    <row r="918" spans="1:3" x14ac:dyDescent="0.2">
      <c r="A918">
        <v>26229606</v>
      </c>
      <c r="B918">
        <v>-2.6365392999999999</v>
      </c>
      <c r="C918">
        <v>51.484835699999998</v>
      </c>
    </row>
    <row r="919" spans="1:3" x14ac:dyDescent="0.2">
      <c r="A919">
        <v>26229607</v>
      </c>
      <c r="B919">
        <v>-2.6352256000000001</v>
      </c>
      <c r="C919">
        <v>51.484344499999999</v>
      </c>
    </row>
    <row r="920" spans="1:3" x14ac:dyDescent="0.2">
      <c r="A920">
        <v>26229608</v>
      </c>
      <c r="B920">
        <v>-2.6346690000000001</v>
      </c>
      <c r="C920">
        <v>51.484159599999998</v>
      </c>
    </row>
    <row r="921" spans="1:3" x14ac:dyDescent="0.2">
      <c r="A921">
        <v>26229609</v>
      </c>
      <c r="B921">
        <v>-2.6336434999999998</v>
      </c>
      <c r="C921">
        <v>51.483829499999999</v>
      </c>
    </row>
    <row r="922" spans="1:3" x14ac:dyDescent="0.2">
      <c r="A922">
        <v>26229611</v>
      </c>
      <c r="B922">
        <v>-2.6336286000000002</v>
      </c>
      <c r="C922">
        <v>51.483585599999998</v>
      </c>
    </row>
    <row r="923" spans="1:3" x14ac:dyDescent="0.2">
      <c r="A923">
        <v>26229686</v>
      </c>
      <c r="B923">
        <v>-2.6236576</v>
      </c>
      <c r="C923">
        <v>51.475320699999997</v>
      </c>
    </row>
    <row r="924" spans="1:3" x14ac:dyDescent="0.2">
      <c r="A924">
        <v>26229705</v>
      </c>
      <c r="B924">
        <v>-2.6389925000000001</v>
      </c>
      <c r="C924">
        <v>51.475028000000002</v>
      </c>
    </row>
    <row r="925" spans="1:3" x14ac:dyDescent="0.2">
      <c r="A925">
        <v>26229724</v>
      </c>
      <c r="B925">
        <v>-2.6333422</v>
      </c>
      <c r="C925">
        <v>51.475815799999999</v>
      </c>
    </row>
    <row r="926" spans="1:3" x14ac:dyDescent="0.2">
      <c r="A926">
        <v>26229733</v>
      </c>
      <c r="B926">
        <v>-2.6275978000000002</v>
      </c>
      <c r="C926">
        <v>51.483440399999999</v>
      </c>
    </row>
    <row r="927" spans="1:3" x14ac:dyDescent="0.2">
      <c r="A927">
        <v>26229737</v>
      </c>
      <c r="B927">
        <v>-2.6236266000000001</v>
      </c>
      <c r="C927">
        <v>51.488021699999997</v>
      </c>
    </row>
    <row r="928" spans="1:3" x14ac:dyDescent="0.2">
      <c r="A928">
        <v>26229745</v>
      </c>
      <c r="B928">
        <v>-2.6343556000000001</v>
      </c>
      <c r="C928">
        <v>51.479767899999999</v>
      </c>
    </row>
    <row r="929" spans="1:3" x14ac:dyDescent="0.2">
      <c r="A929">
        <v>26229757</v>
      </c>
      <c r="B929">
        <v>-2.6314457</v>
      </c>
      <c r="C929">
        <v>51.482118499999999</v>
      </c>
    </row>
    <row r="930" spans="1:3" x14ac:dyDescent="0.2">
      <c r="A930">
        <v>26229759</v>
      </c>
      <c r="B930">
        <v>-2.6393426999999998</v>
      </c>
      <c r="C930">
        <v>51.479561400000001</v>
      </c>
    </row>
    <row r="931" spans="1:3" x14ac:dyDescent="0.2">
      <c r="A931">
        <v>26229760</v>
      </c>
      <c r="B931">
        <v>-2.6377047</v>
      </c>
      <c r="C931">
        <v>51.478910200000001</v>
      </c>
    </row>
    <row r="932" spans="1:3" x14ac:dyDescent="0.2">
      <c r="A932">
        <v>26229762</v>
      </c>
      <c r="B932">
        <v>-2.6353430000000002</v>
      </c>
      <c r="C932">
        <v>51.479840500000002</v>
      </c>
    </row>
    <row r="933" spans="1:3" x14ac:dyDescent="0.2">
      <c r="A933">
        <v>26229763</v>
      </c>
      <c r="B933">
        <v>-2.6352251</v>
      </c>
      <c r="C933">
        <v>51.4798513</v>
      </c>
    </row>
    <row r="934" spans="1:3" x14ac:dyDescent="0.2">
      <c r="A934">
        <v>26229764</v>
      </c>
      <c r="B934">
        <v>-2.6393798999999998</v>
      </c>
      <c r="C934">
        <v>51.475366999999999</v>
      </c>
    </row>
    <row r="935" spans="1:3" x14ac:dyDescent="0.2">
      <c r="A935">
        <v>26229765</v>
      </c>
      <c r="B935">
        <v>-2.6396787000000002</v>
      </c>
      <c r="C935">
        <v>51.4756979</v>
      </c>
    </row>
    <row r="936" spans="1:3" x14ac:dyDescent="0.2">
      <c r="A936">
        <v>26229766</v>
      </c>
      <c r="B936">
        <v>-2.6398328000000002</v>
      </c>
      <c r="C936">
        <v>51.476120700000003</v>
      </c>
    </row>
    <row r="937" spans="1:3" x14ac:dyDescent="0.2">
      <c r="A937">
        <v>26229767</v>
      </c>
      <c r="B937">
        <v>-2.6398172999999998</v>
      </c>
      <c r="C937">
        <v>51.476434099999999</v>
      </c>
    </row>
    <row r="938" spans="1:3" x14ac:dyDescent="0.2">
      <c r="A938">
        <v>26229768</v>
      </c>
      <c r="B938">
        <v>-2.6397301</v>
      </c>
      <c r="C938">
        <v>51.4766355</v>
      </c>
    </row>
    <row r="939" spans="1:3" x14ac:dyDescent="0.2">
      <c r="A939">
        <v>26229769</v>
      </c>
      <c r="B939">
        <v>-2.6399001000000002</v>
      </c>
      <c r="C939">
        <v>51.476966400000002</v>
      </c>
    </row>
    <row r="940" spans="1:3" x14ac:dyDescent="0.2">
      <c r="A940">
        <v>26229770</v>
      </c>
      <c r="B940">
        <v>-2.6403428</v>
      </c>
      <c r="C940">
        <v>51.477421399999997</v>
      </c>
    </row>
    <row r="941" spans="1:3" x14ac:dyDescent="0.2">
      <c r="A941">
        <v>26229771</v>
      </c>
      <c r="B941">
        <v>-2.6406833000000001</v>
      </c>
      <c r="C941">
        <v>51.477774799999999</v>
      </c>
    </row>
    <row r="942" spans="1:3" x14ac:dyDescent="0.2">
      <c r="A942">
        <v>26229772</v>
      </c>
      <c r="B942">
        <v>-2.6408159000000002</v>
      </c>
      <c r="C942">
        <v>51.478335899999998</v>
      </c>
    </row>
    <row r="943" spans="1:3" x14ac:dyDescent="0.2">
      <c r="A943">
        <v>26229774</v>
      </c>
      <c r="B943">
        <v>-2.6256338000000001</v>
      </c>
      <c r="C943">
        <v>51.474902100000001</v>
      </c>
    </row>
    <row r="944" spans="1:3" x14ac:dyDescent="0.2">
      <c r="A944">
        <v>26229775</v>
      </c>
      <c r="B944">
        <v>-2.6271464999999998</v>
      </c>
      <c r="C944">
        <v>51.4752151</v>
      </c>
    </row>
    <row r="945" spans="1:9" x14ac:dyDescent="0.2">
      <c r="A945">
        <v>26229776</v>
      </c>
      <c r="B945">
        <v>-2.6279656</v>
      </c>
      <c r="C945">
        <v>51.475308099999999</v>
      </c>
    </row>
    <row r="946" spans="1:9" x14ac:dyDescent="0.2">
      <c r="A946">
        <v>26229777</v>
      </c>
      <c r="B946">
        <v>-2.6302135</v>
      </c>
      <c r="C946">
        <v>51.475675500000001</v>
      </c>
    </row>
    <row r="947" spans="1:9" x14ac:dyDescent="0.2">
      <c r="A947">
        <v>26229778</v>
      </c>
      <c r="B947">
        <v>-2.6308093000000001</v>
      </c>
      <c r="C947">
        <v>51.475862300000003</v>
      </c>
    </row>
    <row r="948" spans="1:9" x14ac:dyDescent="0.2">
      <c r="A948">
        <v>26229779</v>
      </c>
      <c r="B948">
        <v>-2.6313558000000001</v>
      </c>
      <c r="C948">
        <v>51.4761442</v>
      </c>
    </row>
    <row r="949" spans="1:9" x14ac:dyDescent="0.2">
      <c r="A949">
        <v>26229780</v>
      </c>
      <c r="B949">
        <v>-2.6318959999999998</v>
      </c>
      <c r="C949">
        <v>51.476659599999998</v>
      </c>
    </row>
    <row r="950" spans="1:9" x14ac:dyDescent="0.2">
      <c r="A950">
        <v>26229846</v>
      </c>
      <c r="B950">
        <v>-2.5967825000000002</v>
      </c>
      <c r="C950">
        <v>51.452010399999999</v>
      </c>
      <c r="E950" t="s">
        <v>11</v>
      </c>
      <c r="I950" t="s">
        <v>3</v>
      </c>
    </row>
    <row r="951" spans="1:9" x14ac:dyDescent="0.2">
      <c r="A951">
        <v>26243011</v>
      </c>
      <c r="B951">
        <v>-2.6174596999999999</v>
      </c>
      <c r="C951">
        <v>51.442927300000001</v>
      </c>
    </row>
    <row r="952" spans="1:9" x14ac:dyDescent="0.2">
      <c r="A952">
        <v>26243030</v>
      </c>
      <c r="B952">
        <v>-2.6155594</v>
      </c>
      <c r="C952">
        <v>51.444490799999997</v>
      </c>
    </row>
    <row r="953" spans="1:9" x14ac:dyDescent="0.2">
      <c r="A953">
        <v>26243031</v>
      </c>
      <c r="B953">
        <v>-2.6153091000000002</v>
      </c>
      <c r="C953">
        <v>51.4446856</v>
      </c>
    </row>
    <row r="954" spans="1:9" x14ac:dyDescent="0.2">
      <c r="A954">
        <v>26243032</v>
      </c>
      <c r="B954">
        <v>-2.6150658</v>
      </c>
      <c r="C954">
        <v>51.444831800000003</v>
      </c>
    </row>
    <row r="955" spans="1:9" x14ac:dyDescent="0.2">
      <c r="A955">
        <v>26243033</v>
      </c>
      <c r="B955">
        <v>-2.6147844</v>
      </c>
      <c r="C955">
        <v>51.444965400000001</v>
      </c>
    </row>
    <row r="956" spans="1:9" x14ac:dyDescent="0.2">
      <c r="A956">
        <v>26243034</v>
      </c>
      <c r="B956">
        <v>-2.6146718999999998</v>
      </c>
      <c r="C956">
        <v>51.444961300000003</v>
      </c>
    </row>
    <row r="957" spans="1:9" x14ac:dyDescent="0.2">
      <c r="A957">
        <v>26243049</v>
      </c>
      <c r="B957">
        <v>-2.6119222</v>
      </c>
      <c r="C957">
        <v>51.445120899999999</v>
      </c>
    </row>
    <row r="958" spans="1:9" x14ac:dyDescent="0.2">
      <c r="A958">
        <v>26243064</v>
      </c>
      <c r="B958">
        <v>-2.6082562</v>
      </c>
      <c r="C958">
        <v>51.4454633</v>
      </c>
    </row>
    <row r="959" spans="1:9" x14ac:dyDescent="0.2">
      <c r="A959">
        <v>26243065</v>
      </c>
      <c r="B959">
        <v>-2.6085009000000001</v>
      </c>
      <c r="C959">
        <v>51.4456889</v>
      </c>
    </row>
    <row r="960" spans="1:9" x14ac:dyDescent="0.2">
      <c r="A960">
        <v>26243066</v>
      </c>
      <c r="B960">
        <v>-2.6084697000000001</v>
      </c>
      <c r="C960">
        <v>51.446121599999998</v>
      </c>
    </row>
    <row r="961" spans="1:9" x14ac:dyDescent="0.2">
      <c r="A961">
        <v>26243165</v>
      </c>
      <c r="B961">
        <v>-2.6001956000000002</v>
      </c>
      <c r="C961">
        <v>51.442458000000002</v>
      </c>
      <c r="E961" t="s">
        <v>10</v>
      </c>
      <c r="I961" t="s">
        <v>3</v>
      </c>
    </row>
    <row r="962" spans="1:9" x14ac:dyDescent="0.2">
      <c r="A962">
        <v>26262212</v>
      </c>
      <c r="B962">
        <v>-2.5908145</v>
      </c>
      <c r="C962">
        <v>51.456018399999998</v>
      </c>
    </row>
    <row r="963" spans="1:9" x14ac:dyDescent="0.2">
      <c r="A963">
        <v>26262219</v>
      </c>
      <c r="B963">
        <v>-2.5905528000000002</v>
      </c>
      <c r="C963">
        <v>51.456100499999998</v>
      </c>
    </row>
    <row r="964" spans="1:9" x14ac:dyDescent="0.2">
      <c r="A964">
        <v>26309137</v>
      </c>
      <c r="B964">
        <v>-2.5929639</v>
      </c>
      <c r="C964">
        <v>51.472023999999998</v>
      </c>
    </row>
    <row r="965" spans="1:9" x14ac:dyDescent="0.2">
      <c r="A965">
        <v>26309138</v>
      </c>
      <c r="B965">
        <v>-2.5943038999999999</v>
      </c>
      <c r="C965">
        <v>51.471437600000002</v>
      </c>
    </row>
    <row r="966" spans="1:9" x14ac:dyDescent="0.2">
      <c r="A966">
        <v>26309141</v>
      </c>
      <c r="B966">
        <v>-2.5941993000000001</v>
      </c>
      <c r="C966">
        <v>51.471519999999998</v>
      </c>
    </row>
    <row r="967" spans="1:9" x14ac:dyDescent="0.2">
      <c r="A967">
        <v>26309142</v>
      </c>
      <c r="B967">
        <v>-2.5935872</v>
      </c>
      <c r="C967">
        <v>51.4718631</v>
      </c>
    </row>
    <row r="968" spans="1:9" x14ac:dyDescent="0.2">
      <c r="A968">
        <v>26309143</v>
      </c>
      <c r="B968">
        <v>-2.5933603999999999</v>
      </c>
      <c r="C968">
        <v>51.472064000000003</v>
      </c>
    </row>
    <row r="969" spans="1:9" x14ac:dyDescent="0.2">
      <c r="A969">
        <v>26309144</v>
      </c>
      <c r="B969">
        <v>-2.5944140999999998</v>
      </c>
      <c r="C969">
        <v>51.4724577</v>
      </c>
    </row>
    <row r="970" spans="1:9" x14ac:dyDescent="0.2">
      <c r="A970">
        <v>26309145</v>
      </c>
      <c r="B970">
        <v>-2.5947754999999999</v>
      </c>
      <c r="C970">
        <v>51.472554299999999</v>
      </c>
    </row>
    <row r="971" spans="1:9" x14ac:dyDescent="0.2">
      <c r="A971">
        <v>26309146</v>
      </c>
      <c r="B971">
        <v>-2.5954904000000001</v>
      </c>
      <c r="C971">
        <v>51.472923100000003</v>
      </c>
    </row>
    <row r="972" spans="1:9" x14ac:dyDescent="0.2">
      <c r="A972">
        <v>26309147</v>
      </c>
      <c r="B972">
        <v>-2.5964974999999999</v>
      </c>
      <c r="C972">
        <v>51.473350199999999</v>
      </c>
    </row>
    <row r="973" spans="1:9" x14ac:dyDescent="0.2">
      <c r="A973">
        <v>26309148</v>
      </c>
      <c r="B973">
        <v>-2.5976469999999998</v>
      </c>
      <c r="C973">
        <v>51.474001700000002</v>
      </c>
    </row>
    <row r="974" spans="1:9" x14ac:dyDescent="0.2">
      <c r="A974">
        <v>26309149</v>
      </c>
      <c r="B974">
        <v>-2.5947448999999998</v>
      </c>
      <c r="C974">
        <v>51.471752799999997</v>
      </c>
    </row>
    <row r="975" spans="1:9" x14ac:dyDescent="0.2">
      <c r="A975">
        <v>26309150</v>
      </c>
      <c r="B975">
        <v>-2.5955748000000001</v>
      </c>
      <c r="C975">
        <v>51.472121999999999</v>
      </c>
    </row>
    <row r="976" spans="1:9" x14ac:dyDescent="0.2">
      <c r="A976">
        <v>26309151</v>
      </c>
      <c r="B976">
        <v>-2.5969774999999999</v>
      </c>
      <c r="C976">
        <v>51.472997399999997</v>
      </c>
    </row>
    <row r="977" spans="1:3" x14ac:dyDescent="0.2">
      <c r="A977">
        <v>26309157</v>
      </c>
      <c r="B977">
        <v>-2.5960836999999999</v>
      </c>
      <c r="C977">
        <v>51.473964299999999</v>
      </c>
    </row>
    <row r="978" spans="1:3" x14ac:dyDescent="0.2">
      <c r="A978">
        <v>26309161</v>
      </c>
      <c r="B978">
        <v>-2.5984414</v>
      </c>
      <c r="C978">
        <v>51.474485299999998</v>
      </c>
    </row>
    <row r="979" spans="1:3" x14ac:dyDescent="0.2">
      <c r="A979">
        <v>26309162</v>
      </c>
      <c r="B979">
        <v>-2.5990753</v>
      </c>
      <c r="C979">
        <v>51.475080499999997</v>
      </c>
    </row>
    <row r="980" spans="1:3" x14ac:dyDescent="0.2">
      <c r="A980">
        <v>26309163</v>
      </c>
      <c r="B980">
        <v>-2.5997878999999999</v>
      </c>
      <c r="C980">
        <v>51.475507200000003</v>
      </c>
    </row>
    <row r="981" spans="1:3" x14ac:dyDescent="0.2">
      <c r="A981">
        <v>26309173</v>
      </c>
      <c r="B981">
        <v>-2.5972385999999998</v>
      </c>
      <c r="C981">
        <v>51.4748266</v>
      </c>
    </row>
    <row r="982" spans="1:3" x14ac:dyDescent="0.2">
      <c r="A982">
        <v>26309174</v>
      </c>
      <c r="B982">
        <v>-2.5961515999999998</v>
      </c>
      <c r="C982">
        <v>51.474072300000003</v>
      </c>
    </row>
    <row r="983" spans="1:3" x14ac:dyDescent="0.2">
      <c r="A983">
        <v>26309175</v>
      </c>
      <c r="B983">
        <v>-2.5978061000000001</v>
      </c>
      <c r="C983">
        <v>51.475208600000002</v>
      </c>
    </row>
    <row r="984" spans="1:3" x14ac:dyDescent="0.2">
      <c r="A984">
        <v>26309177</v>
      </c>
      <c r="B984">
        <v>-2.5981310999999998</v>
      </c>
      <c r="C984">
        <v>51.475521000000001</v>
      </c>
    </row>
    <row r="985" spans="1:3" x14ac:dyDescent="0.2">
      <c r="A985">
        <v>26309179</v>
      </c>
      <c r="B985">
        <v>-2.6005193000000002</v>
      </c>
      <c r="C985">
        <v>51.4750947</v>
      </c>
    </row>
    <row r="986" spans="1:3" x14ac:dyDescent="0.2">
      <c r="A986">
        <v>26309180</v>
      </c>
      <c r="B986">
        <v>-2.5977492</v>
      </c>
      <c r="C986">
        <v>51.474445600000003</v>
      </c>
    </row>
    <row r="987" spans="1:3" x14ac:dyDescent="0.2">
      <c r="A987">
        <v>26309181</v>
      </c>
      <c r="B987">
        <v>-2.5975226</v>
      </c>
      <c r="C987">
        <v>51.473667599999999</v>
      </c>
    </row>
    <row r="988" spans="1:3" x14ac:dyDescent="0.2">
      <c r="A988">
        <v>26349208</v>
      </c>
      <c r="B988">
        <v>-2.589102</v>
      </c>
      <c r="C988">
        <v>51.474807699999999</v>
      </c>
    </row>
    <row r="989" spans="1:3" x14ac:dyDescent="0.2">
      <c r="A989">
        <v>26349211</v>
      </c>
      <c r="B989">
        <v>-2.5891465</v>
      </c>
      <c r="C989">
        <v>51.474042599999997</v>
      </c>
    </row>
    <row r="990" spans="1:3" x14ac:dyDescent="0.2">
      <c r="A990">
        <v>26349214</v>
      </c>
      <c r="B990">
        <v>-2.5892293</v>
      </c>
      <c r="C990">
        <v>51.473400400000003</v>
      </c>
    </row>
    <row r="991" spans="1:3" x14ac:dyDescent="0.2">
      <c r="A991">
        <v>26349217</v>
      </c>
      <c r="B991">
        <v>-2.5892610999999999</v>
      </c>
      <c r="C991">
        <v>51.473154600000001</v>
      </c>
    </row>
    <row r="992" spans="1:3" x14ac:dyDescent="0.2">
      <c r="A992">
        <v>26349220</v>
      </c>
      <c r="B992">
        <v>-2.5894710999999999</v>
      </c>
      <c r="C992">
        <v>51.472718499999999</v>
      </c>
    </row>
    <row r="993" spans="1:3" x14ac:dyDescent="0.2">
      <c r="A993">
        <v>26349223</v>
      </c>
      <c r="B993">
        <v>-2.5898656999999998</v>
      </c>
      <c r="C993">
        <v>51.472072300000001</v>
      </c>
    </row>
    <row r="994" spans="1:3" x14ac:dyDescent="0.2">
      <c r="A994">
        <v>26349226</v>
      </c>
      <c r="B994">
        <v>-2.5905265000000002</v>
      </c>
      <c r="C994">
        <v>51.471575799999997</v>
      </c>
    </row>
    <row r="995" spans="1:3" x14ac:dyDescent="0.2">
      <c r="A995">
        <v>26349230</v>
      </c>
      <c r="B995">
        <v>-2.5909971999999999</v>
      </c>
      <c r="C995">
        <v>51.4710301</v>
      </c>
    </row>
    <row r="996" spans="1:3" x14ac:dyDescent="0.2">
      <c r="A996">
        <v>26349232</v>
      </c>
      <c r="B996">
        <v>-2.5912247000000002</v>
      </c>
      <c r="C996">
        <v>51.470168100000002</v>
      </c>
    </row>
    <row r="997" spans="1:3" x14ac:dyDescent="0.2">
      <c r="A997">
        <v>26349233</v>
      </c>
      <c r="B997">
        <v>-2.5912204999999999</v>
      </c>
      <c r="C997">
        <v>51.470001000000003</v>
      </c>
    </row>
    <row r="998" spans="1:3" x14ac:dyDescent="0.2">
      <c r="A998">
        <v>26349239</v>
      </c>
      <c r="B998">
        <v>-2.5911244</v>
      </c>
      <c r="C998">
        <v>51.469284999999999</v>
      </c>
    </row>
    <row r="999" spans="1:3" x14ac:dyDescent="0.2">
      <c r="A999">
        <v>26349268</v>
      </c>
      <c r="B999">
        <v>-2.5874332999999998</v>
      </c>
      <c r="C999">
        <v>51.4689367</v>
      </c>
    </row>
    <row r="1000" spans="1:3" x14ac:dyDescent="0.2">
      <c r="A1000">
        <v>26349292</v>
      </c>
      <c r="B1000">
        <v>-2.5908329999999999</v>
      </c>
      <c r="C1000">
        <v>51.471268000000002</v>
      </c>
    </row>
    <row r="1001" spans="1:3" x14ac:dyDescent="0.2">
      <c r="A1001">
        <v>26372465</v>
      </c>
      <c r="B1001">
        <v>-2.6043968</v>
      </c>
      <c r="C1001">
        <v>51.4255438</v>
      </c>
    </row>
    <row r="1002" spans="1:3" x14ac:dyDescent="0.2">
      <c r="A1002">
        <v>26387239</v>
      </c>
      <c r="B1002">
        <v>-2.6052027999999998</v>
      </c>
      <c r="C1002">
        <v>51.443227899999997</v>
      </c>
    </row>
    <row r="1003" spans="1:3" x14ac:dyDescent="0.2">
      <c r="A1003">
        <v>26387263</v>
      </c>
      <c r="B1003">
        <v>-2.6077184</v>
      </c>
      <c r="C1003">
        <v>51.445070200000004</v>
      </c>
    </row>
    <row r="1004" spans="1:3" x14ac:dyDescent="0.2">
      <c r="A1004">
        <v>26387264</v>
      </c>
      <c r="B1004">
        <v>-2.6070901000000002</v>
      </c>
      <c r="C1004">
        <v>51.444630400000001</v>
      </c>
    </row>
    <row r="1005" spans="1:3" x14ac:dyDescent="0.2">
      <c r="A1005">
        <v>26387265</v>
      </c>
      <c r="B1005">
        <v>-2.6062077000000001</v>
      </c>
      <c r="C1005">
        <v>51.444113199999997</v>
      </c>
    </row>
    <row r="1006" spans="1:3" x14ac:dyDescent="0.2">
      <c r="A1006">
        <v>26425193</v>
      </c>
      <c r="B1006">
        <v>-2.6122057999999999</v>
      </c>
      <c r="C1006">
        <v>51.447776500000003</v>
      </c>
    </row>
    <row r="1007" spans="1:3" x14ac:dyDescent="0.2">
      <c r="A1007">
        <v>26425201</v>
      </c>
      <c r="B1007">
        <v>-2.6080203000000002</v>
      </c>
      <c r="C1007">
        <v>51.447748500000003</v>
      </c>
    </row>
    <row r="1008" spans="1:3" x14ac:dyDescent="0.2">
      <c r="A1008">
        <v>26425207</v>
      </c>
      <c r="B1008">
        <v>-2.6122154000000002</v>
      </c>
      <c r="C1008">
        <v>51.4466471</v>
      </c>
    </row>
    <row r="1009" spans="1:9" x14ac:dyDescent="0.2">
      <c r="A1009">
        <v>26425214</v>
      </c>
      <c r="B1009">
        <v>-2.6070814000000002</v>
      </c>
      <c r="C1009">
        <v>51.448918499999998</v>
      </c>
    </row>
    <row r="1010" spans="1:9" x14ac:dyDescent="0.2">
      <c r="A1010">
        <v>26425266</v>
      </c>
      <c r="B1010">
        <v>-2.6050642000000002</v>
      </c>
      <c r="C1010">
        <v>51.446960599999997</v>
      </c>
    </row>
    <row r="1011" spans="1:9" x14ac:dyDescent="0.2">
      <c r="A1011">
        <v>26425267</v>
      </c>
      <c r="B1011">
        <v>-2.6047555</v>
      </c>
      <c r="C1011">
        <v>51.446937499999997</v>
      </c>
    </row>
    <row r="1012" spans="1:9" x14ac:dyDescent="0.2">
      <c r="A1012">
        <v>26466622</v>
      </c>
      <c r="B1012">
        <v>-2.6015730000000001</v>
      </c>
      <c r="C1012">
        <v>51.465930399999998</v>
      </c>
    </row>
    <row r="1013" spans="1:9" x14ac:dyDescent="0.2">
      <c r="A1013">
        <v>26466629</v>
      </c>
      <c r="B1013">
        <v>-2.6051095000000002</v>
      </c>
      <c r="C1013">
        <v>51.465882700000002</v>
      </c>
    </row>
    <row r="1014" spans="1:9" x14ac:dyDescent="0.2">
      <c r="A1014">
        <v>26466637</v>
      </c>
      <c r="B1014">
        <v>-2.6042041</v>
      </c>
      <c r="C1014">
        <v>51.466193699999998</v>
      </c>
    </row>
    <row r="1015" spans="1:9" x14ac:dyDescent="0.2">
      <c r="A1015">
        <v>26466640</v>
      </c>
      <c r="B1015">
        <v>-2.6023605999999999</v>
      </c>
      <c r="C1015">
        <v>51.467036499999999</v>
      </c>
    </row>
    <row r="1016" spans="1:9" x14ac:dyDescent="0.2">
      <c r="A1016">
        <v>26466646</v>
      </c>
      <c r="B1016">
        <v>-2.6040554999999999</v>
      </c>
      <c r="C1016">
        <v>51.464955000000003</v>
      </c>
    </row>
    <row r="1017" spans="1:9" x14ac:dyDescent="0.2">
      <c r="A1017">
        <v>26466648</v>
      </c>
      <c r="B1017">
        <v>-2.6033165</v>
      </c>
      <c r="C1017">
        <v>51.466504100000002</v>
      </c>
    </row>
    <row r="1018" spans="1:9" x14ac:dyDescent="0.2">
      <c r="A1018">
        <v>26466651</v>
      </c>
      <c r="B1018">
        <v>-2.6031331</v>
      </c>
      <c r="C1018">
        <v>51.465262000000003</v>
      </c>
    </row>
    <row r="1019" spans="1:9" x14ac:dyDescent="0.2">
      <c r="A1019">
        <v>26466660</v>
      </c>
      <c r="B1019">
        <v>-2.6052683999999999</v>
      </c>
      <c r="C1019">
        <v>51.4644683</v>
      </c>
    </row>
    <row r="1020" spans="1:9" x14ac:dyDescent="0.2">
      <c r="A1020">
        <v>26466662</v>
      </c>
      <c r="B1020">
        <v>-2.6024788000000001</v>
      </c>
      <c r="C1020">
        <v>51.466841199999998</v>
      </c>
    </row>
    <row r="1021" spans="1:9" x14ac:dyDescent="0.2">
      <c r="A1021">
        <v>26466664</v>
      </c>
      <c r="B1021">
        <v>-2.5997417</v>
      </c>
      <c r="C1021">
        <v>51.467935099999998</v>
      </c>
    </row>
    <row r="1022" spans="1:9" x14ac:dyDescent="0.2">
      <c r="A1022">
        <v>26466679</v>
      </c>
      <c r="B1022">
        <v>-2.5994324</v>
      </c>
      <c r="C1022">
        <v>51.4675674</v>
      </c>
    </row>
    <row r="1023" spans="1:9" x14ac:dyDescent="0.2">
      <c r="A1023">
        <v>26466680</v>
      </c>
      <c r="B1023">
        <v>-2.6021589999999999</v>
      </c>
      <c r="C1023">
        <v>51.465517400000003</v>
      </c>
    </row>
    <row r="1024" spans="1:9" x14ac:dyDescent="0.2">
      <c r="A1024">
        <v>26518704</v>
      </c>
      <c r="B1024">
        <v>-2.5850569000000001</v>
      </c>
      <c r="C1024">
        <v>51.445411100000001</v>
      </c>
      <c r="E1024" t="s">
        <v>11</v>
      </c>
      <c r="I1024" t="s">
        <v>3</v>
      </c>
    </row>
    <row r="1025" spans="1:9" x14ac:dyDescent="0.2">
      <c r="A1025">
        <v>26518706</v>
      </c>
      <c r="B1025">
        <v>-2.5856427000000002</v>
      </c>
      <c r="C1025">
        <v>51.445909899999997</v>
      </c>
      <c r="E1025" t="s">
        <v>11</v>
      </c>
      <c r="I1025" t="s">
        <v>3</v>
      </c>
    </row>
    <row r="1026" spans="1:9" x14ac:dyDescent="0.2">
      <c r="A1026">
        <v>26532444</v>
      </c>
      <c r="B1026">
        <v>-2.6490526999999999</v>
      </c>
      <c r="C1026">
        <v>51.501294600000001</v>
      </c>
    </row>
    <row r="1027" spans="1:9" x14ac:dyDescent="0.2">
      <c r="A1027">
        <v>26532445</v>
      </c>
      <c r="B1027">
        <v>-2.6480841000000002</v>
      </c>
      <c r="C1027">
        <v>51.501953200000003</v>
      </c>
    </row>
    <row r="1028" spans="1:9" x14ac:dyDescent="0.2">
      <c r="A1028">
        <v>26532446</v>
      </c>
      <c r="B1028">
        <v>-2.6466400999999999</v>
      </c>
      <c r="C1028">
        <v>51.502689400000001</v>
      </c>
    </row>
    <row r="1029" spans="1:9" x14ac:dyDescent="0.2">
      <c r="A1029">
        <v>26532450</v>
      </c>
      <c r="B1029">
        <v>-2.6532844999999998</v>
      </c>
      <c r="C1029">
        <v>51.489818999999997</v>
      </c>
    </row>
    <row r="1030" spans="1:9" x14ac:dyDescent="0.2">
      <c r="A1030">
        <v>26532465</v>
      </c>
      <c r="B1030">
        <v>-2.6433225999999999</v>
      </c>
      <c r="C1030">
        <v>51.492362999999997</v>
      </c>
    </row>
    <row r="1031" spans="1:9" x14ac:dyDescent="0.2">
      <c r="A1031">
        <v>26532466</v>
      </c>
      <c r="B1031">
        <v>-2.6432633999999999</v>
      </c>
      <c r="C1031">
        <v>51.492151</v>
      </c>
    </row>
    <row r="1032" spans="1:9" x14ac:dyDescent="0.2">
      <c r="A1032">
        <v>26532467</v>
      </c>
      <c r="B1032">
        <v>-2.6425741999999999</v>
      </c>
      <c r="C1032">
        <v>51.491984100000003</v>
      </c>
    </row>
    <row r="1033" spans="1:9" x14ac:dyDescent="0.2">
      <c r="A1033">
        <v>26532475</v>
      </c>
      <c r="B1033">
        <v>-2.638026</v>
      </c>
      <c r="C1033">
        <v>51.492388599999998</v>
      </c>
    </row>
    <row r="1034" spans="1:9" x14ac:dyDescent="0.2">
      <c r="A1034">
        <v>26532476</v>
      </c>
      <c r="B1034">
        <v>-2.6377549999999998</v>
      </c>
      <c r="C1034">
        <v>51.493078500000003</v>
      </c>
    </row>
    <row r="1035" spans="1:9" x14ac:dyDescent="0.2">
      <c r="A1035">
        <v>26532477</v>
      </c>
      <c r="B1035">
        <v>-2.6376024999999998</v>
      </c>
      <c r="C1035">
        <v>51.4931786</v>
      </c>
    </row>
    <row r="1036" spans="1:9" x14ac:dyDescent="0.2">
      <c r="A1036">
        <v>26532478</v>
      </c>
      <c r="B1036">
        <v>-2.6373205</v>
      </c>
      <c r="C1036">
        <v>51.493296200000003</v>
      </c>
    </row>
    <row r="1037" spans="1:9" x14ac:dyDescent="0.2">
      <c r="A1037">
        <v>26532479</v>
      </c>
      <c r="B1037">
        <v>-2.6360484</v>
      </c>
      <c r="C1037">
        <v>51.493684199999997</v>
      </c>
    </row>
    <row r="1038" spans="1:9" x14ac:dyDescent="0.2">
      <c r="A1038">
        <v>26532480</v>
      </c>
      <c r="B1038">
        <v>-2.6344164999999999</v>
      </c>
      <c r="C1038">
        <v>51.494158599999999</v>
      </c>
    </row>
    <row r="1039" spans="1:9" x14ac:dyDescent="0.2">
      <c r="A1039">
        <v>26532481</v>
      </c>
      <c r="B1039">
        <v>-2.6334485999999999</v>
      </c>
      <c r="C1039">
        <v>51.494489299999998</v>
      </c>
    </row>
    <row r="1040" spans="1:9" x14ac:dyDescent="0.2">
      <c r="A1040">
        <v>26532482</v>
      </c>
      <c r="B1040">
        <v>-2.6324022</v>
      </c>
      <c r="C1040">
        <v>51.494813200000003</v>
      </c>
    </row>
    <row r="1041" spans="1:3" x14ac:dyDescent="0.2">
      <c r="A1041">
        <v>26532483</v>
      </c>
      <c r="B1041">
        <v>-2.6317952</v>
      </c>
      <c r="C1041">
        <v>51.494874199999998</v>
      </c>
    </row>
    <row r="1042" spans="1:3" x14ac:dyDescent="0.2">
      <c r="A1042">
        <v>26532484</v>
      </c>
      <c r="B1042">
        <v>-2.6314625999999999</v>
      </c>
      <c r="C1042">
        <v>51.494876099999999</v>
      </c>
    </row>
    <row r="1043" spans="1:3" x14ac:dyDescent="0.2">
      <c r="A1043">
        <v>26532486</v>
      </c>
      <c r="B1043">
        <v>-2.6286404999999999</v>
      </c>
      <c r="C1043">
        <v>51.494777900000003</v>
      </c>
    </row>
    <row r="1044" spans="1:3" x14ac:dyDescent="0.2">
      <c r="A1044">
        <v>26532488</v>
      </c>
      <c r="B1044">
        <v>-2.624234</v>
      </c>
      <c r="C1044">
        <v>51.494820199999999</v>
      </c>
    </row>
    <row r="1045" spans="1:3" x14ac:dyDescent="0.2">
      <c r="A1045">
        <v>26532489</v>
      </c>
      <c r="B1045">
        <v>-2.6225282999999999</v>
      </c>
      <c r="C1045">
        <v>51.495057699999997</v>
      </c>
    </row>
    <row r="1046" spans="1:3" x14ac:dyDescent="0.2">
      <c r="A1046">
        <v>26532490</v>
      </c>
      <c r="B1046">
        <v>-2.6233436000000001</v>
      </c>
      <c r="C1046">
        <v>51.494915200000001</v>
      </c>
    </row>
    <row r="1047" spans="1:3" x14ac:dyDescent="0.2">
      <c r="A1047">
        <v>26532491</v>
      </c>
      <c r="B1047">
        <v>-2.6215329000000001</v>
      </c>
      <c r="C1047">
        <v>51.495316899999999</v>
      </c>
    </row>
    <row r="1048" spans="1:3" x14ac:dyDescent="0.2">
      <c r="A1048">
        <v>26532492</v>
      </c>
      <c r="B1048">
        <v>-2.6200963000000002</v>
      </c>
      <c r="C1048">
        <v>51.496752600000001</v>
      </c>
    </row>
    <row r="1049" spans="1:3" x14ac:dyDescent="0.2">
      <c r="A1049">
        <v>26532493</v>
      </c>
      <c r="B1049">
        <v>-2.6196959</v>
      </c>
      <c r="C1049">
        <v>51.496437399999998</v>
      </c>
    </row>
    <row r="1050" spans="1:3" x14ac:dyDescent="0.2">
      <c r="A1050">
        <v>26532496</v>
      </c>
      <c r="B1050">
        <v>-2.6185692999999999</v>
      </c>
      <c r="C1050">
        <v>51.495575100000003</v>
      </c>
    </row>
    <row r="1051" spans="1:3" x14ac:dyDescent="0.2">
      <c r="A1051">
        <v>26532497</v>
      </c>
      <c r="B1051">
        <v>-2.618296</v>
      </c>
      <c r="C1051">
        <v>51.495399599999999</v>
      </c>
    </row>
    <row r="1052" spans="1:3" x14ac:dyDescent="0.2">
      <c r="A1052">
        <v>26532498</v>
      </c>
      <c r="B1052">
        <v>-2.6179603999999999</v>
      </c>
      <c r="C1052">
        <v>51.495248599999996</v>
      </c>
    </row>
    <row r="1053" spans="1:3" x14ac:dyDescent="0.2">
      <c r="A1053">
        <v>26532499</v>
      </c>
      <c r="B1053">
        <v>-2.6178493999999999</v>
      </c>
      <c r="C1053">
        <v>51.495159800000003</v>
      </c>
    </row>
    <row r="1054" spans="1:3" x14ac:dyDescent="0.2">
      <c r="A1054">
        <v>26532500</v>
      </c>
      <c r="B1054">
        <v>-2.6219592</v>
      </c>
      <c r="C1054">
        <v>51.4929591</v>
      </c>
    </row>
    <row r="1055" spans="1:3" x14ac:dyDescent="0.2">
      <c r="A1055">
        <v>26532501</v>
      </c>
      <c r="B1055">
        <v>-2.6208239999999998</v>
      </c>
      <c r="C1055">
        <v>51.492990900000002</v>
      </c>
    </row>
    <row r="1056" spans="1:3" x14ac:dyDescent="0.2">
      <c r="A1056">
        <v>26532502</v>
      </c>
      <c r="B1056">
        <v>-2.6191537999999999</v>
      </c>
      <c r="C1056">
        <v>51.493058599999998</v>
      </c>
    </row>
    <row r="1057" spans="1:3" x14ac:dyDescent="0.2">
      <c r="A1057">
        <v>26532503</v>
      </c>
      <c r="B1057">
        <v>-2.6219096</v>
      </c>
      <c r="C1057">
        <v>51.492313899999999</v>
      </c>
    </row>
    <row r="1058" spans="1:3" x14ac:dyDescent="0.2">
      <c r="A1058">
        <v>26550433</v>
      </c>
      <c r="B1058">
        <v>-2.6022742999999999</v>
      </c>
      <c r="C1058">
        <v>51.503297199999999</v>
      </c>
    </row>
    <row r="1059" spans="1:3" x14ac:dyDescent="0.2">
      <c r="A1059">
        <v>26550434</v>
      </c>
      <c r="B1059">
        <v>-2.6012780000000002</v>
      </c>
      <c r="C1059">
        <v>51.503653100000001</v>
      </c>
    </row>
    <row r="1060" spans="1:3" x14ac:dyDescent="0.2">
      <c r="A1060">
        <v>26550435</v>
      </c>
      <c r="B1060">
        <v>-2.5980797999999998</v>
      </c>
      <c r="C1060">
        <v>51.504776200000002</v>
      </c>
    </row>
    <row r="1061" spans="1:3" x14ac:dyDescent="0.2">
      <c r="A1061">
        <v>26550441</v>
      </c>
      <c r="B1061">
        <v>-2.6027513</v>
      </c>
      <c r="C1061">
        <v>51.503878</v>
      </c>
    </row>
    <row r="1062" spans="1:3" x14ac:dyDescent="0.2">
      <c r="A1062">
        <v>26550447</v>
      </c>
      <c r="B1062">
        <v>-2.5949298000000001</v>
      </c>
      <c r="C1062">
        <v>51.5058516</v>
      </c>
    </row>
    <row r="1063" spans="1:3" x14ac:dyDescent="0.2">
      <c r="A1063">
        <v>26577628</v>
      </c>
      <c r="B1063">
        <v>-2.6250694999999999</v>
      </c>
      <c r="C1063">
        <v>51.473621899999998</v>
      </c>
    </row>
    <row r="1064" spans="1:3" x14ac:dyDescent="0.2">
      <c r="A1064">
        <v>26577629</v>
      </c>
      <c r="B1064">
        <v>-2.6263964999999998</v>
      </c>
      <c r="C1064">
        <v>51.475097499999997</v>
      </c>
    </row>
    <row r="1065" spans="1:3" x14ac:dyDescent="0.2">
      <c r="A1065">
        <v>26577633</v>
      </c>
      <c r="B1065">
        <v>-2.6351456999999998</v>
      </c>
      <c r="C1065">
        <v>51.479848799999999</v>
      </c>
    </row>
    <row r="1066" spans="1:3" x14ac:dyDescent="0.2">
      <c r="A1066">
        <v>26577639</v>
      </c>
      <c r="B1066">
        <v>-2.6168833999999999</v>
      </c>
      <c r="C1066">
        <v>51.487244099999998</v>
      </c>
    </row>
    <row r="1067" spans="1:3" x14ac:dyDescent="0.2">
      <c r="A1067">
        <v>26677790</v>
      </c>
      <c r="B1067">
        <v>-2.5881306999999998</v>
      </c>
      <c r="C1067">
        <v>51.466167400000003</v>
      </c>
    </row>
    <row r="1068" spans="1:3" x14ac:dyDescent="0.2">
      <c r="A1068">
        <v>27007217</v>
      </c>
      <c r="B1068">
        <v>-2.6033457000000002</v>
      </c>
      <c r="C1068">
        <v>51.420745199999999</v>
      </c>
    </row>
    <row r="1069" spans="1:3" x14ac:dyDescent="0.2">
      <c r="A1069">
        <v>27007218</v>
      </c>
      <c r="B1069">
        <v>-2.6038139</v>
      </c>
      <c r="C1069">
        <v>51.421202999999998</v>
      </c>
    </row>
    <row r="1070" spans="1:3" x14ac:dyDescent="0.2">
      <c r="A1070">
        <v>27007219</v>
      </c>
      <c r="B1070">
        <v>-2.6041903999999998</v>
      </c>
      <c r="C1070">
        <v>51.421765399999998</v>
      </c>
    </row>
    <row r="1071" spans="1:3" x14ac:dyDescent="0.2">
      <c r="A1071">
        <v>27007220</v>
      </c>
      <c r="B1071">
        <v>-2.6044464000000001</v>
      </c>
      <c r="C1071">
        <v>51.422560799999999</v>
      </c>
    </row>
    <row r="1072" spans="1:3" x14ac:dyDescent="0.2">
      <c r="A1072">
        <v>27007221</v>
      </c>
      <c r="B1072">
        <v>-2.6044896999999998</v>
      </c>
      <c r="C1072">
        <v>51.423223</v>
      </c>
    </row>
    <row r="1073" spans="1:9" x14ac:dyDescent="0.2">
      <c r="A1073">
        <v>27046106</v>
      </c>
      <c r="B1073">
        <v>-2.5986566999999998</v>
      </c>
      <c r="C1073">
        <v>51.436580499999998</v>
      </c>
      <c r="E1073" t="s">
        <v>11</v>
      </c>
      <c r="I1073" t="s">
        <v>3</v>
      </c>
    </row>
    <row r="1074" spans="1:9" x14ac:dyDescent="0.2">
      <c r="A1074">
        <v>27157779</v>
      </c>
      <c r="B1074">
        <v>-2.5872430999999998</v>
      </c>
      <c r="C1074">
        <v>51.4385561</v>
      </c>
    </row>
    <row r="1075" spans="1:9" x14ac:dyDescent="0.2">
      <c r="A1075">
        <v>27157816</v>
      </c>
      <c r="B1075">
        <v>-2.5902968</v>
      </c>
      <c r="C1075">
        <v>51.441000299999999</v>
      </c>
    </row>
    <row r="1076" spans="1:9" x14ac:dyDescent="0.2">
      <c r="A1076">
        <v>27157819</v>
      </c>
      <c r="B1076">
        <v>-2.5905014</v>
      </c>
      <c r="C1076">
        <v>51.441186500000001</v>
      </c>
    </row>
    <row r="1077" spans="1:9" x14ac:dyDescent="0.2">
      <c r="A1077">
        <v>27157824</v>
      </c>
      <c r="B1077">
        <v>-2.5905277999999998</v>
      </c>
      <c r="C1077">
        <v>51.441333800000002</v>
      </c>
    </row>
    <row r="1078" spans="1:9" x14ac:dyDescent="0.2">
      <c r="A1078">
        <v>27223856</v>
      </c>
      <c r="B1078">
        <v>-2.5872472000000002</v>
      </c>
      <c r="C1078">
        <v>51.4385142</v>
      </c>
    </row>
    <row r="1079" spans="1:9" x14ac:dyDescent="0.2">
      <c r="A1079">
        <v>27231561</v>
      </c>
      <c r="B1079">
        <v>-2.5957005999999998</v>
      </c>
      <c r="C1079">
        <v>51.437959599999999</v>
      </c>
    </row>
    <row r="1080" spans="1:9" x14ac:dyDescent="0.2">
      <c r="A1080">
        <v>27391361</v>
      </c>
      <c r="B1080">
        <v>-2.5966309999999999</v>
      </c>
      <c r="C1080">
        <v>51.446562100000001</v>
      </c>
    </row>
    <row r="1081" spans="1:9" x14ac:dyDescent="0.2">
      <c r="A1081">
        <v>27391379</v>
      </c>
      <c r="B1081">
        <v>-2.5924314000000002</v>
      </c>
      <c r="C1081">
        <v>51.447372299999998</v>
      </c>
    </row>
    <row r="1082" spans="1:9" x14ac:dyDescent="0.2">
      <c r="A1082">
        <v>27391380</v>
      </c>
      <c r="B1082">
        <v>-2.5938469999999998</v>
      </c>
      <c r="C1082">
        <v>51.447534099999999</v>
      </c>
    </row>
    <row r="1083" spans="1:9" x14ac:dyDescent="0.2">
      <c r="A1083">
        <v>27391387</v>
      </c>
      <c r="B1083">
        <v>-2.5908546000000001</v>
      </c>
      <c r="C1083">
        <v>51.447025600000003</v>
      </c>
    </row>
    <row r="1084" spans="1:9" x14ac:dyDescent="0.2">
      <c r="A1084">
        <v>27391389</v>
      </c>
      <c r="B1084">
        <v>-2.5915343000000002</v>
      </c>
      <c r="C1084">
        <v>51.447121299999999</v>
      </c>
    </row>
    <row r="1085" spans="1:9" x14ac:dyDescent="0.2">
      <c r="A1085">
        <v>27392745</v>
      </c>
      <c r="B1085">
        <v>-2.5967346</v>
      </c>
      <c r="C1085">
        <v>51.448312399999999</v>
      </c>
    </row>
    <row r="1086" spans="1:9" x14ac:dyDescent="0.2">
      <c r="A1086">
        <v>27393267</v>
      </c>
      <c r="B1086">
        <v>-2.5931497000000001</v>
      </c>
      <c r="C1086">
        <v>51.448385399999999</v>
      </c>
    </row>
    <row r="1087" spans="1:9" x14ac:dyDescent="0.2">
      <c r="A1087">
        <v>27393269</v>
      </c>
      <c r="B1087">
        <v>-2.5935635000000001</v>
      </c>
      <c r="C1087">
        <v>51.448267000000001</v>
      </c>
    </row>
    <row r="1088" spans="1:9" x14ac:dyDescent="0.2">
      <c r="A1088">
        <v>27393270</v>
      </c>
      <c r="B1088">
        <v>-2.5940042999999999</v>
      </c>
      <c r="C1088">
        <v>51.448200999999997</v>
      </c>
    </row>
    <row r="1089" spans="1:9" x14ac:dyDescent="0.2">
      <c r="A1089">
        <v>27419788</v>
      </c>
      <c r="B1089">
        <v>-2.5884589999999998</v>
      </c>
      <c r="C1089">
        <v>51.450370999999997</v>
      </c>
    </row>
    <row r="1090" spans="1:9" x14ac:dyDescent="0.2">
      <c r="A1090">
        <v>27419793</v>
      </c>
      <c r="B1090">
        <v>-2.5888545999999999</v>
      </c>
      <c r="C1090">
        <v>51.451577</v>
      </c>
    </row>
    <row r="1091" spans="1:9" x14ac:dyDescent="0.2">
      <c r="A1091">
        <v>27419794</v>
      </c>
      <c r="B1091">
        <v>-2.5876914000000002</v>
      </c>
      <c r="C1091">
        <v>51.4504698</v>
      </c>
    </row>
    <row r="1092" spans="1:9" x14ac:dyDescent="0.2">
      <c r="A1092">
        <v>27419796</v>
      </c>
      <c r="B1092">
        <v>-2.5884933999999999</v>
      </c>
      <c r="C1092">
        <v>51.449345299999997</v>
      </c>
    </row>
    <row r="1093" spans="1:9" x14ac:dyDescent="0.2">
      <c r="A1093">
        <v>27419797</v>
      </c>
      <c r="B1093">
        <v>-2.5887943999999998</v>
      </c>
      <c r="C1093">
        <v>51.448861000000001</v>
      </c>
    </row>
    <row r="1094" spans="1:9" x14ac:dyDescent="0.2">
      <c r="A1094">
        <v>27419798</v>
      </c>
      <c r="B1094">
        <v>-2.5885468999999999</v>
      </c>
      <c r="C1094">
        <v>51.450843800000001</v>
      </c>
    </row>
    <row r="1095" spans="1:9" x14ac:dyDescent="0.2">
      <c r="A1095">
        <v>27419805</v>
      </c>
      <c r="B1095">
        <v>-2.5889065000000002</v>
      </c>
      <c r="C1095">
        <v>51.451938200000001</v>
      </c>
    </row>
    <row r="1096" spans="1:9" x14ac:dyDescent="0.2">
      <c r="A1096">
        <v>27419809</v>
      </c>
      <c r="B1096">
        <v>-2.5873194000000002</v>
      </c>
      <c r="C1096">
        <v>51.449254799999999</v>
      </c>
    </row>
    <row r="1097" spans="1:9" x14ac:dyDescent="0.2">
      <c r="A1097">
        <v>27419810</v>
      </c>
      <c r="B1097">
        <v>-2.5872799</v>
      </c>
      <c r="C1097">
        <v>51.4498107</v>
      </c>
    </row>
    <row r="1098" spans="1:9" x14ac:dyDescent="0.2">
      <c r="A1098">
        <v>27419811</v>
      </c>
      <c r="B1098">
        <v>-2.5908272000000001</v>
      </c>
      <c r="C1098">
        <v>51.449269299999997</v>
      </c>
      <c r="E1098" t="s">
        <v>10</v>
      </c>
      <c r="I1098" t="s">
        <v>3</v>
      </c>
    </row>
    <row r="1099" spans="1:9" x14ac:dyDescent="0.2">
      <c r="A1099">
        <v>27464584</v>
      </c>
      <c r="B1099">
        <v>-2.5984322</v>
      </c>
      <c r="C1099">
        <v>51.436282800000001</v>
      </c>
    </row>
    <row r="1100" spans="1:9" x14ac:dyDescent="0.2">
      <c r="A1100">
        <v>27554534</v>
      </c>
      <c r="B1100">
        <v>-2.5962664000000002</v>
      </c>
      <c r="C1100">
        <v>51.4164143</v>
      </c>
    </row>
    <row r="1101" spans="1:9" x14ac:dyDescent="0.2">
      <c r="A1101">
        <v>29097085</v>
      </c>
      <c r="B1101">
        <v>-2.5879363999999998</v>
      </c>
      <c r="C1101">
        <v>51.468268500000001</v>
      </c>
    </row>
    <row r="1102" spans="1:9" x14ac:dyDescent="0.2">
      <c r="A1102">
        <v>29097091</v>
      </c>
      <c r="B1102">
        <v>-2.5879987</v>
      </c>
      <c r="C1102">
        <v>51.468814799999997</v>
      </c>
    </row>
    <row r="1103" spans="1:9" x14ac:dyDescent="0.2">
      <c r="A1103">
        <v>29172766</v>
      </c>
      <c r="B1103">
        <v>-2.5982778</v>
      </c>
      <c r="C1103">
        <v>51.458421600000001</v>
      </c>
    </row>
    <row r="1104" spans="1:9" x14ac:dyDescent="0.2">
      <c r="A1104">
        <v>29172767</v>
      </c>
      <c r="B1104">
        <v>-2.5975545000000002</v>
      </c>
      <c r="C1104">
        <v>51.456932299999998</v>
      </c>
    </row>
    <row r="1105" spans="1:9" x14ac:dyDescent="0.2">
      <c r="A1105">
        <v>29175615</v>
      </c>
      <c r="B1105">
        <v>-2.5938384000000001</v>
      </c>
      <c r="C1105">
        <v>51.4583631</v>
      </c>
    </row>
    <row r="1106" spans="1:9" x14ac:dyDescent="0.2">
      <c r="A1106">
        <v>29825961</v>
      </c>
      <c r="B1106">
        <v>-2.5957294000000002</v>
      </c>
      <c r="C1106">
        <v>51.428804700000001</v>
      </c>
      <c r="E1106" t="s">
        <v>10</v>
      </c>
      <c r="I1106" t="s">
        <v>3</v>
      </c>
    </row>
    <row r="1107" spans="1:9" x14ac:dyDescent="0.2">
      <c r="A1107">
        <v>29986985</v>
      </c>
      <c r="B1107">
        <v>-2.5716299</v>
      </c>
      <c r="C1107">
        <v>51.4679079</v>
      </c>
    </row>
    <row r="1108" spans="1:9" x14ac:dyDescent="0.2">
      <c r="A1108">
        <v>30239264</v>
      </c>
      <c r="B1108">
        <v>-2.5919408000000002</v>
      </c>
      <c r="C1108">
        <v>51.461554</v>
      </c>
    </row>
    <row r="1109" spans="1:9" x14ac:dyDescent="0.2">
      <c r="A1109">
        <v>30335921</v>
      </c>
      <c r="B1109">
        <v>-2.5216292</v>
      </c>
      <c r="C1109">
        <v>51.481709600000002</v>
      </c>
    </row>
    <row r="1110" spans="1:9" x14ac:dyDescent="0.2">
      <c r="A1110">
        <v>30336015</v>
      </c>
      <c r="B1110">
        <v>-2.6157455000000001</v>
      </c>
      <c r="C1110">
        <v>51.479460600000003</v>
      </c>
    </row>
    <row r="1111" spans="1:9" x14ac:dyDescent="0.2">
      <c r="A1111">
        <v>30336016</v>
      </c>
      <c r="B1111">
        <v>-2.6147238000000002</v>
      </c>
      <c r="C1111">
        <v>51.479309800000003</v>
      </c>
    </row>
    <row r="1112" spans="1:9" x14ac:dyDescent="0.2">
      <c r="A1112">
        <v>30336017</v>
      </c>
      <c r="B1112">
        <v>-2.6138721</v>
      </c>
      <c r="C1112">
        <v>51.479377900000003</v>
      </c>
    </row>
    <row r="1113" spans="1:9" x14ac:dyDescent="0.2">
      <c r="A1113">
        <v>30336019</v>
      </c>
      <c r="B1113">
        <v>-2.6326223</v>
      </c>
      <c r="C1113">
        <v>51.485023699999999</v>
      </c>
    </row>
    <row r="1114" spans="1:9" x14ac:dyDescent="0.2">
      <c r="A1114">
        <v>30336020</v>
      </c>
      <c r="B1114">
        <v>-2.6325303</v>
      </c>
      <c r="C1114">
        <v>51.485068900000002</v>
      </c>
    </row>
    <row r="1115" spans="1:9" x14ac:dyDescent="0.2">
      <c r="A1115">
        <v>30336021</v>
      </c>
      <c r="B1115">
        <v>-2.6323519000000002</v>
      </c>
      <c r="C1115">
        <v>51.485126600000001</v>
      </c>
    </row>
    <row r="1116" spans="1:9" x14ac:dyDescent="0.2">
      <c r="A1116">
        <v>30336022</v>
      </c>
      <c r="B1116">
        <v>-2.6334444000000001</v>
      </c>
      <c r="C1116">
        <v>51.4839427</v>
      </c>
    </row>
    <row r="1117" spans="1:9" x14ac:dyDescent="0.2">
      <c r="A1117">
        <v>30336023</v>
      </c>
      <c r="B1117">
        <v>-2.6312440000000001</v>
      </c>
      <c r="C1117">
        <v>51.4849891</v>
      </c>
    </row>
    <row r="1118" spans="1:9" x14ac:dyDescent="0.2">
      <c r="A1118">
        <v>30336024</v>
      </c>
      <c r="B1118">
        <v>-2.6301779000000001</v>
      </c>
      <c r="C1118">
        <v>51.484859</v>
      </c>
    </row>
    <row r="1119" spans="1:9" x14ac:dyDescent="0.2">
      <c r="A1119">
        <v>30336025</v>
      </c>
      <c r="B1119">
        <v>-2.629785</v>
      </c>
      <c r="C1119">
        <v>51.484679499999999</v>
      </c>
    </row>
    <row r="1120" spans="1:9" x14ac:dyDescent="0.2">
      <c r="A1120">
        <v>30336026</v>
      </c>
      <c r="B1120">
        <v>-2.6293763999999999</v>
      </c>
      <c r="C1120">
        <v>51.484279299999997</v>
      </c>
    </row>
    <row r="1121" spans="1:9" x14ac:dyDescent="0.2">
      <c r="A1121">
        <v>30336027</v>
      </c>
      <c r="B1121">
        <v>-2.6284049999999999</v>
      </c>
      <c r="C1121">
        <v>51.483672400000003</v>
      </c>
    </row>
    <row r="1122" spans="1:9" x14ac:dyDescent="0.2">
      <c r="A1122">
        <v>30336028</v>
      </c>
      <c r="B1122">
        <v>-2.6263972999999998</v>
      </c>
      <c r="C1122">
        <v>51.483022699999999</v>
      </c>
    </row>
    <row r="1123" spans="1:9" x14ac:dyDescent="0.2">
      <c r="A1123">
        <v>30336029</v>
      </c>
      <c r="B1123">
        <v>-2.6253449999999998</v>
      </c>
      <c r="C1123">
        <v>51.482493499999997</v>
      </c>
    </row>
    <row r="1124" spans="1:9" x14ac:dyDescent="0.2">
      <c r="A1124">
        <v>30336172</v>
      </c>
      <c r="B1124">
        <v>-2.6238362</v>
      </c>
      <c r="C1124">
        <v>51.494217200000001</v>
      </c>
    </row>
    <row r="1125" spans="1:9" x14ac:dyDescent="0.2">
      <c r="A1125">
        <v>30336175</v>
      </c>
      <c r="B1125">
        <v>-2.6252998999999999</v>
      </c>
      <c r="C1125">
        <v>51.494775699999998</v>
      </c>
    </row>
    <row r="1126" spans="1:9" x14ac:dyDescent="0.2">
      <c r="A1126">
        <v>30336503</v>
      </c>
      <c r="B1126">
        <v>-2.6321308000000001</v>
      </c>
      <c r="C1126">
        <v>51.5072057</v>
      </c>
    </row>
    <row r="1127" spans="1:9" x14ac:dyDescent="0.2">
      <c r="A1127">
        <v>30336504</v>
      </c>
      <c r="B1127">
        <v>-2.6310772999999998</v>
      </c>
      <c r="C1127">
        <v>51.507365</v>
      </c>
      <c r="I1127" t="s">
        <v>48</v>
      </c>
    </row>
    <row r="1128" spans="1:9" x14ac:dyDescent="0.2">
      <c r="A1128">
        <v>30336505</v>
      </c>
      <c r="B1128">
        <v>-2.6296224000000001</v>
      </c>
      <c r="C1128">
        <v>51.507431599999997</v>
      </c>
    </row>
    <row r="1129" spans="1:9" x14ac:dyDescent="0.2">
      <c r="A1129">
        <v>30336506</v>
      </c>
      <c r="B1129">
        <v>-2.6287161000000001</v>
      </c>
      <c r="C1129">
        <v>51.507084399999997</v>
      </c>
    </row>
    <row r="1130" spans="1:9" x14ac:dyDescent="0.2">
      <c r="A1130">
        <v>30336507</v>
      </c>
      <c r="B1130">
        <v>-2.6279561999999999</v>
      </c>
      <c r="C1130">
        <v>51.506351299999999</v>
      </c>
    </row>
    <row r="1131" spans="1:9" x14ac:dyDescent="0.2">
      <c r="A1131">
        <v>30336508</v>
      </c>
      <c r="B1131">
        <v>-2.6277783000000001</v>
      </c>
      <c r="C1131">
        <v>51.505386600000001</v>
      </c>
    </row>
    <row r="1132" spans="1:9" x14ac:dyDescent="0.2">
      <c r="A1132">
        <v>30336509</v>
      </c>
      <c r="B1132">
        <v>-2.6273426999999998</v>
      </c>
      <c r="C1132">
        <v>51.504470699999999</v>
      </c>
    </row>
    <row r="1133" spans="1:9" x14ac:dyDescent="0.2">
      <c r="A1133">
        <v>30336511</v>
      </c>
      <c r="B1133">
        <v>-2.6252903999999999</v>
      </c>
      <c r="C1133">
        <v>51.502035800000002</v>
      </c>
    </row>
    <row r="1134" spans="1:9" x14ac:dyDescent="0.2">
      <c r="A1134">
        <v>30336512</v>
      </c>
      <c r="B1134">
        <v>-2.6239743999999998</v>
      </c>
      <c r="C1134">
        <v>51.4995963</v>
      </c>
    </row>
    <row r="1135" spans="1:9" x14ac:dyDescent="0.2">
      <c r="A1135">
        <v>30336513</v>
      </c>
      <c r="B1135">
        <v>-2.6233189000000001</v>
      </c>
      <c r="C1135">
        <v>51.4987432</v>
      </c>
    </row>
    <row r="1136" spans="1:9" x14ac:dyDescent="0.2">
      <c r="A1136">
        <v>30336514</v>
      </c>
      <c r="B1136">
        <v>-2.6209316</v>
      </c>
      <c r="C1136">
        <v>51.497380100000001</v>
      </c>
    </row>
    <row r="1137" spans="1:9" x14ac:dyDescent="0.2">
      <c r="A1137">
        <v>30346421</v>
      </c>
      <c r="B1137">
        <v>-2.5574172000000002</v>
      </c>
      <c r="C1137">
        <v>51.4617273</v>
      </c>
      <c r="E1137" t="s">
        <v>10</v>
      </c>
      <c r="I1137" t="s">
        <v>3</v>
      </c>
    </row>
    <row r="1138" spans="1:9" x14ac:dyDescent="0.2">
      <c r="A1138">
        <v>30346510</v>
      </c>
      <c r="B1138">
        <v>-2.5465382000000001</v>
      </c>
      <c r="C1138">
        <v>51.464533600000003</v>
      </c>
      <c r="E1138" t="s">
        <v>10</v>
      </c>
      <c r="I1138" t="s">
        <v>3</v>
      </c>
    </row>
    <row r="1139" spans="1:9" x14ac:dyDescent="0.2">
      <c r="A1139">
        <v>30347545</v>
      </c>
      <c r="B1139">
        <v>-2.5709141999999998</v>
      </c>
      <c r="C1139">
        <v>51.463409200000001</v>
      </c>
      <c r="E1139" t="s">
        <v>11</v>
      </c>
      <c r="I1139" t="s">
        <v>3</v>
      </c>
    </row>
    <row r="1140" spans="1:9" x14ac:dyDescent="0.2">
      <c r="A1140">
        <v>30355661</v>
      </c>
      <c r="B1140">
        <v>-2.5839449000000001</v>
      </c>
      <c r="C1140">
        <v>51.454594</v>
      </c>
    </row>
    <row r="1141" spans="1:9" x14ac:dyDescent="0.2">
      <c r="A1141">
        <v>30621309</v>
      </c>
      <c r="B1141">
        <v>-2.6038123</v>
      </c>
      <c r="C1141">
        <v>51.469286099999998</v>
      </c>
    </row>
    <row r="1142" spans="1:9" x14ac:dyDescent="0.2">
      <c r="A1142">
        <v>30621844</v>
      </c>
      <c r="B1142">
        <v>-2.6033303999999999</v>
      </c>
      <c r="C1142">
        <v>51.468702200000003</v>
      </c>
    </row>
    <row r="1143" spans="1:9" x14ac:dyDescent="0.2">
      <c r="A1143">
        <v>30621897</v>
      </c>
      <c r="B1143">
        <v>-2.6007690000000001</v>
      </c>
      <c r="C1143">
        <v>51.468012399999999</v>
      </c>
    </row>
    <row r="1144" spans="1:9" x14ac:dyDescent="0.2">
      <c r="A1144">
        <v>30622069</v>
      </c>
      <c r="B1144">
        <v>-2.6016579000000002</v>
      </c>
      <c r="C1144">
        <v>51.467620099999998</v>
      </c>
    </row>
    <row r="1145" spans="1:9" x14ac:dyDescent="0.2">
      <c r="A1145">
        <v>30884468</v>
      </c>
      <c r="B1145">
        <v>-2.5748893000000002</v>
      </c>
      <c r="C1145">
        <v>51.427823799999999</v>
      </c>
    </row>
    <row r="1146" spans="1:9" x14ac:dyDescent="0.2">
      <c r="A1146">
        <v>30975819</v>
      </c>
      <c r="B1146">
        <v>-2.5154312999999999</v>
      </c>
      <c r="C1146">
        <v>51.481481600000002</v>
      </c>
    </row>
    <row r="1147" spans="1:9" x14ac:dyDescent="0.2">
      <c r="A1147">
        <v>31047184</v>
      </c>
      <c r="B1147">
        <v>-2.5686719999999998</v>
      </c>
      <c r="C1147">
        <v>51.427958500000003</v>
      </c>
    </row>
    <row r="1148" spans="1:9" x14ac:dyDescent="0.2">
      <c r="A1148">
        <v>31047187</v>
      </c>
      <c r="B1148">
        <v>-2.5674727000000002</v>
      </c>
      <c r="C1148">
        <v>51.428875499999997</v>
      </c>
    </row>
    <row r="1149" spans="1:9" x14ac:dyDescent="0.2">
      <c r="A1149">
        <v>31047246</v>
      </c>
      <c r="B1149">
        <v>-2.5690317</v>
      </c>
      <c r="C1149">
        <v>51.427711899999998</v>
      </c>
    </row>
    <row r="1150" spans="1:9" x14ac:dyDescent="0.2">
      <c r="A1150">
        <v>31079955</v>
      </c>
      <c r="B1150">
        <v>-2.5866983000000001</v>
      </c>
      <c r="C1150">
        <v>51.4651529</v>
      </c>
    </row>
    <row r="1151" spans="1:9" x14ac:dyDescent="0.2">
      <c r="A1151">
        <v>31261602</v>
      </c>
      <c r="B1151">
        <v>-2.5736224000000001</v>
      </c>
      <c r="C1151">
        <v>51.427212599999997</v>
      </c>
    </row>
    <row r="1152" spans="1:9" x14ac:dyDescent="0.2">
      <c r="A1152">
        <v>31261603</v>
      </c>
      <c r="B1152">
        <v>-2.5743425000000002</v>
      </c>
      <c r="C1152">
        <v>51.427119400000002</v>
      </c>
    </row>
    <row r="1153" spans="1:9" x14ac:dyDescent="0.2">
      <c r="A1153">
        <v>31261604</v>
      </c>
      <c r="B1153">
        <v>-2.5740509999999999</v>
      </c>
      <c r="C1153">
        <v>51.427377499999999</v>
      </c>
    </row>
    <row r="1154" spans="1:9" x14ac:dyDescent="0.2">
      <c r="A1154">
        <v>31261605</v>
      </c>
      <c r="B1154">
        <v>-2.5744942000000002</v>
      </c>
      <c r="C1154">
        <v>51.427644700000002</v>
      </c>
    </row>
    <row r="1155" spans="1:9" x14ac:dyDescent="0.2">
      <c r="A1155">
        <v>31261606</v>
      </c>
      <c r="B1155">
        <v>-2.5725809000000002</v>
      </c>
      <c r="C1155">
        <v>51.427062499999998</v>
      </c>
    </row>
    <row r="1156" spans="1:9" x14ac:dyDescent="0.2">
      <c r="A1156">
        <v>31261607</v>
      </c>
      <c r="B1156">
        <v>-2.5704147000000002</v>
      </c>
      <c r="C1156">
        <v>51.427218199999999</v>
      </c>
    </row>
    <row r="1157" spans="1:9" x14ac:dyDescent="0.2">
      <c r="A1157">
        <v>31261609</v>
      </c>
      <c r="B1157">
        <v>-2.5718515000000002</v>
      </c>
      <c r="C1157">
        <v>51.427040400000003</v>
      </c>
    </row>
    <row r="1158" spans="1:9" x14ac:dyDescent="0.2">
      <c r="A1158">
        <v>31261610</v>
      </c>
      <c r="B1158">
        <v>-2.5697679999999998</v>
      </c>
      <c r="C1158">
        <v>51.427388000000001</v>
      </c>
    </row>
    <row r="1159" spans="1:9" x14ac:dyDescent="0.2">
      <c r="A1159">
        <v>31261611</v>
      </c>
      <c r="B1159">
        <v>-2.5692127999999999</v>
      </c>
      <c r="C1159">
        <v>51.427614300000002</v>
      </c>
    </row>
    <row r="1160" spans="1:9" x14ac:dyDescent="0.2">
      <c r="A1160">
        <v>31261623</v>
      </c>
      <c r="B1160">
        <v>-2.5697968000000002</v>
      </c>
      <c r="C1160">
        <v>51.427163499999999</v>
      </c>
    </row>
    <row r="1161" spans="1:9" x14ac:dyDescent="0.2">
      <c r="A1161">
        <v>31261624</v>
      </c>
      <c r="B1161">
        <v>-2.5687014000000001</v>
      </c>
      <c r="C1161">
        <v>51.427174299999997</v>
      </c>
    </row>
    <row r="1162" spans="1:9" x14ac:dyDescent="0.2">
      <c r="A1162">
        <v>31261627</v>
      </c>
      <c r="B1162">
        <v>-2.5747241999999999</v>
      </c>
      <c r="C1162">
        <v>51.4270596</v>
      </c>
    </row>
    <row r="1163" spans="1:9" x14ac:dyDescent="0.2">
      <c r="A1163">
        <v>31261635</v>
      </c>
      <c r="B1163">
        <v>-2.5639694999999998</v>
      </c>
      <c r="C1163">
        <v>51.428625599999997</v>
      </c>
    </row>
    <row r="1164" spans="1:9" x14ac:dyDescent="0.2">
      <c r="A1164">
        <v>31261636</v>
      </c>
      <c r="B1164">
        <v>-2.5679455</v>
      </c>
      <c r="C1164">
        <v>51.4272651</v>
      </c>
    </row>
    <row r="1165" spans="1:9" x14ac:dyDescent="0.2">
      <c r="A1165">
        <v>31261637</v>
      </c>
      <c r="B1165">
        <v>-2.5658156999999999</v>
      </c>
      <c r="C1165">
        <v>51.427877600000002</v>
      </c>
    </row>
    <row r="1166" spans="1:9" x14ac:dyDescent="0.2">
      <c r="A1166">
        <v>31261638</v>
      </c>
      <c r="B1166">
        <v>-2.5642220999999998</v>
      </c>
      <c r="C1166">
        <v>51.4285712</v>
      </c>
    </row>
    <row r="1167" spans="1:9" x14ac:dyDescent="0.2">
      <c r="A1167">
        <v>31288557</v>
      </c>
      <c r="B1167">
        <v>-2.5707810000000002</v>
      </c>
      <c r="C1167">
        <v>51.474975499999999</v>
      </c>
    </row>
    <row r="1168" spans="1:9" x14ac:dyDescent="0.2">
      <c r="A1168">
        <v>31329757</v>
      </c>
      <c r="B1168">
        <v>-2.5719435000000002</v>
      </c>
      <c r="C1168">
        <v>51.425922900000003</v>
      </c>
      <c r="I1168" t="s">
        <v>11</v>
      </c>
    </row>
    <row r="1169" spans="1:9" x14ac:dyDescent="0.2">
      <c r="A1169">
        <v>31329758</v>
      </c>
      <c r="B1169">
        <v>-2.5702387999999998</v>
      </c>
      <c r="C1169">
        <v>51.426378700000001</v>
      </c>
    </row>
    <row r="1170" spans="1:9" x14ac:dyDescent="0.2">
      <c r="A1170">
        <v>31329759</v>
      </c>
      <c r="B1170">
        <v>-2.5686882</v>
      </c>
      <c r="C1170">
        <v>51.426439799999997</v>
      </c>
    </row>
    <row r="1171" spans="1:9" x14ac:dyDescent="0.2">
      <c r="A1171">
        <v>31330794</v>
      </c>
      <c r="B1171">
        <v>-2.5709053000000002</v>
      </c>
      <c r="C1171">
        <v>51.427126199999996</v>
      </c>
    </row>
    <row r="1172" spans="1:9" x14ac:dyDescent="0.2">
      <c r="A1172">
        <v>31330795</v>
      </c>
      <c r="B1172">
        <v>-2.5734091000000001</v>
      </c>
      <c r="C1172">
        <v>51.4271502</v>
      </c>
    </row>
    <row r="1173" spans="1:9" x14ac:dyDescent="0.2">
      <c r="A1173">
        <v>32431974</v>
      </c>
      <c r="B1173">
        <v>-2.5586711000000002</v>
      </c>
      <c r="C1173">
        <v>51.445082300000003</v>
      </c>
      <c r="E1173" t="s">
        <v>11</v>
      </c>
      <c r="I1173" t="s">
        <v>3</v>
      </c>
    </row>
    <row r="1174" spans="1:9" x14ac:dyDescent="0.2">
      <c r="A1174">
        <v>34099757</v>
      </c>
      <c r="B1174">
        <v>-2.5629208000000001</v>
      </c>
      <c r="C1174">
        <v>51.431010800000003</v>
      </c>
    </row>
    <row r="1175" spans="1:9" x14ac:dyDescent="0.2">
      <c r="A1175">
        <v>35438527</v>
      </c>
      <c r="B1175">
        <v>-2.5932336</v>
      </c>
      <c r="C1175">
        <v>51.458117600000001</v>
      </c>
    </row>
    <row r="1176" spans="1:9" x14ac:dyDescent="0.2">
      <c r="A1176">
        <v>46974450</v>
      </c>
      <c r="B1176">
        <v>-2.5721242000000002</v>
      </c>
      <c r="C1176">
        <v>51.425829100000001</v>
      </c>
    </row>
    <row r="1177" spans="1:9" x14ac:dyDescent="0.2">
      <c r="A1177">
        <v>46974455</v>
      </c>
      <c r="B1177">
        <v>-2.5664313999999999</v>
      </c>
      <c r="C1177">
        <v>51.426871599999998</v>
      </c>
    </row>
    <row r="1178" spans="1:9" x14ac:dyDescent="0.2">
      <c r="A1178">
        <v>46974465</v>
      </c>
      <c r="B1178">
        <v>-2.5651383000000001</v>
      </c>
      <c r="C1178">
        <v>51.427236000000001</v>
      </c>
    </row>
    <row r="1179" spans="1:9" x14ac:dyDescent="0.2">
      <c r="A1179">
        <v>49382583</v>
      </c>
      <c r="B1179">
        <v>-2.5951433000000002</v>
      </c>
      <c r="C1179">
        <v>51.500717199999997</v>
      </c>
    </row>
    <row r="1180" spans="1:9" x14ac:dyDescent="0.2">
      <c r="A1180">
        <v>49382590</v>
      </c>
      <c r="B1180">
        <v>-2.5965663999999999</v>
      </c>
      <c r="C1180">
        <v>51.502075599999998</v>
      </c>
    </row>
    <row r="1181" spans="1:9" x14ac:dyDescent="0.2">
      <c r="A1181">
        <v>49382593</v>
      </c>
      <c r="B1181">
        <v>-2.5962513</v>
      </c>
      <c r="C1181">
        <v>51.502191199999999</v>
      </c>
    </row>
    <row r="1182" spans="1:9" x14ac:dyDescent="0.2">
      <c r="A1182">
        <v>49382595</v>
      </c>
      <c r="B1182">
        <v>-2.5968798</v>
      </c>
      <c r="C1182">
        <v>51.501967800000003</v>
      </c>
    </row>
    <row r="1183" spans="1:9" x14ac:dyDescent="0.2">
      <c r="A1183">
        <v>49382619</v>
      </c>
      <c r="B1183">
        <v>-2.5963981</v>
      </c>
      <c r="C1183">
        <v>51.5022831</v>
      </c>
    </row>
    <row r="1184" spans="1:9" x14ac:dyDescent="0.2">
      <c r="A1184">
        <v>49382621</v>
      </c>
      <c r="B1184">
        <v>-2.5964255000000001</v>
      </c>
      <c r="C1184">
        <v>51.502370599999999</v>
      </c>
    </row>
    <row r="1185" spans="1:3" x14ac:dyDescent="0.2">
      <c r="A1185">
        <v>49382624</v>
      </c>
      <c r="B1185">
        <v>-2.596047</v>
      </c>
      <c r="C1185">
        <v>51.5032049</v>
      </c>
    </row>
    <row r="1186" spans="1:3" x14ac:dyDescent="0.2">
      <c r="A1186">
        <v>49382627</v>
      </c>
      <c r="B1186">
        <v>-2.5957583999999998</v>
      </c>
      <c r="C1186">
        <v>51.503836399999997</v>
      </c>
    </row>
    <row r="1187" spans="1:3" x14ac:dyDescent="0.2">
      <c r="A1187">
        <v>49382629</v>
      </c>
      <c r="B1187">
        <v>-2.5954766999999999</v>
      </c>
      <c r="C1187">
        <v>51.5043237</v>
      </c>
    </row>
    <row r="1188" spans="1:3" x14ac:dyDescent="0.2">
      <c r="A1188">
        <v>49382631</v>
      </c>
      <c r="B1188">
        <v>-2.5954931999999999</v>
      </c>
      <c r="C1188">
        <v>51.504486100000001</v>
      </c>
    </row>
    <row r="1189" spans="1:3" x14ac:dyDescent="0.2">
      <c r="A1189">
        <v>49382635</v>
      </c>
      <c r="B1189">
        <v>-2.5940194000000001</v>
      </c>
      <c r="C1189">
        <v>51.502957700000003</v>
      </c>
    </row>
    <row r="1190" spans="1:3" x14ac:dyDescent="0.2">
      <c r="A1190">
        <v>49382638</v>
      </c>
      <c r="B1190">
        <v>-2.5949265000000001</v>
      </c>
      <c r="C1190">
        <v>51.502647899999999</v>
      </c>
    </row>
    <row r="1191" spans="1:3" x14ac:dyDescent="0.2">
      <c r="A1191">
        <v>49382650</v>
      </c>
      <c r="B1191">
        <v>-2.5985854000000002</v>
      </c>
      <c r="C1191">
        <v>51.499185900000001</v>
      </c>
    </row>
    <row r="1192" spans="1:3" x14ac:dyDescent="0.2">
      <c r="A1192">
        <v>49382655</v>
      </c>
      <c r="B1192">
        <v>-2.5992182000000001</v>
      </c>
      <c r="C1192">
        <v>51.499868200000002</v>
      </c>
    </row>
    <row r="1193" spans="1:3" x14ac:dyDescent="0.2">
      <c r="A1193">
        <v>49382665</v>
      </c>
      <c r="B1193">
        <v>-2.6011280000000001</v>
      </c>
      <c r="C1193">
        <v>51.4990448</v>
      </c>
    </row>
    <row r="1194" spans="1:3" x14ac:dyDescent="0.2">
      <c r="A1194">
        <v>49382670</v>
      </c>
      <c r="B1194">
        <v>-2.6000721000000002</v>
      </c>
      <c r="C1194">
        <v>51.500850100000001</v>
      </c>
    </row>
    <row r="1195" spans="1:3" x14ac:dyDescent="0.2">
      <c r="A1195">
        <v>49382673</v>
      </c>
      <c r="B1195">
        <v>-2.6010349000000001</v>
      </c>
      <c r="C1195">
        <v>51.500530400000002</v>
      </c>
    </row>
    <row r="1196" spans="1:3" x14ac:dyDescent="0.2">
      <c r="A1196">
        <v>49382676</v>
      </c>
      <c r="B1196">
        <v>-2.6019496000000002</v>
      </c>
      <c r="C1196">
        <v>51.500210899999999</v>
      </c>
    </row>
    <row r="1197" spans="1:3" x14ac:dyDescent="0.2">
      <c r="A1197">
        <v>49382678</v>
      </c>
      <c r="B1197">
        <v>-2.603253</v>
      </c>
      <c r="C1197">
        <v>51.499745500000003</v>
      </c>
    </row>
    <row r="1198" spans="1:3" x14ac:dyDescent="0.2">
      <c r="A1198">
        <v>49382684</v>
      </c>
      <c r="B1198">
        <v>-2.6027806999999998</v>
      </c>
      <c r="C1198">
        <v>51.501407</v>
      </c>
    </row>
    <row r="1199" spans="1:3" x14ac:dyDescent="0.2">
      <c r="A1199">
        <v>49382696</v>
      </c>
      <c r="B1199">
        <v>-2.6015158999999999</v>
      </c>
      <c r="C1199">
        <v>51.502462399999999</v>
      </c>
    </row>
    <row r="1200" spans="1:3" x14ac:dyDescent="0.2">
      <c r="A1200">
        <v>49382709</v>
      </c>
      <c r="B1200">
        <v>-2.599097</v>
      </c>
      <c r="C1200">
        <v>51.501186799999999</v>
      </c>
    </row>
    <row r="1201" spans="1:3" x14ac:dyDescent="0.2">
      <c r="A1201">
        <v>49382712</v>
      </c>
      <c r="B1201">
        <v>-2.5982037</v>
      </c>
      <c r="C1201">
        <v>51.5015097</v>
      </c>
    </row>
    <row r="1202" spans="1:3" x14ac:dyDescent="0.2">
      <c r="A1202">
        <v>49382834</v>
      </c>
      <c r="B1202">
        <v>-2.6009701000000001</v>
      </c>
      <c r="C1202">
        <v>51.501871399999999</v>
      </c>
    </row>
    <row r="1203" spans="1:3" x14ac:dyDescent="0.2">
      <c r="A1203">
        <v>49382843</v>
      </c>
      <c r="B1203">
        <v>-2.6020903</v>
      </c>
      <c r="C1203">
        <v>51.501210700000001</v>
      </c>
    </row>
    <row r="1204" spans="1:3" x14ac:dyDescent="0.2">
      <c r="A1204">
        <v>49382845</v>
      </c>
      <c r="B1204">
        <v>-2.6013169999999999</v>
      </c>
      <c r="C1204">
        <v>51.5007953</v>
      </c>
    </row>
    <row r="1205" spans="1:3" x14ac:dyDescent="0.2">
      <c r="A1205">
        <v>49382865</v>
      </c>
      <c r="B1205">
        <v>-2.6075900000000001</v>
      </c>
      <c r="C1205">
        <v>51.500226699999999</v>
      </c>
    </row>
    <row r="1206" spans="1:3" x14ac:dyDescent="0.2">
      <c r="A1206">
        <v>49382870</v>
      </c>
      <c r="B1206">
        <v>-2.6039164000000001</v>
      </c>
      <c r="C1206">
        <v>51.499681000000002</v>
      </c>
    </row>
    <row r="1207" spans="1:3" x14ac:dyDescent="0.2">
      <c r="A1207">
        <v>49382872</v>
      </c>
      <c r="B1207">
        <v>-2.6032525</v>
      </c>
      <c r="C1207">
        <v>51.499570400000003</v>
      </c>
    </row>
    <row r="1208" spans="1:3" x14ac:dyDescent="0.2">
      <c r="A1208">
        <v>49382920</v>
      </c>
      <c r="B1208">
        <v>-2.6025887999999999</v>
      </c>
      <c r="C1208">
        <v>51.4994321</v>
      </c>
    </row>
    <row r="1209" spans="1:3" x14ac:dyDescent="0.2">
      <c r="A1209">
        <v>53382943</v>
      </c>
      <c r="B1209">
        <v>-2.6195146999999999</v>
      </c>
      <c r="C1209">
        <v>51.511990099999998</v>
      </c>
    </row>
    <row r="1210" spans="1:3" x14ac:dyDescent="0.2">
      <c r="A1210">
        <v>53382980</v>
      </c>
      <c r="B1210">
        <v>-2.6153955999999998</v>
      </c>
      <c r="C1210">
        <v>51.510145899999998</v>
      </c>
    </row>
    <row r="1211" spans="1:3" x14ac:dyDescent="0.2">
      <c r="A1211">
        <v>53383035</v>
      </c>
      <c r="B1211">
        <v>-2.6168236999999999</v>
      </c>
      <c r="C1211">
        <v>51.5130233</v>
      </c>
    </row>
    <row r="1212" spans="1:3" x14ac:dyDescent="0.2">
      <c r="A1212">
        <v>53383146</v>
      </c>
      <c r="B1212">
        <v>-2.6180349999999999</v>
      </c>
      <c r="C1212">
        <v>51.5120212</v>
      </c>
    </row>
    <row r="1213" spans="1:3" x14ac:dyDescent="0.2">
      <c r="A1213">
        <v>53383162</v>
      </c>
      <c r="B1213">
        <v>-2.6173039</v>
      </c>
      <c r="C1213">
        <v>51.512380499999999</v>
      </c>
    </row>
    <row r="1214" spans="1:3" x14ac:dyDescent="0.2">
      <c r="A1214">
        <v>53383170</v>
      </c>
      <c r="B1214">
        <v>-2.6174398000000001</v>
      </c>
      <c r="C1214">
        <v>51.512262399999997</v>
      </c>
    </row>
    <row r="1215" spans="1:3" x14ac:dyDescent="0.2">
      <c r="A1215">
        <v>53383176</v>
      </c>
      <c r="B1215">
        <v>-2.6176734000000002</v>
      </c>
      <c r="C1215">
        <v>51.5121301</v>
      </c>
    </row>
    <row r="1216" spans="1:3" x14ac:dyDescent="0.2">
      <c r="A1216">
        <v>53383181</v>
      </c>
      <c r="B1216">
        <v>-2.6183364999999998</v>
      </c>
      <c r="C1216">
        <v>51.5119811</v>
      </c>
    </row>
    <row r="1217" spans="1:3" x14ac:dyDescent="0.2">
      <c r="A1217">
        <v>53383208</v>
      </c>
      <c r="B1217">
        <v>-2.6189431999999999</v>
      </c>
      <c r="C1217">
        <v>51.512819999999998</v>
      </c>
    </row>
    <row r="1218" spans="1:3" x14ac:dyDescent="0.2">
      <c r="A1218">
        <v>53383528</v>
      </c>
      <c r="B1218">
        <v>-2.6155032</v>
      </c>
      <c r="C1218">
        <v>51.506241899999999</v>
      </c>
    </row>
    <row r="1219" spans="1:3" x14ac:dyDescent="0.2">
      <c r="A1219">
        <v>53383534</v>
      </c>
      <c r="B1219">
        <v>-2.6151333999999999</v>
      </c>
      <c r="C1219">
        <v>51.506699099999999</v>
      </c>
    </row>
    <row r="1220" spans="1:3" x14ac:dyDescent="0.2">
      <c r="A1220">
        <v>53383540</v>
      </c>
      <c r="B1220">
        <v>-2.6142120000000002</v>
      </c>
      <c r="C1220">
        <v>51.508241200000001</v>
      </c>
    </row>
    <row r="1221" spans="1:3" x14ac:dyDescent="0.2">
      <c r="A1221">
        <v>53383652</v>
      </c>
      <c r="B1221">
        <v>-2.6136020000000002</v>
      </c>
      <c r="C1221">
        <v>51.509271099999999</v>
      </c>
    </row>
    <row r="1222" spans="1:3" x14ac:dyDescent="0.2">
      <c r="A1222">
        <v>53383657</v>
      </c>
      <c r="B1222">
        <v>-2.6148107999999999</v>
      </c>
      <c r="C1222">
        <v>51.507188900000003</v>
      </c>
    </row>
    <row r="1223" spans="1:3" x14ac:dyDescent="0.2">
      <c r="A1223">
        <v>53383681</v>
      </c>
      <c r="B1223">
        <v>-2.6144104000000001</v>
      </c>
      <c r="C1223">
        <v>51.507781000000001</v>
      </c>
    </row>
    <row r="1224" spans="1:3" x14ac:dyDescent="0.2">
      <c r="A1224">
        <v>53398861</v>
      </c>
      <c r="B1224">
        <v>-2.6028992</v>
      </c>
      <c r="C1224">
        <v>51.510473400000002</v>
      </c>
    </row>
    <row r="1225" spans="1:3" x14ac:dyDescent="0.2">
      <c r="A1225">
        <v>59997360</v>
      </c>
      <c r="B1225">
        <v>-2.6146775</v>
      </c>
      <c r="C1225">
        <v>51.478835500000002</v>
      </c>
    </row>
    <row r="1226" spans="1:3" x14ac:dyDescent="0.2">
      <c r="A1226">
        <v>59997361</v>
      </c>
      <c r="B1226">
        <v>-2.6124312000000001</v>
      </c>
      <c r="C1226">
        <v>51.477530700000003</v>
      </c>
    </row>
    <row r="1227" spans="1:3" x14ac:dyDescent="0.2">
      <c r="A1227">
        <v>59997403</v>
      </c>
      <c r="B1227">
        <v>-2.6118222000000002</v>
      </c>
      <c r="C1227">
        <v>51.479095200000003</v>
      </c>
    </row>
    <row r="1228" spans="1:3" x14ac:dyDescent="0.2">
      <c r="A1228">
        <v>59997405</v>
      </c>
      <c r="B1228">
        <v>-2.6119832000000001</v>
      </c>
      <c r="C1228">
        <v>51.4797254</v>
      </c>
    </row>
    <row r="1229" spans="1:3" x14ac:dyDescent="0.2">
      <c r="A1229">
        <v>59997421</v>
      </c>
      <c r="B1229">
        <v>-2.6114647999999998</v>
      </c>
      <c r="C1229">
        <v>51.478612699999999</v>
      </c>
    </row>
    <row r="1230" spans="1:3" x14ac:dyDescent="0.2">
      <c r="A1230">
        <v>59997422</v>
      </c>
      <c r="B1230">
        <v>-2.6086394999999998</v>
      </c>
      <c r="C1230">
        <v>51.477437199999997</v>
      </c>
    </row>
    <row r="1231" spans="1:3" x14ac:dyDescent="0.2">
      <c r="A1231">
        <v>59997827</v>
      </c>
      <c r="B1231">
        <v>-2.6111285999999998</v>
      </c>
      <c r="C1231">
        <v>51.478378999999997</v>
      </c>
    </row>
    <row r="1232" spans="1:3" x14ac:dyDescent="0.2">
      <c r="A1232">
        <v>59997841</v>
      </c>
      <c r="B1232">
        <v>-2.6119251999999999</v>
      </c>
      <c r="C1232">
        <v>51.478437700000001</v>
      </c>
    </row>
    <row r="1233" spans="1:3" x14ac:dyDescent="0.2">
      <c r="A1233">
        <v>59997867</v>
      </c>
      <c r="B1233">
        <v>-2.6122312000000001</v>
      </c>
      <c r="C1233">
        <v>51.4781853</v>
      </c>
    </row>
    <row r="1234" spans="1:3" x14ac:dyDescent="0.2">
      <c r="A1234">
        <v>59998061</v>
      </c>
      <c r="B1234">
        <v>-2.6111241999999999</v>
      </c>
      <c r="C1234">
        <v>51.477595399999998</v>
      </c>
    </row>
    <row r="1235" spans="1:3" x14ac:dyDescent="0.2">
      <c r="A1235">
        <v>59998062</v>
      </c>
      <c r="B1235">
        <v>-2.6093844000000002</v>
      </c>
      <c r="C1235">
        <v>51.476905199999997</v>
      </c>
    </row>
    <row r="1236" spans="1:3" x14ac:dyDescent="0.2">
      <c r="A1236">
        <v>59998069</v>
      </c>
      <c r="B1236">
        <v>-2.6090146000000001</v>
      </c>
      <c r="C1236">
        <v>51.477169500000002</v>
      </c>
    </row>
    <row r="1237" spans="1:3" x14ac:dyDescent="0.2">
      <c r="A1237">
        <v>59998070</v>
      </c>
      <c r="B1237">
        <v>-2.6107537999999999</v>
      </c>
      <c r="C1237">
        <v>51.477831000000002</v>
      </c>
    </row>
    <row r="1238" spans="1:3" x14ac:dyDescent="0.2">
      <c r="A1238">
        <v>59998071</v>
      </c>
      <c r="B1238">
        <v>-2.6117436999999999</v>
      </c>
      <c r="C1238">
        <v>51.478270299999998</v>
      </c>
    </row>
    <row r="1239" spans="1:3" x14ac:dyDescent="0.2">
      <c r="A1239">
        <v>59998390</v>
      </c>
      <c r="B1239">
        <v>-2.6109154999999999</v>
      </c>
      <c r="C1239">
        <v>51.479853800000001</v>
      </c>
    </row>
    <row r="1240" spans="1:3" x14ac:dyDescent="0.2">
      <c r="A1240">
        <v>59998412</v>
      </c>
      <c r="B1240">
        <v>-2.6109206</v>
      </c>
      <c r="C1240">
        <v>51.479575199999999</v>
      </c>
    </row>
    <row r="1241" spans="1:3" x14ac:dyDescent="0.2">
      <c r="A1241">
        <v>59998413</v>
      </c>
      <c r="B1241">
        <v>-2.6104968</v>
      </c>
      <c r="C1241">
        <v>51.478887499999999</v>
      </c>
    </row>
    <row r="1242" spans="1:3" x14ac:dyDescent="0.2">
      <c r="A1242">
        <v>59998568</v>
      </c>
      <c r="B1242">
        <v>-2.6119021</v>
      </c>
      <c r="C1242">
        <v>51.479380800000001</v>
      </c>
    </row>
    <row r="1243" spans="1:3" x14ac:dyDescent="0.2">
      <c r="A1243">
        <v>60639812</v>
      </c>
      <c r="B1243">
        <v>-2.5948623999999998</v>
      </c>
      <c r="C1243">
        <v>51.499153999999997</v>
      </c>
    </row>
    <row r="1244" spans="1:3" x14ac:dyDescent="0.2">
      <c r="A1244">
        <v>60639814</v>
      </c>
      <c r="B1244">
        <v>-2.5953887999999998</v>
      </c>
      <c r="C1244">
        <v>51.495356200000003</v>
      </c>
    </row>
    <row r="1245" spans="1:3" x14ac:dyDescent="0.2">
      <c r="A1245">
        <v>60639815</v>
      </c>
      <c r="B1245">
        <v>-2.5958220000000001</v>
      </c>
      <c r="C1245">
        <v>51.4960454</v>
      </c>
    </row>
    <row r="1246" spans="1:3" x14ac:dyDescent="0.2">
      <c r="A1246">
        <v>60639816</v>
      </c>
      <c r="B1246">
        <v>-2.5963953000000002</v>
      </c>
      <c r="C1246">
        <v>51.496575200000002</v>
      </c>
    </row>
    <row r="1247" spans="1:3" x14ac:dyDescent="0.2">
      <c r="A1247">
        <v>60639818</v>
      </c>
      <c r="B1247">
        <v>-2.5987521</v>
      </c>
      <c r="C1247">
        <v>51.498065400000002</v>
      </c>
    </row>
    <row r="1248" spans="1:3" x14ac:dyDescent="0.2">
      <c r="A1248">
        <v>60639820</v>
      </c>
      <c r="B1248">
        <v>-2.599961</v>
      </c>
      <c r="C1248">
        <v>51.498626600000001</v>
      </c>
    </row>
    <row r="1249" spans="1:9" x14ac:dyDescent="0.2">
      <c r="A1249">
        <v>60639821</v>
      </c>
      <c r="B1249">
        <v>-2.601934</v>
      </c>
      <c r="C1249">
        <v>51.499282100000002</v>
      </c>
    </row>
    <row r="1250" spans="1:9" x14ac:dyDescent="0.2">
      <c r="A1250">
        <v>60640551</v>
      </c>
      <c r="B1250">
        <v>-2.6032429000000001</v>
      </c>
      <c r="C1250">
        <v>51.492642400000001</v>
      </c>
      <c r="E1250" t="s">
        <v>10</v>
      </c>
      <c r="I1250" t="s">
        <v>3</v>
      </c>
    </row>
    <row r="1251" spans="1:9" x14ac:dyDescent="0.2">
      <c r="A1251">
        <v>60640558</v>
      </c>
      <c r="B1251">
        <v>-2.5968328000000001</v>
      </c>
      <c r="C1251">
        <v>51.491825300000002</v>
      </c>
      <c r="E1251" t="s">
        <v>10</v>
      </c>
      <c r="I1251" t="s">
        <v>3</v>
      </c>
    </row>
    <row r="1252" spans="1:9" x14ac:dyDescent="0.2">
      <c r="A1252">
        <v>60642343</v>
      </c>
      <c r="B1252">
        <v>-2.6122177999999998</v>
      </c>
      <c r="C1252">
        <v>51.4993914</v>
      </c>
      <c r="I1252" t="s">
        <v>3</v>
      </c>
    </row>
    <row r="1253" spans="1:9" x14ac:dyDescent="0.2">
      <c r="A1253">
        <v>60644563</v>
      </c>
      <c r="B1253">
        <v>-2.5238120999999998</v>
      </c>
      <c r="C1253">
        <v>51.481821799999999</v>
      </c>
      <c r="I1253" t="s">
        <v>11</v>
      </c>
    </row>
    <row r="1254" spans="1:9" x14ac:dyDescent="0.2">
      <c r="A1254">
        <v>60644569</v>
      </c>
      <c r="B1254">
        <v>-2.5191295</v>
      </c>
      <c r="C1254">
        <v>51.481616600000002</v>
      </c>
    </row>
    <row r="1255" spans="1:9" x14ac:dyDescent="0.2">
      <c r="A1255">
        <v>60907466</v>
      </c>
      <c r="B1255">
        <v>-2.6155476000000002</v>
      </c>
      <c r="C1255">
        <v>51.478858199999998</v>
      </c>
    </row>
    <row r="1256" spans="1:9" x14ac:dyDescent="0.2">
      <c r="A1256">
        <v>60907552</v>
      </c>
      <c r="B1256">
        <v>-2.6153084</v>
      </c>
      <c r="C1256">
        <v>51.478231899999997</v>
      </c>
    </row>
    <row r="1257" spans="1:9" x14ac:dyDescent="0.2">
      <c r="A1257">
        <v>60907553</v>
      </c>
      <c r="B1257">
        <v>-2.6138710999999999</v>
      </c>
      <c r="C1257">
        <v>51.478358499999999</v>
      </c>
    </row>
    <row r="1258" spans="1:9" x14ac:dyDescent="0.2">
      <c r="A1258">
        <v>60907554</v>
      </c>
      <c r="B1258">
        <v>-2.6127962999999998</v>
      </c>
      <c r="C1258">
        <v>51.478505699999999</v>
      </c>
    </row>
    <row r="1259" spans="1:9" x14ac:dyDescent="0.2">
      <c r="A1259">
        <v>60907601</v>
      </c>
      <c r="B1259">
        <v>-2.6129981</v>
      </c>
      <c r="C1259">
        <v>51.477850699999998</v>
      </c>
    </row>
    <row r="1260" spans="1:9" x14ac:dyDescent="0.2">
      <c r="A1260">
        <v>60907821</v>
      </c>
      <c r="B1260">
        <v>-2.6079522000000002</v>
      </c>
      <c r="C1260">
        <v>51.475239000000002</v>
      </c>
    </row>
    <row r="1261" spans="1:9" x14ac:dyDescent="0.2">
      <c r="A1261">
        <v>60907822</v>
      </c>
      <c r="B1261">
        <v>-2.6078549</v>
      </c>
      <c r="C1261">
        <v>51.475349799999996</v>
      </c>
    </row>
    <row r="1262" spans="1:9" x14ac:dyDescent="0.2">
      <c r="A1262">
        <v>60907837</v>
      </c>
      <c r="B1262">
        <v>-2.6081436999999998</v>
      </c>
      <c r="C1262">
        <v>51.477748499999997</v>
      </c>
    </row>
    <row r="1263" spans="1:9" x14ac:dyDescent="0.2">
      <c r="A1263">
        <v>60908022</v>
      </c>
      <c r="B1263">
        <v>-2.6066984</v>
      </c>
      <c r="C1263">
        <v>51.475313800000002</v>
      </c>
    </row>
    <row r="1264" spans="1:9" x14ac:dyDescent="0.2">
      <c r="A1264">
        <v>60908023</v>
      </c>
      <c r="B1264">
        <v>-2.6056396999999998</v>
      </c>
      <c r="C1264">
        <v>51.475409999999997</v>
      </c>
    </row>
    <row r="1265" spans="1:9" x14ac:dyDescent="0.2">
      <c r="A1265">
        <v>60908026</v>
      </c>
      <c r="B1265">
        <v>-2.6048467999999998</v>
      </c>
      <c r="C1265">
        <v>51.475585799999998</v>
      </c>
    </row>
    <row r="1266" spans="1:9" x14ac:dyDescent="0.2">
      <c r="A1266">
        <v>60908027</v>
      </c>
      <c r="B1266">
        <v>-2.6042320000000001</v>
      </c>
      <c r="C1266">
        <v>51.475968100000003</v>
      </c>
    </row>
    <row r="1267" spans="1:9" x14ac:dyDescent="0.2">
      <c r="A1267">
        <v>60908029</v>
      </c>
      <c r="B1267">
        <v>-2.6044239</v>
      </c>
      <c r="C1267">
        <v>51.476213799999996</v>
      </c>
    </row>
    <row r="1268" spans="1:9" x14ac:dyDescent="0.2">
      <c r="A1268">
        <v>60908133</v>
      </c>
      <c r="B1268">
        <v>-2.6072842999999999</v>
      </c>
      <c r="C1268">
        <v>51.4776946</v>
      </c>
    </row>
    <row r="1269" spans="1:9" x14ac:dyDescent="0.2">
      <c r="A1269">
        <v>60908134</v>
      </c>
      <c r="B1269">
        <v>-2.6066729</v>
      </c>
      <c r="C1269">
        <v>51.4771109</v>
      </c>
    </row>
    <row r="1270" spans="1:9" x14ac:dyDescent="0.2">
      <c r="A1270">
        <v>60908135</v>
      </c>
      <c r="B1270">
        <v>-2.6058123000000002</v>
      </c>
      <c r="C1270">
        <v>51.4763758</v>
      </c>
    </row>
    <row r="1271" spans="1:9" x14ac:dyDescent="0.2">
      <c r="A1271">
        <v>60908136</v>
      </c>
      <c r="B1271">
        <v>-2.604921</v>
      </c>
      <c r="C1271">
        <v>51.476275899999997</v>
      </c>
    </row>
    <row r="1272" spans="1:9" x14ac:dyDescent="0.2">
      <c r="A1272">
        <v>60908240</v>
      </c>
      <c r="B1272">
        <v>-2.6055674999999998</v>
      </c>
      <c r="C1272">
        <v>51.477848299999998</v>
      </c>
    </row>
    <row r="1273" spans="1:9" x14ac:dyDescent="0.2">
      <c r="A1273">
        <v>60908253</v>
      </c>
      <c r="B1273">
        <v>-2.6047722000000002</v>
      </c>
      <c r="C1273">
        <v>51.4774107</v>
      </c>
    </row>
    <row r="1274" spans="1:9" x14ac:dyDescent="0.2">
      <c r="A1274">
        <v>60908341</v>
      </c>
      <c r="B1274">
        <v>-2.6053959999999998</v>
      </c>
      <c r="C1274">
        <v>51.477017799999999</v>
      </c>
      <c r="I1274" t="s">
        <v>50</v>
      </c>
    </row>
    <row r="1275" spans="1:9" x14ac:dyDescent="0.2">
      <c r="A1275">
        <v>60908381</v>
      </c>
      <c r="B1275">
        <v>-2.6040659000000002</v>
      </c>
      <c r="C1275">
        <v>51.4769705</v>
      </c>
    </row>
    <row r="1276" spans="1:9" x14ac:dyDescent="0.2">
      <c r="A1276">
        <v>60908581</v>
      </c>
      <c r="B1276">
        <v>-2.6069407999999998</v>
      </c>
      <c r="C1276">
        <v>51.476135900000003</v>
      </c>
      <c r="I1276" t="s">
        <v>50</v>
      </c>
    </row>
    <row r="1277" spans="1:9" x14ac:dyDescent="0.2">
      <c r="A1277">
        <v>60908660</v>
      </c>
      <c r="B1277">
        <v>-2.6079460000000001</v>
      </c>
      <c r="C1277">
        <v>51.476638899999998</v>
      </c>
    </row>
    <row r="1278" spans="1:9" x14ac:dyDescent="0.2">
      <c r="A1278">
        <v>60908719</v>
      </c>
      <c r="B1278">
        <v>-2.6069018000000002</v>
      </c>
      <c r="C1278">
        <v>51.476770500000001</v>
      </c>
    </row>
    <row r="1279" spans="1:9" x14ac:dyDescent="0.2">
      <c r="A1279">
        <v>60908722</v>
      </c>
      <c r="B1279">
        <v>-2.6065176999999999</v>
      </c>
      <c r="C1279">
        <v>51.476935900000001</v>
      </c>
    </row>
    <row r="1280" spans="1:9" x14ac:dyDescent="0.2">
      <c r="A1280">
        <v>60908914</v>
      </c>
      <c r="B1280">
        <v>-2.6134091000000002</v>
      </c>
      <c r="C1280">
        <v>51.474682299999998</v>
      </c>
    </row>
    <row r="1281" spans="1:3" x14ac:dyDescent="0.2">
      <c r="A1281">
        <v>60908998</v>
      </c>
      <c r="B1281">
        <v>-2.6103055999999998</v>
      </c>
      <c r="C1281">
        <v>51.474520699999999</v>
      </c>
    </row>
    <row r="1282" spans="1:3" x14ac:dyDescent="0.2">
      <c r="A1282">
        <v>60909398</v>
      </c>
      <c r="B1282">
        <v>-2.6078641</v>
      </c>
      <c r="C1282">
        <v>51.4748272</v>
      </c>
    </row>
    <row r="1283" spans="1:3" x14ac:dyDescent="0.2">
      <c r="A1283">
        <v>61293499</v>
      </c>
      <c r="B1283">
        <v>-2.6270559000000002</v>
      </c>
      <c r="C1283">
        <v>51.463106699999997</v>
      </c>
    </row>
    <row r="1284" spans="1:3" x14ac:dyDescent="0.2">
      <c r="A1284">
        <v>61316524</v>
      </c>
      <c r="B1284">
        <v>-2.6235027</v>
      </c>
      <c r="C1284">
        <v>51.447353399999997</v>
      </c>
    </row>
    <row r="1285" spans="1:3" x14ac:dyDescent="0.2">
      <c r="A1285">
        <v>65185121</v>
      </c>
      <c r="B1285">
        <v>-2.6106560999999999</v>
      </c>
      <c r="C1285">
        <v>51.474982900000001</v>
      </c>
    </row>
    <row r="1286" spans="1:3" x14ac:dyDescent="0.2">
      <c r="A1286">
        <v>65185831</v>
      </c>
      <c r="B1286">
        <v>-2.6116096</v>
      </c>
      <c r="C1286">
        <v>51.475403499999999</v>
      </c>
    </row>
    <row r="1287" spans="1:3" x14ac:dyDescent="0.2">
      <c r="A1287">
        <v>65186033</v>
      </c>
      <c r="B1287">
        <v>-2.6113482000000001</v>
      </c>
      <c r="C1287">
        <v>51.475515999999999</v>
      </c>
    </row>
    <row r="1288" spans="1:3" x14ac:dyDescent="0.2">
      <c r="A1288">
        <v>65187733</v>
      </c>
      <c r="B1288">
        <v>-2.6125924999999999</v>
      </c>
      <c r="C1288">
        <v>51.476742399999999</v>
      </c>
    </row>
    <row r="1289" spans="1:3" x14ac:dyDescent="0.2">
      <c r="A1289">
        <v>65197756</v>
      </c>
      <c r="B1289">
        <v>-2.6150486000000002</v>
      </c>
      <c r="C1289">
        <v>51.477006299999999</v>
      </c>
    </row>
    <row r="1290" spans="1:3" x14ac:dyDescent="0.2">
      <c r="A1290">
        <v>67442265</v>
      </c>
      <c r="B1290">
        <v>-2.6147686999999999</v>
      </c>
      <c r="C1290">
        <v>51.480352600000003</v>
      </c>
    </row>
    <row r="1291" spans="1:3" x14ac:dyDescent="0.2">
      <c r="A1291">
        <v>67442266</v>
      </c>
      <c r="B1291">
        <v>-2.6148696</v>
      </c>
      <c r="C1291">
        <v>51.480862500000001</v>
      </c>
    </row>
    <row r="1292" spans="1:3" x14ac:dyDescent="0.2">
      <c r="A1292">
        <v>67442267</v>
      </c>
      <c r="B1292">
        <v>-2.6152677</v>
      </c>
      <c r="C1292">
        <v>51.4816839</v>
      </c>
    </row>
    <row r="1293" spans="1:3" x14ac:dyDescent="0.2">
      <c r="A1293">
        <v>67442268</v>
      </c>
      <c r="B1293">
        <v>-2.6156470000000001</v>
      </c>
      <c r="C1293">
        <v>51.482226900000001</v>
      </c>
    </row>
    <row r="1294" spans="1:3" x14ac:dyDescent="0.2">
      <c r="A1294">
        <v>67442269</v>
      </c>
      <c r="B1294">
        <v>-2.6157528000000001</v>
      </c>
      <c r="C1294">
        <v>51.482594400000004</v>
      </c>
    </row>
    <row r="1295" spans="1:3" x14ac:dyDescent="0.2">
      <c r="A1295">
        <v>67442449</v>
      </c>
      <c r="B1295">
        <v>-2.6143885</v>
      </c>
      <c r="C1295">
        <v>51.482721699999999</v>
      </c>
    </row>
    <row r="1296" spans="1:3" x14ac:dyDescent="0.2">
      <c r="A1296">
        <v>67443146</v>
      </c>
      <c r="B1296">
        <v>-2.6134374999999999</v>
      </c>
      <c r="C1296">
        <v>51.479467</v>
      </c>
    </row>
    <row r="1297" spans="1:3" x14ac:dyDescent="0.2">
      <c r="A1297">
        <v>67443650</v>
      </c>
      <c r="B1297">
        <v>-2.6137937999999998</v>
      </c>
      <c r="C1297">
        <v>51.480977899999999</v>
      </c>
    </row>
    <row r="1298" spans="1:3" x14ac:dyDescent="0.2">
      <c r="A1298">
        <v>67447059</v>
      </c>
      <c r="B1298">
        <v>-2.6084719000000001</v>
      </c>
      <c r="C1298">
        <v>51.482586499999996</v>
      </c>
    </row>
    <row r="1299" spans="1:3" x14ac:dyDescent="0.2">
      <c r="A1299">
        <v>67447060</v>
      </c>
      <c r="B1299">
        <v>-2.6080405</v>
      </c>
      <c r="C1299">
        <v>51.481934500000001</v>
      </c>
    </row>
    <row r="1300" spans="1:3" x14ac:dyDescent="0.2">
      <c r="A1300">
        <v>67447062</v>
      </c>
      <c r="B1300">
        <v>-2.6087761999999999</v>
      </c>
      <c r="C1300">
        <v>51.481177199999998</v>
      </c>
    </row>
    <row r="1301" spans="1:3" x14ac:dyDescent="0.2">
      <c r="A1301">
        <v>67447342</v>
      </c>
      <c r="B1301">
        <v>-2.6117330000000001</v>
      </c>
      <c r="C1301">
        <v>51.483446499999999</v>
      </c>
    </row>
    <row r="1302" spans="1:3" x14ac:dyDescent="0.2">
      <c r="A1302">
        <v>67448408</v>
      </c>
      <c r="B1302">
        <v>-2.6116443</v>
      </c>
      <c r="C1302">
        <v>51.4820195</v>
      </c>
    </row>
    <row r="1303" spans="1:3" x14ac:dyDescent="0.2">
      <c r="A1303">
        <v>67448410</v>
      </c>
      <c r="B1303">
        <v>-2.6114480000000002</v>
      </c>
      <c r="C1303">
        <v>51.481503600000003</v>
      </c>
    </row>
    <row r="1304" spans="1:3" x14ac:dyDescent="0.2">
      <c r="A1304">
        <v>67448858</v>
      </c>
      <c r="B1304">
        <v>-2.6107901999999998</v>
      </c>
      <c r="C1304">
        <v>51.4831991</v>
      </c>
    </row>
    <row r="1305" spans="1:3" x14ac:dyDescent="0.2">
      <c r="A1305">
        <v>67449897</v>
      </c>
      <c r="B1305">
        <v>-2.6094864000000002</v>
      </c>
      <c r="C1305">
        <v>51.482859900000001</v>
      </c>
    </row>
    <row r="1306" spans="1:3" x14ac:dyDescent="0.2">
      <c r="A1306">
        <v>67451548</v>
      </c>
      <c r="B1306">
        <v>-2.6094441000000002</v>
      </c>
      <c r="C1306">
        <v>51.482329300000004</v>
      </c>
    </row>
    <row r="1307" spans="1:3" x14ac:dyDescent="0.2">
      <c r="A1307">
        <v>67451777</v>
      </c>
      <c r="B1307">
        <v>-2.6115518999999998</v>
      </c>
      <c r="C1307">
        <v>51.4802246</v>
      </c>
    </row>
    <row r="1308" spans="1:3" x14ac:dyDescent="0.2">
      <c r="A1308">
        <v>67452660</v>
      </c>
      <c r="B1308">
        <v>-2.6094358999999998</v>
      </c>
      <c r="C1308">
        <v>51.480933399999998</v>
      </c>
    </row>
    <row r="1309" spans="1:3" x14ac:dyDescent="0.2">
      <c r="A1309">
        <v>67454091</v>
      </c>
      <c r="B1309">
        <v>-2.6091327</v>
      </c>
      <c r="C1309">
        <v>51.481717199999999</v>
      </c>
    </row>
    <row r="1310" spans="1:3" x14ac:dyDescent="0.2">
      <c r="A1310">
        <v>67455233</v>
      </c>
      <c r="B1310">
        <v>-2.6099804999999998</v>
      </c>
      <c r="C1310">
        <v>51.481274999999997</v>
      </c>
    </row>
    <row r="1311" spans="1:3" x14ac:dyDescent="0.2">
      <c r="A1311">
        <v>67455234</v>
      </c>
      <c r="B1311">
        <v>-2.6104885000000002</v>
      </c>
      <c r="C1311">
        <v>51.481901899999997</v>
      </c>
    </row>
    <row r="1312" spans="1:3" x14ac:dyDescent="0.2">
      <c r="A1312">
        <v>67455350</v>
      </c>
      <c r="B1312">
        <v>-2.6104992999999999</v>
      </c>
      <c r="C1312">
        <v>51.480580600000003</v>
      </c>
    </row>
    <row r="1313" spans="1:3" x14ac:dyDescent="0.2">
      <c r="A1313">
        <v>69173964</v>
      </c>
      <c r="B1313">
        <v>-2.6077680000000001</v>
      </c>
      <c r="C1313">
        <v>51.483227300000003</v>
      </c>
    </row>
    <row r="1314" spans="1:3" x14ac:dyDescent="0.2">
      <c r="A1314">
        <v>69175553</v>
      </c>
      <c r="B1314">
        <v>-2.6079541000000002</v>
      </c>
      <c r="C1314">
        <v>51.484068100000002</v>
      </c>
    </row>
    <row r="1315" spans="1:3" x14ac:dyDescent="0.2">
      <c r="A1315">
        <v>69175554</v>
      </c>
      <c r="B1315">
        <v>-2.6089082000000001</v>
      </c>
      <c r="C1315">
        <v>51.483498099999998</v>
      </c>
    </row>
    <row r="1316" spans="1:3" x14ac:dyDescent="0.2">
      <c r="A1316">
        <v>69176704</v>
      </c>
      <c r="B1316">
        <v>-2.6109745000000002</v>
      </c>
      <c r="C1316">
        <v>51.485760900000002</v>
      </c>
    </row>
    <row r="1317" spans="1:3" x14ac:dyDescent="0.2">
      <c r="A1317">
        <v>69178284</v>
      </c>
      <c r="B1317">
        <v>-2.6063692000000001</v>
      </c>
      <c r="C1317">
        <v>51.483428600000003</v>
      </c>
    </row>
    <row r="1318" spans="1:3" x14ac:dyDescent="0.2">
      <c r="A1318">
        <v>69179445</v>
      </c>
      <c r="B1318">
        <v>-2.6070304000000002</v>
      </c>
      <c r="C1318">
        <v>51.481666300000001</v>
      </c>
    </row>
    <row r="1319" spans="1:3" x14ac:dyDescent="0.2">
      <c r="A1319">
        <v>69179447</v>
      </c>
      <c r="B1319">
        <v>-2.6092091000000002</v>
      </c>
      <c r="C1319">
        <v>51.480082899999999</v>
      </c>
    </row>
    <row r="1320" spans="1:3" x14ac:dyDescent="0.2">
      <c r="A1320">
        <v>69181451</v>
      </c>
      <c r="B1320">
        <v>-2.6051530999999999</v>
      </c>
      <c r="C1320">
        <v>51.488997400000002</v>
      </c>
    </row>
    <row r="1321" spans="1:3" x14ac:dyDescent="0.2">
      <c r="A1321">
        <v>69181452</v>
      </c>
      <c r="B1321">
        <v>-2.6062476000000001</v>
      </c>
      <c r="C1321">
        <v>51.487161200000003</v>
      </c>
    </row>
    <row r="1322" spans="1:3" x14ac:dyDescent="0.2">
      <c r="A1322">
        <v>69181453</v>
      </c>
      <c r="B1322">
        <v>-2.6058476000000002</v>
      </c>
      <c r="C1322">
        <v>51.485419800000003</v>
      </c>
    </row>
    <row r="1323" spans="1:3" x14ac:dyDescent="0.2">
      <c r="A1323">
        <v>69181454</v>
      </c>
      <c r="B1323">
        <v>-2.6057679</v>
      </c>
      <c r="C1323">
        <v>51.484759500000003</v>
      </c>
    </row>
    <row r="1324" spans="1:3" x14ac:dyDescent="0.2">
      <c r="A1324">
        <v>69181456</v>
      </c>
      <c r="B1324">
        <v>-2.6058431</v>
      </c>
      <c r="C1324">
        <v>51.484331500000003</v>
      </c>
    </row>
    <row r="1325" spans="1:3" x14ac:dyDescent="0.2">
      <c r="A1325">
        <v>69182885</v>
      </c>
      <c r="B1325">
        <v>-2.6077726000000001</v>
      </c>
      <c r="C1325">
        <v>51.485408</v>
      </c>
    </row>
    <row r="1326" spans="1:3" x14ac:dyDescent="0.2">
      <c r="A1326">
        <v>69182886</v>
      </c>
      <c r="B1326">
        <v>-2.6083213999999999</v>
      </c>
      <c r="C1326">
        <v>51.485781299999999</v>
      </c>
    </row>
    <row r="1327" spans="1:3" x14ac:dyDescent="0.2">
      <c r="A1327">
        <v>69182887</v>
      </c>
      <c r="B1327">
        <v>-2.6094259000000002</v>
      </c>
      <c r="C1327">
        <v>51.485989500000002</v>
      </c>
    </row>
    <row r="1328" spans="1:3" x14ac:dyDescent="0.2">
      <c r="A1328">
        <v>69183099</v>
      </c>
      <c r="B1328">
        <v>-2.6059947999999999</v>
      </c>
      <c r="C1328">
        <v>51.486093799999999</v>
      </c>
    </row>
    <row r="1329" spans="1:3" x14ac:dyDescent="0.2">
      <c r="A1329">
        <v>69183677</v>
      </c>
      <c r="B1329">
        <v>-2.6095434000000002</v>
      </c>
      <c r="C1329">
        <v>51.4869032</v>
      </c>
    </row>
    <row r="1330" spans="1:3" x14ac:dyDescent="0.2">
      <c r="A1330">
        <v>69183868</v>
      </c>
      <c r="B1330">
        <v>-2.6078803000000002</v>
      </c>
      <c r="C1330">
        <v>51.486514800000002</v>
      </c>
    </row>
    <row r="1331" spans="1:3" x14ac:dyDescent="0.2">
      <c r="A1331">
        <v>69191736</v>
      </c>
      <c r="B1331">
        <v>-2.6053326000000001</v>
      </c>
      <c r="C1331">
        <v>51.4828744</v>
      </c>
    </row>
    <row r="1332" spans="1:3" x14ac:dyDescent="0.2">
      <c r="A1332">
        <v>69193545</v>
      </c>
      <c r="B1332">
        <v>-2.6058382999999998</v>
      </c>
      <c r="C1332">
        <v>51.482437900000001</v>
      </c>
    </row>
    <row r="1333" spans="1:3" x14ac:dyDescent="0.2">
      <c r="A1333">
        <v>69193547</v>
      </c>
      <c r="B1333">
        <v>-2.6059342000000001</v>
      </c>
      <c r="C1333">
        <v>51.481639999999999</v>
      </c>
    </row>
    <row r="1334" spans="1:3" x14ac:dyDescent="0.2">
      <c r="A1334">
        <v>69193548</v>
      </c>
      <c r="B1334">
        <v>-2.6063158999999998</v>
      </c>
      <c r="C1334">
        <v>51.481063300000002</v>
      </c>
    </row>
    <row r="1335" spans="1:3" x14ac:dyDescent="0.2">
      <c r="A1335">
        <v>69193549</v>
      </c>
      <c r="B1335">
        <v>-2.6070709999999999</v>
      </c>
      <c r="C1335">
        <v>51.480208500000003</v>
      </c>
    </row>
    <row r="1336" spans="1:3" x14ac:dyDescent="0.2">
      <c r="A1336">
        <v>69194983</v>
      </c>
      <c r="B1336">
        <v>-2.6061162000000002</v>
      </c>
      <c r="C1336">
        <v>51.481354799999998</v>
      </c>
    </row>
    <row r="1337" spans="1:3" x14ac:dyDescent="0.2">
      <c r="A1337">
        <v>69194984</v>
      </c>
      <c r="B1337">
        <v>-2.6051204000000001</v>
      </c>
      <c r="C1337">
        <v>51.480820100000003</v>
      </c>
    </row>
    <row r="1338" spans="1:3" x14ac:dyDescent="0.2">
      <c r="A1338">
        <v>69194986</v>
      </c>
      <c r="B1338">
        <v>-2.6043048</v>
      </c>
      <c r="C1338">
        <v>51.480287199999999</v>
      </c>
    </row>
    <row r="1339" spans="1:3" x14ac:dyDescent="0.2">
      <c r="A1339">
        <v>69194987</v>
      </c>
      <c r="B1339">
        <v>-2.6041837999999999</v>
      </c>
      <c r="C1339">
        <v>51.478783900000003</v>
      </c>
    </row>
    <row r="1340" spans="1:3" x14ac:dyDescent="0.2">
      <c r="A1340">
        <v>69194988</v>
      </c>
      <c r="B1340">
        <v>-2.6039021</v>
      </c>
      <c r="C1340">
        <v>51.478008799999998</v>
      </c>
    </row>
    <row r="1341" spans="1:3" x14ac:dyDescent="0.2">
      <c r="A1341">
        <v>69194989</v>
      </c>
      <c r="B1341">
        <v>-2.6036196</v>
      </c>
      <c r="C1341">
        <v>51.477486499999998</v>
      </c>
    </row>
    <row r="1342" spans="1:3" x14ac:dyDescent="0.2">
      <c r="A1342">
        <v>69194990</v>
      </c>
      <c r="B1342">
        <v>-2.6036755999999999</v>
      </c>
      <c r="C1342">
        <v>51.477243000000001</v>
      </c>
    </row>
    <row r="1343" spans="1:3" x14ac:dyDescent="0.2">
      <c r="A1343">
        <v>69196769</v>
      </c>
      <c r="B1343">
        <v>-2.6061223999999998</v>
      </c>
      <c r="C1343">
        <v>51.479861200000002</v>
      </c>
    </row>
    <row r="1344" spans="1:3" x14ac:dyDescent="0.2">
      <c r="A1344">
        <v>69196770</v>
      </c>
      <c r="B1344">
        <v>-2.6042844999999999</v>
      </c>
      <c r="C1344">
        <v>51.479153599999997</v>
      </c>
    </row>
    <row r="1345" spans="1:9" x14ac:dyDescent="0.2">
      <c r="A1345">
        <v>69199434</v>
      </c>
      <c r="B1345">
        <v>-2.6026978999999999</v>
      </c>
      <c r="C1345">
        <v>51.477498799999999</v>
      </c>
    </row>
    <row r="1346" spans="1:9" x14ac:dyDescent="0.2">
      <c r="A1346">
        <v>69199436</v>
      </c>
      <c r="B1346">
        <v>-2.6020889999999999</v>
      </c>
      <c r="C1346">
        <v>51.477801200000002</v>
      </c>
    </row>
    <row r="1347" spans="1:9" x14ac:dyDescent="0.2">
      <c r="A1347">
        <v>69200072</v>
      </c>
      <c r="B1347">
        <v>-2.6043001000000001</v>
      </c>
      <c r="C1347">
        <v>51.480110000000003</v>
      </c>
    </row>
    <row r="1348" spans="1:9" x14ac:dyDescent="0.2">
      <c r="A1348">
        <v>69201638</v>
      </c>
      <c r="B1348">
        <v>-2.6032191</v>
      </c>
      <c r="C1348">
        <v>51.4799127</v>
      </c>
    </row>
    <row r="1349" spans="1:9" x14ac:dyDescent="0.2">
      <c r="A1349">
        <v>69201640</v>
      </c>
      <c r="B1349">
        <v>-2.6009595000000001</v>
      </c>
      <c r="C1349">
        <v>51.479262400000003</v>
      </c>
    </row>
    <row r="1350" spans="1:9" x14ac:dyDescent="0.2">
      <c r="A1350">
        <v>69201642</v>
      </c>
      <c r="B1350">
        <v>-2.5995778</v>
      </c>
      <c r="C1350">
        <v>51.479189099999999</v>
      </c>
    </row>
    <row r="1351" spans="1:9" x14ac:dyDescent="0.2">
      <c r="A1351">
        <v>69203679</v>
      </c>
      <c r="B1351">
        <v>-2.6029762000000001</v>
      </c>
      <c r="C1351">
        <v>51.479841700000001</v>
      </c>
    </row>
    <row r="1352" spans="1:9" x14ac:dyDescent="0.2">
      <c r="A1352">
        <v>69208293</v>
      </c>
      <c r="B1352">
        <v>-2.6014860999999998</v>
      </c>
      <c r="C1352">
        <v>51.477384999999998</v>
      </c>
    </row>
    <row r="1353" spans="1:9" x14ac:dyDescent="0.2">
      <c r="A1353">
        <v>69208936</v>
      </c>
      <c r="B1353">
        <v>-2.6007047000000001</v>
      </c>
      <c r="C1353">
        <v>51.477888999999998</v>
      </c>
      <c r="I1353" t="s">
        <v>50</v>
      </c>
    </row>
    <row r="1354" spans="1:9" x14ac:dyDescent="0.2">
      <c r="A1354">
        <v>69239925</v>
      </c>
      <c r="B1354">
        <v>-2.6009468999999998</v>
      </c>
      <c r="C1354">
        <v>51.482629199999998</v>
      </c>
    </row>
    <row r="1355" spans="1:9" x14ac:dyDescent="0.2">
      <c r="A1355">
        <v>69241064</v>
      </c>
      <c r="B1355">
        <v>-2.5994674</v>
      </c>
      <c r="C1355">
        <v>51.481069300000001</v>
      </c>
    </row>
    <row r="1356" spans="1:9" x14ac:dyDescent="0.2">
      <c r="A1356">
        <v>69242501</v>
      </c>
      <c r="B1356">
        <v>-2.6003283000000001</v>
      </c>
      <c r="C1356">
        <v>51.481949499999999</v>
      </c>
    </row>
    <row r="1357" spans="1:9" x14ac:dyDescent="0.2">
      <c r="A1357">
        <v>69243299</v>
      </c>
      <c r="B1357">
        <v>-2.6028167999999998</v>
      </c>
      <c r="C1357">
        <v>51.480839000000003</v>
      </c>
    </row>
    <row r="1358" spans="1:9" x14ac:dyDescent="0.2">
      <c r="A1358">
        <v>69259707</v>
      </c>
      <c r="B1358">
        <v>-2.5934735999999998</v>
      </c>
      <c r="C1358">
        <v>51.475858299999999</v>
      </c>
    </row>
    <row r="1359" spans="1:9" x14ac:dyDescent="0.2">
      <c r="A1359">
        <v>69260360</v>
      </c>
      <c r="B1359">
        <v>-2.5930463000000001</v>
      </c>
      <c r="C1359">
        <v>51.477060299999998</v>
      </c>
    </row>
    <row r="1360" spans="1:9" x14ac:dyDescent="0.2">
      <c r="A1360">
        <v>69287687</v>
      </c>
      <c r="B1360">
        <v>-2.6127072999999998</v>
      </c>
      <c r="C1360">
        <v>51.4841257</v>
      </c>
    </row>
    <row r="1361" spans="1:3" x14ac:dyDescent="0.2">
      <c r="A1361">
        <v>69288255</v>
      </c>
      <c r="B1361">
        <v>-2.6162801999999998</v>
      </c>
      <c r="C1361">
        <v>51.484439399999999</v>
      </c>
    </row>
    <row r="1362" spans="1:3" x14ac:dyDescent="0.2">
      <c r="A1362">
        <v>69289165</v>
      </c>
      <c r="B1362">
        <v>-2.6122958999999999</v>
      </c>
      <c r="C1362">
        <v>51.484828999999998</v>
      </c>
    </row>
    <row r="1363" spans="1:3" x14ac:dyDescent="0.2">
      <c r="A1363">
        <v>69290176</v>
      </c>
      <c r="B1363">
        <v>-2.6156537000000002</v>
      </c>
      <c r="C1363">
        <v>51.485272999999999</v>
      </c>
    </row>
    <row r="1364" spans="1:3" x14ac:dyDescent="0.2">
      <c r="A1364">
        <v>69293335</v>
      </c>
      <c r="B1364">
        <v>-2.6137546999999999</v>
      </c>
      <c r="C1364">
        <v>51.485035000000003</v>
      </c>
    </row>
    <row r="1365" spans="1:3" x14ac:dyDescent="0.2">
      <c r="A1365">
        <v>69294314</v>
      </c>
      <c r="B1365">
        <v>-2.6124812999999998</v>
      </c>
      <c r="C1365">
        <v>51.485963900000002</v>
      </c>
    </row>
    <row r="1366" spans="1:3" x14ac:dyDescent="0.2">
      <c r="A1366">
        <v>69294478</v>
      </c>
      <c r="B1366">
        <v>-2.6132015000000002</v>
      </c>
      <c r="C1366">
        <v>51.485473300000002</v>
      </c>
    </row>
    <row r="1367" spans="1:3" x14ac:dyDescent="0.2">
      <c r="A1367">
        <v>69295018</v>
      </c>
      <c r="B1367">
        <v>-2.6140311000000001</v>
      </c>
      <c r="C1367">
        <v>51.486164799999997</v>
      </c>
    </row>
    <row r="1368" spans="1:3" x14ac:dyDescent="0.2">
      <c r="A1368">
        <v>69295185</v>
      </c>
      <c r="B1368">
        <v>-2.6131538999999999</v>
      </c>
      <c r="C1368">
        <v>51.486518099999998</v>
      </c>
    </row>
    <row r="1369" spans="1:3" x14ac:dyDescent="0.2">
      <c r="A1369">
        <v>69295186</v>
      </c>
      <c r="B1369">
        <v>-2.6117618999999999</v>
      </c>
      <c r="C1369">
        <v>51.485354399999999</v>
      </c>
    </row>
    <row r="1370" spans="1:3" x14ac:dyDescent="0.2">
      <c r="A1370">
        <v>69295771</v>
      </c>
      <c r="B1370">
        <v>-2.6149947999999998</v>
      </c>
      <c r="C1370">
        <v>51.485895300000003</v>
      </c>
    </row>
    <row r="1371" spans="1:3" x14ac:dyDescent="0.2">
      <c r="A1371">
        <v>69295772</v>
      </c>
      <c r="B1371">
        <v>-2.6122567000000001</v>
      </c>
      <c r="C1371">
        <v>51.486941399999999</v>
      </c>
    </row>
    <row r="1372" spans="1:3" x14ac:dyDescent="0.2">
      <c r="A1372">
        <v>69295773</v>
      </c>
      <c r="B1372">
        <v>-2.6106748999999998</v>
      </c>
      <c r="C1372">
        <v>51.487419699999997</v>
      </c>
    </row>
    <row r="1373" spans="1:3" x14ac:dyDescent="0.2">
      <c r="A1373">
        <v>69296400</v>
      </c>
      <c r="B1373">
        <v>-2.6103736999999998</v>
      </c>
      <c r="C1373">
        <v>51.486140200000001</v>
      </c>
    </row>
    <row r="1374" spans="1:3" x14ac:dyDescent="0.2">
      <c r="A1374">
        <v>73841121</v>
      </c>
      <c r="B1374">
        <v>-2.5615028</v>
      </c>
      <c r="C1374">
        <v>51.436016299999999</v>
      </c>
    </row>
    <row r="1375" spans="1:3" x14ac:dyDescent="0.2">
      <c r="A1375">
        <v>88911557</v>
      </c>
      <c r="B1375">
        <v>-2.5317403000000001</v>
      </c>
      <c r="C1375">
        <v>51.4930187</v>
      </c>
    </row>
    <row r="1376" spans="1:3" x14ac:dyDescent="0.2">
      <c r="A1376">
        <v>90009667</v>
      </c>
      <c r="B1376">
        <v>-2.5202558000000002</v>
      </c>
      <c r="C1376">
        <v>51.483171599999999</v>
      </c>
    </row>
    <row r="1377" spans="1:9" x14ac:dyDescent="0.2">
      <c r="A1377">
        <v>99926263</v>
      </c>
      <c r="B1377">
        <v>-2.5443055999999999</v>
      </c>
      <c r="C1377">
        <v>51.488745100000003</v>
      </c>
    </row>
    <row r="1378" spans="1:9" x14ac:dyDescent="0.2">
      <c r="A1378">
        <v>117720634</v>
      </c>
      <c r="B1378">
        <v>-2.576864</v>
      </c>
      <c r="C1378">
        <v>51.459088600000001</v>
      </c>
      <c r="E1378" t="s">
        <v>10</v>
      </c>
      <c r="I1378" t="s">
        <v>3</v>
      </c>
    </row>
    <row r="1379" spans="1:9" x14ac:dyDescent="0.2">
      <c r="A1379">
        <v>117720637</v>
      </c>
      <c r="B1379">
        <v>-2.5766433000000002</v>
      </c>
      <c r="C1379">
        <v>51.459145100000001</v>
      </c>
      <c r="E1379" t="s">
        <v>10</v>
      </c>
      <c r="I1379" t="s">
        <v>3</v>
      </c>
    </row>
    <row r="1380" spans="1:9" x14ac:dyDescent="0.2">
      <c r="A1380">
        <v>120027245</v>
      </c>
      <c r="B1380">
        <v>-2.5954913999999998</v>
      </c>
      <c r="C1380">
        <v>51.454463699999998</v>
      </c>
    </row>
    <row r="1381" spans="1:9" x14ac:dyDescent="0.2">
      <c r="A1381">
        <v>120207271</v>
      </c>
      <c r="B1381">
        <v>-2.5944886</v>
      </c>
      <c r="C1381">
        <v>51.455648199999999</v>
      </c>
    </row>
    <row r="1382" spans="1:9" x14ac:dyDescent="0.2">
      <c r="A1382">
        <v>120211718</v>
      </c>
      <c r="B1382">
        <v>-2.5950517</v>
      </c>
      <c r="C1382">
        <v>51.455852700000001</v>
      </c>
    </row>
    <row r="1383" spans="1:9" x14ac:dyDescent="0.2">
      <c r="A1383">
        <v>120221896</v>
      </c>
      <c r="B1383">
        <v>-2.5937903000000002</v>
      </c>
      <c r="C1383">
        <v>51.455327599999997</v>
      </c>
    </row>
    <row r="1384" spans="1:9" x14ac:dyDescent="0.2">
      <c r="A1384">
        <v>120455015</v>
      </c>
      <c r="B1384">
        <v>-2.6319113000000001</v>
      </c>
      <c r="C1384">
        <v>51.494471300000001</v>
      </c>
    </row>
    <row r="1385" spans="1:9" x14ac:dyDescent="0.2">
      <c r="A1385">
        <v>120455022</v>
      </c>
      <c r="B1385">
        <v>-2.6322155</v>
      </c>
      <c r="C1385">
        <v>51.494022899999997</v>
      </c>
    </row>
    <row r="1386" spans="1:9" x14ac:dyDescent="0.2">
      <c r="A1386">
        <v>120455026</v>
      </c>
      <c r="B1386">
        <v>-2.6332342999999998</v>
      </c>
      <c r="C1386">
        <v>51.493068899999997</v>
      </c>
    </row>
    <row r="1387" spans="1:9" x14ac:dyDescent="0.2">
      <c r="A1387">
        <v>120455033</v>
      </c>
      <c r="B1387">
        <v>-2.6342457000000001</v>
      </c>
      <c r="C1387">
        <v>51.4922513</v>
      </c>
    </row>
    <row r="1388" spans="1:9" x14ac:dyDescent="0.2">
      <c r="A1388">
        <v>120455038</v>
      </c>
      <c r="B1388">
        <v>-2.6354606</v>
      </c>
      <c r="C1388">
        <v>51.491577499999998</v>
      </c>
    </row>
    <row r="1389" spans="1:9" x14ac:dyDescent="0.2">
      <c r="A1389">
        <v>120455046</v>
      </c>
      <c r="B1389">
        <v>-2.6336203</v>
      </c>
      <c r="C1389">
        <v>51.492714100000001</v>
      </c>
    </row>
    <row r="1390" spans="1:9" x14ac:dyDescent="0.2">
      <c r="A1390">
        <v>120455055</v>
      </c>
      <c r="B1390">
        <v>-2.6351377999999999</v>
      </c>
      <c r="C1390">
        <v>51.491633700000001</v>
      </c>
    </row>
    <row r="1391" spans="1:9" x14ac:dyDescent="0.2">
      <c r="A1391">
        <v>120455088</v>
      </c>
      <c r="B1391">
        <v>-2.6319249999999998</v>
      </c>
      <c r="C1391">
        <v>51.492852599999999</v>
      </c>
    </row>
    <row r="1392" spans="1:9" x14ac:dyDescent="0.2">
      <c r="A1392">
        <v>120455098</v>
      </c>
      <c r="B1392">
        <v>-2.6313260999999999</v>
      </c>
      <c r="C1392">
        <v>51.492470400000002</v>
      </c>
    </row>
    <row r="1393" spans="1:9" x14ac:dyDescent="0.2">
      <c r="A1393">
        <v>150535711</v>
      </c>
      <c r="B1393">
        <v>-2.5485593999999998</v>
      </c>
      <c r="C1393">
        <v>51.445530900000001</v>
      </c>
      <c r="E1393" t="s">
        <v>10</v>
      </c>
      <c r="I1393" t="s">
        <v>3</v>
      </c>
    </row>
    <row r="1394" spans="1:9" x14ac:dyDescent="0.2">
      <c r="A1394">
        <v>151003274</v>
      </c>
      <c r="B1394">
        <v>-2.6079412999999998</v>
      </c>
      <c r="C1394">
        <v>51.451282599999999</v>
      </c>
    </row>
    <row r="1395" spans="1:9" x14ac:dyDescent="0.2">
      <c r="A1395">
        <v>151003358</v>
      </c>
      <c r="B1395">
        <v>-2.6081300999999999</v>
      </c>
      <c r="C1395">
        <v>51.4516402</v>
      </c>
    </row>
    <row r="1396" spans="1:9" x14ac:dyDescent="0.2">
      <c r="A1396">
        <v>151003359</v>
      </c>
      <c r="B1396">
        <v>-2.6082578000000001</v>
      </c>
      <c r="C1396">
        <v>51.451872600000002</v>
      </c>
    </row>
    <row r="1397" spans="1:9" x14ac:dyDescent="0.2">
      <c r="A1397">
        <v>151003360</v>
      </c>
      <c r="B1397">
        <v>-2.6090046</v>
      </c>
      <c r="C1397">
        <v>51.4523668</v>
      </c>
    </row>
    <row r="1398" spans="1:9" x14ac:dyDescent="0.2">
      <c r="A1398">
        <v>151190919</v>
      </c>
      <c r="B1398">
        <v>-2.5534943999999999</v>
      </c>
      <c r="C1398">
        <v>51.472002000000003</v>
      </c>
    </row>
    <row r="1399" spans="1:9" x14ac:dyDescent="0.2">
      <c r="A1399">
        <v>151237838</v>
      </c>
      <c r="B1399">
        <v>-2.5489003000000001</v>
      </c>
      <c r="C1399">
        <v>51.472291900000002</v>
      </c>
    </row>
    <row r="1400" spans="1:9" x14ac:dyDescent="0.2">
      <c r="A1400">
        <v>151239021</v>
      </c>
      <c r="B1400">
        <v>-2.5484407999999998</v>
      </c>
      <c r="C1400">
        <v>51.471296500000001</v>
      </c>
    </row>
    <row r="1401" spans="1:9" x14ac:dyDescent="0.2">
      <c r="A1401">
        <v>151239023</v>
      </c>
      <c r="B1401">
        <v>-2.5486035</v>
      </c>
      <c r="C1401">
        <v>51.4715506</v>
      </c>
    </row>
    <row r="1402" spans="1:9" x14ac:dyDescent="0.2">
      <c r="A1402">
        <v>151302651</v>
      </c>
      <c r="B1402">
        <v>-2.5486816000000001</v>
      </c>
      <c r="C1402">
        <v>51.474629200000003</v>
      </c>
    </row>
    <row r="1403" spans="1:9" x14ac:dyDescent="0.2">
      <c r="A1403">
        <v>154366503</v>
      </c>
      <c r="B1403">
        <v>-2.599844</v>
      </c>
      <c r="C1403">
        <v>51.451425499999999</v>
      </c>
    </row>
    <row r="1404" spans="1:9" x14ac:dyDescent="0.2">
      <c r="A1404">
        <v>154366504</v>
      </c>
      <c r="B1404">
        <v>-2.5997365000000001</v>
      </c>
      <c r="C1404">
        <v>51.450988700000003</v>
      </c>
    </row>
    <row r="1405" spans="1:9" x14ac:dyDescent="0.2">
      <c r="A1405">
        <v>154631488</v>
      </c>
      <c r="B1405">
        <v>-2.5403079000000002</v>
      </c>
      <c r="C1405">
        <v>51.457774499999999</v>
      </c>
    </row>
    <row r="1406" spans="1:9" x14ac:dyDescent="0.2">
      <c r="A1406">
        <v>154645327</v>
      </c>
      <c r="B1406">
        <v>-2.5483429000000002</v>
      </c>
      <c r="C1406">
        <v>51.461838200000003</v>
      </c>
    </row>
    <row r="1407" spans="1:9" x14ac:dyDescent="0.2">
      <c r="A1407">
        <v>154646268</v>
      </c>
      <c r="B1407">
        <v>-2.5478033999999998</v>
      </c>
      <c r="C1407">
        <v>51.4616738</v>
      </c>
    </row>
    <row r="1408" spans="1:9" x14ac:dyDescent="0.2">
      <c r="A1408">
        <v>154646287</v>
      </c>
      <c r="B1408">
        <v>-2.5449761999999998</v>
      </c>
      <c r="C1408">
        <v>51.462305399999998</v>
      </c>
    </row>
    <row r="1409" spans="1:3" x14ac:dyDescent="0.2">
      <c r="A1409">
        <v>157130343</v>
      </c>
      <c r="B1409">
        <v>-2.5890995999999999</v>
      </c>
      <c r="C1409">
        <v>51.447715000000002</v>
      </c>
    </row>
    <row r="1410" spans="1:3" x14ac:dyDescent="0.2">
      <c r="A1410">
        <v>157131560</v>
      </c>
      <c r="B1410">
        <v>-2.5888792</v>
      </c>
      <c r="C1410">
        <v>51.448330400000003</v>
      </c>
    </row>
    <row r="1411" spans="1:3" x14ac:dyDescent="0.2">
      <c r="A1411">
        <v>157342103</v>
      </c>
      <c r="B1411">
        <v>-2.5489139000000001</v>
      </c>
      <c r="C1411">
        <v>51.474648000000002</v>
      </c>
    </row>
    <row r="1412" spans="1:3" x14ac:dyDescent="0.2">
      <c r="A1412">
        <v>158179738</v>
      </c>
      <c r="B1412">
        <v>-2.5527443000000001</v>
      </c>
      <c r="C1412">
        <v>51.476139400000001</v>
      </c>
    </row>
    <row r="1413" spans="1:3" x14ac:dyDescent="0.2">
      <c r="A1413">
        <v>158179957</v>
      </c>
      <c r="B1413">
        <v>-2.5521055000000001</v>
      </c>
      <c r="C1413">
        <v>51.476528600000002</v>
      </c>
    </row>
    <row r="1414" spans="1:3" x14ac:dyDescent="0.2">
      <c r="A1414">
        <v>158179958</v>
      </c>
      <c r="B1414">
        <v>-2.5521237999999999</v>
      </c>
      <c r="C1414">
        <v>51.477070099999999</v>
      </c>
    </row>
    <row r="1415" spans="1:3" x14ac:dyDescent="0.2">
      <c r="A1415">
        <v>158201778</v>
      </c>
      <c r="B1415">
        <v>-2.5459409000000002</v>
      </c>
      <c r="C1415">
        <v>51.479689999999998</v>
      </c>
    </row>
    <row r="1416" spans="1:3" x14ac:dyDescent="0.2">
      <c r="A1416">
        <v>158403550</v>
      </c>
      <c r="B1416">
        <v>-2.6006784999999999</v>
      </c>
      <c r="C1416">
        <v>51.466441799999998</v>
      </c>
    </row>
    <row r="1417" spans="1:3" x14ac:dyDescent="0.2">
      <c r="A1417">
        <v>164263636</v>
      </c>
      <c r="B1417">
        <v>-2.5955381000000002</v>
      </c>
      <c r="C1417">
        <v>51.459001800000003</v>
      </c>
    </row>
    <row r="1418" spans="1:3" x14ac:dyDescent="0.2">
      <c r="A1418">
        <v>178621150</v>
      </c>
      <c r="B1418">
        <v>-2.5203367999999999</v>
      </c>
      <c r="C1418">
        <v>51.481664799999997</v>
      </c>
    </row>
    <row r="1419" spans="1:3" x14ac:dyDescent="0.2">
      <c r="A1419">
        <v>178621903</v>
      </c>
      <c r="B1419">
        <v>-2.5185545</v>
      </c>
      <c r="C1419">
        <v>51.481597200000003</v>
      </c>
    </row>
    <row r="1420" spans="1:3" x14ac:dyDescent="0.2">
      <c r="A1420">
        <v>178622719</v>
      </c>
      <c r="B1420">
        <v>-2.5172552000000001</v>
      </c>
      <c r="C1420">
        <v>51.481553599999998</v>
      </c>
    </row>
    <row r="1421" spans="1:3" x14ac:dyDescent="0.2">
      <c r="A1421">
        <v>180560453</v>
      </c>
      <c r="B1421">
        <v>-2.6219377000000001</v>
      </c>
      <c r="C1421">
        <v>51.492515400000002</v>
      </c>
    </row>
    <row r="1422" spans="1:3" x14ac:dyDescent="0.2">
      <c r="A1422">
        <v>180561140</v>
      </c>
      <c r="B1422">
        <v>-2.6228370000000001</v>
      </c>
      <c r="C1422">
        <v>51.492478200000001</v>
      </c>
    </row>
    <row r="1423" spans="1:3" x14ac:dyDescent="0.2">
      <c r="A1423">
        <v>180561141</v>
      </c>
      <c r="B1423">
        <v>-2.6234327999999998</v>
      </c>
      <c r="C1423">
        <v>51.492404899999997</v>
      </c>
    </row>
    <row r="1424" spans="1:3" x14ac:dyDescent="0.2">
      <c r="A1424">
        <v>180561144</v>
      </c>
      <c r="B1424">
        <v>-2.6245821999999999</v>
      </c>
      <c r="C1424">
        <v>51.492083600000001</v>
      </c>
    </row>
    <row r="1425" spans="1:3" x14ac:dyDescent="0.2">
      <c r="A1425">
        <v>180561146</v>
      </c>
      <c r="B1425">
        <v>-2.6256119</v>
      </c>
      <c r="C1425">
        <v>51.491582100000002</v>
      </c>
    </row>
    <row r="1426" spans="1:3" x14ac:dyDescent="0.2">
      <c r="A1426">
        <v>180561147</v>
      </c>
      <c r="B1426">
        <v>-2.6261874000000001</v>
      </c>
      <c r="C1426">
        <v>51.491249199999999</v>
      </c>
    </row>
    <row r="1427" spans="1:3" x14ac:dyDescent="0.2">
      <c r="A1427">
        <v>180561148</v>
      </c>
      <c r="B1427">
        <v>-2.6262397000000002</v>
      </c>
      <c r="C1427">
        <v>51.491132299999997</v>
      </c>
    </row>
    <row r="1428" spans="1:3" x14ac:dyDescent="0.2">
      <c r="A1428">
        <v>180561926</v>
      </c>
      <c r="B1428">
        <v>-2.6258344</v>
      </c>
      <c r="C1428">
        <v>51.4895529</v>
      </c>
    </row>
    <row r="1429" spans="1:3" x14ac:dyDescent="0.2">
      <c r="A1429">
        <v>180561927</v>
      </c>
      <c r="B1429">
        <v>-2.6258414000000001</v>
      </c>
      <c r="C1429">
        <v>51.489398700000002</v>
      </c>
    </row>
    <row r="1430" spans="1:3" x14ac:dyDescent="0.2">
      <c r="A1430">
        <v>180561929</v>
      </c>
      <c r="B1430">
        <v>-2.6259123999999998</v>
      </c>
      <c r="C1430">
        <v>51.489257299999998</v>
      </c>
    </row>
    <row r="1431" spans="1:3" x14ac:dyDescent="0.2">
      <c r="A1431">
        <v>180561931</v>
      </c>
      <c r="B1431">
        <v>-2.6273963999999999</v>
      </c>
      <c r="C1431">
        <v>51.487814</v>
      </c>
    </row>
    <row r="1432" spans="1:3" x14ac:dyDescent="0.2">
      <c r="A1432">
        <v>180561933</v>
      </c>
      <c r="B1432">
        <v>-2.6263569000000002</v>
      </c>
      <c r="C1432">
        <v>51.487370800000001</v>
      </c>
    </row>
    <row r="1433" spans="1:3" x14ac:dyDescent="0.2">
      <c r="A1433">
        <v>180562110</v>
      </c>
      <c r="B1433">
        <v>-2.6239935000000001</v>
      </c>
      <c r="C1433">
        <v>51.492269299999997</v>
      </c>
    </row>
    <row r="1434" spans="1:3" x14ac:dyDescent="0.2">
      <c r="A1434">
        <v>180562417</v>
      </c>
      <c r="B1434">
        <v>-2.6229110000000002</v>
      </c>
      <c r="C1434">
        <v>51.490720600000003</v>
      </c>
    </row>
    <row r="1435" spans="1:3" x14ac:dyDescent="0.2">
      <c r="A1435">
        <v>180562418</v>
      </c>
      <c r="B1435">
        <v>-2.6227494999999998</v>
      </c>
      <c r="C1435">
        <v>51.490585199999998</v>
      </c>
    </row>
    <row r="1436" spans="1:3" x14ac:dyDescent="0.2">
      <c r="A1436">
        <v>180562419</v>
      </c>
      <c r="B1436">
        <v>-2.6217590999999998</v>
      </c>
      <c r="C1436">
        <v>51.490288700000001</v>
      </c>
    </row>
    <row r="1437" spans="1:3" x14ac:dyDescent="0.2">
      <c r="A1437">
        <v>180565710</v>
      </c>
      <c r="B1437">
        <v>-2.6389250999999998</v>
      </c>
      <c r="C1437">
        <v>51.504973999999997</v>
      </c>
    </row>
    <row r="1438" spans="1:3" x14ac:dyDescent="0.2">
      <c r="A1438">
        <v>182970963</v>
      </c>
      <c r="B1438">
        <v>-2.5201891000000001</v>
      </c>
      <c r="C1438">
        <v>51.492436400000003</v>
      </c>
    </row>
    <row r="1439" spans="1:3" x14ac:dyDescent="0.2">
      <c r="A1439">
        <v>183396611</v>
      </c>
      <c r="B1439">
        <v>-2.5205869999999999</v>
      </c>
      <c r="C1439">
        <v>51.492420299999999</v>
      </c>
    </row>
    <row r="1440" spans="1:3" x14ac:dyDescent="0.2">
      <c r="A1440">
        <v>197821399</v>
      </c>
      <c r="B1440">
        <v>-2.5851213</v>
      </c>
      <c r="C1440">
        <v>51.465265600000002</v>
      </c>
    </row>
    <row r="1441" spans="1:9" x14ac:dyDescent="0.2">
      <c r="A1441">
        <v>197821673</v>
      </c>
      <c r="B1441">
        <v>-2.5871013999999999</v>
      </c>
      <c r="C1441">
        <v>51.465639500000002</v>
      </c>
    </row>
    <row r="1442" spans="1:9" x14ac:dyDescent="0.2">
      <c r="A1442">
        <v>197821877</v>
      </c>
      <c r="B1442">
        <v>-2.584743</v>
      </c>
      <c r="C1442">
        <v>51.4660753</v>
      </c>
    </row>
    <row r="1443" spans="1:9" x14ac:dyDescent="0.2">
      <c r="A1443">
        <v>199594349</v>
      </c>
      <c r="B1443">
        <v>-2.6328914999999999</v>
      </c>
      <c r="C1443">
        <v>51.493382400000002</v>
      </c>
    </row>
    <row r="1444" spans="1:9" x14ac:dyDescent="0.2">
      <c r="A1444">
        <v>199594352</v>
      </c>
      <c r="B1444">
        <v>-2.6329045</v>
      </c>
      <c r="C1444">
        <v>51.4919601</v>
      </c>
    </row>
    <row r="1445" spans="1:9" x14ac:dyDescent="0.2">
      <c r="A1445">
        <v>199594358</v>
      </c>
      <c r="B1445">
        <v>-2.6325731000000001</v>
      </c>
      <c r="C1445">
        <v>51.492162899999997</v>
      </c>
    </row>
    <row r="1446" spans="1:9" x14ac:dyDescent="0.2">
      <c r="A1446">
        <v>199594364</v>
      </c>
      <c r="B1446">
        <v>-2.6322663999999998</v>
      </c>
      <c r="C1446">
        <v>51.492357599999998</v>
      </c>
    </row>
    <row r="1447" spans="1:9" x14ac:dyDescent="0.2">
      <c r="A1447">
        <v>199594369</v>
      </c>
      <c r="B1447">
        <v>-2.6319360999999999</v>
      </c>
      <c r="C1447">
        <v>51.492561000000002</v>
      </c>
    </row>
    <row r="1448" spans="1:9" x14ac:dyDescent="0.2">
      <c r="A1448">
        <v>199594373</v>
      </c>
      <c r="B1448">
        <v>-2.6317151000000001</v>
      </c>
      <c r="C1448">
        <v>51.492724600000003</v>
      </c>
    </row>
    <row r="1449" spans="1:9" x14ac:dyDescent="0.2">
      <c r="A1449">
        <v>199594378</v>
      </c>
      <c r="B1449">
        <v>-2.6235197000000001</v>
      </c>
      <c r="C1449">
        <v>51.493969</v>
      </c>
    </row>
    <row r="1450" spans="1:9" x14ac:dyDescent="0.2">
      <c r="A1450">
        <v>199594383</v>
      </c>
      <c r="B1450">
        <v>-2.6229828999999998</v>
      </c>
      <c r="C1450">
        <v>51.4935221</v>
      </c>
    </row>
    <row r="1451" spans="1:9" x14ac:dyDescent="0.2">
      <c r="A1451">
        <v>199594388</v>
      </c>
      <c r="B1451">
        <v>-2.6225915999999998</v>
      </c>
      <c r="C1451">
        <v>51.493207200000001</v>
      </c>
    </row>
    <row r="1452" spans="1:9" x14ac:dyDescent="0.2">
      <c r="A1452">
        <v>199594389</v>
      </c>
      <c r="B1452">
        <v>-2.6222603000000002</v>
      </c>
      <c r="C1452">
        <v>51.493043999999998</v>
      </c>
      <c r="E1452" t="s">
        <v>11</v>
      </c>
      <c r="I1452" t="s">
        <v>11</v>
      </c>
    </row>
    <row r="1453" spans="1:9" x14ac:dyDescent="0.2">
      <c r="A1453">
        <v>199594394</v>
      </c>
      <c r="B1453">
        <v>-2.6269027</v>
      </c>
      <c r="C1453">
        <v>51.4947886</v>
      </c>
    </row>
    <row r="1454" spans="1:9" x14ac:dyDescent="0.2">
      <c r="A1454">
        <v>199594400</v>
      </c>
      <c r="B1454">
        <v>-2.6296620000000002</v>
      </c>
      <c r="C1454">
        <v>51.494767699999997</v>
      </c>
    </row>
    <row r="1455" spans="1:9" x14ac:dyDescent="0.2">
      <c r="A1455">
        <v>199594404</v>
      </c>
      <c r="B1455">
        <v>-2.6261931000000001</v>
      </c>
      <c r="C1455">
        <v>51.494778799999999</v>
      </c>
    </row>
    <row r="1456" spans="1:9" x14ac:dyDescent="0.2">
      <c r="A1456">
        <v>199594406</v>
      </c>
      <c r="B1456">
        <v>-2.6261511999999998</v>
      </c>
      <c r="C1456">
        <v>51.494839599999999</v>
      </c>
    </row>
    <row r="1457" spans="1:3" x14ac:dyDescent="0.2">
      <c r="A1457">
        <v>199594411</v>
      </c>
      <c r="B1457">
        <v>-2.6256227999999999</v>
      </c>
      <c r="C1457">
        <v>51.494915200000001</v>
      </c>
    </row>
    <row r="1458" spans="1:3" x14ac:dyDescent="0.2">
      <c r="A1458">
        <v>199594421</v>
      </c>
      <c r="B1458">
        <v>-2.6249549000000001</v>
      </c>
      <c r="C1458">
        <v>51.49492</v>
      </c>
    </row>
    <row r="1459" spans="1:3" x14ac:dyDescent="0.2">
      <c r="A1459">
        <v>199594427</v>
      </c>
      <c r="B1459">
        <v>-2.6243826000000001</v>
      </c>
      <c r="C1459">
        <v>51.494884800000001</v>
      </c>
    </row>
    <row r="1460" spans="1:3" x14ac:dyDescent="0.2">
      <c r="A1460">
        <v>199594428</v>
      </c>
      <c r="B1460">
        <v>-2.6243699999999999</v>
      </c>
      <c r="C1460">
        <v>51.4948105</v>
      </c>
    </row>
    <row r="1461" spans="1:3" x14ac:dyDescent="0.2">
      <c r="A1461">
        <v>199594429</v>
      </c>
      <c r="B1461">
        <v>-2.6242491000000001</v>
      </c>
      <c r="C1461">
        <v>51.495075300000003</v>
      </c>
    </row>
    <row r="1462" spans="1:3" x14ac:dyDescent="0.2">
      <c r="A1462">
        <v>199594436</v>
      </c>
      <c r="B1462">
        <v>-2.6166801</v>
      </c>
      <c r="C1462">
        <v>51.4905252</v>
      </c>
    </row>
    <row r="1463" spans="1:3" x14ac:dyDescent="0.2">
      <c r="A1463">
        <v>199594442</v>
      </c>
      <c r="B1463">
        <v>-2.6161769000000001</v>
      </c>
      <c r="C1463">
        <v>51.4915302</v>
      </c>
    </row>
    <row r="1464" spans="1:3" x14ac:dyDescent="0.2">
      <c r="A1464">
        <v>199594447</v>
      </c>
      <c r="B1464">
        <v>-2.6159186000000001</v>
      </c>
      <c r="C1464">
        <v>51.492166300000001</v>
      </c>
    </row>
    <row r="1465" spans="1:3" x14ac:dyDescent="0.2">
      <c r="A1465">
        <v>199594452</v>
      </c>
      <c r="B1465">
        <v>-2.6157661000000001</v>
      </c>
      <c r="C1465">
        <v>51.492486100000001</v>
      </c>
    </row>
    <row r="1466" spans="1:3" x14ac:dyDescent="0.2">
      <c r="A1466">
        <v>199594454</v>
      </c>
      <c r="B1466">
        <v>-2.6156160000000002</v>
      </c>
      <c r="C1466">
        <v>51.492598399999999</v>
      </c>
    </row>
    <row r="1467" spans="1:3" x14ac:dyDescent="0.2">
      <c r="A1467">
        <v>199594457</v>
      </c>
      <c r="B1467">
        <v>-2.6153987999999999</v>
      </c>
      <c r="C1467">
        <v>51.492695300000001</v>
      </c>
    </row>
    <row r="1468" spans="1:3" x14ac:dyDescent="0.2">
      <c r="A1468">
        <v>199594461</v>
      </c>
      <c r="B1468">
        <v>-2.6148859999999998</v>
      </c>
      <c r="C1468">
        <v>51.492591500000003</v>
      </c>
    </row>
    <row r="1469" spans="1:3" x14ac:dyDescent="0.2">
      <c r="A1469">
        <v>199594463</v>
      </c>
      <c r="B1469">
        <v>-2.6145594000000001</v>
      </c>
      <c r="C1469">
        <v>51.492542</v>
      </c>
    </row>
    <row r="1470" spans="1:3" x14ac:dyDescent="0.2">
      <c r="A1470">
        <v>199594468</v>
      </c>
      <c r="B1470">
        <v>-2.6139347000000002</v>
      </c>
      <c r="C1470">
        <v>51.492489499999998</v>
      </c>
    </row>
    <row r="1471" spans="1:3" x14ac:dyDescent="0.2">
      <c r="A1471">
        <v>199594473</v>
      </c>
      <c r="B1471">
        <v>-2.6128526000000001</v>
      </c>
      <c r="C1471">
        <v>51.492497999999998</v>
      </c>
    </row>
    <row r="1472" spans="1:3" x14ac:dyDescent="0.2">
      <c r="A1472">
        <v>199594478</v>
      </c>
      <c r="B1472">
        <v>-2.6121940000000001</v>
      </c>
      <c r="C1472">
        <v>51.492364799999997</v>
      </c>
    </row>
    <row r="1473" spans="1:3" x14ac:dyDescent="0.2">
      <c r="A1473">
        <v>199594502</v>
      </c>
      <c r="B1473">
        <v>-2.6164798</v>
      </c>
      <c r="C1473">
        <v>51.490675799999998</v>
      </c>
    </row>
    <row r="1474" spans="1:3" x14ac:dyDescent="0.2">
      <c r="A1474">
        <v>199594508</v>
      </c>
      <c r="B1474">
        <v>-2.6165615999999998</v>
      </c>
      <c r="C1474">
        <v>51.491259599999999</v>
      </c>
    </row>
    <row r="1475" spans="1:3" x14ac:dyDescent="0.2">
      <c r="A1475">
        <v>199594511</v>
      </c>
      <c r="B1475">
        <v>-2.6166117</v>
      </c>
      <c r="C1475">
        <v>51.491698599999999</v>
      </c>
    </row>
    <row r="1476" spans="1:3" x14ac:dyDescent="0.2">
      <c r="A1476">
        <v>199594518</v>
      </c>
      <c r="B1476">
        <v>-2.6170762999999999</v>
      </c>
      <c r="C1476">
        <v>51.492348900000003</v>
      </c>
    </row>
    <row r="1477" spans="1:3" x14ac:dyDescent="0.2">
      <c r="A1477">
        <v>199594519</v>
      </c>
      <c r="B1477">
        <v>-2.6173644</v>
      </c>
      <c r="C1477">
        <v>51.492609999999999</v>
      </c>
    </row>
    <row r="1478" spans="1:3" x14ac:dyDescent="0.2">
      <c r="A1478">
        <v>199594520</v>
      </c>
      <c r="B1478">
        <v>-2.6177887000000002</v>
      </c>
      <c r="C1478">
        <v>51.492855800000001</v>
      </c>
    </row>
    <row r="1479" spans="1:3" x14ac:dyDescent="0.2">
      <c r="A1479">
        <v>199594521</v>
      </c>
      <c r="B1479">
        <v>-2.6181234999999998</v>
      </c>
      <c r="C1479">
        <v>51.493033199999999</v>
      </c>
    </row>
    <row r="1480" spans="1:3" x14ac:dyDescent="0.2">
      <c r="A1480">
        <v>199594524</v>
      </c>
      <c r="B1480">
        <v>-2.6168873000000001</v>
      </c>
      <c r="C1480">
        <v>51.492582800000001</v>
      </c>
    </row>
    <row r="1481" spans="1:3" x14ac:dyDescent="0.2">
      <c r="A1481">
        <v>199594528</v>
      </c>
      <c r="B1481">
        <v>-2.6162643999999999</v>
      </c>
      <c r="C1481">
        <v>51.492539700000002</v>
      </c>
    </row>
    <row r="1482" spans="1:3" x14ac:dyDescent="0.2">
      <c r="A1482">
        <v>199594532</v>
      </c>
      <c r="B1482">
        <v>-2.6159941</v>
      </c>
      <c r="C1482">
        <v>51.492564700000003</v>
      </c>
    </row>
    <row r="1483" spans="1:3" x14ac:dyDescent="0.2">
      <c r="A1483">
        <v>199594535</v>
      </c>
      <c r="B1483">
        <v>-2.6157908999999999</v>
      </c>
      <c r="C1483">
        <v>51.492630300000002</v>
      </c>
    </row>
    <row r="1484" spans="1:3" x14ac:dyDescent="0.2">
      <c r="A1484">
        <v>199594540</v>
      </c>
      <c r="B1484">
        <v>-2.6152034</v>
      </c>
      <c r="C1484">
        <v>51.495930199999997</v>
      </c>
    </row>
    <row r="1485" spans="1:3" x14ac:dyDescent="0.2">
      <c r="A1485">
        <v>199594542</v>
      </c>
      <c r="B1485">
        <v>-2.6149151000000002</v>
      </c>
      <c r="C1485">
        <v>51.4958715</v>
      </c>
    </row>
    <row r="1486" spans="1:3" x14ac:dyDescent="0.2">
      <c r="A1486">
        <v>199594544</v>
      </c>
      <c r="B1486">
        <v>-2.6151284000000001</v>
      </c>
      <c r="C1486">
        <v>51.4960527</v>
      </c>
    </row>
    <row r="1487" spans="1:3" x14ac:dyDescent="0.2">
      <c r="A1487">
        <v>199594568</v>
      </c>
      <c r="B1487">
        <v>-2.6139733999999999</v>
      </c>
      <c r="C1487">
        <v>51.4954787</v>
      </c>
    </row>
    <row r="1488" spans="1:3" x14ac:dyDescent="0.2">
      <c r="A1488">
        <v>199594570</v>
      </c>
      <c r="B1488">
        <v>-2.6138921000000002</v>
      </c>
      <c r="C1488">
        <v>51.4954441</v>
      </c>
    </row>
    <row r="1489" spans="1:3" x14ac:dyDescent="0.2">
      <c r="A1489">
        <v>199594573</v>
      </c>
      <c r="B1489">
        <v>-2.6137895000000002</v>
      </c>
      <c r="C1489">
        <v>51.4953091</v>
      </c>
    </row>
    <row r="1490" spans="1:3" x14ac:dyDescent="0.2">
      <c r="A1490">
        <v>199594576</v>
      </c>
      <c r="B1490">
        <v>-2.6137684999999999</v>
      </c>
      <c r="C1490">
        <v>51.4951455</v>
      </c>
    </row>
    <row r="1491" spans="1:3" x14ac:dyDescent="0.2">
      <c r="A1491">
        <v>199594580</v>
      </c>
      <c r="B1491">
        <v>-2.6137955000000002</v>
      </c>
      <c r="C1491">
        <v>51.495017900000001</v>
      </c>
    </row>
    <row r="1492" spans="1:3" x14ac:dyDescent="0.2">
      <c r="A1492">
        <v>199594585</v>
      </c>
      <c r="B1492">
        <v>-2.6138634999999999</v>
      </c>
      <c r="C1492">
        <v>51.494903000000001</v>
      </c>
    </row>
    <row r="1493" spans="1:3" x14ac:dyDescent="0.2">
      <c r="A1493">
        <v>199594590</v>
      </c>
      <c r="B1493">
        <v>-2.6139595999999998</v>
      </c>
      <c r="C1493">
        <v>51.494781099999997</v>
      </c>
    </row>
    <row r="1494" spans="1:3" x14ac:dyDescent="0.2">
      <c r="A1494">
        <v>199594595</v>
      </c>
      <c r="B1494">
        <v>-2.6140346000000001</v>
      </c>
      <c r="C1494">
        <v>51.494682699999998</v>
      </c>
    </row>
    <row r="1495" spans="1:3" x14ac:dyDescent="0.2">
      <c r="A1495">
        <v>199594604</v>
      </c>
      <c r="B1495">
        <v>-2.6142791999999999</v>
      </c>
      <c r="C1495">
        <v>51.494363700000001</v>
      </c>
    </row>
    <row r="1496" spans="1:3" x14ac:dyDescent="0.2">
      <c r="A1496">
        <v>199594617</v>
      </c>
      <c r="B1496">
        <v>-2.6147589999999998</v>
      </c>
      <c r="C1496">
        <v>51.493729100000003</v>
      </c>
    </row>
    <row r="1497" spans="1:3" x14ac:dyDescent="0.2">
      <c r="A1497">
        <v>199594620</v>
      </c>
      <c r="B1497">
        <v>-2.6146476000000001</v>
      </c>
      <c r="C1497">
        <v>51.493505499999998</v>
      </c>
    </row>
    <row r="1498" spans="1:3" x14ac:dyDescent="0.2">
      <c r="A1498">
        <v>199594622</v>
      </c>
      <c r="B1498">
        <v>-2.6144245000000002</v>
      </c>
      <c r="C1498">
        <v>51.493281000000003</v>
      </c>
    </row>
    <row r="1499" spans="1:3" x14ac:dyDescent="0.2">
      <c r="A1499">
        <v>199594625</v>
      </c>
      <c r="B1499">
        <v>-2.6141869</v>
      </c>
      <c r="C1499">
        <v>51.493023899999997</v>
      </c>
    </row>
    <row r="1500" spans="1:3" x14ac:dyDescent="0.2">
      <c r="A1500">
        <v>199594628</v>
      </c>
      <c r="B1500">
        <v>-2.6140545999999998</v>
      </c>
      <c r="C1500">
        <v>51.492830699999999</v>
      </c>
    </row>
    <row r="1501" spans="1:3" x14ac:dyDescent="0.2">
      <c r="A1501">
        <v>199594629</v>
      </c>
      <c r="B1501">
        <v>-2.6186381000000001</v>
      </c>
      <c r="C1501">
        <v>51.493806800000002</v>
      </c>
    </row>
    <row r="1502" spans="1:3" x14ac:dyDescent="0.2">
      <c r="A1502">
        <v>199594630</v>
      </c>
      <c r="B1502">
        <v>-2.6184110999999999</v>
      </c>
      <c r="C1502">
        <v>51.493902300000002</v>
      </c>
    </row>
    <row r="1503" spans="1:3" x14ac:dyDescent="0.2">
      <c r="A1503">
        <v>199594635</v>
      </c>
      <c r="B1503">
        <v>-2.6178688000000001</v>
      </c>
      <c r="C1503">
        <v>51.4939441</v>
      </c>
    </row>
    <row r="1504" spans="1:3" x14ac:dyDescent="0.2">
      <c r="A1504">
        <v>199594639</v>
      </c>
      <c r="B1504">
        <v>-2.6177074</v>
      </c>
      <c r="C1504">
        <v>51.493955499999998</v>
      </c>
    </row>
    <row r="1505" spans="1:3" x14ac:dyDescent="0.2">
      <c r="A1505">
        <v>199594644</v>
      </c>
      <c r="B1505">
        <v>-2.6172125999999998</v>
      </c>
      <c r="C1505">
        <v>51.4939684</v>
      </c>
    </row>
    <row r="1506" spans="1:3" x14ac:dyDescent="0.2">
      <c r="A1506">
        <v>199594647</v>
      </c>
      <c r="B1506">
        <v>-2.6168347999999999</v>
      </c>
      <c r="C1506">
        <v>51.494033799999997</v>
      </c>
    </row>
    <row r="1507" spans="1:3" x14ac:dyDescent="0.2">
      <c r="A1507">
        <v>199594662</v>
      </c>
      <c r="B1507">
        <v>-2.6168184999999999</v>
      </c>
      <c r="C1507">
        <v>51.493959500000003</v>
      </c>
    </row>
    <row r="1508" spans="1:3" x14ac:dyDescent="0.2">
      <c r="A1508">
        <v>199594666</v>
      </c>
      <c r="B1508">
        <v>-2.6181451999999998</v>
      </c>
      <c r="C1508">
        <v>51.494627999999999</v>
      </c>
    </row>
    <row r="1509" spans="1:3" x14ac:dyDescent="0.2">
      <c r="A1509">
        <v>199594727</v>
      </c>
      <c r="B1509">
        <v>-2.6125688</v>
      </c>
      <c r="C1509">
        <v>51.493948000000003</v>
      </c>
    </row>
    <row r="1510" spans="1:3" x14ac:dyDescent="0.2">
      <c r="A1510">
        <v>199594732</v>
      </c>
      <c r="B1510">
        <v>-2.6127129999999998</v>
      </c>
      <c r="C1510">
        <v>51.494354100000002</v>
      </c>
    </row>
    <row r="1511" spans="1:3" x14ac:dyDescent="0.2">
      <c r="A1511">
        <v>199594743</v>
      </c>
      <c r="B1511">
        <v>-2.6166816000000002</v>
      </c>
      <c r="C1511">
        <v>51.4939593</v>
      </c>
    </row>
    <row r="1512" spans="1:3" x14ac:dyDescent="0.2">
      <c r="A1512">
        <v>199596734</v>
      </c>
      <c r="B1512">
        <v>-2.6155341999999999</v>
      </c>
      <c r="C1512">
        <v>51.493943799999997</v>
      </c>
    </row>
    <row r="1513" spans="1:3" x14ac:dyDescent="0.2">
      <c r="A1513">
        <v>199596747</v>
      </c>
      <c r="B1513">
        <v>-2.6148725000000002</v>
      </c>
      <c r="C1513">
        <v>51.494039200000003</v>
      </c>
    </row>
    <row r="1514" spans="1:3" x14ac:dyDescent="0.2">
      <c r="A1514">
        <v>199596842</v>
      </c>
      <c r="B1514">
        <v>-2.6121935000000001</v>
      </c>
      <c r="C1514">
        <v>51.4965574</v>
      </c>
    </row>
    <row r="1515" spans="1:3" x14ac:dyDescent="0.2">
      <c r="A1515">
        <v>199596843</v>
      </c>
      <c r="B1515">
        <v>-2.6117555000000001</v>
      </c>
      <c r="C1515">
        <v>51.496465899999997</v>
      </c>
    </row>
    <row r="1516" spans="1:3" x14ac:dyDescent="0.2">
      <c r="A1516">
        <v>199596844</v>
      </c>
      <c r="B1516">
        <v>-2.6114120999999999</v>
      </c>
      <c r="C1516">
        <v>51.4964972</v>
      </c>
    </row>
    <row r="1517" spans="1:3" x14ac:dyDescent="0.2">
      <c r="A1517">
        <v>199596849</v>
      </c>
      <c r="B1517">
        <v>-2.6112820000000001</v>
      </c>
      <c r="C1517">
        <v>51.4965367</v>
      </c>
    </row>
    <row r="1518" spans="1:3" x14ac:dyDescent="0.2">
      <c r="A1518">
        <v>199596853</v>
      </c>
      <c r="B1518">
        <v>-2.6111450999999999</v>
      </c>
      <c r="C1518">
        <v>51.4965914</v>
      </c>
    </row>
    <row r="1519" spans="1:3" x14ac:dyDescent="0.2">
      <c r="A1519">
        <v>199596855</v>
      </c>
      <c r="B1519">
        <v>-2.6114269000000001</v>
      </c>
      <c r="C1519">
        <v>51.496855600000004</v>
      </c>
    </row>
    <row r="1520" spans="1:3" x14ac:dyDescent="0.2">
      <c r="A1520">
        <v>199596964</v>
      </c>
      <c r="B1520">
        <v>-2.6317406999999999</v>
      </c>
      <c r="C1520">
        <v>51.487169799999997</v>
      </c>
    </row>
    <row r="1521" spans="1:9" x14ac:dyDescent="0.2">
      <c r="A1521">
        <v>199596971</v>
      </c>
      <c r="B1521">
        <v>-2.6302919999999999</v>
      </c>
      <c r="C1521">
        <v>51.487940399999999</v>
      </c>
    </row>
    <row r="1522" spans="1:9" x14ac:dyDescent="0.2">
      <c r="A1522">
        <v>199596974</v>
      </c>
      <c r="B1522">
        <v>-2.6302059</v>
      </c>
      <c r="C1522">
        <v>51.487955900000003</v>
      </c>
    </row>
    <row r="1523" spans="1:9" x14ac:dyDescent="0.2">
      <c r="A1523">
        <v>199596987</v>
      </c>
      <c r="B1523">
        <v>-2.6304270000000001</v>
      </c>
      <c r="C1523">
        <v>51.4892428</v>
      </c>
    </row>
    <row r="1524" spans="1:9" x14ac:dyDescent="0.2">
      <c r="A1524">
        <v>199597000</v>
      </c>
      <c r="B1524">
        <v>-2.6298561999999999</v>
      </c>
      <c r="C1524">
        <v>51.4887564</v>
      </c>
      <c r="I1524" t="s">
        <v>50</v>
      </c>
    </row>
    <row r="1525" spans="1:9" x14ac:dyDescent="0.2">
      <c r="A1525">
        <v>199597015</v>
      </c>
      <c r="B1525">
        <v>-2.6282809</v>
      </c>
      <c r="C1525">
        <v>51.488078000000002</v>
      </c>
    </row>
    <row r="1526" spans="1:9" x14ac:dyDescent="0.2">
      <c r="A1526">
        <v>199597020</v>
      </c>
      <c r="B1526">
        <v>-2.6280144999999999</v>
      </c>
      <c r="C1526">
        <v>51.487207900000001</v>
      </c>
    </row>
    <row r="1527" spans="1:9" x14ac:dyDescent="0.2">
      <c r="A1527">
        <v>199597028</v>
      </c>
      <c r="B1527">
        <v>-2.6270077000000001</v>
      </c>
      <c r="C1527">
        <v>51.4869202</v>
      </c>
    </row>
    <row r="1528" spans="1:9" x14ac:dyDescent="0.2">
      <c r="A1528">
        <v>199597171</v>
      </c>
      <c r="B1528">
        <v>-2.6152898000000002</v>
      </c>
      <c r="C1528">
        <v>51.491834300000001</v>
      </c>
    </row>
    <row r="1529" spans="1:9" x14ac:dyDescent="0.2">
      <c r="A1529">
        <v>199597175</v>
      </c>
      <c r="B1529">
        <v>-2.6198926999999999</v>
      </c>
      <c r="C1529">
        <v>51.493025799999998</v>
      </c>
    </row>
    <row r="1530" spans="1:9" x14ac:dyDescent="0.2">
      <c r="A1530">
        <v>199597180</v>
      </c>
      <c r="B1530">
        <v>-2.6197620000000001</v>
      </c>
      <c r="C1530">
        <v>51.493026399999998</v>
      </c>
    </row>
    <row r="1531" spans="1:9" x14ac:dyDescent="0.2">
      <c r="A1531">
        <v>206132382</v>
      </c>
      <c r="B1531">
        <v>-2.6042903000000002</v>
      </c>
      <c r="C1531">
        <v>51.490495500000002</v>
      </c>
    </row>
    <row r="1532" spans="1:9" x14ac:dyDescent="0.2">
      <c r="A1532">
        <v>206132995</v>
      </c>
      <c r="B1532">
        <v>-2.6041569999999998</v>
      </c>
      <c r="C1532">
        <v>51.488581799999999</v>
      </c>
    </row>
    <row r="1533" spans="1:9" x14ac:dyDescent="0.2">
      <c r="A1533">
        <v>206180083</v>
      </c>
      <c r="B1533">
        <v>-2.6043392999999999</v>
      </c>
      <c r="C1533">
        <v>51.490949800000003</v>
      </c>
    </row>
    <row r="1534" spans="1:9" x14ac:dyDescent="0.2">
      <c r="A1534">
        <v>206180084</v>
      </c>
      <c r="B1534">
        <v>-2.6043181999999998</v>
      </c>
      <c r="C1534">
        <v>51.490659700000002</v>
      </c>
    </row>
    <row r="1535" spans="1:9" x14ac:dyDescent="0.2">
      <c r="A1535">
        <v>206180085</v>
      </c>
      <c r="B1535">
        <v>-2.6041308000000001</v>
      </c>
      <c r="C1535">
        <v>51.4889832</v>
      </c>
    </row>
    <row r="1536" spans="1:9" x14ac:dyDescent="0.2">
      <c r="A1536">
        <v>206180086</v>
      </c>
      <c r="B1536">
        <v>-2.6041272000000002</v>
      </c>
      <c r="C1536">
        <v>51.488797499999997</v>
      </c>
    </row>
    <row r="1537" spans="1:3" x14ac:dyDescent="0.2">
      <c r="A1537">
        <v>206180087</v>
      </c>
      <c r="B1537">
        <v>-2.6042333000000002</v>
      </c>
      <c r="C1537">
        <v>51.488347300000001</v>
      </c>
    </row>
    <row r="1538" spans="1:3" x14ac:dyDescent="0.2">
      <c r="A1538">
        <v>206180088</v>
      </c>
      <c r="B1538">
        <v>-2.6044052999999998</v>
      </c>
      <c r="C1538">
        <v>51.488061299999998</v>
      </c>
    </row>
    <row r="1539" spans="1:3" x14ac:dyDescent="0.2">
      <c r="A1539">
        <v>206180089</v>
      </c>
      <c r="B1539">
        <v>-2.6050781000000001</v>
      </c>
      <c r="C1539">
        <v>51.486875300000001</v>
      </c>
    </row>
    <row r="1540" spans="1:3" x14ac:dyDescent="0.2">
      <c r="A1540">
        <v>206180090</v>
      </c>
      <c r="B1540">
        <v>-2.6057975999999998</v>
      </c>
      <c r="C1540">
        <v>51.485705199999998</v>
      </c>
    </row>
    <row r="1541" spans="1:3" x14ac:dyDescent="0.2">
      <c r="A1541">
        <v>207095500</v>
      </c>
      <c r="B1541">
        <v>-2.6065694000000001</v>
      </c>
      <c r="C1541">
        <v>51.489628400000001</v>
      </c>
    </row>
    <row r="1542" spans="1:3" x14ac:dyDescent="0.2">
      <c r="A1542">
        <v>207095501</v>
      </c>
      <c r="B1542">
        <v>-2.6080256999999998</v>
      </c>
      <c r="C1542">
        <v>51.489820700000003</v>
      </c>
    </row>
    <row r="1543" spans="1:3" x14ac:dyDescent="0.2">
      <c r="A1543">
        <v>207119290</v>
      </c>
      <c r="B1543">
        <v>-2.6037119999999998</v>
      </c>
      <c r="C1543">
        <v>51.484828200000003</v>
      </c>
    </row>
    <row r="1544" spans="1:3" x14ac:dyDescent="0.2">
      <c r="A1544">
        <v>207119293</v>
      </c>
      <c r="B1544">
        <v>-2.6051817000000002</v>
      </c>
      <c r="C1544">
        <v>51.485286899999998</v>
      </c>
    </row>
    <row r="1545" spans="1:3" x14ac:dyDescent="0.2">
      <c r="A1545">
        <v>207119579</v>
      </c>
      <c r="B1545">
        <v>-2.604873</v>
      </c>
      <c r="C1545">
        <v>51.485183499999998</v>
      </c>
    </row>
    <row r="1546" spans="1:3" x14ac:dyDescent="0.2">
      <c r="A1546">
        <v>207120050</v>
      </c>
      <c r="B1546">
        <v>-2.6012244</v>
      </c>
      <c r="C1546">
        <v>51.4839913</v>
      </c>
    </row>
    <row r="1547" spans="1:3" x14ac:dyDescent="0.2">
      <c r="A1547">
        <v>207121240</v>
      </c>
      <c r="B1547">
        <v>-2.6018927999999999</v>
      </c>
      <c r="C1547">
        <v>51.486160499999997</v>
      </c>
    </row>
    <row r="1548" spans="1:3" x14ac:dyDescent="0.2">
      <c r="A1548">
        <v>207121671</v>
      </c>
      <c r="B1548">
        <v>-2.6056142000000002</v>
      </c>
      <c r="C1548">
        <v>51.485996700000001</v>
      </c>
    </row>
    <row r="1549" spans="1:3" x14ac:dyDescent="0.2">
      <c r="A1549">
        <v>208854503</v>
      </c>
      <c r="B1549">
        <v>-2.6171706000000001</v>
      </c>
      <c r="C1549">
        <v>51.496597299999998</v>
      </c>
    </row>
    <row r="1550" spans="1:3" x14ac:dyDescent="0.2">
      <c r="A1550">
        <v>216141122</v>
      </c>
      <c r="B1550">
        <v>-2.5866202</v>
      </c>
      <c r="C1550">
        <v>51.454118000000001</v>
      </c>
    </row>
    <row r="1551" spans="1:3" x14ac:dyDescent="0.2">
      <c r="A1551">
        <v>216141126</v>
      </c>
      <c r="B1551">
        <v>-2.5866492000000001</v>
      </c>
      <c r="C1551">
        <v>51.454104200000003</v>
      </c>
    </row>
    <row r="1552" spans="1:3" x14ac:dyDescent="0.2">
      <c r="A1552">
        <v>216141133</v>
      </c>
      <c r="B1552">
        <v>-2.5866750000000001</v>
      </c>
      <c r="C1552">
        <v>51.454129100000003</v>
      </c>
    </row>
    <row r="1553" spans="1:9" x14ac:dyDescent="0.2">
      <c r="A1553">
        <v>216141269</v>
      </c>
      <c r="B1553">
        <v>-2.5889117000000001</v>
      </c>
      <c r="C1553">
        <v>51.4550549</v>
      </c>
    </row>
    <row r="1554" spans="1:9" x14ac:dyDescent="0.2">
      <c r="A1554">
        <v>216141277</v>
      </c>
      <c r="B1554">
        <v>-2.5890148000000002</v>
      </c>
      <c r="C1554">
        <v>51.455046400000001</v>
      </c>
    </row>
    <row r="1555" spans="1:9" x14ac:dyDescent="0.2">
      <c r="A1555">
        <v>216141282</v>
      </c>
      <c r="B1555">
        <v>-2.5889023</v>
      </c>
      <c r="C1555">
        <v>51.4550135</v>
      </c>
    </row>
    <row r="1556" spans="1:9" x14ac:dyDescent="0.2">
      <c r="A1556">
        <v>216141286</v>
      </c>
      <c r="B1556">
        <v>-2.5887669</v>
      </c>
      <c r="C1556">
        <v>51.455016899999997</v>
      </c>
    </row>
    <row r="1557" spans="1:9" x14ac:dyDescent="0.2">
      <c r="A1557">
        <v>216141309</v>
      </c>
      <c r="B1557">
        <v>-2.5891812000000001</v>
      </c>
      <c r="C1557">
        <v>51.455024000000002</v>
      </c>
    </row>
    <row r="1558" spans="1:9" x14ac:dyDescent="0.2">
      <c r="A1558">
        <v>218026575</v>
      </c>
      <c r="B1558">
        <v>-2.5888770999999999</v>
      </c>
      <c r="C1558">
        <v>51.455621200000003</v>
      </c>
    </row>
    <row r="1559" spans="1:9" x14ac:dyDescent="0.2">
      <c r="A1559">
        <v>218026579</v>
      </c>
      <c r="B1559">
        <v>-2.5898862</v>
      </c>
      <c r="C1559">
        <v>51.455060500000002</v>
      </c>
    </row>
    <row r="1560" spans="1:9" x14ac:dyDescent="0.2">
      <c r="A1560">
        <v>224300791</v>
      </c>
      <c r="B1560">
        <v>-2.6090219000000001</v>
      </c>
      <c r="C1560">
        <v>51.487807500000002</v>
      </c>
    </row>
    <row r="1561" spans="1:9" x14ac:dyDescent="0.2">
      <c r="A1561">
        <v>224301837</v>
      </c>
      <c r="B1561">
        <v>-2.6042149000000001</v>
      </c>
      <c r="C1561">
        <v>51.489697100000001</v>
      </c>
    </row>
    <row r="1562" spans="1:9" x14ac:dyDescent="0.2">
      <c r="A1562">
        <v>224303133</v>
      </c>
      <c r="B1562">
        <v>-2.607802</v>
      </c>
      <c r="C1562">
        <v>51.487523500000002</v>
      </c>
    </row>
    <row r="1563" spans="1:9" x14ac:dyDescent="0.2">
      <c r="A1563">
        <v>224432234</v>
      </c>
      <c r="B1563">
        <v>-2.5997919</v>
      </c>
      <c r="C1563">
        <v>51.483087599999998</v>
      </c>
    </row>
    <row r="1564" spans="1:9" x14ac:dyDescent="0.2">
      <c r="A1564">
        <v>226983892</v>
      </c>
      <c r="B1564">
        <v>-2.6061595999999998</v>
      </c>
      <c r="C1564">
        <v>51.483742800000002</v>
      </c>
    </row>
    <row r="1565" spans="1:9" x14ac:dyDescent="0.2">
      <c r="A1565">
        <v>226983894</v>
      </c>
      <c r="B1565">
        <v>-2.6057781000000002</v>
      </c>
      <c r="C1565">
        <v>51.485122500000003</v>
      </c>
    </row>
    <row r="1566" spans="1:9" x14ac:dyDescent="0.2">
      <c r="A1566">
        <v>226983896</v>
      </c>
      <c r="B1566">
        <v>-2.6045836000000002</v>
      </c>
      <c r="C1566">
        <v>51.485086199999998</v>
      </c>
    </row>
    <row r="1567" spans="1:9" x14ac:dyDescent="0.2">
      <c r="A1567">
        <v>237744808</v>
      </c>
      <c r="B1567">
        <v>-2.6014191000000002</v>
      </c>
      <c r="C1567">
        <v>51.494691699999997</v>
      </c>
    </row>
    <row r="1568" spans="1:9" x14ac:dyDescent="0.2">
      <c r="A1568">
        <v>242578485</v>
      </c>
      <c r="B1568">
        <v>-2.5914698</v>
      </c>
      <c r="C1568">
        <v>51.457017200000003</v>
      </c>
      <c r="E1568" t="s">
        <v>11</v>
      </c>
      <c r="I1568" t="s">
        <v>11</v>
      </c>
    </row>
    <row r="1569" spans="1:9" x14ac:dyDescent="0.2">
      <c r="A1569">
        <v>242578487</v>
      </c>
      <c r="B1569">
        <v>-2.5915385</v>
      </c>
      <c r="C1569">
        <v>51.456959099999999</v>
      </c>
    </row>
    <row r="1570" spans="1:9" x14ac:dyDescent="0.2">
      <c r="A1570">
        <v>242718416</v>
      </c>
      <c r="B1570">
        <v>-2.5924879999999999</v>
      </c>
      <c r="C1570">
        <v>51.453713299999997</v>
      </c>
    </row>
    <row r="1571" spans="1:9" x14ac:dyDescent="0.2">
      <c r="A1571">
        <v>242718431</v>
      </c>
      <c r="B1571">
        <v>-2.5934013999999999</v>
      </c>
      <c r="C1571">
        <v>51.453842000000002</v>
      </c>
    </row>
    <row r="1572" spans="1:9" x14ac:dyDescent="0.2">
      <c r="A1572">
        <v>242718446</v>
      </c>
      <c r="B1572">
        <v>-2.5909304</v>
      </c>
      <c r="C1572">
        <v>51.456066999999997</v>
      </c>
    </row>
    <row r="1573" spans="1:9" x14ac:dyDescent="0.2">
      <c r="A1573">
        <v>242718450</v>
      </c>
      <c r="B1573">
        <v>-2.5908790000000002</v>
      </c>
      <c r="C1573">
        <v>51.456003699999997</v>
      </c>
    </row>
    <row r="1574" spans="1:9" x14ac:dyDescent="0.2">
      <c r="A1574">
        <v>242756954</v>
      </c>
      <c r="B1574">
        <v>-2.5916554000000001</v>
      </c>
      <c r="C1574">
        <v>51.456931300000001</v>
      </c>
    </row>
    <row r="1575" spans="1:9" x14ac:dyDescent="0.2">
      <c r="A1575">
        <v>242756955</v>
      </c>
      <c r="B1575">
        <v>-2.5919560000000001</v>
      </c>
      <c r="C1575">
        <v>51.457886600000002</v>
      </c>
      <c r="E1575" t="s">
        <v>11</v>
      </c>
      <c r="I1575" t="s">
        <v>11</v>
      </c>
    </row>
    <row r="1576" spans="1:9" x14ac:dyDescent="0.2">
      <c r="A1576">
        <v>242756956</v>
      </c>
      <c r="B1576">
        <v>-2.591834</v>
      </c>
      <c r="C1576">
        <v>51.457918100000001</v>
      </c>
    </row>
    <row r="1577" spans="1:9" x14ac:dyDescent="0.2">
      <c r="A1577">
        <v>242756957</v>
      </c>
      <c r="B1577">
        <v>-2.5922724000000001</v>
      </c>
      <c r="C1577">
        <v>51.457778099999999</v>
      </c>
    </row>
    <row r="1578" spans="1:9" x14ac:dyDescent="0.2">
      <c r="A1578">
        <v>242767628</v>
      </c>
      <c r="B1578">
        <v>-2.5935583000000002</v>
      </c>
      <c r="C1578">
        <v>51.453395399999998</v>
      </c>
      <c r="E1578" t="s">
        <v>10</v>
      </c>
      <c r="I1578" t="s">
        <v>3</v>
      </c>
    </row>
    <row r="1579" spans="1:9" x14ac:dyDescent="0.2">
      <c r="A1579">
        <v>242782901</v>
      </c>
      <c r="B1579">
        <v>-2.5872101999999999</v>
      </c>
      <c r="C1579">
        <v>51.458798799999997</v>
      </c>
    </row>
    <row r="1580" spans="1:9" x14ac:dyDescent="0.2">
      <c r="A1580">
        <v>242783057</v>
      </c>
      <c r="B1580">
        <v>-2.6005034</v>
      </c>
      <c r="C1580">
        <v>51.459167600000001</v>
      </c>
      <c r="E1580" t="s">
        <v>10</v>
      </c>
      <c r="I1580" t="s">
        <v>3</v>
      </c>
    </row>
    <row r="1581" spans="1:9" x14ac:dyDescent="0.2">
      <c r="A1581">
        <v>242790324</v>
      </c>
      <c r="B1581">
        <v>-2.6013725000000001</v>
      </c>
      <c r="C1581">
        <v>51.460479300000003</v>
      </c>
    </row>
    <row r="1582" spans="1:9" x14ac:dyDescent="0.2">
      <c r="A1582">
        <v>242790325</v>
      </c>
      <c r="B1582">
        <v>-2.6014948000000002</v>
      </c>
      <c r="C1582">
        <v>51.460594999999998</v>
      </c>
    </row>
    <row r="1583" spans="1:9" x14ac:dyDescent="0.2">
      <c r="A1583">
        <v>242790326</v>
      </c>
      <c r="B1583">
        <v>-2.601963</v>
      </c>
      <c r="C1583">
        <v>51.460947599999997</v>
      </c>
      <c r="E1583" t="s">
        <v>10</v>
      </c>
      <c r="I1583" t="s">
        <v>3</v>
      </c>
    </row>
    <row r="1584" spans="1:9" x14ac:dyDescent="0.2">
      <c r="A1584">
        <v>242790327</v>
      </c>
      <c r="B1584">
        <v>-2.6037797</v>
      </c>
      <c r="C1584">
        <v>51.462656299999999</v>
      </c>
      <c r="E1584" t="s">
        <v>10</v>
      </c>
      <c r="I1584" t="s">
        <v>3</v>
      </c>
    </row>
    <row r="1585" spans="1:9" x14ac:dyDescent="0.2">
      <c r="A1585">
        <v>242790338</v>
      </c>
      <c r="B1585">
        <v>-2.6062205000000001</v>
      </c>
      <c r="C1585">
        <v>51.4652824</v>
      </c>
      <c r="E1585" t="s">
        <v>10</v>
      </c>
      <c r="I1585" t="s">
        <v>3</v>
      </c>
    </row>
    <row r="1586" spans="1:9" x14ac:dyDescent="0.2">
      <c r="A1586">
        <v>242790349</v>
      </c>
      <c r="B1586">
        <v>-2.6077900999999999</v>
      </c>
      <c r="C1586">
        <v>51.467172699999999</v>
      </c>
      <c r="E1586" t="s">
        <v>10</v>
      </c>
      <c r="I1586" t="s">
        <v>3</v>
      </c>
    </row>
    <row r="1587" spans="1:9" x14ac:dyDescent="0.2">
      <c r="A1587">
        <v>242790356</v>
      </c>
      <c r="B1587">
        <v>-2.6088241999999999</v>
      </c>
      <c r="C1587">
        <v>51.468709599999997</v>
      </c>
      <c r="E1587" t="s">
        <v>10</v>
      </c>
      <c r="I1587" t="s">
        <v>3</v>
      </c>
    </row>
    <row r="1588" spans="1:9" x14ac:dyDescent="0.2">
      <c r="A1588">
        <v>242790362</v>
      </c>
      <c r="B1588">
        <v>-2.6104447999999998</v>
      </c>
      <c r="C1588">
        <v>51.472441799999999</v>
      </c>
    </row>
    <row r="1589" spans="1:9" x14ac:dyDescent="0.2">
      <c r="A1589">
        <v>242790365</v>
      </c>
      <c r="B1589">
        <v>-2.6108943</v>
      </c>
      <c r="C1589">
        <v>51.472631399999997</v>
      </c>
    </row>
    <row r="1590" spans="1:9" x14ac:dyDescent="0.2">
      <c r="A1590">
        <v>242795332</v>
      </c>
      <c r="B1590">
        <v>-2.6156535999999999</v>
      </c>
      <c r="C1590">
        <v>51.475239299999998</v>
      </c>
    </row>
    <row r="1591" spans="1:9" x14ac:dyDescent="0.2">
      <c r="A1591">
        <v>242795335</v>
      </c>
      <c r="B1591">
        <v>-2.6163454000000002</v>
      </c>
      <c r="C1591">
        <v>51.479468799999999</v>
      </c>
    </row>
    <row r="1592" spans="1:9" x14ac:dyDescent="0.2">
      <c r="A1592">
        <v>242812913</v>
      </c>
      <c r="B1592">
        <v>-2.6219581999999999</v>
      </c>
      <c r="C1592">
        <v>51.508908300000002</v>
      </c>
      <c r="E1592" t="s">
        <v>10</v>
      </c>
      <c r="I1592" t="s">
        <v>3</v>
      </c>
    </row>
    <row r="1593" spans="1:9" x14ac:dyDescent="0.2">
      <c r="A1593">
        <v>242812916</v>
      </c>
      <c r="B1593">
        <v>-2.6198534000000002</v>
      </c>
      <c r="C1593">
        <v>51.509380700000001</v>
      </c>
      <c r="E1593" t="s">
        <v>10</v>
      </c>
      <c r="I1593" t="s">
        <v>3</v>
      </c>
    </row>
    <row r="1594" spans="1:9" x14ac:dyDescent="0.2">
      <c r="A1594">
        <v>242917117</v>
      </c>
      <c r="B1594">
        <v>-2.6837513999999998</v>
      </c>
      <c r="C1594">
        <v>51.514084099999998</v>
      </c>
    </row>
    <row r="1595" spans="1:9" x14ac:dyDescent="0.2">
      <c r="A1595">
        <v>242918555</v>
      </c>
      <c r="B1595">
        <v>-2.6902811999999998</v>
      </c>
      <c r="C1595">
        <v>51.502806399999997</v>
      </c>
    </row>
    <row r="1596" spans="1:9" x14ac:dyDescent="0.2">
      <c r="A1596">
        <v>242918556</v>
      </c>
      <c r="B1596">
        <v>-2.6902661999999999</v>
      </c>
      <c r="C1596">
        <v>51.502804400000002</v>
      </c>
    </row>
    <row r="1597" spans="1:9" x14ac:dyDescent="0.2">
      <c r="A1597">
        <v>242918557</v>
      </c>
      <c r="B1597">
        <v>-2.6897726999999998</v>
      </c>
      <c r="C1597">
        <v>51.5027823</v>
      </c>
    </row>
    <row r="1598" spans="1:9" x14ac:dyDescent="0.2">
      <c r="A1598">
        <v>242918558</v>
      </c>
      <c r="B1598">
        <v>-2.6880563</v>
      </c>
      <c r="C1598">
        <v>51.502687600000002</v>
      </c>
    </row>
    <row r="1599" spans="1:9" x14ac:dyDescent="0.2">
      <c r="A1599">
        <v>242918559</v>
      </c>
      <c r="B1599">
        <v>-2.6868959000000001</v>
      </c>
      <c r="C1599">
        <v>51.502615900000002</v>
      </c>
    </row>
    <row r="1600" spans="1:9" x14ac:dyDescent="0.2">
      <c r="A1600">
        <v>242918560</v>
      </c>
      <c r="B1600">
        <v>-2.6838277000000001</v>
      </c>
      <c r="C1600">
        <v>51.502478099999998</v>
      </c>
    </row>
    <row r="1601" spans="1:9" x14ac:dyDescent="0.2">
      <c r="A1601">
        <v>242918561</v>
      </c>
      <c r="B1601">
        <v>-2.6830417999999998</v>
      </c>
      <c r="C1601">
        <v>51.502445999999999</v>
      </c>
    </row>
    <row r="1602" spans="1:9" x14ac:dyDescent="0.2">
      <c r="A1602">
        <v>242918568</v>
      </c>
      <c r="B1602">
        <v>-2.6737367999999999</v>
      </c>
      <c r="C1602">
        <v>51.505500499999997</v>
      </c>
    </row>
    <row r="1603" spans="1:9" x14ac:dyDescent="0.2">
      <c r="A1603">
        <v>242918598</v>
      </c>
      <c r="B1603">
        <v>-2.6836115</v>
      </c>
      <c r="C1603">
        <v>51.502462999999999</v>
      </c>
    </row>
    <row r="1604" spans="1:9" x14ac:dyDescent="0.2">
      <c r="A1604">
        <v>242918873</v>
      </c>
      <c r="B1604">
        <v>-2.6666241999999998</v>
      </c>
      <c r="C1604">
        <v>51.499779699999998</v>
      </c>
    </row>
    <row r="1605" spans="1:9" x14ac:dyDescent="0.2">
      <c r="A1605">
        <v>243076635</v>
      </c>
      <c r="B1605">
        <v>-2.5167025000000001</v>
      </c>
      <c r="C1605">
        <v>51.4845112</v>
      </c>
      <c r="E1605" t="s">
        <v>13</v>
      </c>
      <c r="I1605" t="s">
        <v>3</v>
      </c>
    </row>
    <row r="1606" spans="1:9" x14ac:dyDescent="0.2">
      <c r="A1606">
        <v>243076638</v>
      </c>
      <c r="B1606">
        <v>-2.5227797999999999</v>
      </c>
      <c r="C1606">
        <v>51.482225499999998</v>
      </c>
      <c r="E1606" t="s">
        <v>15</v>
      </c>
      <c r="I1606" t="s">
        <v>11</v>
      </c>
    </row>
    <row r="1607" spans="1:9" x14ac:dyDescent="0.2">
      <c r="A1607">
        <v>243076640</v>
      </c>
      <c r="B1607">
        <v>-2.5270697000000002</v>
      </c>
      <c r="C1607">
        <v>51.481596400000001</v>
      </c>
      <c r="E1607" t="s">
        <v>13</v>
      </c>
      <c r="I1607" t="s">
        <v>3</v>
      </c>
    </row>
    <row r="1608" spans="1:9" x14ac:dyDescent="0.2">
      <c r="A1608">
        <v>243077229</v>
      </c>
      <c r="B1608">
        <v>-2.5582448000000002</v>
      </c>
      <c r="C1608">
        <v>51.472771799999997</v>
      </c>
      <c r="E1608" t="s">
        <v>13</v>
      </c>
      <c r="I1608" t="s">
        <v>3</v>
      </c>
    </row>
    <row r="1609" spans="1:9" x14ac:dyDescent="0.2">
      <c r="A1609">
        <v>243077519</v>
      </c>
      <c r="B1609">
        <v>-2.5666888999999999</v>
      </c>
      <c r="C1609">
        <v>51.468262699999997</v>
      </c>
      <c r="E1609" t="s">
        <v>10</v>
      </c>
      <c r="I1609" t="s">
        <v>3</v>
      </c>
    </row>
    <row r="1610" spans="1:9" x14ac:dyDescent="0.2">
      <c r="A1610">
        <v>243078541</v>
      </c>
      <c r="B1610">
        <v>-2.6096241</v>
      </c>
      <c r="C1610">
        <v>51.457913900000001</v>
      </c>
    </row>
    <row r="1611" spans="1:9" x14ac:dyDescent="0.2">
      <c r="A1611">
        <v>243078542</v>
      </c>
      <c r="B1611">
        <v>-2.6091228000000002</v>
      </c>
      <c r="C1611">
        <v>51.457894699999997</v>
      </c>
    </row>
    <row r="1612" spans="1:9" x14ac:dyDescent="0.2">
      <c r="A1612">
        <v>243078543</v>
      </c>
      <c r="B1612">
        <v>-2.6087799</v>
      </c>
      <c r="C1612">
        <v>51.457782999999999</v>
      </c>
    </row>
    <row r="1613" spans="1:9" x14ac:dyDescent="0.2">
      <c r="A1613">
        <v>243078546</v>
      </c>
      <c r="B1613">
        <v>-2.6086513</v>
      </c>
      <c r="C1613">
        <v>51.461918900000001</v>
      </c>
      <c r="E1613" t="s">
        <v>10</v>
      </c>
      <c r="I1613" t="s">
        <v>3</v>
      </c>
    </row>
    <row r="1614" spans="1:9" x14ac:dyDescent="0.2">
      <c r="A1614">
        <v>243078547</v>
      </c>
      <c r="B1614">
        <v>-2.6092266</v>
      </c>
      <c r="C1614">
        <v>51.463440499999997</v>
      </c>
      <c r="E1614" t="s">
        <v>10</v>
      </c>
      <c r="I1614" t="s">
        <v>3</v>
      </c>
    </row>
    <row r="1615" spans="1:9" x14ac:dyDescent="0.2">
      <c r="A1615">
        <v>243080054</v>
      </c>
      <c r="B1615">
        <v>-2.6167859999999998</v>
      </c>
      <c r="C1615">
        <v>51.479779600000001</v>
      </c>
      <c r="E1615" t="s">
        <v>13</v>
      </c>
      <c r="I1615" t="s">
        <v>3</v>
      </c>
    </row>
    <row r="1616" spans="1:9" x14ac:dyDescent="0.2">
      <c r="A1616">
        <v>243081657</v>
      </c>
      <c r="B1616">
        <v>-2.6189361</v>
      </c>
      <c r="C1616">
        <v>51.493115299999999</v>
      </c>
      <c r="E1616" t="s">
        <v>10</v>
      </c>
      <c r="I1616" t="s">
        <v>3</v>
      </c>
    </row>
    <row r="1617" spans="1:9" x14ac:dyDescent="0.2">
      <c r="A1617">
        <v>243081659</v>
      </c>
      <c r="B1617">
        <v>-2.6186417</v>
      </c>
      <c r="C1617">
        <v>51.493363100000003</v>
      </c>
      <c r="E1617" t="s">
        <v>10</v>
      </c>
      <c r="I1617" t="s">
        <v>3</v>
      </c>
    </row>
    <row r="1618" spans="1:9" x14ac:dyDescent="0.2">
      <c r="A1618">
        <v>244118426</v>
      </c>
      <c r="B1618">
        <v>-2.603059</v>
      </c>
      <c r="C1618">
        <v>51.451284299999998</v>
      </c>
    </row>
    <row r="1619" spans="1:9" x14ac:dyDescent="0.2">
      <c r="A1619">
        <v>244118436</v>
      </c>
      <c r="B1619">
        <v>-2.6031761000000002</v>
      </c>
      <c r="C1619">
        <v>51.451563100000001</v>
      </c>
    </row>
    <row r="1620" spans="1:9" x14ac:dyDescent="0.2">
      <c r="A1620">
        <v>244425578</v>
      </c>
      <c r="B1620">
        <v>-2.6044106999999999</v>
      </c>
      <c r="C1620">
        <v>51.483210900000003</v>
      </c>
    </row>
    <row r="1621" spans="1:9" x14ac:dyDescent="0.2">
      <c r="A1621">
        <v>244425579</v>
      </c>
      <c r="B1621">
        <v>-2.6030715999999998</v>
      </c>
      <c r="C1621">
        <v>51.482772699999998</v>
      </c>
    </row>
    <row r="1622" spans="1:9" x14ac:dyDescent="0.2">
      <c r="A1622">
        <v>246186806</v>
      </c>
      <c r="B1622">
        <v>-2.6246041</v>
      </c>
      <c r="C1622">
        <v>51.500611200000002</v>
      </c>
    </row>
    <row r="1623" spans="1:9" x14ac:dyDescent="0.2">
      <c r="A1623">
        <v>246186847</v>
      </c>
      <c r="B1623">
        <v>-2.6171774999999999</v>
      </c>
      <c r="C1623">
        <v>51.498172500000003</v>
      </c>
    </row>
    <row r="1624" spans="1:9" x14ac:dyDescent="0.2">
      <c r="A1624">
        <v>246186981</v>
      </c>
      <c r="B1624">
        <v>-2.627643</v>
      </c>
      <c r="C1624">
        <v>51.504972199999997</v>
      </c>
    </row>
    <row r="1625" spans="1:9" x14ac:dyDescent="0.2">
      <c r="A1625">
        <v>246189467</v>
      </c>
      <c r="B1625">
        <v>-2.6216607999999999</v>
      </c>
      <c r="C1625">
        <v>51.497836399999997</v>
      </c>
    </row>
    <row r="1626" spans="1:9" x14ac:dyDescent="0.2">
      <c r="A1626">
        <v>246189504</v>
      </c>
      <c r="B1626">
        <v>-2.6281805999999999</v>
      </c>
      <c r="C1626">
        <v>51.486120100000001</v>
      </c>
    </row>
    <row r="1627" spans="1:9" x14ac:dyDescent="0.2">
      <c r="A1627">
        <v>246189508</v>
      </c>
      <c r="B1627">
        <v>-2.6269852</v>
      </c>
      <c r="C1627">
        <v>51.485570699999997</v>
      </c>
    </row>
    <row r="1628" spans="1:9" x14ac:dyDescent="0.2">
      <c r="A1628">
        <v>246189513</v>
      </c>
      <c r="B1628">
        <v>-2.6259288999999999</v>
      </c>
      <c r="C1628">
        <v>51.485087300000004</v>
      </c>
    </row>
    <row r="1629" spans="1:9" x14ac:dyDescent="0.2">
      <c r="A1629">
        <v>246189516</v>
      </c>
      <c r="B1629">
        <v>-2.6280218</v>
      </c>
      <c r="C1629">
        <v>51.484682499999998</v>
      </c>
    </row>
    <row r="1630" spans="1:9" x14ac:dyDescent="0.2">
      <c r="A1630">
        <v>246189518</v>
      </c>
      <c r="B1630">
        <v>-2.6259418000000001</v>
      </c>
      <c r="C1630">
        <v>51.486471899999998</v>
      </c>
      <c r="I1630" t="s">
        <v>50</v>
      </c>
    </row>
    <row r="1631" spans="1:9" x14ac:dyDescent="0.2">
      <c r="A1631">
        <v>246189523</v>
      </c>
      <c r="B1631">
        <v>-2.6289541999999999</v>
      </c>
      <c r="C1631">
        <v>51.485448699999999</v>
      </c>
    </row>
    <row r="1632" spans="1:9" x14ac:dyDescent="0.2">
      <c r="A1632">
        <v>246189532</v>
      </c>
      <c r="B1632">
        <v>-2.6285352999999998</v>
      </c>
      <c r="C1632">
        <v>51.485865199999999</v>
      </c>
    </row>
    <row r="1633" spans="1:9" x14ac:dyDescent="0.2">
      <c r="A1633">
        <v>246189546</v>
      </c>
      <c r="B1633">
        <v>-2.6232983999999999</v>
      </c>
      <c r="C1633">
        <v>51.488719799999998</v>
      </c>
    </row>
    <row r="1634" spans="1:9" x14ac:dyDescent="0.2">
      <c r="A1634">
        <v>246189553</v>
      </c>
      <c r="B1634">
        <v>-2.6234001999999998</v>
      </c>
      <c r="C1634">
        <v>51.4889054</v>
      </c>
    </row>
    <row r="1635" spans="1:9" x14ac:dyDescent="0.2">
      <c r="A1635">
        <v>246189562</v>
      </c>
      <c r="B1635">
        <v>-2.5960668999999998</v>
      </c>
      <c r="C1635">
        <v>51.453460499999998</v>
      </c>
    </row>
    <row r="1636" spans="1:9" x14ac:dyDescent="0.2">
      <c r="A1636">
        <v>246190653</v>
      </c>
      <c r="B1636">
        <v>-2.6011468999999998</v>
      </c>
      <c r="C1636">
        <v>51.453243399999998</v>
      </c>
      <c r="E1636" t="s">
        <v>15</v>
      </c>
      <c r="I1636" t="s">
        <v>11</v>
      </c>
    </row>
    <row r="1637" spans="1:9" x14ac:dyDescent="0.2">
      <c r="A1637">
        <v>246192208</v>
      </c>
      <c r="B1637">
        <v>-2.6045855000000002</v>
      </c>
      <c r="C1637">
        <v>51.455830499999998</v>
      </c>
    </row>
    <row r="1638" spans="1:9" x14ac:dyDescent="0.2">
      <c r="A1638">
        <v>246212973</v>
      </c>
      <c r="B1638">
        <v>-2.6266395999999999</v>
      </c>
      <c r="C1638">
        <v>51.475142300000002</v>
      </c>
    </row>
    <row r="1639" spans="1:9" x14ac:dyDescent="0.2">
      <c r="A1639">
        <v>246212974</v>
      </c>
      <c r="B1639">
        <v>-2.6263318999999998</v>
      </c>
      <c r="C1639">
        <v>51.475645499999999</v>
      </c>
    </row>
    <row r="1640" spans="1:9" x14ac:dyDescent="0.2">
      <c r="A1640">
        <v>246212975</v>
      </c>
      <c r="B1640">
        <v>-2.6262108999999998</v>
      </c>
      <c r="C1640">
        <v>51.476186900000002</v>
      </c>
    </row>
    <row r="1641" spans="1:9" x14ac:dyDescent="0.2">
      <c r="A1641">
        <v>246212978</v>
      </c>
      <c r="B1641">
        <v>-2.6262438000000001</v>
      </c>
      <c r="C1641">
        <v>51.476697799999997</v>
      </c>
    </row>
    <row r="1642" spans="1:9" x14ac:dyDescent="0.2">
      <c r="A1642">
        <v>246212979</v>
      </c>
      <c r="B1642">
        <v>-2.6265814999999999</v>
      </c>
      <c r="C1642">
        <v>51.477372099999997</v>
      </c>
    </row>
    <row r="1643" spans="1:9" x14ac:dyDescent="0.2">
      <c r="A1643">
        <v>246212982</v>
      </c>
      <c r="B1643">
        <v>-2.6271518999999999</v>
      </c>
      <c r="C1643">
        <v>51.477978899999997</v>
      </c>
    </row>
    <row r="1644" spans="1:9" x14ac:dyDescent="0.2">
      <c r="A1644">
        <v>246212984</v>
      </c>
      <c r="B1644">
        <v>-2.6276758</v>
      </c>
      <c r="C1644">
        <v>51.478281799999998</v>
      </c>
    </row>
    <row r="1645" spans="1:9" x14ac:dyDescent="0.2">
      <c r="A1645">
        <v>246212987</v>
      </c>
      <c r="B1645">
        <v>-2.6283435000000002</v>
      </c>
      <c r="C1645">
        <v>51.478496800000002</v>
      </c>
    </row>
    <row r="1646" spans="1:9" x14ac:dyDescent="0.2">
      <c r="A1646">
        <v>246212988</v>
      </c>
      <c r="B1646">
        <v>-2.6288668999999998</v>
      </c>
      <c r="C1646">
        <v>51.4785611</v>
      </c>
    </row>
    <row r="1647" spans="1:9" x14ac:dyDescent="0.2">
      <c r="A1647">
        <v>246212990</v>
      </c>
      <c r="B1647">
        <v>-2.6291563999999998</v>
      </c>
      <c r="C1647">
        <v>51.478820399999996</v>
      </c>
    </row>
    <row r="1648" spans="1:9" x14ac:dyDescent="0.2">
      <c r="A1648">
        <v>246212993</v>
      </c>
      <c r="B1648">
        <v>-2.6293389</v>
      </c>
      <c r="C1648">
        <v>51.479319599999997</v>
      </c>
    </row>
    <row r="1649" spans="1:9" x14ac:dyDescent="0.2">
      <c r="A1649">
        <v>246212994</v>
      </c>
      <c r="B1649">
        <v>-2.6293707999999998</v>
      </c>
      <c r="C1649">
        <v>51.479601199999998</v>
      </c>
    </row>
    <row r="1650" spans="1:9" x14ac:dyDescent="0.2">
      <c r="A1650">
        <v>247834407</v>
      </c>
      <c r="B1650">
        <v>-2.5915379000000001</v>
      </c>
      <c r="C1650">
        <v>51.457976899999998</v>
      </c>
    </row>
    <row r="1651" spans="1:9" x14ac:dyDescent="0.2">
      <c r="A1651">
        <v>247834435</v>
      </c>
      <c r="B1651">
        <v>-2.5925189</v>
      </c>
      <c r="C1651">
        <v>51.457797300000003</v>
      </c>
    </row>
    <row r="1652" spans="1:9" x14ac:dyDescent="0.2">
      <c r="A1652">
        <v>247834447</v>
      </c>
      <c r="B1652">
        <v>-2.5904661999999998</v>
      </c>
      <c r="C1652">
        <v>51.4582768</v>
      </c>
    </row>
    <row r="1653" spans="1:9" x14ac:dyDescent="0.2">
      <c r="A1653">
        <v>247900624</v>
      </c>
      <c r="B1653">
        <v>-2.6107756000000002</v>
      </c>
      <c r="C1653">
        <v>51.454129299999998</v>
      </c>
    </row>
    <row r="1654" spans="1:9" x14ac:dyDescent="0.2">
      <c r="A1654">
        <v>247910787</v>
      </c>
      <c r="B1654">
        <v>-2.6054666000000002</v>
      </c>
      <c r="C1654">
        <v>51.451697299999999</v>
      </c>
    </row>
    <row r="1655" spans="1:9" x14ac:dyDescent="0.2">
      <c r="A1655">
        <v>247910952</v>
      </c>
      <c r="B1655">
        <v>-2.6055408999999998</v>
      </c>
      <c r="C1655">
        <v>51.451757000000001</v>
      </c>
    </row>
    <row r="1656" spans="1:9" x14ac:dyDescent="0.2">
      <c r="A1656">
        <v>247911574</v>
      </c>
      <c r="B1656">
        <v>-2.6056553</v>
      </c>
      <c r="C1656">
        <v>51.454105400000003</v>
      </c>
    </row>
    <row r="1657" spans="1:9" x14ac:dyDescent="0.2">
      <c r="A1657">
        <v>247911575</v>
      </c>
      <c r="B1657">
        <v>-2.6058718999999999</v>
      </c>
      <c r="C1657">
        <v>51.453813599999997</v>
      </c>
    </row>
    <row r="1658" spans="1:9" x14ac:dyDescent="0.2">
      <c r="A1658">
        <v>247911954</v>
      </c>
      <c r="B1658">
        <v>-2.606722</v>
      </c>
      <c r="C1658">
        <v>51.454033799999998</v>
      </c>
    </row>
    <row r="1659" spans="1:9" x14ac:dyDescent="0.2">
      <c r="A1659">
        <v>256136768</v>
      </c>
      <c r="B1659">
        <v>-2.6740903999999999</v>
      </c>
      <c r="C1659">
        <v>51.488508299999999</v>
      </c>
    </row>
    <row r="1660" spans="1:9" x14ac:dyDescent="0.2">
      <c r="A1660">
        <v>256681529</v>
      </c>
      <c r="B1660">
        <v>-2.6233179999999998</v>
      </c>
      <c r="C1660">
        <v>51.447583199999997</v>
      </c>
    </row>
    <row r="1661" spans="1:9" x14ac:dyDescent="0.2">
      <c r="A1661">
        <v>257400936</v>
      </c>
      <c r="B1661">
        <v>-2.5591702000000001</v>
      </c>
      <c r="C1661">
        <v>51.443830599999998</v>
      </c>
      <c r="I1661" t="s">
        <v>3</v>
      </c>
    </row>
    <row r="1662" spans="1:9" x14ac:dyDescent="0.2">
      <c r="A1662">
        <v>257691578</v>
      </c>
      <c r="B1662">
        <v>-2.6234421000000001</v>
      </c>
      <c r="C1662">
        <v>51.447428899999998</v>
      </c>
    </row>
    <row r="1663" spans="1:9" x14ac:dyDescent="0.2">
      <c r="A1663">
        <v>260380548</v>
      </c>
      <c r="B1663">
        <v>-2.534052</v>
      </c>
      <c r="C1663">
        <v>51.456296500000001</v>
      </c>
    </row>
    <row r="1664" spans="1:9" x14ac:dyDescent="0.2">
      <c r="A1664">
        <v>260380549</v>
      </c>
      <c r="B1664">
        <v>-2.5338516000000002</v>
      </c>
      <c r="C1664">
        <v>51.456315799999999</v>
      </c>
    </row>
    <row r="1665" spans="1:3" x14ac:dyDescent="0.2">
      <c r="A1665">
        <v>260380551</v>
      </c>
      <c r="B1665">
        <v>-2.5336919</v>
      </c>
      <c r="C1665">
        <v>51.456300800000001</v>
      </c>
    </row>
    <row r="1666" spans="1:3" x14ac:dyDescent="0.2">
      <c r="A1666">
        <v>260380634</v>
      </c>
      <c r="B1666">
        <v>-2.5353028000000002</v>
      </c>
      <c r="C1666">
        <v>51.4553656</v>
      </c>
    </row>
    <row r="1667" spans="1:3" x14ac:dyDescent="0.2">
      <c r="A1667">
        <v>260380635</v>
      </c>
      <c r="B1667">
        <v>-2.5352722000000001</v>
      </c>
      <c r="C1667">
        <v>51.455176000000002</v>
      </c>
    </row>
    <row r="1668" spans="1:3" x14ac:dyDescent="0.2">
      <c r="A1668">
        <v>260380636</v>
      </c>
      <c r="B1668">
        <v>-2.5351678999999998</v>
      </c>
      <c r="C1668">
        <v>51.454980900000002</v>
      </c>
    </row>
    <row r="1669" spans="1:3" x14ac:dyDescent="0.2">
      <c r="A1669">
        <v>260380637</v>
      </c>
      <c r="B1669">
        <v>-2.5349808999999999</v>
      </c>
      <c r="C1669">
        <v>51.454742299999999</v>
      </c>
    </row>
    <row r="1670" spans="1:3" x14ac:dyDescent="0.2">
      <c r="A1670">
        <v>260380640</v>
      </c>
      <c r="B1670">
        <v>-2.5353213000000001</v>
      </c>
      <c r="C1670">
        <v>51.454161900000003</v>
      </c>
    </row>
    <row r="1671" spans="1:3" x14ac:dyDescent="0.2">
      <c r="A1671">
        <v>260380641</v>
      </c>
      <c r="B1671">
        <v>-2.5354220000000001</v>
      </c>
      <c r="C1671">
        <v>51.454020100000001</v>
      </c>
    </row>
    <row r="1672" spans="1:3" x14ac:dyDescent="0.2">
      <c r="A1672">
        <v>260380642</v>
      </c>
      <c r="B1672">
        <v>-2.5355352</v>
      </c>
      <c r="C1672">
        <v>51.453817399999998</v>
      </c>
    </row>
    <row r="1673" spans="1:3" x14ac:dyDescent="0.2">
      <c r="A1673">
        <v>260380643</v>
      </c>
      <c r="B1673">
        <v>-2.5355838999999998</v>
      </c>
      <c r="C1673">
        <v>51.453753900000002</v>
      </c>
    </row>
    <row r="1674" spans="1:3" x14ac:dyDescent="0.2">
      <c r="A1674">
        <v>260380644</v>
      </c>
      <c r="B1674">
        <v>-2.5356909999999999</v>
      </c>
      <c r="C1674">
        <v>51.453682700000002</v>
      </c>
    </row>
    <row r="1675" spans="1:3" x14ac:dyDescent="0.2">
      <c r="A1675">
        <v>260380645</v>
      </c>
      <c r="B1675">
        <v>-2.5357170999999998</v>
      </c>
      <c r="C1675">
        <v>51.453549799999998</v>
      </c>
    </row>
    <row r="1676" spans="1:3" x14ac:dyDescent="0.2">
      <c r="A1676">
        <v>260380703</v>
      </c>
      <c r="B1676">
        <v>-2.5352339000000002</v>
      </c>
      <c r="C1676">
        <v>51.455601799999997</v>
      </c>
    </row>
    <row r="1677" spans="1:3" x14ac:dyDescent="0.2">
      <c r="A1677">
        <v>260380704</v>
      </c>
      <c r="B1677">
        <v>-2.5352196</v>
      </c>
      <c r="C1677">
        <v>51.4554787</v>
      </c>
    </row>
    <row r="1678" spans="1:3" x14ac:dyDescent="0.2">
      <c r="A1678">
        <v>260380718</v>
      </c>
      <c r="B1678">
        <v>-2.5343174999999998</v>
      </c>
      <c r="C1678">
        <v>51.454748799999997</v>
      </c>
    </row>
    <row r="1679" spans="1:3" x14ac:dyDescent="0.2">
      <c r="A1679">
        <v>260380880</v>
      </c>
      <c r="B1679">
        <v>-2.5352991999999999</v>
      </c>
      <c r="C1679">
        <v>51.455698400000003</v>
      </c>
    </row>
    <row r="1680" spans="1:3" x14ac:dyDescent="0.2">
      <c r="A1680">
        <v>260381052</v>
      </c>
      <c r="B1680">
        <v>-2.5576363999999998</v>
      </c>
      <c r="C1680">
        <v>51.464480899999998</v>
      </c>
    </row>
    <row r="1681" spans="1:9" x14ac:dyDescent="0.2">
      <c r="A1681">
        <v>260381053</v>
      </c>
      <c r="B1681">
        <v>-2.557661</v>
      </c>
      <c r="C1681">
        <v>51.464402100000001</v>
      </c>
    </row>
    <row r="1682" spans="1:9" x14ac:dyDescent="0.2">
      <c r="A1682">
        <v>260696689</v>
      </c>
      <c r="B1682">
        <v>-2.6167311</v>
      </c>
      <c r="C1682">
        <v>51.479194700000001</v>
      </c>
      <c r="E1682" t="s">
        <v>13</v>
      </c>
      <c r="I1682" t="s">
        <v>3</v>
      </c>
    </row>
    <row r="1683" spans="1:9" x14ac:dyDescent="0.2">
      <c r="A1683">
        <v>260696690</v>
      </c>
      <c r="B1683">
        <v>-2.6153529</v>
      </c>
      <c r="C1683">
        <v>51.471421499999998</v>
      </c>
      <c r="E1683" t="s">
        <v>10</v>
      </c>
      <c r="I1683" t="s">
        <v>3</v>
      </c>
    </row>
    <row r="1684" spans="1:9" x14ac:dyDescent="0.2">
      <c r="A1684">
        <v>260696695</v>
      </c>
      <c r="B1684">
        <v>-2.6150913</v>
      </c>
      <c r="C1684">
        <v>51.471573399999997</v>
      </c>
      <c r="E1684" t="s">
        <v>13</v>
      </c>
      <c r="I1684" t="s">
        <v>3</v>
      </c>
    </row>
    <row r="1685" spans="1:9" x14ac:dyDescent="0.2">
      <c r="A1685">
        <v>260696696</v>
      </c>
      <c r="B1685">
        <v>-2.6079205000000001</v>
      </c>
      <c r="C1685">
        <v>51.471750900000004</v>
      </c>
    </row>
    <row r="1686" spans="1:9" x14ac:dyDescent="0.2">
      <c r="A1686">
        <v>260696697</v>
      </c>
      <c r="B1686">
        <v>-2.6080793999999998</v>
      </c>
      <c r="C1686">
        <v>51.471704799999998</v>
      </c>
    </row>
    <row r="1687" spans="1:9" x14ac:dyDescent="0.2">
      <c r="A1687">
        <v>260729583</v>
      </c>
      <c r="B1687">
        <v>-2.5839778999999998</v>
      </c>
      <c r="C1687">
        <v>51.452514200000003</v>
      </c>
    </row>
    <row r="1688" spans="1:9" x14ac:dyDescent="0.2">
      <c r="A1688">
        <v>260730348</v>
      </c>
      <c r="B1688">
        <v>-2.5895752999999999</v>
      </c>
      <c r="C1688">
        <v>51.453561200000003</v>
      </c>
    </row>
    <row r="1689" spans="1:9" x14ac:dyDescent="0.2">
      <c r="A1689">
        <v>260730349</v>
      </c>
      <c r="B1689">
        <v>-2.5896634999999999</v>
      </c>
      <c r="C1689">
        <v>51.4537555</v>
      </c>
    </row>
    <row r="1690" spans="1:9" x14ac:dyDescent="0.2">
      <c r="A1690">
        <v>260730350</v>
      </c>
      <c r="B1690">
        <v>-2.5898061999999999</v>
      </c>
      <c r="C1690">
        <v>51.453879000000001</v>
      </c>
    </row>
    <row r="1691" spans="1:9" x14ac:dyDescent="0.2">
      <c r="A1691">
        <v>260730381</v>
      </c>
      <c r="B1691">
        <v>-2.5910538000000001</v>
      </c>
      <c r="C1691">
        <v>51.453481799999999</v>
      </c>
    </row>
    <row r="1692" spans="1:9" x14ac:dyDescent="0.2">
      <c r="A1692">
        <v>260730397</v>
      </c>
      <c r="B1692">
        <v>-2.5901095999999999</v>
      </c>
      <c r="C1692">
        <v>51.454150400000003</v>
      </c>
    </row>
    <row r="1693" spans="1:9" x14ac:dyDescent="0.2">
      <c r="A1693">
        <v>260733912</v>
      </c>
      <c r="B1693">
        <v>-2.578131</v>
      </c>
      <c r="C1693">
        <v>51.451292700000003</v>
      </c>
    </row>
    <row r="1694" spans="1:9" x14ac:dyDescent="0.2">
      <c r="A1694">
        <v>260743597</v>
      </c>
      <c r="B1694">
        <v>-2.5269561</v>
      </c>
      <c r="C1694">
        <v>51.466997800000001</v>
      </c>
      <c r="E1694" t="s">
        <v>11</v>
      </c>
      <c r="I1694" t="s">
        <v>3</v>
      </c>
    </row>
    <row r="1695" spans="1:9" x14ac:dyDescent="0.2">
      <c r="A1695">
        <v>260968925</v>
      </c>
      <c r="B1695">
        <v>-2.6210960000000001</v>
      </c>
      <c r="C1695">
        <v>51.450918000000001</v>
      </c>
    </row>
    <row r="1696" spans="1:9" x14ac:dyDescent="0.2">
      <c r="A1696">
        <v>260972011</v>
      </c>
      <c r="B1696">
        <v>-2.6250160999999999</v>
      </c>
      <c r="C1696">
        <v>51.501460799999997</v>
      </c>
    </row>
    <row r="1697" spans="1:3" x14ac:dyDescent="0.2">
      <c r="A1697">
        <v>260975378</v>
      </c>
      <c r="B1697">
        <v>-2.6261464999999999</v>
      </c>
      <c r="C1697">
        <v>51.502959099999998</v>
      </c>
    </row>
    <row r="1698" spans="1:3" x14ac:dyDescent="0.2">
      <c r="A1698">
        <v>260976699</v>
      </c>
      <c r="B1698">
        <v>-2.6265231</v>
      </c>
      <c r="C1698">
        <v>51.503348699999997</v>
      </c>
    </row>
    <row r="1699" spans="1:3" x14ac:dyDescent="0.2">
      <c r="A1699">
        <v>260976943</v>
      </c>
      <c r="B1699">
        <v>-2.6364676999999999</v>
      </c>
      <c r="C1699">
        <v>51.498123800000002</v>
      </c>
    </row>
    <row r="1700" spans="1:3" x14ac:dyDescent="0.2">
      <c r="A1700">
        <v>260976951</v>
      </c>
      <c r="B1700">
        <v>-2.6325295999999998</v>
      </c>
      <c r="C1700">
        <v>51.501527099999997</v>
      </c>
    </row>
    <row r="1701" spans="1:3" x14ac:dyDescent="0.2">
      <c r="A1701">
        <v>260977001</v>
      </c>
      <c r="B1701">
        <v>-2.6369316999999999</v>
      </c>
      <c r="C1701">
        <v>51.4960229</v>
      </c>
    </row>
    <row r="1702" spans="1:3" x14ac:dyDescent="0.2">
      <c r="A1702">
        <v>260977273</v>
      </c>
      <c r="B1702">
        <v>-2.6308634999999998</v>
      </c>
      <c r="C1702">
        <v>51.494836599999999</v>
      </c>
    </row>
    <row r="1703" spans="1:3" x14ac:dyDescent="0.2">
      <c r="A1703">
        <v>261006716</v>
      </c>
      <c r="B1703">
        <v>-2.6333065000000002</v>
      </c>
      <c r="C1703">
        <v>51.483022099999999</v>
      </c>
    </row>
    <row r="1704" spans="1:3" x14ac:dyDescent="0.2">
      <c r="A1704">
        <v>261006720</v>
      </c>
      <c r="B1704">
        <v>-2.6318087999999999</v>
      </c>
      <c r="C1704">
        <v>51.482576999999999</v>
      </c>
    </row>
    <row r="1705" spans="1:3" x14ac:dyDescent="0.2">
      <c r="A1705">
        <v>261006721</v>
      </c>
      <c r="B1705">
        <v>-2.6320939999999999</v>
      </c>
      <c r="C1705">
        <v>51.482869399999998</v>
      </c>
    </row>
    <row r="1706" spans="1:3" x14ac:dyDescent="0.2">
      <c r="A1706">
        <v>261006722</v>
      </c>
      <c r="B1706">
        <v>-2.6323064</v>
      </c>
      <c r="C1706">
        <v>51.483012100000003</v>
      </c>
    </row>
    <row r="1707" spans="1:3" x14ac:dyDescent="0.2">
      <c r="A1707">
        <v>261006794</v>
      </c>
      <c r="B1707">
        <v>-2.6257263000000002</v>
      </c>
      <c r="C1707">
        <v>51.482711600000002</v>
      </c>
    </row>
    <row r="1708" spans="1:3" x14ac:dyDescent="0.2">
      <c r="A1708">
        <v>261007783</v>
      </c>
      <c r="B1708">
        <v>-2.6298919999999999</v>
      </c>
      <c r="C1708">
        <v>51.502069300000002</v>
      </c>
    </row>
    <row r="1709" spans="1:3" x14ac:dyDescent="0.2">
      <c r="A1709">
        <v>261007862</v>
      </c>
      <c r="B1709">
        <v>-2.6453690999999999</v>
      </c>
      <c r="C1709">
        <v>51.503113200000001</v>
      </c>
    </row>
    <row r="1710" spans="1:3" x14ac:dyDescent="0.2">
      <c r="A1710">
        <v>261009006</v>
      </c>
      <c r="B1710">
        <v>-2.6505160000000001</v>
      </c>
      <c r="C1710">
        <v>51.500115899999997</v>
      </c>
    </row>
    <row r="1711" spans="1:3" x14ac:dyDescent="0.2">
      <c r="A1711">
        <v>261069636</v>
      </c>
      <c r="B1711">
        <v>-2.6409916</v>
      </c>
      <c r="C1711">
        <v>51.492453300000001</v>
      </c>
    </row>
    <row r="1712" spans="1:3" x14ac:dyDescent="0.2">
      <c r="A1712">
        <v>261563209</v>
      </c>
      <c r="B1712">
        <v>-2.6269231999999998</v>
      </c>
      <c r="C1712">
        <v>51.453993400000002</v>
      </c>
    </row>
    <row r="1713" spans="1:3" x14ac:dyDescent="0.2">
      <c r="A1713">
        <v>261563271</v>
      </c>
      <c r="B1713">
        <v>-2.6292053000000002</v>
      </c>
      <c r="C1713">
        <v>51.457079899999997</v>
      </c>
    </row>
    <row r="1714" spans="1:3" x14ac:dyDescent="0.2">
      <c r="A1714">
        <v>261566172</v>
      </c>
      <c r="B1714">
        <v>-2.6323786999999998</v>
      </c>
      <c r="C1714">
        <v>51.501353199999997</v>
      </c>
    </row>
    <row r="1715" spans="1:3" x14ac:dyDescent="0.2">
      <c r="A1715">
        <v>262441503</v>
      </c>
      <c r="B1715">
        <v>-2.5835811</v>
      </c>
      <c r="C1715">
        <v>51.456065299999999</v>
      </c>
    </row>
    <row r="1716" spans="1:3" x14ac:dyDescent="0.2">
      <c r="A1716">
        <v>262441504</v>
      </c>
      <c r="B1716">
        <v>-2.5841889</v>
      </c>
      <c r="C1716">
        <v>51.455919899999998</v>
      </c>
    </row>
    <row r="1717" spans="1:3" x14ac:dyDescent="0.2">
      <c r="A1717">
        <v>262442266</v>
      </c>
      <c r="B1717">
        <v>-2.5836602000000002</v>
      </c>
      <c r="C1717">
        <v>51.4603866</v>
      </c>
    </row>
    <row r="1718" spans="1:3" x14ac:dyDescent="0.2">
      <c r="A1718">
        <v>262442292</v>
      </c>
      <c r="B1718">
        <v>-2.5839699999999999</v>
      </c>
      <c r="C1718">
        <v>51.460813399999999</v>
      </c>
    </row>
    <row r="1719" spans="1:3" x14ac:dyDescent="0.2">
      <c r="A1719">
        <v>262443227</v>
      </c>
      <c r="B1719">
        <v>-2.5922971000000001</v>
      </c>
      <c r="C1719">
        <v>51.4617553</v>
      </c>
    </row>
    <row r="1720" spans="1:3" x14ac:dyDescent="0.2">
      <c r="A1720">
        <v>262443293</v>
      </c>
      <c r="B1720">
        <v>-2.5934222999999998</v>
      </c>
      <c r="C1720">
        <v>51.462086599999999</v>
      </c>
    </row>
    <row r="1721" spans="1:3" x14ac:dyDescent="0.2">
      <c r="A1721">
        <v>262443583</v>
      </c>
      <c r="B1721">
        <v>-2.5952480000000002</v>
      </c>
      <c r="C1721">
        <v>51.466561599999999</v>
      </c>
    </row>
    <row r="1722" spans="1:3" x14ac:dyDescent="0.2">
      <c r="A1722">
        <v>262443584</v>
      </c>
      <c r="B1722">
        <v>-2.5955561999999999</v>
      </c>
      <c r="C1722">
        <v>51.466223599999999</v>
      </c>
    </row>
    <row r="1723" spans="1:3" x14ac:dyDescent="0.2">
      <c r="A1723">
        <v>262456644</v>
      </c>
      <c r="B1723">
        <v>-2.6034016000000002</v>
      </c>
      <c r="C1723">
        <v>51.486490000000003</v>
      </c>
    </row>
    <row r="1724" spans="1:3" x14ac:dyDescent="0.2">
      <c r="A1724">
        <v>262457247</v>
      </c>
      <c r="B1724">
        <v>-2.5985239</v>
      </c>
      <c r="C1724">
        <v>51.459174400000002</v>
      </c>
    </row>
    <row r="1725" spans="1:3" x14ac:dyDescent="0.2">
      <c r="A1725">
        <v>262535298</v>
      </c>
      <c r="B1725">
        <v>-2.6200036</v>
      </c>
      <c r="C1725">
        <v>51.499078900000001</v>
      </c>
    </row>
    <row r="1726" spans="1:3" x14ac:dyDescent="0.2">
      <c r="A1726">
        <v>262545426</v>
      </c>
      <c r="B1726">
        <v>-2.6250157000000001</v>
      </c>
      <c r="C1726">
        <v>51.4884579</v>
      </c>
    </row>
    <row r="1727" spans="1:3" x14ac:dyDescent="0.2">
      <c r="A1727">
        <v>262545427</v>
      </c>
      <c r="B1727">
        <v>-2.6248928</v>
      </c>
      <c r="C1727">
        <v>51.488599200000003</v>
      </c>
    </row>
    <row r="1728" spans="1:3" x14ac:dyDescent="0.2">
      <c r="A1728">
        <v>262545428</v>
      </c>
      <c r="B1728">
        <v>-2.6247573000000002</v>
      </c>
      <c r="C1728">
        <v>51.488669100000003</v>
      </c>
    </row>
    <row r="1729" spans="1:3" x14ac:dyDescent="0.2">
      <c r="A1729">
        <v>262545430</v>
      </c>
      <c r="B1729">
        <v>-2.6245558999999998</v>
      </c>
      <c r="C1729">
        <v>51.4887139</v>
      </c>
    </row>
    <row r="1730" spans="1:3" x14ac:dyDescent="0.2">
      <c r="A1730">
        <v>262545432</v>
      </c>
      <c r="B1730">
        <v>-2.6236853999999998</v>
      </c>
      <c r="C1730">
        <v>51.488825400000003</v>
      </c>
    </row>
    <row r="1731" spans="1:3" x14ac:dyDescent="0.2">
      <c r="A1731">
        <v>262546124</v>
      </c>
      <c r="B1731">
        <v>-2.6197822999999998</v>
      </c>
      <c r="C1731">
        <v>51.498814500000002</v>
      </c>
    </row>
    <row r="1732" spans="1:3" x14ac:dyDescent="0.2">
      <c r="A1732">
        <v>262546127</v>
      </c>
      <c r="B1732">
        <v>-2.6199031000000002</v>
      </c>
      <c r="C1732">
        <v>51.498975199999997</v>
      </c>
    </row>
    <row r="1733" spans="1:3" x14ac:dyDescent="0.2">
      <c r="A1733">
        <v>264196385</v>
      </c>
      <c r="B1733">
        <v>-2.5819790999999999</v>
      </c>
      <c r="C1733">
        <v>51.452172699999998</v>
      </c>
    </row>
    <row r="1734" spans="1:3" x14ac:dyDescent="0.2">
      <c r="A1734">
        <v>264196415</v>
      </c>
      <c r="B1734">
        <v>-2.5821008000000001</v>
      </c>
      <c r="C1734">
        <v>51.452220199999999</v>
      </c>
    </row>
    <row r="1735" spans="1:3" x14ac:dyDescent="0.2">
      <c r="A1735">
        <v>264256345</v>
      </c>
      <c r="B1735">
        <v>-2.6603726999999999</v>
      </c>
      <c r="C1735">
        <v>51.517341000000002</v>
      </c>
    </row>
    <row r="1736" spans="1:3" x14ac:dyDescent="0.2">
      <c r="A1736">
        <v>264256454</v>
      </c>
      <c r="B1736">
        <v>-2.6601389000000002</v>
      </c>
      <c r="C1736">
        <v>51.517179400000003</v>
      </c>
    </row>
    <row r="1737" spans="1:3" x14ac:dyDescent="0.2">
      <c r="A1737">
        <v>264256455</v>
      </c>
      <c r="B1737">
        <v>-2.6599075000000001</v>
      </c>
      <c r="C1737">
        <v>51.516962300000003</v>
      </c>
    </row>
    <row r="1738" spans="1:3" x14ac:dyDescent="0.2">
      <c r="A1738">
        <v>264256456</v>
      </c>
      <c r="B1738">
        <v>-2.6597407</v>
      </c>
      <c r="C1738">
        <v>51.516804299999997</v>
      </c>
    </row>
    <row r="1739" spans="1:3" x14ac:dyDescent="0.2">
      <c r="A1739">
        <v>264256457</v>
      </c>
      <c r="B1739">
        <v>-2.6596145</v>
      </c>
      <c r="C1739">
        <v>51.516723399999997</v>
      </c>
    </row>
    <row r="1740" spans="1:3" x14ac:dyDescent="0.2">
      <c r="A1740">
        <v>264256458</v>
      </c>
      <c r="B1740">
        <v>-2.6593898</v>
      </c>
      <c r="C1740">
        <v>51.516576999999998</v>
      </c>
    </row>
    <row r="1741" spans="1:3" x14ac:dyDescent="0.2">
      <c r="A1741">
        <v>264256459</v>
      </c>
      <c r="B1741">
        <v>-2.6592082000000001</v>
      </c>
      <c r="C1741">
        <v>51.516483899999997</v>
      </c>
    </row>
    <row r="1742" spans="1:3" x14ac:dyDescent="0.2">
      <c r="A1742">
        <v>264256460</v>
      </c>
      <c r="B1742">
        <v>-2.6587738999999999</v>
      </c>
      <c r="C1742">
        <v>51.516242900000002</v>
      </c>
    </row>
    <row r="1743" spans="1:3" x14ac:dyDescent="0.2">
      <c r="A1743">
        <v>264256461</v>
      </c>
      <c r="B1743">
        <v>-2.6584778999999998</v>
      </c>
      <c r="C1743">
        <v>51.516156600000002</v>
      </c>
    </row>
    <row r="1744" spans="1:3" x14ac:dyDescent="0.2">
      <c r="A1744">
        <v>264256462</v>
      </c>
      <c r="B1744">
        <v>-2.6576233999999999</v>
      </c>
      <c r="C1744">
        <v>51.516165399999998</v>
      </c>
    </row>
    <row r="1745" spans="1:3" x14ac:dyDescent="0.2">
      <c r="A1745">
        <v>264256463</v>
      </c>
      <c r="B1745">
        <v>-2.6570757</v>
      </c>
      <c r="C1745">
        <v>51.516137999999998</v>
      </c>
    </row>
    <row r="1746" spans="1:3" x14ac:dyDescent="0.2">
      <c r="A1746">
        <v>264256464</v>
      </c>
      <c r="B1746">
        <v>-2.6568445999999999</v>
      </c>
      <c r="C1746">
        <v>51.516076099999999</v>
      </c>
    </row>
    <row r="1747" spans="1:3" x14ac:dyDescent="0.2">
      <c r="A1747">
        <v>264256465</v>
      </c>
      <c r="B1747">
        <v>-2.6563355</v>
      </c>
      <c r="C1747">
        <v>51.515858299999998</v>
      </c>
    </row>
    <row r="1748" spans="1:3" x14ac:dyDescent="0.2">
      <c r="A1748">
        <v>264257515</v>
      </c>
      <c r="B1748">
        <v>-2.6555469999999999</v>
      </c>
      <c r="C1748">
        <v>51.515568299999998</v>
      </c>
    </row>
    <row r="1749" spans="1:3" x14ac:dyDescent="0.2">
      <c r="A1749">
        <v>264257516</v>
      </c>
      <c r="B1749">
        <v>-2.6544146999999998</v>
      </c>
      <c r="C1749">
        <v>51.515158300000003</v>
      </c>
    </row>
    <row r="1750" spans="1:3" x14ac:dyDescent="0.2">
      <c r="A1750">
        <v>264261635</v>
      </c>
      <c r="B1750">
        <v>-2.5926705999999999</v>
      </c>
      <c r="C1750">
        <v>51.4619553</v>
      </c>
    </row>
    <row r="1751" spans="1:3" x14ac:dyDescent="0.2">
      <c r="A1751">
        <v>266285590</v>
      </c>
      <c r="B1751">
        <v>-2.5718184000000002</v>
      </c>
      <c r="C1751">
        <v>51.467311000000002</v>
      </c>
    </row>
    <row r="1752" spans="1:3" x14ac:dyDescent="0.2">
      <c r="A1752">
        <v>267222156</v>
      </c>
      <c r="B1752">
        <v>-2.6342349999999999</v>
      </c>
      <c r="C1752">
        <v>51.488882799999999</v>
      </c>
    </row>
    <row r="1753" spans="1:3" x14ac:dyDescent="0.2">
      <c r="A1753">
        <v>267222157</v>
      </c>
      <c r="B1753">
        <v>-2.6350839000000001</v>
      </c>
      <c r="C1753">
        <v>51.489709400000002</v>
      </c>
    </row>
    <row r="1754" spans="1:3" x14ac:dyDescent="0.2">
      <c r="A1754">
        <v>267222158</v>
      </c>
      <c r="B1754">
        <v>-2.6367183000000001</v>
      </c>
      <c r="C1754">
        <v>51.4909143</v>
      </c>
    </row>
    <row r="1755" spans="1:3" x14ac:dyDescent="0.2">
      <c r="A1755">
        <v>267223419</v>
      </c>
      <c r="B1755">
        <v>-2.6358787000000001</v>
      </c>
      <c r="C1755">
        <v>51.491359799999998</v>
      </c>
    </row>
    <row r="1756" spans="1:3" x14ac:dyDescent="0.2">
      <c r="A1756">
        <v>267901535</v>
      </c>
      <c r="B1756">
        <v>-2.5457879000000001</v>
      </c>
      <c r="C1756">
        <v>51.479189499999997</v>
      </c>
    </row>
    <row r="1757" spans="1:3" x14ac:dyDescent="0.2">
      <c r="A1757">
        <v>267926918</v>
      </c>
      <c r="B1757">
        <v>-2.6223586000000001</v>
      </c>
      <c r="C1757">
        <v>51.4930801</v>
      </c>
    </row>
    <row r="1758" spans="1:3" x14ac:dyDescent="0.2">
      <c r="A1758">
        <v>267926927</v>
      </c>
      <c r="B1758">
        <v>-2.6219557</v>
      </c>
      <c r="C1758">
        <v>51.4928314</v>
      </c>
    </row>
    <row r="1759" spans="1:3" x14ac:dyDescent="0.2">
      <c r="A1759">
        <v>267928261</v>
      </c>
      <c r="B1759">
        <v>-2.6014362000000002</v>
      </c>
      <c r="C1759">
        <v>51.499148499999997</v>
      </c>
    </row>
    <row r="1760" spans="1:3" x14ac:dyDescent="0.2">
      <c r="A1760">
        <v>267928262</v>
      </c>
      <c r="B1760">
        <v>-2.6025661000000002</v>
      </c>
      <c r="C1760">
        <v>51.499427400000002</v>
      </c>
    </row>
    <row r="1761" spans="1:3" x14ac:dyDescent="0.2">
      <c r="A1761">
        <v>267928315</v>
      </c>
      <c r="B1761">
        <v>-2.6126526000000001</v>
      </c>
      <c r="C1761">
        <v>51.494250100000002</v>
      </c>
    </row>
    <row r="1762" spans="1:3" x14ac:dyDescent="0.2">
      <c r="A1762">
        <v>267929596</v>
      </c>
      <c r="B1762">
        <v>-2.6083430999999999</v>
      </c>
      <c r="C1762">
        <v>51.493142599999999</v>
      </c>
    </row>
    <row r="1763" spans="1:3" x14ac:dyDescent="0.2">
      <c r="A1763">
        <v>267929597</v>
      </c>
      <c r="B1763">
        <v>-2.6081021</v>
      </c>
      <c r="C1763">
        <v>51.4938474</v>
      </c>
    </row>
    <row r="1764" spans="1:3" x14ac:dyDescent="0.2">
      <c r="A1764">
        <v>267930144</v>
      </c>
      <c r="B1764">
        <v>-2.6021570999999999</v>
      </c>
      <c r="C1764">
        <v>51.499346199999998</v>
      </c>
    </row>
    <row r="1765" spans="1:3" x14ac:dyDescent="0.2">
      <c r="A1765">
        <v>267931998</v>
      </c>
      <c r="B1765">
        <v>-2.5995412</v>
      </c>
      <c r="C1765">
        <v>51.500251800000001</v>
      </c>
    </row>
    <row r="1766" spans="1:3" x14ac:dyDescent="0.2">
      <c r="A1766">
        <v>267933602</v>
      </c>
      <c r="B1766">
        <v>-2.5979106000000001</v>
      </c>
      <c r="C1766">
        <v>51.504827800000001</v>
      </c>
    </row>
    <row r="1767" spans="1:3" x14ac:dyDescent="0.2">
      <c r="A1767">
        <v>268015337</v>
      </c>
      <c r="B1767">
        <v>-2.6130363999999999</v>
      </c>
      <c r="C1767">
        <v>51.492507000000003</v>
      </c>
    </row>
    <row r="1768" spans="1:3" x14ac:dyDescent="0.2">
      <c r="A1768">
        <v>268015531</v>
      </c>
      <c r="B1768">
        <v>-2.6201191000000001</v>
      </c>
      <c r="C1768">
        <v>51.493017199999997</v>
      </c>
    </row>
    <row r="1769" spans="1:3" x14ac:dyDescent="0.2">
      <c r="A1769">
        <v>268015553</v>
      </c>
      <c r="B1769">
        <v>-2.6143360000000002</v>
      </c>
      <c r="C1769">
        <v>51.492509699999999</v>
      </c>
    </row>
    <row r="1770" spans="1:3" x14ac:dyDescent="0.2">
      <c r="A1770">
        <v>268018351</v>
      </c>
      <c r="B1770">
        <v>-2.6257160000000002</v>
      </c>
      <c r="C1770">
        <v>51.502530499999999</v>
      </c>
    </row>
    <row r="1771" spans="1:3" x14ac:dyDescent="0.2">
      <c r="A1771">
        <v>270938323</v>
      </c>
      <c r="B1771">
        <v>-2.6304896000000002</v>
      </c>
      <c r="C1771">
        <v>51.488734299999997</v>
      </c>
    </row>
    <row r="1772" spans="1:3" x14ac:dyDescent="0.2">
      <c r="A1772">
        <v>270938324</v>
      </c>
      <c r="B1772">
        <v>-2.6303871000000001</v>
      </c>
      <c r="C1772">
        <v>51.488368600000001</v>
      </c>
    </row>
    <row r="1773" spans="1:3" x14ac:dyDescent="0.2">
      <c r="A1773">
        <v>270938367</v>
      </c>
      <c r="B1773">
        <v>-2.6313374999999999</v>
      </c>
      <c r="C1773">
        <v>51.489582400000003</v>
      </c>
    </row>
    <row r="1774" spans="1:3" x14ac:dyDescent="0.2">
      <c r="A1774">
        <v>270938368</v>
      </c>
      <c r="B1774">
        <v>-2.6316704</v>
      </c>
      <c r="C1774">
        <v>51.489497999999998</v>
      </c>
    </row>
    <row r="1775" spans="1:3" x14ac:dyDescent="0.2">
      <c r="A1775">
        <v>270938370</v>
      </c>
      <c r="B1775">
        <v>-2.6334591999999999</v>
      </c>
      <c r="C1775">
        <v>51.488390799999998</v>
      </c>
    </row>
    <row r="1776" spans="1:3" x14ac:dyDescent="0.2">
      <c r="A1776">
        <v>270939594</v>
      </c>
      <c r="B1776">
        <v>-2.6431515000000001</v>
      </c>
      <c r="C1776">
        <v>51.486823399999999</v>
      </c>
    </row>
    <row r="1777" spans="1:3" x14ac:dyDescent="0.2">
      <c r="A1777">
        <v>270939789</v>
      </c>
      <c r="B1777">
        <v>-2.6422059</v>
      </c>
      <c r="C1777">
        <v>51.486600699999997</v>
      </c>
    </row>
    <row r="1778" spans="1:3" x14ac:dyDescent="0.2">
      <c r="A1778">
        <v>270940401</v>
      </c>
      <c r="B1778">
        <v>-2.6427702000000002</v>
      </c>
      <c r="C1778">
        <v>51.492075999999997</v>
      </c>
    </row>
    <row r="1779" spans="1:3" x14ac:dyDescent="0.2">
      <c r="A1779">
        <v>270942009</v>
      </c>
      <c r="B1779">
        <v>-2.6243846</v>
      </c>
      <c r="C1779">
        <v>51.500273300000003</v>
      </c>
    </row>
    <row r="1780" spans="1:3" x14ac:dyDescent="0.2">
      <c r="A1780">
        <v>273489031</v>
      </c>
      <c r="B1780">
        <v>-2.6150007999999998</v>
      </c>
      <c r="C1780">
        <v>51.504250999999996</v>
      </c>
    </row>
    <row r="1781" spans="1:3" x14ac:dyDescent="0.2">
      <c r="A1781">
        <v>276133417</v>
      </c>
      <c r="B1781">
        <v>-2.6015671999999999</v>
      </c>
      <c r="C1781">
        <v>51.499183700000003</v>
      </c>
    </row>
    <row r="1782" spans="1:3" x14ac:dyDescent="0.2">
      <c r="A1782">
        <v>276134617</v>
      </c>
      <c r="B1782">
        <v>-2.6202310999999998</v>
      </c>
      <c r="C1782">
        <v>51.495318900000001</v>
      </c>
    </row>
    <row r="1783" spans="1:3" x14ac:dyDescent="0.2">
      <c r="A1783">
        <v>276134619</v>
      </c>
      <c r="B1783">
        <v>-2.6190736000000001</v>
      </c>
      <c r="C1783">
        <v>51.495066199999997</v>
      </c>
    </row>
    <row r="1784" spans="1:3" x14ac:dyDescent="0.2">
      <c r="A1784">
        <v>276134621</v>
      </c>
      <c r="B1784">
        <v>-2.6179383999999999</v>
      </c>
      <c r="C1784">
        <v>51.494838899999998</v>
      </c>
    </row>
    <row r="1785" spans="1:3" x14ac:dyDescent="0.2">
      <c r="A1785">
        <v>276135186</v>
      </c>
      <c r="B1785">
        <v>-2.6138401999999998</v>
      </c>
      <c r="C1785">
        <v>51.494942299999998</v>
      </c>
    </row>
    <row r="1786" spans="1:3" x14ac:dyDescent="0.2">
      <c r="A1786">
        <v>276138984</v>
      </c>
      <c r="B1786">
        <v>-2.6119425999999999</v>
      </c>
      <c r="C1786">
        <v>51.498778299999998</v>
      </c>
    </row>
    <row r="1787" spans="1:3" x14ac:dyDescent="0.2">
      <c r="A1787">
        <v>276138985</v>
      </c>
      <c r="B1787">
        <v>-2.6118996000000001</v>
      </c>
      <c r="C1787">
        <v>51.498532599999997</v>
      </c>
    </row>
    <row r="1788" spans="1:3" x14ac:dyDescent="0.2">
      <c r="A1788">
        <v>276138986</v>
      </c>
      <c r="B1788">
        <v>-2.6118996000000001</v>
      </c>
      <c r="C1788">
        <v>51.498484500000004</v>
      </c>
    </row>
    <row r="1789" spans="1:3" x14ac:dyDescent="0.2">
      <c r="A1789">
        <v>276139160</v>
      </c>
      <c r="B1789">
        <v>-2.6158165000000002</v>
      </c>
      <c r="C1789">
        <v>51.497425100000001</v>
      </c>
    </row>
    <row r="1790" spans="1:3" x14ac:dyDescent="0.2">
      <c r="A1790">
        <v>278710235</v>
      </c>
      <c r="B1790">
        <v>-2.6233198</v>
      </c>
      <c r="C1790">
        <v>51.498490599999997</v>
      </c>
    </row>
    <row r="1791" spans="1:3" x14ac:dyDescent="0.2">
      <c r="A1791">
        <v>278710238</v>
      </c>
      <c r="B1791">
        <v>-2.6233786000000001</v>
      </c>
      <c r="C1791">
        <v>51.498061399999997</v>
      </c>
    </row>
    <row r="1792" spans="1:3" x14ac:dyDescent="0.2">
      <c r="A1792">
        <v>278710240</v>
      </c>
      <c r="B1792">
        <v>-2.6234548000000002</v>
      </c>
      <c r="C1792">
        <v>51.497779899999998</v>
      </c>
    </row>
    <row r="1793" spans="1:9" x14ac:dyDescent="0.2">
      <c r="A1793">
        <v>278710256</v>
      </c>
      <c r="B1793">
        <v>-2.6246312999999999</v>
      </c>
      <c r="C1793">
        <v>51.494907699999999</v>
      </c>
    </row>
    <row r="1794" spans="1:9" x14ac:dyDescent="0.2">
      <c r="A1794">
        <v>278711714</v>
      </c>
      <c r="B1794">
        <v>-2.6214179</v>
      </c>
      <c r="C1794">
        <v>51.495890600000003</v>
      </c>
    </row>
    <row r="1795" spans="1:9" x14ac:dyDescent="0.2">
      <c r="A1795">
        <v>278711715</v>
      </c>
      <c r="B1795">
        <v>-2.6212287999999999</v>
      </c>
      <c r="C1795">
        <v>51.495794600000004</v>
      </c>
    </row>
    <row r="1796" spans="1:9" x14ac:dyDescent="0.2">
      <c r="A1796">
        <v>278711784</v>
      </c>
      <c r="B1796">
        <v>-2.6218743</v>
      </c>
      <c r="C1796">
        <v>51.495530199999997</v>
      </c>
    </row>
    <row r="1797" spans="1:9" x14ac:dyDescent="0.2">
      <c r="A1797">
        <v>278711786</v>
      </c>
      <c r="B1797">
        <v>-2.6230055000000001</v>
      </c>
      <c r="C1797">
        <v>51.495482799999998</v>
      </c>
    </row>
    <row r="1798" spans="1:9" x14ac:dyDescent="0.2">
      <c r="A1798">
        <v>279332644</v>
      </c>
      <c r="B1798">
        <v>-2.6049921</v>
      </c>
      <c r="C1798">
        <v>51.461173600000002</v>
      </c>
    </row>
    <row r="1799" spans="1:9" x14ac:dyDescent="0.2">
      <c r="A1799">
        <v>279361309</v>
      </c>
      <c r="B1799">
        <v>-2.5959146</v>
      </c>
      <c r="C1799">
        <v>51.451640300000001</v>
      </c>
    </row>
    <row r="1800" spans="1:9" x14ac:dyDescent="0.2">
      <c r="A1800">
        <v>279361328</v>
      </c>
      <c r="B1800">
        <v>-2.5962348</v>
      </c>
      <c r="C1800">
        <v>51.451481000000001</v>
      </c>
      <c r="E1800" t="s">
        <v>11</v>
      </c>
      <c r="I1800" t="s">
        <v>3</v>
      </c>
    </row>
    <row r="1801" spans="1:9" x14ac:dyDescent="0.2">
      <c r="A1801">
        <v>279372171</v>
      </c>
      <c r="B1801">
        <v>-2.6084269999999998</v>
      </c>
      <c r="C1801">
        <v>51.450071399999999</v>
      </c>
    </row>
    <row r="1802" spans="1:9" x14ac:dyDescent="0.2">
      <c r="A1802">
        <v>279376210</v>
      </c>
      <c r="B1802">
        <v>-2.5971470000000001</v>
      </c>
      <c r="C1802">
        <v>51.457373699999998</v>
      </c>
    </row>
    <row r="1803" spans="1:9" x14ac:dyDescent="0.2">
      <c r="A1803">
        <v>279376258</v>
      </c>
      <c r="B1803">
        <v>-2.5975749000000001</v>
      </c>
      <c r="C1803">
        <v>51.456181800000003</v>
      </c>
    </row>
    <row r="1804" spans="1:9" x14ac:dyDescent="0.2">
      <c r="A1804">
        <v>279376297</v>
      </c>
      <c r="B1804">
        <v>-2.5986951</v>
      </c>
      <c r="C1804">
        <v>51.455876500000002</v>
      </c>
    </row>
    <row r="1805" spans="1:9" x14ac:dyDescent="0.2">
      <c r="A1805">
        <v>279376442</v>
      </c>
      <c r="B1805">
        <v>-2.5984636999999999</v>
      </c>
      <c r="C1805">
        <v>51.455633800000001</v>
      </c>
    </row>
    <row r="1806" spans="1:9" x14ac:dyDescent="0.2">
      <c r="A1806">
        <v>279376486</v>
      </c>
      <c r="B1806">
        <v>-2.5978699999999999</v>
      </c>
      <c r="C1806">
        <v>51.456618900000002</v>
      </c>
    </row>
    <row r="1807" spans="1:9" x14ac:dyDescent="0.2">
      <c r="A1807">
        <v>279376487</v>
      </c>
      <c r="B1807">
        <v>-2.5975801000000001</v>
      </c>
      <c r="C1807">
        <v>51.456279700000003</v>
      </c>
    </row>
    <row r="1808" spans="1:9" x14ac:dyDescent="0.2">
      <c r="A1808">
        <v>279377021</v>
      </c>
      <c r="B1808">
        <v>-2.6015817999999999</v>
      </c>
      <c r="C1808">
        <v>51.456203000000002</v>
      </c>
    </row>
    <row r="1809" spans="1:3" x14ac:dyDescent="0.2">
      <c r="A1809">
        <v>279377027</v>
      </c>
      <c r="B1809">
        <v>-2.6007972000000001</v>
      </c>
      <c r="C1809">
        <v>51.456591799999998</v>
      </c>
    </row>
    <row r="1810" spans="1:3" x14ac:dyDescent="0.2">
      <c r="A1810">
        <v>279377392</v>
      </c>
      <c r="B1810">
        <v>-2.6015277999999999</v>
      </c>
      <c r="C1810">
        <v>51.455915900000001</v>
      </c>
    </row>
    <row r="1811" spans="1:3" x14ac:dyDescent="0.2">
      <c r="A1811">
        <v>279377480</v>
      </c>
      <c r="B1811">
        <v>-2.6028573000000002</v>
      </c>
      <c r="C1811">
        <v>51.456124500000001</v>
      </c>
    </row>
    <row r="1812" spans="1:3" x14ac:dyDescent="0.2">
      <c r="A1812">
        <v>279616338</v>
      </c>
      <c r="B1812">
        <v>-2.6324394999999998</v>
      </c>
      <c r="C1812">
        <v>51.477311399999998</v>
      </c>
    </row>
    <row r="1813" spans="1:3" x14ac:dyDescent="0.2">
      <c r="A1813">
        <v>279616514</v>
      </c>
      <c r="B1813">
        <v>-2.6347054999999999</v>
      </c>
      <c r="C1813">
        <v>51.476901400000003</v>
      </c>
    </row>
    <row r="1814" spans="1:3" x14ac:dyDescent="0.2">
      <c r="A1814">
        <v>279617325</v>
      </c>
      <c r="B1814">
        <v>-2.617991</v>
      </c>
      <c r="C1814">
        <v>51.471548800000001</v>
      </c>
    </row>
    <row r="1815" spans="1:3" x14ac:dyDescent="0.2">
      <c r="A1815">
        <v>279617329</v>
      </c>
      <c r="B1815">
        <v>-2.6156296999999999</v>
      </c>
      <c r="C1815">
        <v>51.471596900000002</v>
      </c>
    </row>
    <row r="1816" spans="1:3" x14ac:dyDescent="0.2">
      <c r="A1816">
        <v>279621351</v>
      </c>
      <c r="B1816">
        <v>-2.6151797999999999</v>
      </c>
      <c r="C1816">
        <v>51.470622200000001</v>
      </c>
    </row>
    <row r="1817" spans="1:3" x14ac:dyDescent="0.2">
      <c r="A1817">
        <v>279621693</v>
      </c>
      <c r="B1817">
        <v>-2.6153358</v>
      </c>
      <c r="C1817">
        <v>51.470491799999998</v>
      </c>
    </row>
    <row r="1818" spans="1:3" x14ac:dyDescent="0.2">
      <c r="A1818">
        <v>279621694</v>
      </c>
      <c r="B1818">
        <v>-2.6154609</v>
      </c>
      <c r="C1818">
        <v>51.470485400000001</v>
      </c>
    </row>
    <row r="1819" spans="1:3" x14ac:dyDescent="0.2">
      <c r="A1819">
        <v>279621737</v>
      </c>
      <c r="B1819">
        <v>-2.6152164</v>
      </c>
      <c r="C1819">
        <v>51.470557999999997</v>
      </c>
    </row>
    <row r="1820" spans="1:3" x14ac:dyDescent="0.2">
      <c r="A1820">
        <v>279635413</v>
      </c>
      <c r="B1820">
        <v>-2.621022</v>
      </c>
      <c r="C1820">
        <v>51.479826699999997</v>
      </c>
    </row>
    <row r="1821" spans="1:3" x14ac:dyDescent="0.2">
      <c r="A1821">
        <v>279635521</v>
      </c>
      <c r="B1821">
        <v>-2.6221587</v>
      </c>
      <c r="C1821">
        <v>51.478279399999998</v>
      </c>
    </row>
    <row r="1822" spans="1:3" x14ac:dyDescent="0.2">
      <c r="A1822">
        <v>279635522</v>
      </c>
      <c r="B1822">
        <v>-2.6211568999999999</v>
      </c>
      <c r="C1822">
        <v>51.477572899999998</v>
      </c>
    </row>
    <row r="1823" spans="1:3" x14ac:dyDescent="0.2">
      <c r="A1823">
        <v>279635523</v>
      </c>
      <c r="B1823">
        <v>-2.6210840000000002</v>
      </c>
      <c r="C1823">
        <v>51.477400600000003</v>
      </c>
    </row>
    <row r="1824" spans="1:3" x14ac:dyDescent="0.2">
      <c r="A1824">
        <v>279635524</v>
      </c>
      <c r="B1824">
        <v>-2.6212344000000001</v>
      </c>
      <c r="C1824">
        <v>51.477177500000003</v>
      </c>
    </row>
    <row r="1825" spans="1:9" x14ac:dyDescent="0.2">
      <c r="A1825">
        <v>279739414</v>
      </c>
      <c r="B1825">
        <v>-2.5934612000000001</v>
      </c>
      <c r="C1825">
        <v>51.452765100000001</v>
      </c>
    </row>
    <row r="1826" spans="1:9" x14ac:dyDescent="0.2">
      <c r="A1826">
        <v>279739911</v>
      </c>
      <c r="B1826">
        <v>-2.5932773</v>
      </c>
      <c r="C1826">
        <v>51.452669100000001</v>
      </c>
    </row>
    <row r="1827" spans="1:9" x14ac:dyDescent="0.2">
      <c r="A1827">
        <v>279742579</v>
      </c>
      <c r="B1827">
        <v>-2.5965284</v>
      </c>
      <c r="C1827">
        <v>51.450679800000003</v>
      </c>
    </row>
    <row r="1828" spans="1:9" x14ac:dyDescent="0.2">
      <c r="A1828">
        <v>279743057</v>
      </c>
      <c r="B1828">
        <v>-2.5916356</v>
      </c>
      <c r="C1828">
        <v>51.449471299999999</v>
      </c>
    </row>
    <row r="1829" spans="1:9" x14ac:dyDescent="0.2">
      <c r="A1829">
        <v>279743094</v>
      </c>
      <c r="B1829">
        <v>-2.5916370999999998</v>
      </c>
      <c r="C1829">
        <v>51.449413999999997</v>
      </c>
    </row>
    <row r="1830" spans="1:9" x14ac:dyDescent="0.2">
      <c r="A1830">
        <v>279748246</v>
      </c>
      <c r="B1830">
        <v>-2.5961794</v>
      </c>
      <c r="C1830">
        <v>51.452973800000002</v>
      </c>
    </row>
    <row r="1831" spans="1:9" x14ac:dyDescent="0.2">
      <c r="A1831">
        <v>279748248</v>
      </c>
      <c r="B1831">
        <v>-2.5949127000000001</v>
      </c>
      <c r="C1831">
        <v>51.453366199999998</v>
      </c>
    </row>
    <row r="1832" spans="1:9" x14ac:dyDescent="0.2">
      <c r="A1832">
        <v>279750117</v>
      </c>
      <c r="B1832">
        <v>-2.5971293000000002</v>
      </c>
      <c r="C1832">
        <v>51.453343799999999</v>
      </c>
      <c r="E1832" t="s">
        <v>11</v>
      </c>
      <c r="I1832" t="s">
        <v>3</v>
      </c>
    </row>
    <row r="1833" spans="1:9" x14ac:dyDescent="0.2">
      <c r="A1833">
        <v>279751013</v>
      </c>
      <c r="B1833">
        <v>-2.5970806999999998</v>
      </c>
      <c r="C1833">
        <v>51.4523984</v>
      </c>
    </row>
    <row r="1834" spans="1:9" x14ac:dyDescent="0.2">
      <c r="A1834">
        <v>279752099</v>
      </c>
      <c r="B1834">
        <v>-2.5969631999999998</v>
      </c>
      <c r="C1834">
        <v>51.454601500000003</v>
      </c>
      <c r="E1834" t="s">
        <v>11</v>
      </c>
      <c r="I1834" t="s">
        <v>3</v>
      </c>
    </row>
    <row r="1835" spans="1:9" x14ac:dyDescent="0.2">
      <c r="A1835">
        <v>279754649</v>
      </c>
      <c r="B1835">
        <v>-2.5927228000000002</v>
      </c>
      <c r="C1835">
        <v>51.4577466</v>
      </c>
    </row>
    <row r="1836" spans="1:9" x14ac:dyDescent="0.2">
      <c r="A1836">
        <v>279757054</v>
      </c>
      <c r="B1836">
        <v>-2.5934276000000001</v>
      </c>
      <c r="C1836">
        <v>51.4582032</v>
      </c>
    </row>
    <row r="1837" spans="1:9" x14ac:dyDescent="0.2">
      <c r="A1837">
        <v>279757106</v>
      </c>
      <c r="B1837">
        <v>-2.5926719999999999</v>
      </c>
      <c r="C1837">
        <v>51.457951899999998</v>
      </c>
      <c r="E1837" t="s">
        <v>11</v>
      </c>
      <c r="I1837" t="s">
        <v>3</v>
      </c>
    </row>
    <row r="1838" spans="1:9" x14ac:dyDescent="0.2">
      <c r="A1838">
        <v>279757517</v>
      </c>
      <c r="B1838">
        <v>-2.5914902</v>
      </c>
      <c r="C1838">
        <v>51.459295099999999</v>
      </c>
    </row>
    <row r="1839" spans="1:9" x14ac:dyDescent="0.2">
      <c r="A1839">
        <v>279758537</v>
      </c>
      <c r="B1839">
        <v>-2.5937046000000001</v>
      </c>
      <c r="C1839">
        <v>51.458914999999998</v>
      </c>
    </row>
    <row r="1840" spans="1:9" x14ac:dyDescent="0.2">
      <c r="A1840">
        <v>279758544</v>
      </c>
      <c r="B1840">
        <v>-2.5936788000000002</v>
      </c>
      <c r="C1840">
        <v>51.458754800000001</v>
      </c>
    </row>
    <row r="1841" spans="1:9" x14ac:dyDescent="0.2">
      <c r="A1841">
        <v>279763784</v>
      </c>
      <c r="B1841">
        <v>-2.5971093000000001</v>
      </c>
      <c r="C1841">
        <v>51.455491299999998</v>
      </c>
    </row>
    <row r="1842" spans="1:9" x14ac:dyDescent="0.2">
      <c r="A1842">
        <v>279776099</v>
      </c>
      <c r="B1842">
        <v>-2.6157530000000002</v>
      </c>
      <c r="C1842">
        <v>51.470619599999999</v>
      </c>
    </row>
    <row r="1843" spans="1:9" x14ac:dyDescent="0.2">
      <c r="A1843">
        <v>279776198</v>
      </c>
      <c r="B1843">
        <v>-2.6153811999999999</v>
      </c>
      <c r="C1843">
        <v>51.4710313</v>
      </c>
    </row>
    <row r="1844" spans="1:9" x14ac:dyDescent="0.2">
      <c r="A1844">
        <v>279776893</v>
      </c>
      <c r="B1844">
        <v>-2.6155922999999999</v>
      </c>
      <c r="C1844">
        <v>51.471395200000003</v>
      </c>
      <c r="E1844" t="s">
        <v>10</v>
      </c>
      <c r="I1844" t="s">
        <v>3</v>
      </c>
    </row>
    <row r="1845" spans="1:9" x14ac:dyDescent="0.2">
      <c r="A1845">
        <v>279777360</v>
      </c>
      <c r="B1845">
        <v>-2.6152095000000002</v>
      </c>
      <c r="C1845">
        <v>51.470678399999997</v>
      </c>
    </row>
    <row r="1846" spans="1:9" x14ac:dyDescent="0.2">
      <c r="A1846">
        <v>279785485</v>
      </c>
      <c r="B1846">
        <v>-2.6167106000000002</v>
      </c>
      <c r="C1846">
        <v>51.470973299999997</v>
      </c>
    </row>
    <row r="1847" spans="1:9" x14ac:dyDescent="0.2">
      <c r="A1847">
        <v>279785486</v>
      </c>
      <c r="B1847">
        <v>-2.6166428000000002</v>
      </c>
      <c r="C1847">
        <v>51.470617900000001</v>
      </c>
    </row>
    <row r="1848" spans="1:9" x14ac:dyDescent="0.2">
      <c r="A1848">
        <v>279786298</v>
      </c>
      <c r="B1848">
        <v>-2.616247</v>
      </c>
      <c r="C1848">
        <v>51.470983400000001</v>
      </c>
    </row>
    <row r="1849" spans="1:9" x14ac:dyDescent="0.2">
      <c r="A1849">
        <v>279786419</v>
      </c>
      <c r="B1849">
        <v>-2.6167368999999998</v>
      </c>
      <c r="C1849">
        <v>51.470316400000002</v>
      </c>
    </row>
    <row r="1850" spans="1:9" x14ac:dyDescent="0.2">
      <c r="A1850">
        <v>279786440</v>
      </c>
      <c r="B1850">
        <v>-2.6168908000000002</v>
      </c>
      <c r="C1850">
        <v>51.470409600000004</v>
      </c>
    </row>
    <row r="1851" spans="1:9" x14ac:dyDescent="0.2">
      <c r="A1851">
        <v>279807302</v>
      </c>
      <c r="B1851">
        <v>-2.5911162000000001</v>
      </c>
      <c r="C1851">
        <v>51.453413099999999</v>
      </c>
    </row>
    <row r="1852" spans="1:9" x14ac:dyDescent="0.2">
      <c r="A1852">
        <v>280003164</v>
      </c>
      <c r="B1852">
        <v>-2.6182169000000002</v>
      </c>
      <c r="C1852">
        <v>51.449713699999997</v>
      </c>
    </row>
    <row r="1853" spans="1:9" x14ac:dyDescent="0.2">
      <c r="A1853">
        <v>280003281</v>
      </c>
      <c r="B1853">
        <v>-2.6230055000000001</v>
      </c>
      <c r="C1853">
        <v>51.4480097</v>
      </c>
    </row>
    <row r="1854" spans="1:9" x14ac:dyDescent="0.2">
      <c r="A1854">
        <v>280004126</v>
      </c>
      <c r="B1854">
        <v>-2.6175248999999998</v>
      </c>
      <c r="C1854">
        <v>51.446078900000003</v>
      </c>
    </row>
    <row r="1855" spans="1:9" x14ac:dyDescent="0.2">
      <c r="A1855">
        <v>280005484</v>
      </c>
      <c r="B1855">
        <v>-2.6183268000000002</v>
      </c>
      <c r="C1855">
        <v>51.449407299999997</v>
      </c>
    </row>
    <row r="1856" spans="1:9" x14ac:dyDescent="0.2">
      <c r="A1856">
        <v>280006296</v>
      </c>
      <c r="B1856">
        <v>-2.6232413999999999</v>
      </c>
      <c r="C1856">
        <v>51.447514400000003</v>
      </c>
    </row>
    <row r="1857" spans="1:9" x14ac:dyDescent="0.2">
      <c r="A1857">
        <v>280009449</v>
      </c>
      <c r="B1857">
        <v>-2.6227763999999998</v>
      </c>
      <c r="C1857">
        <v>51.448111599999997</v>
      </c>
    </row>
    <row r="1858" spans="1:9" x14ac:dyDescent="0.2">
      <c r="A1858">
        <v>280009739</v>
      </c>
      <c r="B1858">
        <v>-2.6227014999999998</v>
      </c>
      <c r="C1858">
        <v>51.4480042</v>
      </c>
    </row>
    <row r="1859" spans="1:9" x14ac:dyDescent="0.2">
      <c r="A1859">
        <v>280010479</v>
      </c>
      <c r="B1859">
        <v>-2.6226989000000001</v>
      </c>
      <c r="C1859">
        <v>51.447565099999998</v>
      </c>
    </row>
    <row r="1860" spans="1:9" x14ac:dyDescent="0.2">
      <c r="A1860">
        <v>280014599</v>
      </c>
      <c r="B1860">
        <v>-2.6182371999999998</v>
      </c>
      <c r="C1860">
        <v>51.449659099999998</v>
      </c>
    </row>
    <row r="1861" spans="1:9" x14ac:dyDescent="0.2">
      <c r="A1861">
        <v>280700096</v>
      </c>
      <c r="B1861">
        <v>-2.5870563999999998</v>
      </c>
      <c r="C1861">
        <v>51.489944199999996</v>
      </c>
      <c r="E1861" t="s">
        <v>10</v>
      </c>
      <c r="I1861" t="s">
        <v>3</v>
      </c>
    </row>
    <row r="1862" spans="1:9" x14ac:dyDescent="0.2">
      <c r="A1862">
        <v>280945808</v>
      </c>
      <c r="B1862">
        <v>-2.6119126000000001</v>
      </c>
      <c r="C1862">
        <v>51.496484600000002</v>
      </c>
    </row>
    <row r="1863" spans="1:9" x14ac:dyDescent="0.2">
      <c r="A1863">
        <v>280945944</v>
      </c>
      <c r="B1863">
        <v>-2.6137744999999999</v>
      </c>
      <c r="C1863">
        <v>51.495218399999999</v>
      </c>
    </row>
    <row r="1864" spans="1:9" x14ac:dyDescent="0.2">
      <c r="A1864">
        <v>280952505</v>
      </c>
      <c r="B1864">
        <v>-2.6182232000000001</v>
      </c>
      <c r="C1864">
        <v>51.494554899999997</v>
      </c>
    </row>
    <row r="1865" spans="1:9" x14ac:dyDescent="0.2">
      <c r="A1865">
        <v>280954256</v>
      </c>
      <c r="B1865">
        <v>-2.6241751999999998</v>
      </c>
      <c r="C1865">
        <v>51.499915399999999</v>
      </c>
    </row>
    <row r="1866" spans="1:9" x14ac:dyDescent="0.2">
      <c r="A1866">
        <v>280957597</v>
      </c>
      <c r="B1866">
        <v>-2.6040371000000002</v>
      </c>
      <c r="C1866">
        <v>51.492320499999998</v>
      </c>
    </row>
    <row r="1867" spans="1:9" x14ac:dyDescent="0.2">
      <c r="A1867">
        <v>280976128</v>
      </c>
      <c r="B1867">
        <v>-2.5230532999999999</v>
      </c>
      <c r="C1867">
        <v>51.482115499999999</v>
      </c>
    </row>
    <row r="1868" spans="1:9" x14ac:dyDescent="0.2">
      <c r="A1868">
        <v>280976199</v>
      </c>
      <c r="B1868">
        <v>-2.5223296999999998</v>
      </c>
      <c r="C1868">
        <v>51.482384600000003</v>
      </c>
    </row>
    <row r="1869" spans="1:9" x14ac:dyDescent="0.2">
      <c r="A1869">
        <v>281163679</v>
      </c>
      <c r="B1869">
        <v>-2.6205528</v>
      </c>
      <c r="C1869">
        <v>51.495370000000001</v>
      </c>
    </row>
    <row r="1870" spans="1:9" x14ac:dyDescent="0.2">
      <c r="A1870">
        <v>281688073</v>
      </c>
      <c r="B1870">
        <v>-2.5998225000000001</v>
      </c>
      <c r="C1870">
        <v>51.495710699999997</v>
      </c>
    </row>
    <row r="1871" spans="1:9" x14ac:dyDescent="0.2">
      <c r="A1871">
        <v>281688314</v>
      </c>
      <c r="B1871">
        <v>-2.6007381000000001</v>
      </c>
      <c r="C1871">
        <v>51.495145600000001</v>
      </c>
    </row>
    <row r="1872" spans="1:9" x14ac:dyDescent="0.2">
      <c r="A1872">
        <v>281690045</v>
      </c>
      <c r="B1872">
        <v>-2.6254846000000001</v>
      </c>
      <c r="C1872">
        <v>51.474153600000001</v>
      </c>
    </row>
    <row r="1873" spans="1:9" x14ac:dyDescent="0.2">
      <c r="A1873">
        <v>282190045</v>
      </c>
      <c r="B1873">
        <v>-2.5950411</v>
      </c>
      <c r="C1873">
        <v>51.499006700000002</v>
      </c>
    </row>
    <row r="1874" spans="1:9" x14ac:dyDescent="0.2">
      <c r="A1874">
        <v>282190306</v>
      </c>
      <c r="B1874">
        <v>-2.5947486</v>
      </c>
      <c r="C1874">
        <v>51.498648000000003</v>
      </c>
      <c r="E1874" t="s">
        <v>10</v>
      </c>
      <c r="I1874" t="s">
        <v>3</v>
      </c>
    </row>
    <row r="1875" spans="1:9" x14ac:dyDescent="0.2">
      <c r="A1875">
        <v>282190312</v>
      </c>
      <c r="B1875">
        <v>-2.5910028000000001</v>
      </c>
      <c r="C1875">
        <v>51.497523600000001</v>
      </c>
      <c r="E1875" t="s">
        <v>10</v>
      </c>
      <c r="I1875" t="s">
        <v>3</v>
      </c>
    </row>
    <row r="1876" spans="1:9" x14ac:dyDescent="0.2">
      <c r="A1876">
        <v>282191200</v>
      </c>
      <c r="B1876">
        <v>-2.5939144999999999</v>
      </c>
      <c r="C1876">
        <v>51.497047899999998</v>
      </c>
      <c r="E1876" t="s">
        <v>10</v>
      </c>
      <c r="I1876" t="s">
        <v>3</v>
      </c>
    </row>
    <row r="1877" spans="1:9" x14ac:dyDescent="0.2">
      <c r="A1877">
        <v>282191573</v>
      </c>
      <c r="B1877">
        <v>-2.5911613</v>
      </c>
      <c r="C1877">
        <v>51.4979558</v>
      </c>
      <c r="E1877" t="s">
        <v>10</v>
      </c>
      <c r="I1877" t="s">
        <v>3</v>
      </c>
    </row>
    <row r="1878" spans="1:9" x14ac:dyDescent="0.2">
      <c r="A1878">
        <v>282230050</v>
      </c>
      <c r="B1878">
        <v>-2.5607066000000001</v>
      </c>
      <c r="C1878">
        <v>51.454910499999997</v>
      </c>
      <c r="E1878" t="s">
        <v>10</v>
      </c>
      <c r="I1878" t="s">
        <v>3</v>
      </c>
    </row>
    <row r="1879" spans="1:9" x14ac:dyDescent="0.2">
      <c r="A1879">
        <v>282230055</v>
      </c>
      <c r="B1879">
        <v>-2.5633045000000001</v>
      </c>
      <c r="C1879">
        <v>51.454376000000003</v>
      </c>
      <c r="E1879" t="s">
        <v>10</v>
      </c>
      <c r="I1879" t="s">
        <v>3</v>
      </c>
    </row>
    <row r="1880" spans="1:9" x14ac:dyDescent="0.2">
      <c r="A1880">
        <v>282230346</v>
      </c>
      <c r="B1880">
        <v>-2.5641007</v>
      </c>
      <c r="C1880">
        <v>51.454067899999998</v>
      </c>
      <c r="E1880" t="s">
        <v>10</v>
      </c>
      <c r="I1880" t="s">
        <v>3</v>
      </c>
    </row>
    <row r="1881" spans="1:9" x14ac:dyDescent="0.2">
      <c r="A1881">
        <v>282250447</v>
      </c>
      <c r="B1881">
        <v>-2.5410173</v>
      </c>
      <c r="C1881">
        <v>51.443428400000002</v>
      </c>
    </row>
    <row r="1882" spans="1:9" x14ac:dyDescent="0.2">
      <c r="A1882">
        <v>285887747</v>
      </c>
      <c r="B1882">
        <v>-2.5886779</v>
      </c>
      <c r="C1882">
        <v>51.449094899999999</v>
      </c>
    </row>
    <row r="1883" spans="1:9" x14ac:dyDescent="0.2">
      <c r="A1883">
        <v>285893917</v>
      </c>
      <c r="B1883">
        <v>-2.5999813999999999</v>
      </c>
      <c r="C1883">
        <v>51.495618</v>
      </c>
    </row>
    <row r="1884" spans="1:9" x14ac:dyDescent="0.2">
      <c r="A1884">
        <v>285893928</v>
      </c>
      <c r="B1884">
        <v>-2.6004711999999999</v>
      </c>
      <c r="C1884">
        <v>51.495311000000001</v>
      </c>
    </row>
    <row r="1885" spans="1:9" x14ac:dyDescent="0.2">
      <c r="A1885">
        <v>285893930</v>
      </c>
      <c r="B1885">
        <v>-2.6025686000000001</v>
      </c>
      <c r="C1885">
        <v>51.493960000000001</v>
      </c>
    </row>
    <row r="1886" spans="1:9" x14ac:dyDescent="0.2">
      <c r="A1886">
        <v>285893955</v>
      </c>
      <c r="B1886">
        <v>-2.6009402000000001</v>
      </c>
      <c r="C1886">
        <v>51.495009699999997</v>
      </c>
    </row>
    <row r="1887" spans="1:9" x14ac:dyDescent="0.2">
      <c r="A1887">
        <v>285894052</v>
      </c>
      <c r="B1887">
        <v>-2.6019071</v>
      </c>
      <c r="C1887">
        <v>51.494374399999998</v>
      </c>
    </row>
    <row r="1888" spans="1:9" x14ac:dyDescent="0.2">
      <c r="A1888">
        <v>285894127</v>
      </c>
      <c r="B1888">
        <v>-2.5997016999999998</v>
      </c>
      <c r="C1888">
        <v>51.498509800000001</v>
      </c>
    </row>
    <row r="1889" spans="1:3" x14ac:dyDescent="0.2">
      <c r="A1889">
        <v>285894527</v>
      </c>
      <c r="B1889">
        <v>-2.5995726000000001</v>
      </c>
      <c r="C1889">
        <v>51.4984538</v>
      </c>
    </row>
    <row r="1890" spans="1:3" x14ac:dyDescent="0.2">
      <c r="A1890">
        <v>285895357</v>
      </c>
      <c r="B1890">
        <v>-2.5932455999999999</v>
      </c>
      <c r="C1890">
        <v>51.500377399999998</v>
      </c>
    </row>
    <row r="1891" spans="1:3" x14ac:dyDescent="0.2">
      <c r="A1891">
        <v>285895360</v>
      </c>
      <c r="B1891">
        <v>-2.5940797999999998</v>
      </c>
      <c r="C1891">
        <v>51.499768000000003</v>
      </c>
    </row>
    <row r="1892" spans="1:3" x14ac:dyDescent="0.2">
      <c r="A1892">
        <v>286106523</v>
      </c>
      <c r="B1892">
        <v>-2.5349349000000001</v>
      </c>
      <c r="C1892">
        <v>51.4521254</v>
      </c>
    </row>
    <row r="1893" spans="1:3" x14ac:dyDescent="0.2">
      <c r="A1893">
        <v>286106750</v>
      </c>
      <c r="B1893">
        <v>-2.5342441999999998</v>
      </c>
      <c r="C1893">
        <v>51.452198000000003</v>
      </c>
    </row>
    <row r="1894" spans="1:3" x14ac:dyDescent="0.2">
      <c r="A1894">
        <v>286874468</v>
      </c>
      <c r="B1894">
        <v>-2.6059123</v>
      </c>
      <c r="C1894">
        <v>51.449299500000002</v>
      </c>
    </row>
    <row r="1895" spans="1:3" x14ac:dyDescent="0.2">
      <c r="A1895">
        <v>286875087</v>
      </c>
      <c r="B1895">
        <v>-2.6057567000000001</v>
      </c>
      <c r="C1895">
        <v>51.449324900000001</v>
      </c>
    </row>
    <row r="1896" spans="1:3" x14ac:dyDescent="0.2">
      <c r="A1896">
        <v>286875261</v>
      </c>
      <c r="B1896">
        <v>-2.6064514000000001</v>
      </c>
      <c r="C1896">
        <v>51.449643700000003</v>
      </c>
    </row>
    <row r="1897" spans="1:3" x14ac:dyDescent="0.2">
      <c r="A1897">
        <v>286875263</v>
      </c>
      <c r="B1897">
        <v>-2.6064037</v>
      </c>
      <c r="C1897">
        <v>51.449706999999997</v>
      </c>
    </row>
    <row r="1898" spans="1:3" x14ac:dyDescent="0.2">
      <c r="A1898">
        <v>287227091</v>
      </c>
      <c r="B1898">
        <v>-2.5952304000000002</v>
      </c>
      <c r="C1898">
        <v>51.459764200000002</v>
      </c>
    </row>
    <row r="1899" spans="1:3" x14ac:dyDescent="0.2">
      <c r="A1899">
        <v>287400369</v>
      </c>
      <c r="B1899">
        <v>-2.6081013999999998</v>
      </c>
      <c r="C1899">
        <v>51.493775300000003</v>
      </c>
    </row>
    <row r="1900" spans="1:3" x14ac:dyDescent="0.2">
      <c r="A1900">
        <v>289012238</v>
      </c>
      <c r="B1900">
        <v>-2.5318179000000001</v>
      </c>
      <c r="C1900">
        <v>51.4929694</v>
      </c>
    </row>
    <row r="1901" spans="1:3" x14ac:dyDescent="0.2">
      <c r="A1901">
        <v>289111252</v>
      </c>
      <c r="B1901">
        <v>-2.6230585999999998</v>
      </c>
      <c r="C1901">
        <v>51.444683099999999</v>
      </c>
    </row>
    <row r="1902" spans="1:3" x14ac:dyDescent="0.2">
      <c r="A1902">
        <v>289122329</v>
      </c>
      <c r="B1902">
        <v>-2.5318407000000001</v>
      </c>
      <c r="C1902">
        <v>51.492832100000001</v>
      </c>
    </row>
    <row r="1903" spans="1:3" x14ac:dyDescent="0.2">
      <c r="A1903">
        <v>289122556</v>
      </c>
      <c r="B1903">
        <v>-2.5319723999999999</v>
      </c>
      <c r="C1903">
        <v>51.492285000000003</v>
      </c>
    </row>
    <row r="1904" spans="1:3" x14ac:dyDescent="0.2">
      <c r="A1904">
        <v>289122734</v>
      </c>
      <c r="B1904">
        <v>-2.5319042</v>
      </c>
      <c r="C1904">
        <v>51.492390800000003</v>
      </c>
    </row>
    <row r="1905" spans="1:9" x14ac:dyDescent="0.2">
      <c r="A1905">
        <v>289541463</v>
      </c>
      <c r="B1905">
        <v>-2.6011497000000001</v>
      </c>
      <c r="C1905">
        <v>51.450220000000002</v>
      </c>
    </row>
    <row r="1906" spans="1:9" x14ac:dyDescent="0.2">
      <c r="A1906">
        <v>291529156</v>
      </c>
      <c r="B1906">
        <v>-2.6237241999999998</v>
      </c>
      <c r="C1906">
        <v>51.485956299999998</v>
      </c>
    </row>
    <row r="1907" spans="1:9" x14ac:dyDescent="0.2">
      <c r="A1907">
        <v>291529157</v>
      </c>
      <c r="B1907">
        <v>-2.6256102000000001</v>
      </c>
      <c r="C1907">
        <v>51.484007900000002</v>
      </c>
    </row>
    <row r="1908" spans="1:9" x14ac:dyDescent="0.2">
      <c r="A1908">
        <v>291529159</v>
      </c>
      <c r="B1908">
        <v>-2.6268123000000001</v>
      </c>
      <c r="C1908">
        <v>51.4842224</v>
      </c>
    </row>
    <row r="1909" spans="1:9" x14ac:dyDescent="0.2">
      <c r="A1909">
        <v>291529222</v>
      </c>
      <c r="B1909">
        <v>-2.6228530000000001</v>
      </c>
      <c r="C1909">
        <v>51.4856166</v>
      </c>
    </row>
    <row r="1910" spans="1:9" x14ac:dyDescent="0.2">
      <c r="A1910">
        <v>291529223</v>
      </c>
      <c r="B1910">
        <v>-2.6246209</v>
      </c>
      <c r="C1910">
        <v>51.4863383</v>
      </c>
    </row>
    <row r="1911" spans="1:9" x14ac:dyDescent="0.2">
      <c r="A1911">
        <v>291529304</v>
      </c>
      <c r="B1911">
        <v>-2.6243506000000001</v>
      </c>
      <c r="C1911">
        <v>51.483989200000003</v>
      </c>
    </row>
    <row r="1912" spans="1:9" x14ac:dyDescent="0.2">
      <c r="A1912">
        <v>291529305</v>
      </c>
      <c r="B1912">
        <v>-2.6225615000000002</v>
      </c>
      <c r="C1912">
        <v>51.485930199999999</v>
      </c>
    </row>
    <row r="1913" spans="1:9" x14ac:dyDescent="0.2">
      <c r="A1913">
        <v>291529306</v>
      </c>
      <c r="B1913">
        <v>-2.6223505</v>
      </c>
      <c r="C1913">
        <v>51.486015999999999</v>
      </c>
    </row>
    <row r="1914" spans="1:9" x14ac:dyDescent="0.2">
      <c r="A1914">
        <v>291529307</v>
      </c>
      <c r="B1914">
        <v>-2.6203579000000001</v>
      </c>
      <c r="C1914">
        <v>51.486274700000003</v>
      </c>
    </row>
    <row r="1915" spans="1:9" x14ac:dyDescent="0.2">
      <c r="A1915">
        <v>291529308</v>
      </c>
      <c r="B1915">
        <v>-2.6201872000000002</v>
      </c>
      <c r="C1915">
        <v>51.4867329</v>
      </c>
    </row>
    <row r="1916" spans="1:9" x14ac:dyDescent="0.2">
      <c r="A1916">
        <v>291529379</v>
      </c>
      <c r="B1916">
        <v>-2.6231444000000002</v>
      </c>
      <c r="C1916">
        <v>51.482559899999998</v>
      </c>
    </row>
    <row r="1917" spans="1:9" x14ac:dyDescent="0.2">
      <c r="A1917">
        <v>291529381</v>
      </c>
      <c r="B1917">
        <v>-2.6249104000000001</v>
      </c>
      <c r="C1917">
        <v>51.483241900000003</v>
      </c>
      <c r="I1917" t="s">
        <v>50</v>
      </c>
    </row>
    <row r="1918" spans="1:9" x14ac:dyDescent="0.2">
      <c r="A1918">
        <v>291529382</v>
      </c>
      <c r="B1918">
        <v>-2.6255559000000002</v>
      </c>
      <c r="C1918">
        <v>51.482617900000001</v>
      </c>
    </row>
    <row r="1919" spans="1:9" x14ac:dyDescent="0.2">
      <c r="A1919">
        <v>291529624</v>
      </c>
      <c r="B1919">
        <v>-2.6231244999999999</v>
      </c>
      <c r="C1919">
        <v>51.483537300000002</v>
      </c>
    </row>
    <row r="1920" spans="1:9" x14ac:dyDescent="0.2">
      <c r="A1920">
        <v>291529631</v>
      </c>
      <c r="B1920">
        <v>-2.6228007999999998</v>
      </c>
      <c r="C1920">
        <v>51.4829863</v>
      </c>
    </row>
    <row r="1921" spans="1:3" x14ac:dyDescent="0.2">
      <c r="A1921">
        <v>291529845</v>
      </c>
      <c r="B1921">
        <v>-2.6225939999999999</v>
      </c>
      <c r="C1921">
        <v>51.483360400000002</v>
      </c>
    </row>
    <row r="1922" spans="1:3" x14ac:dyDescent="0.2">
      <c r="A1922">
        <v>291529848</v>
      </c>
      <c r="B1922">
        <v>-2.6234731</v>
      </c>
      <c r="C1922">
        <v>51.481923100000003</v>
      </c>
    </row>
    <row r="1923" spans="1:3" x14ac:dyDescent="0.2">
      <c r="A1923">
        <v>291530424</v>
      </c>
      <c r="B1923">
        <v>-2.6241327999999999</v>
      </c>
      <c r="C1923">
        <v>51.486829299999997</v>
      </c>
    </row>
    <row r="1924" spans="1:3" x14ac:dyDescent="0.2">
      <c r="A1924">
        <v>291530425</v>
      </c>
      <c r="B1924">
        <v>-2.6233143000000001</v>
      </c>
      <c r="C1924">
        <v>51.486677800000002</v>
      </c>
    </row>
    <row r="1925" spans="1:3" x14ac:dyDescent="0.2">
      <c r="A1925">
        <v>291530426</v>
      </c>
      <c r="B1925">
        <v>-2.6209503999999999</v>
      </c>
      <c r="C1925">
        <v>51.486811699999997</v>
      </c>
    </row>
    <row r="1926" spans="1:3" x14ac:dyDescent="0.2">
      <c r="A1926">
        <v>291530429</v>
      </c>
      <c r="B1926">
        <v>-2.6186272000000002</v>
      </c>
      <c r="C1926">
        <v>51.486667199999999</v>
      </c>
    </row>
    <row r="1927" spans="1:3" x14ac:dyDescent="0.2">
      <c r="A1927">
        <v>291530499</v>
      </c>
      <c r="B1927">
        <v>-2.6190745</v>
      </c>
      <c r="C1927">
        <v>51.486615999999998</v>
      </c>
    </row>
    <row r="1928" spans="1:3" x14ac:dyDescent="0.2">
      <c r="A1928">
        <v>291530501</v>
      </c>
      <c r="B1928">
        <v>-2.6179686000000002</v>
      </c>
      <c r="C1928">
        <v>51.487049499999998</v>
      </c>
    </row>
    <row r="1929" spans="1:3" x14ac:dyDescent="0.2">
      <c r="A1929">
        <v>291530524</v>
      </c>
      <c r="B1929">
        <v>-2.6180316000000001</v>
      </c>
      <c r="C1929">
        <v>51.487004300000002</v>
      </c>
    </row>
    <row r="1930" spans="1:3" x14ac:dyDescent="0.2">
      <c r="A1930">
        <v>291530771</v>
      </c>
      <c r="B1930">
        <v>-2.6249796000000001</v>
      </c>
      <c r="C1930">
        <v>51.486948300000002</v>
      </c>
    </row>
    <row r="1931" spans="1:3" x14ac:dyDescent="0.2">
      <c r="A1931">
        <v>291530803</v>
      </c>
      <c r="B1931">
        <v>-2.6237189999999999</v>
      </c>
      <c r="C1931">
        <v>51.487813000000003</v>
      </c>
    </row>
    <row r="1932" spans="1:3" x14ac:dyDescent="0.2">
      <c r="A1932">
        <v>291530826</v>
      </c>
      <c r="B1932">
        <v>-2.6206459</v>
      </c>
      <c r="C1932">
        <v>51.488475200000003</v>
      </c>
    </row>
    <row r="1933" spans="1:3" x14ac:dyDescent="0.2">
      <c r="A1933">
        <v>291530944</v>
      </c>
      <c r="B1933">
        <v>-2.6198803000000002</v>
      </c>
      <c r="C1933">
        <v>51.488197599999999</v>
      </c>
    </row>
    <row r="1934" spans="1:3" x14ac:dyDescent="0.2">
      <c r="A1934">
        <v>291530992</v>
      </c>
      <c r="B1934">
        <v>-2.6261180999999998</v>
      </c>
      <c r="C1934">
        <v>51.490613000000003</v>
      </c>
    </row>
    <row r="1935" spans="1:3" x14ac:dyDescent="0.2">
      <c r="A1935">
        <v>291531063</v>
      </c>
      <c r="B1935">
        <v>-2.6238494000000001</v>
      </c>
      <c r="C1935">
        <v>51.489973200000001</v>
      </c>
    </row>
    <row r="1936" spans="1:3" x14ac:dyDescent="0.2">
      <c r="A1936">
        <v>291531114</v>
      </c>
      <c r="B1936">
        <v>-2.6260618</v>
      </c>
      <c r="C1936">
        <v>51.491343700000002</v>
      </c>
    </row>
    <row r="1937" spans="1:9" x14ac:dyDescent="0.2">
      <c r="A1937">
        <v>291531138</v>
      </c>
      <c r="B1937">
        <v>-2.6200846000000002</v>
      </c>
      <c r="C1937">
        <v>51.489647400000003</v>
      </c>
    </row>
    <row r="1938" spans="1:9" x14ac:dyDescent="0.2">
      <c r="A1938">
        <v>291531139</v>
      </c>
      <c r="B1938">
        <v>-2.6178037999999999</v>
      </c>
      <c r="C1938">
        <v>51.488375499999997</v>
      </c>
    </row>
    <row r="1939" spans="1:9" x14ac:dyDescent="0.2">
      <c r="A1939">
        <v>291531301</v>
      </c>
      <c r="B1939">
        <v>-2.6145654999999999</v>
      </c>
      <c r="C1939">
        <v>51.490791299999998</v>
      </c>
    </row>
    <row r="1940" spans="1:9" x14ac:dyDescent="0.2">
      <c r="A1940">
        <v>291531303</v>
      </c>
      <c r="B1940">
        <v>-2.6139896999999999</v>
      </c>
      <c r="C1940">
        <v>51.492097000000001</v>
      </c>
      <c r="I1940" t="s">
        <v>50</v>
      </c>
    </row>
    <row r="1941" spans="1:9" x14ac:dyDescent="0.2">
      <c r="A1941">
        <v>291531304</v>
      </c>
      <c r="B1941">
        <v>-2.6130817</v>
      </c>
      <c r="C1941">
        <v>51.492097200000003</v>
      </c>
    </row>
    <row r="1942" spans="1:9" x14ac:dyDescent="0.2">
      <c r="A1942">
        <v>291531337</v>
      </c>
      <c r="B1942">
        <v>-2.6133980999999999</v>
      </c>
      <c r="C1942">
        <v>51.491429400000001</v>
      </c>
      <c r="I1942" t="s">
        <v>50</v>
      </c>
    </row>
    <row r="1943" spans="1:9" x14ac:dyDescent="0.2">
      <c r="A1943">
        <v>291531338</v>
      </c>
      <c r="B1943">
        <v>-2.6142612000000001</v>
      </c>
      <c r="C1943">
        <v>51.491586599999998</v>
      </c>
    </row>
    <row r="1944" spans="1:9" x14ac:dyDescent="0.2">
      <c r="A1944">
        <v>291531339</v>
      </c>
      <c r="B1944">
        <v>-2.6145220999999998</v>
      </c>
      <c r="C1944">
        <v>51.491054400000003</v>
      </c>
    </row>
    <row r="1945" spans="1:9" x14ac:dyDescent="0.2">
      <c r="A1945">
        <v>291531340</v>
      </c>
      <c r="B1945">
        <v>-2.6121808</v>
      </c>
      <c r="C1945">
        <v>51.491921099999999</v>
      </c>
    </row>
    <row r="1946" spans="1:9" x14ac:dyDescent="0.2">
      <c r="A1946">
        <v>291531386</v>
      </c>
      <c r="B1946">
        <v>-2.6163802999999999</v>
      </c>
      <c r="C1946">
        <v>51.490898600000001</v>
      </c>
    </row>
    <row r="1947" spans="1:9" x14ac:dyDescent="0.2">
      <c r="A1947">
        <v>291531396</v>
      </c>
      <c r="B1947">
        <v>-2.6122801999999998</v>
      </c>
      <c r="C1947">
        <v>51.490807199999999</v>
      </c>
    </row>
    <row r="1948" spans="1:9" x14ac:dyDescent="0.2">
      <c r="A1948">
        <v>291531470</v>
      </c>
      <c r="B1948">
        <v>-2.610735</v>
      </c>
      <c r="C1948">
        <v>51.487793500000002</v>
      </c>
    </row>
    <row r="1949" spans="1:9" x14ac:dyDescent="0.2">
      <c r="A1949">
        <v>291531492</v>
      </c>
      <c r="B1949">
        <v>-2.6079281000000001</v>
      </c>
      <c r="C1949">
        <v>51.490178299999997</v>
      </c>
    </row>
    <row r="1950" spans="1:9" x14ac:dyDescent="0.2">
      <c r="A1950">
        <v>291531494</v>
      </c>
      <c r="B1950">
        <v>-2.6107374000000001</v>
      </c>
      <c r="C1950">
        <v>51.490546500000001</v>
      </c>
    </row>
    <row r="1951" spans="1:9" x14ac:dyDescent="0.2">
      <c r="A1951">
        <v>291531583</v>
      </c>
      <c r="B1951">
        <v>-2.6095543000000001</v>
      </c>
      <c r="C1951">
        <v>51.490435099999999</v>
      </c>
    </row>
    <row r="1952" spans="1:9" x14ac:dyDescent="0.2">
      <c r="A1952">
        <v>291531670</v>
      </c>
      <c r="B1952">
        <v>-2.609146</v>
      </c>
      <c r="C1952">
        <v>51.492325600000001</v>
      </c>
    </row>
    <row r="1953" spans="1:3" x14ac:dyDescent="0.2">
      <c r="A1953">
        <v>291531672</v>
      </c>
      <c r="B1953">
        <v>-2.6094303999999999</v>
      </c>
      <c r="C1953">
        <v>51.490824099999998</v>
      </c>
    </row>
    <row r="1954" spans="1:3" x14ac:dyDescent="0.2">
      <c r="A1954">
        <v>291532423</v>
      </c>
      <c r="B1954">
        <v>-2.6120345999999999</v>
      </c>
      <c r="C1954">
        <v>51.487044400000002</v>
      </c>
    </row>
    <row r="1955" spans="1:3" x14ac:dyDescent="0.2">
      <c r="A1955">
        <v>291583393</v>
      </c>
      <c r="B1955">
        <v>-2.5995015000000001</v>
      </c>
      <c r="C1955">
        <v>51.464362100000002</v>
      </c>
    </row>
    <row r="1956" spans="1:3" x14ac:dyDescent="0.2">
      <c r="A1956">
        <v>291583394</v>
      </c>
      <c r="B1956">
        <v>-2.5997797</v>
      </c>
      <c r="C1956">
        <v>51.465734699999999</v>
      </c>
    </row>
    <row r="1957" spans="1:3" x14ac:dyDescent="0.2">
      <c r="A1957">
        <v>291583441</v>
      </c>
      <c r="B1957">
        <v>-2.6003552000000001</v>
      </c>
      <c r="C1957">
        <v>51.466152600000001</v>
      </c>
    </row>
    <row r="1958" spans="1:3" x14ac:dyDescent="0.2">
      <c r="A1958">
        <v>291583444</v>
      </c>
      <c r="B1958">
        <v>-2.5986104000000001</v>
      </c>
      <c r="C1958">
        <v>51.465378399999999</v>
      </c>
    </row>
    <row r="1959" spans="1:3" x14ac:dyDescent="0.2">
      <c r="A1959">
        <v>291583445</v>
      </c>
      <c r="B1959">
        <v>-2.5974916000000001</v>
      </c>
      <c r="C1959">
        <v>51.465052</v>
      </c>
    </row>
    <row r="1960" spans="1:3" x14ac:dyDescent="0.2">
      <c r="A1960">
        <v>291583589</v>
      </c>
      <c r="B1960">
        <v>-2.6002163</v>
      </c>
      <c r="C1960">
        <v>51.465925400000003</v>
      </c>
    </row>
    <row r="1961" spans="1:3" x14ac:dyDescent="0.2">
      <c r="A1961">
        <v>291583633</v>
      </c>
      <c r="B1961">
        <v>-2.5949559</v>
      </c>
      <c r="C1961">
        <v>51.468912899999999</v>
      </c>
    </row>
    <row r="1962" spans="1:3" x14ac:dyDescent="0.2">
      <c r="A1962">
        <v>291583634</v>
      </c>
      <c r="B1962">
        <v>-2.5941106999999999</v>
      </c>
      <c r="C1962">
        <v>51.469142300000001</v>
      </c>
    </row>
    <row r="1963" spans="1:3" x14ac:dyDescent="0.2">
      <c r="A1963">
        <v>291583635</v>
      </c>
      <c r="B1963">
        <v>-2.5947824000000002</v>
      </c>
      <c r="C1963">
        <v>51.470045499999998</v>
      </c>
    </row>
    <row r="1964" spans="1:3" x14ac:dyDescent="0.2">
      <c r="A1964">
        <v>291583672</v>
      </c>
      <c r="B1964">
        <v>-2.595866</v>
      </c>
      <c r="C1964">
        <v>51.468161299999998</v>
      </c>
    </row>
    <row r="1965" spans="1:3" x14ac:dyDescent="0.2">
      <c r="A1965">
        <v>291583673</v>
      </c>
      <c r="B1965">
        <v>-2.5971734</v>
      </c>
      <c r="C1965">
        <v>51.4673546</v>
      </c>
    </row>
    <row r="1966" spans="1:3" x14ac:dyDescent="0.2">
      <c r="A1966">
        <v>291583674</v>
      </c>
      <c r="B1966">
        <v>-2.5964369</v>
      </c>
      <c r="C1966">
        <v>51.467796200000002</v>
      </c>
    </row>
    <row r="1967" spans="1:3" x14ac:dyDescent="0.2">
      <c r="A1967">
        <v>291997983</v>
      </c>
      <c r="B1967">
        <v>-2.5987751000000001</v>
      </c>
      <c r="C1967">
        <v>51.476381799999999</v>
      </c>
    </row>
    <row r="1968" spans="1:3" x14ac:dyDescent="0.2">
      <c r="A1968">
        <v>291998089</v>
      </c>
      <c r="B1968">
        <v>-2.5985803999999999</v>
      </c>
      <c r="C1968">
        <v>51.476076399999997</v>
      </c>
    </row>
    <row r="1969" spans="1:3" x14ac:dyDescent="0.2">
      <c r="A1969">
        <v>292277010</v>
      </c>
      <c r="B1969">
        <v>-2.600679</v>
      </c>
      <c r="C1969">
        <v>51.455447999999997</v>
      </c>
    </row>
    <row r="1970" spans="1:3" x14ac:dyDescent="0.2">
      <c r="A1970">
        <v>292567627</v>
      </c>
      <c r="B1970">
        <v>-2.5307780000000002</v>
      </c>
      <c r="C1970">
        <v>51.490181300000003</v>
      </c>
    </row>
    <row r="1971" spans="1:3" x14ac:dyDescent="0.2">
      <c r="A1971">
        <v>292568325</v>
      </c>
      <c r="B1971">
        <v>-2.5316092000000001</v>
      </c>
      <c r="C1971">
        <v>51.489335599999997</v>
      </c>
    </row>
    <row r="1972" spans="1:3" x14ac:dyDescent="0.2">
      <c r="A1972">
        <v>292748139</v>
      </c>
      <c r="B1972">
        <v>-2.5314497999999999</v>
      </c>
      <c r="C1972">
        <v>51.489450400000003</v>
      </c>
    </row>
    <row r="1973" spans="1:3" x14ac:dyDescent="0.2">
      <c r="A1973">
        <v>292748140</v>
      </c>
      <c r="B1973">
        <v>-2.5314611999999999</v>
      </c>
      <c r="C1973">
        <v>51.489499600000002</v>
      </c>
    </row>
    <row r="1974" spans="1:3" x14ac:dyDescent="0.2">
      <c r="A1974">
        <v>292748214</v>
      </c>
      <c r="B1974">
        <v>-2.5307545999999999</v>
      </c>
      <c r="C1974">
        <v>51.489952700000003</v>
      </c>
    </row>
    <row r="1975" spans="1:3" x14ac:dyDescent="0.2">
      <c r="A1975">
        <v>293091735</v>
      </c>
      <c r="B1975">
        <v>-2.5936957999999999</v>
      </c>
      <c r="C1975">
        <v>51.4622302</v>
      </c>
    </row>
    <row r="1976" spans="1:3" x14ac:dyDescent="0.2">
      <c r="A1976">
        <v>293091738</v>
      </c>
      <c r="B1976">
        <v>-2.5950468</v>
      </c>
      <c r="C1976">
        <v>51.461311600000002</v>
      </c>
    </row>
    <row r="1977" spans="1:3" x14ac:dyDescent="0.2">
      <c r="A1977">
        <v>293246367</v>
      </c>
      <c r="B1977">
        <v>-2.5998586000000001</v>
      </c>
      <c r="C1977">
        <v>51.4626698</v>
      </c>
    </row>
    <row r="1978" spans="1:3" x14ac:dyDescent="0.2">
      <c r="A1978">
        <v>295787752</v>
      </c>
      <c r="B1978">
        <v>-2.6193591000000001</v>
      </c>
      <c r="C1978">
        <v>51.465642699999997</v>
      </c>
    </row>
    <row r="1979" spans="1:3" x14ac:dyDescent="0.2">
      <c r="A1979">
        <v>295787754</v>
      </c>
      <c r="B1979">
        <v>-2.6180593999999999</v>
      </c>
      <c r="C1979">
        <v>51.467523999999997</v>
      </c>
    </row>
    <row r="1980" spans="1:3" x14ac:dyDescent="0.2">
      <c r="A1980">
        <v>295871155</v>
      </c>
      <c r="B1980">
        <v>-2.5397053999999999</v>
      </c>
      <c r="C1980">
        <v>51.486552799999998</v>
      </c>
    </row>
    <row r="1981" spans="1:3" x14ac:dyDescent="0.2">
      <c r="A1981">
        <v>295875241</v>
      </c>
      <c r="B1981">
        <v>-2.5270177</v>
      </c>
      <c r="C1981">
        <v>51.489929199999999</v>
      </c>
    </row>
    <row r="1982" spans="1:3" x14ac:dyDescent="0.2">
      <c r="A1982">
        <v>295953458</v>
      </c>
      <c r="B1982">
        <v>-2.6166581999999998</v>
      </c>
      <c r="C1982">
        <v>51.4844401</v>
      </c>
    </row>
    <row r="1983" spans="1:3" x14ac:dyDescent="0.2">
      <c r="A1983">
        <v>295953460</v>
      </c>
      <c r="B1983">
        <v>-2.6168635999999998</v>
      </c>
      <c r="C1983">
        <v>51.4844978</v>
      </c>
    </row>
    <row r="1984" spans="1:3" x14ac:dyDescent="0.2">
      <c r="A1984">
        <v>295953461</v>
      </c>
      <c r="B1984">
        <v>-2.6181472000000001</v>
      </c>
      <c r="C1984">
        <v>51.484506799999998</v>
      </c>
    </row>
    <row r="1985" spans="1:9" x14ac:dyDescent="0.2">
      <c r="A1985">
        <v>295953462</v>
      </c>
      <c r="B1985">
        <v>-2.6183515000000002</v>
      </c>
      <c r="C1985">
        <v>51.484531799999999</v>
      </c>
    </row>
    <row r="1986" spans="1:9" x14ac:dyDescent="0.2">
      <c r="A1986">
        <v>295953543</v>
      </c>
      <c r="B1986">
        <v>-2.6221880999999998</v>
      </c>
      <c r="C1986">
        <v>51.485417300000002</v>
      </c>
    </row>
    <row r="1987" spans="1:9" x14ac:dyDescent="0.2">
      <c r="A1987">
        <v>296350431</v>
      </c>
      <c r="B1987">
        <v>-2.6224805999999998</v>
      </c>
      <c r="C1987">
        <v>51.4446048</v>
      </c>
    </row>
    <row r="1988" spans="1:9" x14ac:dyDescent="0.2">
      <c r="A1988">
        <v>296350492</v>
      </c>
      <c r="B1988">
        <v>-2.6212800000000001</v>
      </c>
      <c r="C1988">
        <v>51.444447099999998</v>
      </c>
    </row>
    <row r="1989" spans="1:9" x14ac:dyDescent="0.2">
      <c r="A1989">
        <v>297384731</v>
      </c>
      <c r="B1989">
        <v>-2.6173508999999999</v>
      </c>
      <c r="C1989">
        <v>51.467042300000003</v>
      </c>
    </row>
    <row r="1990" spans="1:9" x14ac:dyDescent="0.2">
      <c r="A1990">
        <v>298152506</v>
      </c>
      <c r="B1990">
        <v>-2.6930912999999999</v>
      </c>
      <c r="C1990">
        <v>51.502510999999998</v>
      </c>
      <c r="I1990" t="s">
        <v>3</v>
      </c>
    </row>
    <row r="1991" spans="1:9" x14ac:dyDescent="0.2">
      <c r="A1991">
        <v>299244611</v>
      </c>
      <c r="B1991">
        <v>-2.6091579</v>
      </c>
      <c r="C1991">
        <v>51.451242800000003</v>
      </c>
    </row>
    <row r="1992" spans="1:9" x14ac:dyDescent="0.2">
      <c r="A1992">
        <v>299244697</v>
      </c>
      <c r="B1992">
        <v>-2.6089498</v>
      </c>
      <c r="C1992">
        <v>51.451095899999999</v>
      </c>
    </row>
    <row r="1993" spans="1:9" x14ac:dyDescent="0.2">
      <c r="A1993">
        <v>299245720</v>
      </c>
      <c r="B1993">
        <v>-2.617283</v>
      </c>
      <c r="C1993">
        <v>51.450318799999998</v>
      </c>
    </row>
    <row r="1994" spans="1:9" x14ac:dyDescent="0.2">
      <c r="A1994">
        <v>299245721</v>
      </c>
      <c r="B1994">
        <v>-2.6169636000000001</v>
      </c>
      <c r="C1994">
        <v>51.450309599999997</v>
      </c>
    </row>
    <row r="1995" spans="1:9" x14ac:dyDescent="0.2">
      <c r="A1995">
        <v>299245722</v>
      </c>
      <c r="B1995">
        <v>-2.6167953000000002</v>
      </c>
      <c r="C1995">
        <v>51.450343099999998</v>
      </c>
    </row>
    <row r="1996" spans="1:9" x14ac:dyDescent="0.2">
      <c r="A1996">
        <v>299245723</v>
      </c>
      <c r="B1996">
        <v>-2.6166043999999999</v>
      </c>
      <c r="C1996">
        <v>51.450576599999998</v>
      </c>
    </row>
    <row r="1997" spans="1:9" x14ac:dyDescent="0.2">
      <c r="A1997">
        <v>299245724</v>
      </c>
      <c r="B1997">
        <v>-2.6162831999999998</v>
      </c>
      <c r="C1997">
        <v>51.450650000000003</v>
      </c>
    </row>
    <row r="1998" spans="1:9" x14ac:dyDescent="0.2">
      <c r="A1998">
        <v>299245726</v>
      </c>
      <c r="B1998">
        <v>-2.6159732999999998</v>
      </c>
      <c r="C1998">
        <v>51.450665600000001</v>
      </c>
    </row>
    <row r="1999" spans="1:9" x14ac:dyDescent="0.2">
      <c r="A1999">
        <v>299245727</v>
      </c>
      <c r="B1999">
        <v>-2.6156394999999999</v>
      </c>
      <c r="C1999">
        <v>51.450655699999999</v>
      </c>
    </row>
    <row r="2000" spans="1:9" x14ac:dyDescent="0.2">
      <c r="A2000">
        <v>299245728</v>
      </c>
      <c r="B2000">
        <v>-2.6149537999999999</v>
      </c>
      <c r="C2000">
        <v>51.450562599999998</v>
      </c>
    </row>
    <row r="2001" spans="1:9" x14ac:dyDescent="0.2">
      <c r="A2001">
        <v>299955823</v>
      </c>
      <c r="B2001">
        <v>-2.5847622000000001</v>
      </c>
      <c r="C2001">
        <v>51.459389000000002</v>
      </c>
      <c r="E2001" t="s">
        <v>12</v>
      </c>
      <c r="I2001" t="s">
        <v>3</v>
      </c>
    </row>
    <row r="2002" spans="1:9" x14ac:dyDescent="0.2">
      <c r="A2002">
        <v>300249928</v>
      </c>
      <c r="B2002">
        <v>-2.6094379999999999</v>
      </c>
      <c r="C2002">
        <v>51.452594699999999</v>
      </c>
    </row>
    <row r="2003" spans="1:9" x14ac:dyDescent="0.2">
      <c r="A2003">
        <v>300249929</v>
      </c>
      <c r="B2003">
        <v>-2.6098664</v>
      </c>
      <c r="C2003">
        <v>51.452886499999998</v>
      </c>
    </row>
    <row r="2004" spans="1:9" x14ac:dyDescent="0.2">
      <c r="A2004">
        <v>300249930</v>
      </c>
      <c r="B2004">
        <v>-2.6099754000000002</v>
      </c>
      <c r="C2004">
        <v>51.453421499999997</v>
      </c>
    </row>
    <row r="2005" spans="1:9" x14ac:dyDescent="0.2">
      <c r="A2005">
        <v>300249932</v>
      </c>
      <c r="B2005">
        <v>-2.6100327999999999</v>
      </c>
      <c r="C2005">
        <v>51.454001599999998</v>
      </c>
    </row>
    <row r="2006" spans="1:9" x14ac:dyDescent="0.2">
      <c r="A2006">
        <v>300249933</v>
      </c>
      <c r="B2006">
        <v>-2.6100129999999999</v>
      </c>
      <c r="C2006">
        <v>51.454433700000003</v>
      </c>
    </row>
    <row r="2007" spans="1:9" x14ac:dyDescent="0.2">
      <c r="A2007">
        <v>300250286</v>
      </c>
      <c r="B2007">
        <v>-2.6099188999999998</v>
      </c>
      <c r="C2007">
        <v>51.453044499999997</v>
      </c>
    </row>
    <row r="2008" spans="1:9" x14ac:dyDescent="0.2">
      <c r="A2008">
        <v>300250418</v>
      </c>
      <c r="B2008">
        <v>-2.6084282000000001</v>
      </c>
      <c r="C2008">
        <v>51.452026500000002</v>
      </c>
    </row>
    <row r="2009" spans="1:9" x14ac:dyDescent="0.2">
      <c r="A2009">
        <v>300530620</v>
      </c>
      <c r="B2009">
        <v>-2.6288412000000001</v>
      </c>
      <c r="C2009">
        <v>51.483871100000002</v>
      </c>
    </row>
    <row r="2010" spans="1:9" x14ac:dyDescent="0.2">
      <c r="A2010">
        <v>300530637</v>
      </c>
      <c r="B2010">
        <v>-2.6301321</v>
      </c>
      <c r="C2010">
        <v>51.485003300000002</v>
      </c>
    </row>
    <row r="2011" spans="1:9" x14ac:dyDescent="0.2">
      <c r="A2011">
        <v>300530638</v>
      </c>
      <c r="B2011">
        <v>-2.6305934999999998</v>
      </c>
      <c r="C2011">
        <v>51.485435699999996</v>
      </c>
    </row>
    <row r="2012" spans="1:9" x14ac:dyDescent="0.2">
      <c r="A2012">
        <v>300530639</v>
      </c>
      <c r="B2012">
        <v>-2.6308612</v>
      </c>
      <c r="C2012">
        <v>51.485731899999998</v>
      </c>
    </row>
    <row r="2013" spans="1:9" x14ac:dyDescent="0.2">
      <c r="A2013">
        <v>300530640</v>
      </c>
      <c r="B2013">
        <v>-2.6313349000000001</v>
      </c>
      <c r="C2013">
        <v>51.486535600000003</v>
      </c>
    </row>
    <row r="2014" spans="1:9" x14ac:dyDescent="0.2">
      <c r="A2014">
        <v>300530641</v>
      </c>
      <c r="B2014">
        <v>-2.6335166000000001</v>
      </c>
      <c r="C2014">
        <v>51.488426500000003</v>
      </c>
    </row>
    <row r="2015" spans="1:9" x14ac:dyDescent="0.2">
      <c r="A2015">
        <v>300530642</v>
      </c>
      <c r="B2015">
        <v>-2.6323650000000001</v>
      </c>
      <c r="C2015">
        <v>51.485223300000001</v>
      </c>
    </row>
    <row r="2016" spans="1:9" x14ac:dyDescent="0.2">
      <c r="A2016">
        <v>300530643</v>
      </c>
      <c r="B2016">
        <v>-2.6323051999999998</v>
      </c>
      <c r="C2016">
        <v>51.485294199999998</v>
      </c>
    </row>
    <row r="2017" spans="1:9" x14ac:dyDescent="0.2">
      <c r="A2017">
        <v>300530644</v>
      </c>
      <c r="B2017">
        <v>-2.6316592000000001</v>
      </c>
      <c r="C2017">
        <v>51.486013499999999</v>
      </c>
    </row>
    <row r="2018" spans="1:9" x14ac:dyDescent="0.2">
      <c r="A2018">
        <v>300530646</v>
      </c>
      <c r="B2018">
        <v>-2.6308128000000002</v>
      </c>
      <c r="C2018">
        <v>51.486683900000003</v>
      </c>
    </row>
    <row r="2019" spans="1:9" x14ac:dyDescent="0.2">
      <c r="A2019">
        <v>300530647</v>
      </c>
      <c r="B2019">
        <v>-2.6306702999999998</v>
      </c>
      <c r="C2019">
        <v>51.486765400000003</v>
      </c>
    </row>
    <row r="2020" spans="1:9" x14ac:dyDescent="0.2">
      <c r="A2020">
        <v>300530650</v>
      </c>
      <c r="B2020">
        <v>-2.6302105999999998</v>
      </c>
      <c r="C2020">
        <v>51.487099700000002</v>
      </c>
      <c r="I2020" t="s">
        <v>50</v>
      </c>
    </row>
    <row r="2021" spans="1:9" x14ac:dyDescent="0.2">
      <c r="A2021">
        <v>300530652</v>
      </c>
      <c r="B2021">
        <v>-2.6292469000000001</v>
      </c>
      <c r="C2021">
        <v>51.486676099999997</v>
      </c>
      <c r="I2021" t="s">
        <v>50</v>
      </c>
    </row>
    <row r="2022" spans="1:9" x14ac:dyDescent="0.2">
      <c r="A2022">
        <v>300530654</v>
      </c>
      <c r="B2022">
        <v>-2.6301749999999999</v>
      </c>
      <c r="C2022">
        <v>51.485925799999997</v>
      </c>
    </row>
    <row r="2023" spans="1:9" x14ac:dyDescent="0.2">
      <c r="A2023">
        <v>300530655</v>
      </c>
      <c r="B2023">
        <v>-2.6302641000000002</v>
      </c>
      <c r="C2023">
        <v>51.4858756</v>
      </c>
    </row>
    <row r="2024" spans="1:9" x14ac:dyDescent="0.2">
      <c r="A2024">
        <v>300530657</v>
      </c>
      <c r="B2024">
        <v>-2.6334960999999999</v>
      </c>
      <c r="C2024">
        <v>51.485896699999998</v>
      </c>
    </row>
    <row r="2025" spans="1:9" x14ac:dyDescent="0.2">
      <c r="A2025">
        <v>300530659</v>
      </c>
      <c r="B2025">
        <v>-2.6347174</v>
      </c>
      <c r="C2025">
        <v>51.487102399999998</v>
      </c>
    </row>
    <row r="2026" spans="1:9" x14ac:dyDescent="0.2">
      <c r="A2026">
        <v>300530660</v>
      </c>
      <c r="B2026">
        <v>-2.6350709999999999</v>
      </c>
      <c r="C2026">
        <v>51.486742700000001</v>
      </c>
    </row>
    <row r="2027" spans="1:9" x14ac:dyDescent="0.2">
      <c r="A2027">
        <v>300530661</v>
      </c>
      <c r="B2027">
        <v>-2.6353125999999998</v>
      </c>
      <c r="C2027">
        <v>51.486859799999998</v>
      </c>
    </row>
    <row r="2028" spans="1:9" x14ac:dyDescent="0.2">
      <c r="A2028">
        <v>300530662</v>
      </c>
      <c r="B2028">
        <v>-2.6349649999999998</v>
      </c>
      <c r="C2028">
        <v>51.486694100000001</v>
      </c>
    </row>
    <row r="2029" spans="1:9" x14ac:dyDescent="0.2">
      <c r="A2029">
        <v>300530767</v>
      </c>
      <c r="B2029">
        <v>-2.6346970000000001</v>
      </c>
      <c r="C2029">
        <v>51.489393800000002</v>
      </c>
    </row>
    <row r="2030" spans="1:9" x14ac:dyDescent="0.2">
      <c r="A2030">
        <v>300530768</v>
      </c>
      <c r="B2030">
        <v>-2.6354339000000002</v>
      </c>
      <c r="C2030">
        <v>51.488459800000001</v>
      </c>
    </row>
    <row r="2031" spans="1:9" x14ac:dyDescent="0.2">
      <c r="A2031">
        <v>300530769</v>
      </c>
      <c r="B2031">
        <v>-2.6358891</v>
      </c>
      <c r="C2031">
        <v>51.488085400000003</v>
      </c>
    </row>
    <row r="2032" spans="1:9" x14ac:dyDescent="0.2">
      <c r="A2032">
        <v>300530770</v>
      </c>
      <c r="B2032">
        <v>-2.6360179000000001</v>
      </c>
      <c r="C2032">
        <v>51.488064600000001</v>
      </c>
    </row>
    <row r="2033" spans="1:9" x14ac:dyDescent="0.2">
      <c r="A2033">
        <v>300530771</v>
      </c>
      <c r="B2033">
        <v>-2.6390981</v>
      </c>
      <c r="C2033">
        <v>51.489443199999997</v>
      </c>
    </row>
    <row r="2034" spans="1:9" x14ac:dyDescent="0.2">
      <c r="A2034">
        <v>300531421</v>
      </c>
      <c r="B2034">
        <v>-2.6368787999999999</v>
      </c>
      <c r="C2034">
        <v>51.491046599999997</v>
      </c>
    </row>
    <row r="2035" spans="1:9" x14ac:dyDescent="0.2">
      <c r="A2035">
        <v>300531422</v>
      </c>
      <c r="B2035">
        <v>-2.6377283</v>
      </c>
      <c r="C2035">
        <v>51.490390099999999</v>
      </c>
    </row>
    <row r="2036" spans="1:9" x14ac:dyDescent="0.2">
      <c r="A2036">
        <v>300531423</v>
      </c>
      <c r="B2036">
        <v>-2.6402256999999998</v>
      </c>
      <c r="C2036">
        <v>51.4889206</v>
      </c>
    </row>
    <row r="2037" spans="1:9" x14ac:dyDescent="0.2">
      <c r="A2037">
        <v>300531428</v>
      </c>
      <c r="B2037">
        <v>-2.6374192999999999</v>
      </c>
      <c r="C2037">
        <v>51.491925600000002</v>
      </c>
    </row>
    <row r="2038" spans="1:9" x14ac:dyDescent="0.2">
      <c r="A2038">
        <v>300533401</v>
      </c>
      <c r="B2038">
        <v>-2.6888359999999998</v>
      </c>
      <c r="C2038">
        <v>51.491561900000001</v>
      </c>
      <c r="E2038" t="s">
        <v>11</v>
      </c>
      <c r="I2038" t="s">
        <v>3</v>
      </c>
    </row>
    <row r="2039" spans="1:9" x14ac:dyDescent="0.2">
      <c r="A2039">
        <v>300533409</v>
      </c>
      <c r="B2039">
        <v>-2.6853912000000002</v>
      </c>
      <c r="C2039">
        <v>51.492044999999997</v>
      </c>
    </row>
    <row r="2040" spans="1:9" x14ac:dyDescent="0.2">
      <c r="A2040">
        <v>300533439</v>
      </c>
      <c r="B2040">
        <v>-2.6787988</v>
      </c>
      <c r="C2040">
        <v>51.4931178</v>
      </c>
    </row>
    <row r="2041" spans="1:9" x14ac:dyDescent="0.2">
      <c r="A2041">
        <v>300538881</v>
      </c>
      <c r="B2041">
        <v>-2.6913149000000001</v>
      </c>
      <c r="C2041">
        <v>51.5025817</v>
      </c>
    </row>
    <row r="2042" spans="1:9" x14ac:dyDescent="0.2">
      <c r="A2042">
        <v>300538885</v>
      </c>
      <c r="B2042">
        <v>-2.6914324999999999</v>
      </c>
      <c r="C2042">
        <v>51.502422600000003</v>
      </c>
    </row>
    <row r="2043" spans="1:9" x14ac:dyDescent="0.2">
      <c r="A2043">
        <v>300538919</v>
      </c>
      <c r="B2043">
        <v>-2.6917506000000002</v>
      </c>
      <c r="C2043">
        <v>51.502681099999997</v>
      </c>
    </row>
    <row r="2044" spans="1:9" x14ac:dyDescent="0.2">
      <c r="A2044">
        <v>301145485</v>
      </c>
      <c r="B2044">
        <v>-2.6186828000000002</v>
      </c>
      <c r="C2044">
        <v>51.448185899999999</v>
      </c>
    </row>
    <row r="2045" spans="1:9" x14ac:dyDescent="0.2">
      <c r="A2045">
        <v>302014776</v>
      </c>
      <c r="B2045">
        <v>-2.6260626</v>
      </c>
      <c r="C2045">
        <v>51.489107300000001</v>
      </c>
    </row>
    <row r="2046" spans="1:9" x14ac:dyDescent="0.2">
      <c r="A2046">
        <v>302015138</v>
      </c>
      <c r="B2046">
        <v>-2.6193515999999999</v>
      </c>
      <c r="C2046">
        <v>51.492281200000001</v>
      </c>
    </row>
    <row r="2047" spans="1:9" x14ac:dyDescent="0.2">
      <c r="A2047">
        <v>302015241</v>
      </c>
      <c r="B2047">
        <v>-2.6197520000000001</v>
      </c>
      <c r="C2047">
        <v>51.492540599999998</v>
      </c>
    </row>
    <row r="2048" spans="1:9" x14ac:dyDescent="0.2">
      <c r="A2048">
        <v>302016101</v>
      </c>
      <c r="B2048">
        <v>-2.6250965000000002</v>
      </c>
      <c r="C2048">
        <v>51.491849500000001</v>
      </c>
    </row>
    <row r="2049" spans="1:9" x14ac:dyDescent="0.2">
      <c r="A2049">
        <v>302016475</v>
      </c>
      <c r="B2049">
        <v>-2.6338767000000001</v>
      </c>
      <c r="C2049">
        <v>51.481383200000003</v>
      </c>
    </row>
    <row r="2050" spans="1:9" x14ac:dyDescent="0.2">
      <c r="A2050">
        <v>302016544</v>
      </c>
      <c r="B2050">
        <v>-2.6341646999999999</v>
      </c>
      <c r="C2050">
        <v>51.481577700000003</v>
      </c>
    </row>
    <row r="2051" spans="1:9" x14ac:dyDescent="0.2">
      <c r="A2051">
        <v>302016545</v>
      </c>
      <c r="B2051">
        <v>-2.6350915000000001</v>
      </c>
      <c r="C2051">
        <v>51.481819100000003</v>
      </c>
    </row>
    <row r="2052" spans="1:9" x14ac:dyDescent="0.2">
      <c r="A2052">
        <v>302016546</v>
      </c>
      <c r="B2052">
        <v>-2.6353374999999999</v>
      </c>
      <c r="C2052">
        <v>51.481751699999997</v>
      </c>
    </row>
    <row r="2053" spans="1:9" x14ac:dyDescent="0.2">
      <c r="A2053">
        <v>302016547</v>
      </c>
      <c r="B2053">
        <v>-2.6368716000000001</v>
      </c>
      <c r="C2053">
        <v>51.481072599999997</v>
      </c>
    </row>
    <row r="2054" spans="1:9" x14ac:dyDescent="0.2">
      <c r="A2054">
        <v>302016657</v>
      </c>
      <c r="B2054">
        <v>-2.6375256999999999</v>
      </c>
      <c r="C2054">
        <v>51.480088700000003</v>
      </c>
    </row>
    <row r="2055" spans="1:9" x14ac:dyDescent="0.2">
      <c r="A2055">
        <v>302016658</v>
      </c>
      <c r="B2055">
        <v>-2.6363880000000002</v>
      </c>
      <c r="C2055">
        <v>51.480214599999996</v>
      </c>
    </row>
    <row r="2056" spans="1:9" x14ac:dyDescent="0.2">
      <c r="A2056">
        <v>302016659</v>
      </c>
      <c r="B2056">
        <v>-2.6343809</v>
      </c>
      <c r="C2056">
        <v>51.480982900000001</v>
      </c>
    </row>
    <row r="2057" spans="1:9" x14ac:dyDescent="0.2">
      <c r="A2057">
        <v>302019764</v>
      </c>
      <c r="B2057">
        <v>-2.6241306999999998</v>
      </c>
      <c r="C2057">
        <v>51.481609900000002</v>
      </c>
    </row>
    <row r="2058" spans="1:9" x14ac:dyDescent="0.2">
      <c r="A2058">
        <v>302859309</v>
      </c>
      <c r="B2058">
        <v>-2.5828788</v>
      </c>
      <c r="C2058">
        <v>51.449915699999998</v>
      </c>
      <c r="E2058" t="s">
        <v>10</v>
      </c>
      <c r="I2058" t="s">
        <v>3</v>
      </c>
    </row>
    <row r="2059" spans="1:9" x14ac:dyDescent="0.2">
      <c r="A2059">
        <v>302859319</v>
      </c>
      <c r="B2059">
        <v>-2.5816292000000001</v>
      </c>
      <c r="C2059">
        <v>51.450424499999997</v>
      </c>
      <c r="E2059" t="s">
        <v>10</v>
      </c>
      <c r="I2059" t="s">
        <v>3</v>
      </c>
    </row>
    <row r="2060" spans="1:9" x14ac:dyDescent="0.2">
      <c r="A2060">
        <v>307836318</v>
      </c>
      <c r="B2060">
        <v>-2.6348093000000001</v>
      </c>
      <c r="C2060">
        <v>51.492894200000002</v>
      </c>
    </row>
    <row r="2061" spans="1:9" x14ac:dyDescent="0.2">
      <c r="A2061">
        <v>307836328</v>
      </c>
      <c r="B2061">
        <v>-2.6345022999999999</v>
      </c>
      <c r="C2061">
        <v>51.492065799999999</v>
      </c>
    </row>
    <row r="2062" spans="1:9" x14ac:dyDescent="0.2">
      <c r="A2062">
        <v>313177564</v>
      </c>
      <c r="B2062">
        <v>-2.5189370000000002</v>
      </c>
      <c r="C2062">
        <v>51.481611800000003</v>
      </c>
      <c r="E2062" t="s">
        <v>10</v>
      </c>
      <c r="I2062" t="s">
        <v>3</v>
      </c>
    </row>
    <row r="2063" spans="1:9" x14ac:dyDescent="0.2">
      <c r="A2063">
        <v>317727577</v>
      </c>
      <c r="B2063">
        <v>-2.5657728999999998</v>
      </c>
      <c r="C2063">
        <v>51.467338699999999</v>
      </c>
    </row>
    <row r="2064" spans="1:9" x14ac:dyDescent="0.2">
      <c r="A2064">
        <v>318906937</v>
      </c>
      <c r="B2064">
        <v>-2.6209554000000002</v>
      </c>
      <c r="C2064">
        <v>51.4126209</v>
      </c>
      <c r="I2064" t="s">
        <v>3</v>
      </c>
    </row>
    <row r="2065" spans="1:9" x14ac:dyDescent="0.2">
      <c r="A2065">
        <v>318974394</v>
      </c>
      <c r="B2065">
        <v>-2.5791086999999999</v>
      </c>
      <c r="C2065">
        <v>51.458264499999999</v>
      </c>
      <c r="E2065" t="s">
        <v>12</v>
      </c>
      <c r="I2065" t="s">
        <v>3</v>
      </c>
    </row>
    <row r="2066" spans="1:9" x14ac:dyDescent="0.2">
      <c r="A2066">
        <v>319719696</v>
      </c>
      <c r="B2066">
        <v>-2.6408876000000001</v>
      </c>
      <c r="C2066">
        <v>51.486131100000001</v>
      </c>
    </row>
    <row r="2067" spans="1:9" x14ac:dyDescent="0.2">
      <c r="A2067">
        <v>324010207</v>
      </c>
      <c r="B2067">
        <v>-2.6270285000000002</v>
      </c>
      <c r="C2067">
        <v>51.483273099999998</v>
      </c>
    </row>
    <row r="2068" spans="1:9" x14ac:dyDescent="0.2">
      <c r="A2068">
        <v>324010211</v>
      </c>
      <c r="B2068">
        <v>-2.6325588</v>
      </c>
      <c r="C2068">
        <v>51.487824799999999</v>
      </c>
    </row>
    <row r="2069" spans="1:9" x14ac:dyDescent="0.2">
      <c r="A2069">
        <v>324010217</v>
      </c>
      <c r="B2069">
        <v>-2.6314939000000002</v>
      </c>
      <c r="C2069">
        <v>51.4868235</v>
      </c>
    </row>
    <row r="2070" spans="1:9" x14ac:dyDescent="0.2">
      <c r="A2070">
        <v>324010223</v>
      </c>
      <c r="B2070">
        <v>-2.6372591000000001</v>
      </c>
      <c r="C2070">
        <v>51.491652899999998</v>
      </c>
    </row>
    <row r="2071" spans="1:9" x14ac:dyDescent="0.2">
      <c r="A2071">
        <v>324010228</v>
      </c>
      <c r="B2071">
        <v>-2.6351475</v>
      </c>
      <c r="C2071">
        <v>51.493079199999997</v>
      </c>
    </row>
    <row r="2072" spans="1:9" x14ac:dyDescent="0.2">
      <c r="A2072">
        <v>324014842</v>
      </c>
      <c r="B2072">
        <v>-2.6335909000000002</v>
      </c>
      <c r="C2072">
        <v>51.494634900000001</v>
      </c>
    </row>
    <row r="2073" spans="1:9" x14ac:dyDescent="0.2">
      <c r="A2073">
        <v>324014844</v>
      </c>
      <c r="B2073">
        <v>-2.6339399999999999</v>
      </c>
      <c r="C2073">
        <v>51.494743800000002</v>
      </c>
    </row>
    <row r="2074" spans="1:9" x14ac:dyDescent="0.2">
      <c r="A2074">
        <v>324014847</v>
      </c>
      <c r="B2074">
        <v>-2.6345529000000001</v>
      </c>
      <c r="C2074">
        <v>51.494792500000003</v>
      </c>
    </row>
    <row r="2075" spans="1:9" x14ac:dyDescent="0.2">
      <c r="A2075">
        <v>324014851</v>
      </c>
      <c r="B2075">
        <v>-2.6352335999999998</v>
      </c>
      <c r="C2075">
        <v>51.494884999999996</v>
      </c>
    </row>
    <row r="2076" spans="1:9" x14ac:dyDescent="0.2">
      <c r="A2076">
        <v>324014853</v>
      </c>
      <c r="B2076">
        <v>-2.6353487000000002</v>
      </c>
      <c r="C2076">
        <v>51.494737600000001</v>
      </c>
    </row>
    <row r="2077" spans="1:9" x14ac:dyDescent="0.2">
      <c r="A2077">
        <v>324014856</v>
      </c>
      <c r="B2077">
        <v>-2.6354687999999999</v>
      </c>
      <c r="C2077">
        <v>51.494542199999998</v>
      </c>
    </row>
    <row r="2078" spans="1:9" x14ac:dyDescent="0.2">
      <c r="A2078">
        <v>324014858</v>
      </c>
      <c r="B2078">
        <v>-2.6354750999999998</v>
      </c>
      <c r="C2078">
        <v>51.494480199999998</v>
      </c>
    </row>
    <row r="2079" spans="1:9" x14ac:dyDescent="0.2">
      <c r="A2079">
        <v>324014860</v>
      </c>
      <c r="B2079">
        <v>-2.6354291000000001</v>
      </c>
      <c r="C2079">
        <v>51.494381500000003</v>
      </c>
    </row>
    <row r="2080" spans="1:9" x14ac:dyDescent="0.2">
      <c r="A2080">
        <v>324014862</v>
      </c>
      <c r="B2080">
        <v>-2.6352020999999999</v>
      </c>
      <c r="C2080">
        <v>51.494191899999997</v>
      </c>
    </row>
    <row r="2081" spans="1:3" x14ac:dyDescent="0.2">
      <c r="A2081">
        <v>324014864</v>
      </c>
      <c r="B2081">
        <v>-2.6350419999999999</v>
      </c>
      <c r="C2081">
        <v>51.493998699999999</v>
      </c>
    </row>
    <row r="2082" spans="1:3" x14ac:dyDescent="0.2">
      <c r="A2082">
        <v>324014869</v>
      </c>
      <c r="B2082">
        <v>-2.6347946000000002</v>
      </c>
      <c r="C2082">
        <v>51.494829799999998</v>
      </c>
    </row>
    <row r="2083" spans="1:3" x14ac:dyDescent="0.2">
      <c r="A2083">
        <v>324014873</v>
      </c>
      <c r="B2083">
        <v>-2.6353922000000001</v>
      </c>
      <c r="C2083">
        <v>51.4946774</v>
      </c>
    </row>
    <row r="2084" spans="1:3" x14ac:dyDescent="0.2">
      <c r="A2084">
        <v>324017382</v>
      </c>
      <c r="B2084">
        <v>-2.6252263999999998</v>
      </c>
      <c r="C2084">
        <v>51.488197100000001</v>
      </c>
    </row>
    <row r="2085" spans="1:3" x14ac:dyDescent="0.2">
      <c r="A2085">
        <v>324017386</v>
      </c>
      <c r="B2085">
        <v>-2.6253242999999999</v>
      </c>
      <c r="C2085">
        <v>51.488323399999999</v>
      </c>
    </row>
    <row r="2086" spans="1:3" x14ac:dyDescent="0.2">
      <c r="A2086">
        <v>324017396</v>
      </c>
      <c r="B2086">
        <v>-2.6250019</v>
      </c>
      <c r="C2086">
        <v>51.4887479</v>
      </c>
    </row>
    <row r="2087" spans="1:3" x14ac:dyDescent="0.2">
      <c r="A2087">
        <v>324019204</v>
      </c>
      <c r="B2087">
        <v>-2.6260428999999998</v>
      </c>
      <c r="C2087">
        <v>51.487578800000001</v>
      </c>
    </row>
    <row r="2088" spans="1:3" x14ac:dyDescent="0.2">
      <c r="A2088">
        <v>324026846</v>
      </c>
      <c r="B2088">
        <v>-2.6243373000000001</v>
      </c>
      <c r="C2088">
        <v>51.483916999999998</v>
      </c>
    </row>
    <row r="2089" spans="1:3" x14ac:dyDescent="0.2">
      <c r="A2089">
        <v>324026849</v>
      </c>
      <c r="B2089">
        <v>-2.6226550999999998</v>
      </c>
      <c r="C2089">
        <v>51.483410599999999</v>
      </c>
    </row>
    <row r="2090" spans="1:3" x14ac:dyDescent="0.2">
      <c r="A2090">
        <v>324026855</v>
      </c>
      <c r="B2090">
        <v>-2.6265041</v>
      </c>
      <c r="C2090">
        <v>51.487265399999998</v>
      </c>
    </row>
    <row r="2091" spans="1:3" x14ac:dyDescent="0.2">
      <c r="A2091">
        <v>324026857</v>
      </c>
      <c r="B2091">
        <v>-2.6228161999999999</v>
      </c>
      <c r="C2091">
        <v>51.485658399999998</v>
      </c>
    </row>
    <row r="2092" spans="1:3" x14ac:dyDescent="0.2">
      <c r="A2092">
        <v>324026860</v>
      </c>
      <c r="B2092">
        <v>-2.6175540000000002</v>
      </c>
      <c r="C2092">
        <v>51.486517900000003</v>
      </c>
    </row>
    <row r="2093" spans="1:3" x14ac:dyDescent="0.2">
      <c r="A2093">
        <v>324026862</v>
      </c>
      <c r="B2093">
        <v>-2.6206390000000002</v>
      </c>
      <c r="C2093">
        <v>51.486117299999997</v>
      </c>
    </row>
    <row r="2094" spans="1:3" x14ac:dyDescent="0.2">
      <c r="A2094">
        <v>324026865</v>
      </c>
      <c r="B2094">
        <v>-2.6204672000000002</v>
      </c>
      <c r="C2094">
        <v>51.486165999999997</v>
      </c>
    </row>
    <row r="2095" spans="1:3" x14ac:dyDescent="0.2">
      <c r="A2095">
        <v>324028324</v>
      </c>
      <c r="B2095">
        <v>-2.6358853999999998</v>
      </c>
      <c r="C2095">
        <v>51.490329699999997</v>
      </c>
    </row>
    <row r="2096" spans="1:3" x14ac:dyDescent="0.2">
      <c r="A2096">
        <v>324806881</v>
      </c>
      <c r="B2096">
        <v>-2.6299367</v>
      </c>
      <c r="C2096">
        <v>51.494776199999997</v>
      </c>
    </row>
    <row r="2097" spans="1:3" x14ac:dyDescent="0.2">
      <c r="A2097">
        <v>324806886</v>
      </c>
      <c r="B2097">
        <v>-2.6307114</v>
      </c>
      <c r="C2097">
        <v>51.494829199999998</v>
      </c>
    </row>
    <row r="2098" spans="1:3" x14ac:dyDescent="0.2">
      <c r="A2098">
        <v>324807642</v>
      </c>
      <c r="B2098">
        <v>-2.6337199999999998</v>
      </c>
      <c r="C2098">
        <v>51.494697700000003</v>
      </c>
    </row>
    <row r="2099" spans="1:3" x14ac:dyDescent="0.2">
      <c r="A2099">
        <v>324807649</v>
      </c>
      <c r="B2099">
        <v>-2.6357005999999998</v>
      </c>
      <c r="C2099">
        <v>51.494558400000003</v>
      </c>
    </row>
    <row r="2100" spans="1:3" x14ac:dyDescent="0.2">
      <c r="A2100">
        <v>324809034</v>
      </c>
      <c r="B2100">
        <v>-2.6352601</v>
      </c>
      <c r="C2100">
        <v>51.493163299999999</v>
      </c>
    </row>
    <row r="2101" spans="1:3" x14ac:dyDescent="0.2">
      <c r="A2101">
        <v>324809745</v>
      </c>
      <c r="B2101">
        <v>-2.6379185999999999</v>
      </c>
      <c r="C2101">
        <v>51.493241500000003</v>
      </c>
    </row>
    <row r="2102" spans="1:3" x14ac:dyDescent="0.2">
      <c r="A2102">
        <v>324809746</v>
      </c>
      <c r="B2102">
        <v>-2.6380721</v>
      </c>
      <c r="C2102">
        <v>51.493446900000002</v>
      </c>
    </row>
    <row r="2103" spans="1:3" x14ac:dyDescent="0.2">
      <c r="A2103">
        <v>324809747</v>
      </c>
      <c r="B2103">
        <v>-2.6383378</v>
      </c>
      <c r="C2103">
        <v>51.493054800000003</v>
      </c>
    </row>
    <row r="2104" spans="1:3" x14ac:dyDescent="0.2">
      <c r="A2104">
        <v>324809748</v>
      </c>
      <c r="B2104">
        <v>-2.6388767999999998</v>
      </c>
      <c r="C2104">
        <v>51.492643800000003</v>
      </c>
    </row>
    <row r="2105" spans="1:3" x14ac:dyDescent="0.2">
      <c r="A2105">
        <v>324810325</v>
      </c>
      <c r="B2105">
        <v>-2.6379269999999999</v>
      </c>
      <c r="C2105">
        <v>51.492657700000002</v>
      </c>
    </row>
    <row r="2106" spans="1:3" x14ac:dyDescent="0.2">
      <c r="A2106">
        <v>324813259</v>
      </c>
      <c r="B2106">
        <v>-2.6355005999999999</v>
      </c>
      <c r="C2106">
        <v>51.490032300000003</v>
      </c>
    </row>
    <row r="2107" spans="1:3" x14ac:dyDescent="0.2">
      <c r="A2107">
        <v>324813261</v>
      </c>
      <c r="B2107">
        <v>-2.6367579999999999</v>
      </c>
      <c r="C2107">
        <v>51.489111899999997</v>
      </c>
    </row>
    <row r="2108" spans="1:3" x14ac:dyDescent="0.2">
      <c r="A2108">
        <v>324813264</v>
      </c>
      <c r="B2108">
        <v>-2.6320937</v>
      </c>
      <c r="C2108">
        <v>51.487482100000001</v>
      </c>
    </row>
    <row r="2109" spans="1:3" x14ac:dyDescent="0.2">
      <c r="A2109">
        <v>324813265</v>
      </c>
      <c r="B2109">
        <v>-2.6327908</v>
      </c>
      <c r="C2109">
        <v>51.487133300000004</v>
      </c>
    </row>
    <row r="2110" spans="1:3" x14ac:dyDescent="0.2">
      <c r="A2110">
        <v>324813267</v>
      </c>
      <c r="B2110">
        <v>-2.6327424000000001</v>
      </c>
      <c r="C2110">
        <v>51.487193900000001</v>
      </c>
    </row>
    <row r="2111" spans="1:3" x14ac:dyDescent="0.2">
      <c r="A2111">
        <v>324814834</v>
      </c>
      <c r="B2111">
        <v>-2.6254105000000001</v>
      </c>
      <c r="C2111">
        <v>51.488008899999997</v>
      </c>
    </row>
    <row r="2112" spans="1:3" x14ac:dyDescent="0.2">
      <c r="A2112">
        <v>324817667</v>
      </c>
      <c r="B2112">
        <v>-2.6230516000000001</v>
      </c>
      <c r="C2112">
        <v>51.483655200000001</v>
      </c>
    </row>
    <row r="2113" spans="1:9" x14ac:dyDescent="0.2">
      <c r="A2113">
        <v>330238403</v>
      </c>
      <c r="B2113">
        <v>-2.6162190999999999</v>
      </c>
      <c r="C2113">
        <v>51.470542399999999</v>
      </c>
      <c r="E2113" t="s">
        <v>11</v>
      </c>
      <c r="I2113" t="s">
        <v>3</v>
      </c>
    </row>
    <row r="2114" spans="1:9" x14ac:dyDescent="0.2">
      <c r="A2114">
        <v>330238408</v>
      </c>
      <c r="B2114">
        <v>-2.6294770999999999</v>
      </c>
      <c r="C2114">
        <v>51.462982799999999</v>
      </c>
    </row>
    <row r="2115" spans="1:9" x14ac:dyDescent="0.2">
      <c r="A2115">
        <v>330238446</v>
      </c>
      <c r="B2115">
        <v>-2.6168445</v>
      </c>
      <c r="C2115">
        <v>51.452943099999999</v>
      </c>
    </row>
    <row r="2116" spans="1:9" x14ac:dyDescent="0.2">
      <c r="A2116">
        <v>338979395</v>
      </c>
      <c r="B2116">
        <v>-2.6126806999999999</v>
      </c>
      <c r="C2116">
        <v>51.489914400000004</v>
      </c>
    </row>
    <row r="2117" spans="1:9" x14ac:dyDescent="0.2">
      <c r="A2117">
        <v>338979463</v>
      </c>
      <c r="B2117">
        <v>-2.6119945000000002</v>
      </c>
      <c r="C2117">
        <v>51.490170499999998</v>
      </c>
    </row>
    <row r="2118" spans="1:9" x14ac:dyDescent="0.2">
      <c r="A2118">
        <v>338982375</v>
      </c>
      <c r="B2118">
        <v>-2.5699781000000002</v>
      </c>
      <c r="C2118">
        <v>51.4768568</v>
      </c>
    </row>
    <row r="2119" spans="1:9" x14ac:dyDescent="0.2">
      <c r="A2119">
        <v>338982397</v>
      </c>
      <c r="B2119">
        <v>-2.5700854999999998</v>
      </c>
      <c r="C2119">
        <v>51.4767425</v>
      </c>
    </row>
    <row r="2120" spans="1:9" x14ac:dyDescent="0.2">
      <c r="A2120">
        <v>338982398</v>
      </c>
      <c r="B2120">
        <v>-2.5703011</v>
      </c>
      <c r="C2120">
        <v>51.476578400000001</v>
      </c>
    </row>
    <row r="2121" spans="1:9" x14ac:dyDescent="0.2">
      <c r="A2121">
        <v>340987450</v>
      </c>
      <c r="B2121">
        <v>-2.5825630999999998</v>
      </c>
      <c r="C2121">
        <v>51.448048399999998</v>
      </c>
    </row>
    <row r="2122" spans="1:9" x14ac:dyDescent="0.2">
      <c r="A2122">
        <v>352821969</v>
      </c>
      <c r="B2122">
        <v>-2.6165007999999998</v>
      </c>
      <c r="C2122">
        <v>51.484198300000003</v>
      </c>
    </row>
    <row r="2123" spans="1:9" x14ac:dyDescent="0.2">
      <c r="A2123">
        <v>354485897</v>
      </c>
      <c r="B2123">
        <v>-2.6300210000000002</v>
      </c>
      <c r="C2123">
        <v>51.458658800000002</v>
      </c>
    </row>
    <row r="2124" spans="1:9" x14ac:dyDescent="0.2">
      <c r="A2124">
        <v>354485900</v>
      </c>
      <c r="B2124">
        <v>-2.6295519000000001</v>
      </c>
      <c r="C2124">
        <v>51.457442399999998</v>
      </c>
    </row>
    <row r="2125" spans="1:9" x14ac:dyDescent="0.2">
      <c r="A2125">
        <v>354485901</v>
      </c>
      <c r="B2125">
        <v>-2.6297524000000001</v>
      </c>
      <c r="C2125">
        <v>51.457704200000002</v>
      </c>
    </row>
    <row r="2126" spans="1:9" x14ac:dyDescent="0.2">
      <c r="A2126">
        <v>354485903</v>
      </c>
      <c r="B2126">
        <v>-2.6299307999999999</v>
      </c>
      <c r="C2126">
        <v>51.458117000000001</v>
      </c>
    </row>
    <row r="2127" spans="1:9" x14ac:dyDescent="0.2">
      <c r="A2127">
        <v>354841343</v>
      </c>
      <c r="B2127">
        <v>-2.6182344</v>
      </c>
      <c r="C2127">
        <v>51.471664500000003</v>
      </c>
    </row>
    <row r="2128" spans="1:9" x14ac:dyDescent="0.2">
      <c r="A2128">
        <v>354968758</v>
      </c>
      <c r="B2128">
        <v>-2.5782660000000002</v>
      </c>
      <c r="C2128">
        <v>51.444622699999996</v>
      </c>
    </row>
    <row r="2129" spans="1:9" x14ac:dyDescent="0.2">
      <c r="A2129">
        <v>354969061</v>
      </c>
      <c r="B2129">
        <v>-2.5771738000000002</v>
      </c>
      <c r="C2129">
        <v>51.4454359</v>
      </c>
    </row>
    <row r="2130" spans="1:9" x14ac:dyDescent="0.2">
      <c r="A2130">
        <v>354969087</v>
      </c>
      <c r="B2130">
        <v>-2.5770922000000001</v>
      </c>
      <c r="C2130">
        <v>51.445432599999997</v>
      </c>
    </row>
    <row r="2131" spans="1:9" x14ac:dyDescent="0.2">
      <c r="A2131">
        <v>355374022</v>
      </c>
      <c r="B2131">
        <v>-2.6043783</v>
      </c>
      <c r="C2131">
        <v>51.446895699999999</v>
      </c>
    </row>
    <row r="2132" spans="1:9" x14ac:dyDescent="0.2">
      <c r="A2132">
        <v>355374136</v>
      </c>
      <c r="B2132">
        <v>-2.6027722999999998</v>
      </c>
      <c r="C2132">
        <v>51.446719199999997</v>
      </c>
    </row>
    <row r="2133" spans="1:9" x14ac:dyDescent="0.2">
      <c r="A2133">
        <v>355374392</v>
      </c>
      <c r="B2133">
        <v>-2.6118497999999999</v>
      </c>
      <c r="C2133">
        <v>51.446566500000003</v>
      </c>
    </row>
    <row r="2134" spans="1:9" x14ac:dyDescent="0.2">
      <c r="A2134">
        <v>355375209</v>
      </c>
      <c r="B2134">
        <v>-2.6226752000000002</v>
      </c>
      <c r="C2134">
        <v>51.448249300000001</v>
      </c>
    </row>
    <row r="2135" spans="1:9" x14ac:dyDescent="0.2">
      <c r="A2135">
        <v>355947968</v>
      </c>
      <c r="B2135">
        <v>-2.6095044000000001</v>
      </c>
      <c r="C2135">
        <v>51.490429300000002</v>
      </c>
    </row>
    <row r="2136" spans="1:9" x14ac:dyDescent="0.2">
      <c r="A2136">
        <v>355952230</v>
      </c>
      <c r="B2136">
        <v>-2.6182398999999998</v>
      </c>
      <c r="C2136">
        <v>51.493029100000001</v>
      </c>
      <c r="E2136" t="s">
        <v>10</v>
      </c>
      <c r="I2136" t="s">
        <v>3</v>
      </c>
    </row>
    <row r="2137" spans="1:9" x14ac:dyDescent="0.2">
      <c r="A2137">
        <v>355952231</v>
      </c>
      <c r="B2137">
        <v>-2.6190592000000001</v>
      </c>
      <c r="C2137">
        <v>51.4959469</v>
      </c>
    </row>
    <row r="2138" spans="1:9" x14ac:dyDescent="0.2">
      <c r="A2138">
        <v>355952232</v>
      </c>
      <c r="B2138">
        <v>-2.6199214</v>
      </c>
      <c r="C2138">
        <v>51.495865299999998</v>
      </c>
    </row>
    <row r="2139" spans="1:9" x14ac:dyDescent="0.2">
      <c r="A2139">
        <v>355952236</v>
      </c>
      <c r="B2139">
        <v>-2.6194986</v>
      </c>
      <c r="C2139">
        <v>51.495733000000001</v>
      </c>
    </row>
    <row r="2140" spans="1:9" x14ac:dyDescent="0.2">
      <c r="A2140">
        <v>355952240</v>
      </c>
      <c r="B2140">
        <v>-2.6193913000000002</v>
      </c>
      <c r="C2140">
        <v>51.4957475</v>
      </c>
    </row>
    <row r="2141" spans="1:9" x14ac:dyDescent="0.2">
      <c r="A2141">
        <v>357946541</v>
      </c>
      <c r="B2141">
        <v>-2.5530699000000001</v>
      </c>
      <c r="C2141">
        <v>51.459111499999999</v>
      </c>
    </row>
    <row r="2142" spans="1:9" x14ac:dyDescent="0.2">
      <c r="A2142">
        <v>357946544</v>
      </c>
      <c r="B2142">
        <v>-2.5508899</v>
      </c>
      <c r="C2142">
        <v>51.459728499999997</v>
      </c>
      <c r="E2142" t="s">
        <v>11</v>
      </c>
      <c r="I2142" t="s">
        <v>3</v>
      </c>
    </row>
    <row r="2143" spans="1:9" x14ac:dyDescent="0.2">
      <c r="A2143">
        <v>358524491</v>
      </c>
      <c r="B2143">
        <v>-2.5985002000000001</v>
      </c>
      <c r="C2143">
        <v>51.459754500000003</v>
      </c>
    </row>
    <row r="2144" spans="1:9" x14ac:dyDescent="0.2">
      <c r="A2144">
        <v>358533010</v>
      </c>
      <c r="B2144">
        <v>-2.6797363000000001</v>
      </c>
      <c r="C2144">
        <v>51.511262299999999</v>
      </c>
    </row>
    <row r="2145" spans="1:3" x14ac:dyDescent="0.2">
      <c r="A2145">
        <v>358533284</v>
      </c>
      <c r="B2145">
        <v>-2.6727702</v>
      </c>
      <c r="C2145">
        <v>51.504500299999997</v>
      </c>
    </row>
    <row r="2146" spans="1:3" x14ac:dyDescent="0.2">
      <c r="A2146">
        <v>358534244</v>
      </c>
      <c r="B2146">
        <v>-2.6194929</v>
      </c>
      <c r="C2146">
        <v>51.4923748</v>
      </c>
    </row>
    <row r="2147" spans="1:3" x14ac:dyDescent="0.2">
      <c r="A2147">
        <v>358534249</v>
      </c>
      <c r="B2147">
        <v>-2.6200613000000001</v>
      </c>
      <c r="C2147">
        <v>51.493018900000003</v>
      </c>
    </row>
    <row r="2148" spans="1:3" x14ac:dyDescent="0.2">
      <c r="A2148">
        <v>358544837</v>
      </c>
      <c r="B2148">
        <v>-2.6408185</v>
      </c>
      <c r="C2148">
        <v>51.488484</v>
      </c>
    </row>
    <row r="2149" spans="1:3" x14ac:dyDescent="0.2">
      <c r="A2149">
        <v>358545044</v>
      </c>
      <c r="B2149">
        <v>-2.6012377</v>
      </c>
      <c r="C2149">
        <v>51.460260400000003</v>
      </c>
    </row>
    <row r="2150" spans="1:3" x14ac:dyDescent="0.2">
      <c r="A2150">
        <v>359262598</v>
      </c>
      <c r="B2150">
        <v>-2.5719511000000002</v>
      </c>
      <c r="C2150">
        <v>51.441930300000003</v>
      </c>
    </row>
    <row r="2151" spans="1:3" x14ac:dyDescent="0.2">
      <c r="A2151">
        <v>362468288</v>
      </c>
      <c r="B2151">
        <v>-2.5745648000000001</v>
      </c>
      <c r="C2151">
        <v>51.462369500000001</v>
      </c>
    </row>
    <row r="2152" spans="1:3" x14ac:dyDescent="0.2">
      <c r="A2152">
        <v>362468373</v>
      </c>
      <c r="B2152">
        <v>-2.5751331</v>
      </c>
      <c r="C2152">
        <v>51.4619511</v>
      </c>
    </row>
    <row r="2153" spans="1:3" x14ac:dyDescent="0.2">
      <c r="A2153">
        <v>362468384</v>
      </c>
      <c r="B2153">
        <v>-2.5757330000000001</v>
      </c>
      <c r="C2153">
        <v>51.461556399999999</v>
      </c>
    </row>
    <row r="2154" spans="1:3" x14ac:dyDescent="0.2">
      <c r="A2154">
        <v>362468393</v>
      </c>
      <c r="B2154">
        <v>-2.5763858000000002</v>
      </c>
      <c r="C2154">
        <v>51.461110699999999</v>
      </c>
    </row>
    <row r="2155" spans="1:3" x14ac:dyDescent="0.2">
      <c r="A2155">
        <v>364165243</v>
      </c>
      <c r="B2155">
        <v>-2.5845139000000001</v>
      </c>
      <c r="C2155">
        <v>51.460346899999998</v>
      </c>
    </row>
    <row r="2156" spans="1:3" x14ac:dyDescent="0.2">
      <c r="A2156">
        <v>364789110</v>
      </c>
      <c r="B2156">
        <v>-2.6081645</v>
      </c>
      <c r="C2156">
        <v>51.445390099999997</v>
      </c>
    </row>
    <row r="2157" spans="1:3" x14ac:dyDescent="0.2">
      <c r="A2157">
        <v>364789113</v>
      </c>
      <c r="B2157">
        <v>-2.6083737</v>
      </c>
      <c r="C2157">
        <v>51.445566200000002</v>
      </c>
    </row>
    <row r="2158" spans="1:3" x14ac:dyDescent="0.2">
      <c r="A2158">
        <v>364830078</v>
      </c>
      <c r="B2158">
        <v>-2.6201937000000002</v>
      </c>
      <c r="C2158">
        <v>51.493867999999999</v>
      </c>
    </row>
    <row r="2159" spans="1:3" x14ac:dyDescent="0.2">
      <c r="A2159">
        <v>364830083</v>
      </c>
      <c r="B2159">
        <v>-2.6197599999999999</v>
      </c>
      <c r="C2159">
        <v>51.493854300000002</v>
      </c>
    </row>
    <row r="2160" spans="1:3" x14ac:dyDescent="0.2">
      <c r="A2160">
        <v>364830618</v>
      </c>
      <c r="B2160">
        <v>-2.6188082000000001</v>
      </c>
      <c r="C2160">
        <v>51.493817100000001</v>
      </c>
    </row>
    <row r="2161" spans="1:9" x14ac:dyDescent="0.2">
      <c r="A2161">
        <v>365559371</v>
      </c>
      <c r="B2161">
        <v>-2.5913639000000002</v>
      </c>
      <c r="C2161">
        <v>51.456992900000003</v>
      </c>
      <c r="E2161" t="s">
        <v>11</v>
      </c>
      <c r="I2161" t="s">
        <v>3</v>
      </c>
    </row>
    <row r="2162" spans="1:9" x14ac:dyDescent="0.2">
      <c r="A2162">
        <v>365559391</v>
      </c>
      <c r="B2162">
        <v>-2.5928157000000001</v>
      </c>
      <c r="C2162">
        <v>51.468791699999997</v>
      </c>
    </row>
    <row r="2163" spans="1:9" x14ac:dyDescent="0.2">
      <c r="A2163">
        <v>365559393</v>
      </c>
      <c r="B2163">
        <v>-2.5937264</v>
      </c>
      <c r="C2163">
        <v>51.468654000000001</v>
      </c>
    </row>
    <row r="2164" spans="1:9" x14ac:dyDescent="0.2">
      <c r="A2164">
        <v>365559394</v>
      </c>
      <c r="B2164">
        <v>-2.5942533000000001</v>
      </c>
      <c r="C2164">
        <v>51.467993100000001</v>
      </c>
    </row>
    <row r="2165" spans="1:9" x14ac:dyDescent="0.2">
      <c r="A2165">
        <v>365598064</v>
      </c>
      <c r="B2165">
        <v>-2.5990395999999998</v>
      </c>
      <c r="C2165">
        <v>51.499667600000002</v>
      </c>
    </row>
    <row r="2166" spans="1:9" x14ac:dyDescent="0.2">
      <c r="A2166">
        <v>366184804</v>
      </c>
      <c r="B2166">
        <v>-2.6150909000000002</v>
      </c>
      <c r="C2166">
        <v>51.479371999999998</v>
      </c>
    </row>
    <row r="2167" spans="1:9" x14ac:dyDescent="0.2">
      <c r="A2167">
        <v>366184805</v>
      </c>
      <c r="B2167">
        <v>-2.6148416000000001</v>
      </c>
      <c r="C2167">
        <v>51.478929000000001</v>
      </c>
    </row>
    <row r="2168" spans="1:9" x14ac:dyDescent="0.2">
      <c r="A2168">
        <v>366184807</v>
      </c>
      <c r="B2168">
        <v>-2.6078499000000002</v>
      </c>
      <c r="C2168">
        <v>51.4756663</v>
      </c>
    </row>
    <row r="2169" spans="1:9" x14ac:dyDescent="0.2">
      <c r="A2169">
        <v>366184815</v>
      </c>
      <c r="B2169">
        <v>-2.6185678000000001</v>
      </c>
      <c r="C2169">
        <v>51.4877222</v>
      </c>
    </row>
    <row r="2170" spans="1:9" x14ac:dyDescent="0.2">
      <c r="A2170">
        <v>366184820</v>
      </c>
      <c r="B2170">
        <v>-2.6240763</v>
      </c>
      <c r="C2170">
        <v>51.488760200000002</v>
      </c>
    </row>
    <row r="2171" spans="1:9" x14ac:dyDescent="0.2">
      <c r="A2171">
        <v>366184830</v>
      </c>
      <c r="B2171">
        <v>-2.6165626</v>
      </c>
      <c r="C2171">
        <v>51.495593200000002</v>
      </c>
    </row>
    <row r="2172" spans="1:9" x14ac:dyDescent="0.2">
      <c r="A2172">
        <v>366558850</v>
      </c>
      <c r="B2172">
        <v>-2.6237552000000002</v>
      </c>
      <c r="C2172">
        <v>51.445468200000001</v>
      </c>
    </row>
    <row r="2173" spans="1:9" x14ac:dyDescent="0.2">
      <c r="A2173">
        <v>367036244</v>
      </c>
      <c r="B2173">
        <v>-2.5984072999999999</v>
      </c>
      <c r="C2173">
        <v>51.452293099999999</v>
      </c>
      <c r="E2173" t="s">
        <v>11</v>
      </c>
      <c r="I2173" t="s">
        <v>11</v>
      </c>
    </row>
    <row r="2174" spans="1:9" x14ac:dyDescent="0.2">
      <c r="A2174">
        <v>367036250</v>
      </c>
      <c r="B2174">
        <v>-2.5994163000000001</v>
      </c>
      <c r="C2174">
        <v>51.453240200000003</v>
      </c>
    </row>
    <row r="2175" spans="1:9" x14ac:dyDescent="0.2">
      <c r="A2175">
        <v>367036275</v>
      </c>
      <c r="B2175">
        <v>-2.6055180999999998</v>
      </c>
      <c r="C2175">
        <v>51.451939500000002</v>
      </c>
    </row>
    <row r="2176" spans="1:9" x14ac:dyDescent="0.2">
      <c r="A2176">
        <v>367036281</v>
      </c>
      <c r="B2176">
        <v>-2.6105497</v>
      </c>
      <c r="C2176">
        <v>51.454661100000003</v>
      </c>
    </row>
    <row r="2177" spans="1:9" x14ac:dyDescent="0.2">
      <c r="A2177">
        <v>367036286</v>
      </c>
      <c r="B2177">
        <v>-2.627186</v>
      </c>
      <c r="C2177">
        <v>51.462348800000001</v>
      </c>
      <c r="E2177" t="s">
        <v>10</v>
      </c>
      <c r="I2177" t="s">
        <v>3</v>
      </c>
    </row>
    <row r="2178" spans="1:9" x14ac:dyDescent="0.2">
      <c r="A2178">
        <v>367371118</v>
      </c>
      <c r="B2178">
        <v>-2.5842649</v>
      </c>
      <c r="C2178">
        <v>51.442925199999998</v>
      </c>
    </row>
    <row r="2179" spans="1:9" x14ac:dyDescent="0.2">
      <c r="A2179">
        <v>368222098</v>
      </c>
      <c r="B2179">
        <v>-2.6139567000000001</v>
      </c>
      <c r="C2179">
        <v>51.428902399999998</v>
      </c>
      <c r="E2179" t="s">
        <v>11</v>
      </c>
      <c r="I2179" t="s">
        <v>3</v>
      </c>
    </row>
    <row r="2180" spans="1:9" x14ac:dyDescent="0.2">
      <c r="A2180">
        <v>368222217</v>
      </c>
      <c r="B2180">
        <v>-2.6155512999999999</v>
      </c>
      <c r="C2180">
        <v>51.446351999999997</v>
      </c>
    </row>
    <row r="2181" spans="1:9" x14ac:dyDescent="0.2">
      <c r="A2181">
        <v>370019857</v>
      </c>
      <c r="B2181">
        <v>-2.5572651</v>
      </c>
      <c r="C2181">
        <v>51.4376848</v>
      </c>
      <c r="E2181" t="s">
        <v>11</v>
      </c>
      <c r="I2181" t="s">
        <v>3</v>
      </c>
    </row>
    <row r="2182" spans="1:9" x14ac:dyDescent="0.2">
      <c r="A2182">
        <v>374166818</v>
      </c>
      <c r="B2182">
        <v>-2.5976591999999998</v>
      </c>
      <c r="C2182">
        <v>51.453856399999999</v>
      </c>
    </row>
    <row r="2183" spans="1:9" x14ac:dyDescent="0.2">
      <c r="A2183">
        <v>385434912</v>
      </c>
      <c r="B2183">
        <v>-2.5680293999999999</v>
      </c>
      <c r="C2183">
        <v>51.426513300000003</v>
      </c>
    </row>
    <row r="2184" spans="1:9" x14ac:dyDescent="0.2">
      <c r="A2184">
        <v>385434928</v>
      </c>
      <c r="B2184">
        <v>-2.5977535</v>
      </c>
      <c r="C2184">
        <v>51.417297900000001</v>
      </c>
    </row>
    <row r="2185" spans="1:9" x14ac:dyDescent="0.2">
      <c r="A2185">
        <v>385434937</v>
      </c>
      <c r="B2185">
        <v>-2.5987279999999999</v>
      </c>
      <c r="C2185">
        <v>51.417892100000003</v>
      </c>
    </row>
    <row r="2186" spans="1:9" x14ac:dyDescent="0.2">
      <c r="A2186">
        <v>385434941</v>
      </c>
      <c r="B2186">
        <v>-2.6014575999999998</v>
      </c>
      <c r="C2186">
        <v>51.419458499999998</v>
      </c>
    </row>
    <row r="2187" spans="1:9" x14ac:dyDescent="0.2">
      <c r="A2187">
        <v>385434945</v>
      </c>
      <c r="B2187">
        <v>-2.6043539</v>
      </c>
      <c r="C2187">
        <v>51.4221687</v>
      </c>
    </row>
    <row r="2188" spans="1:9" x14ac:dyDescent="0.2">
      <c r="A2188">
        <v>385560623</v>
      </c>
      <c r="B2188">
        <v>-2.5908177000000001</v>
      </c>
      <c r="C2188">
        <v>51.449170500000001</v>
      </c>
    </row>
    <row r="2189" spans="1:9" x14ac:dyDescent="0.2">
      <c r="A2189">
        <v>385564466</v>
      </c>
      <c r="B2189">
        <v>-2.5830544</v>
      </c>
      <c r="C2189">
        <v>51.455819599999998</v>
      </c>
      <c r="E2189" t="s">
        <v>16</v>
      </c>
      <c r="I2189" t="s">
        <v>3</v>
      </c>
    </row>
    <row r="2190" spans="1:9" x14ac:dyDescent="0.2">
      <c r="A2190">
        <v>389464618</v>
      </c>
      <c r="B2190">
        <v>-2.6153857</v>
      </c>
      <c r="C2190">
        <v>51.477617299999999</v>
      </c>
    </row>
    <row r="2191" spans="1:9" x14ac:dyDescent="0.2">
      <c r="A2191">
        <v>393143648</v>
      </c>
      <c r="B2191">
        <v>-2.6205444999999998</v>
      </c>
      <c r="C2191">
        <v>51.450777600000002</v>
      </c>
    </row>
    <row r="2192" spans="1:9" x14ac:dyDescent="0.2">
      <c r="A2192">
        <v>393143654</v>
      </c>
      <c r="B2192">
        <v>-2.6219739999999998</v>
      </c>
      <c r="C2192">
        <v>51.451087899999997</v>
      </c>
    </row>
    <row r="2193" spans="1:9" x14ac:dyDescent="0.2">
      <c r="A2193">
        <v>393143656</v>
      </c>
      <c r="B2193">
        <v>-2.6224052000000002</v>
      </c>
      <c r="C2193">
        <v>51.450261900000001</v>
      </c>
    </row>
    <row r="2194" spans="1:9" x14ac:dyDescent="0.2">
      <c r="A2194">
        <v>402466040</v>
      </c>
      <c r="B2194">
        <v>-2.6085175999999999</v>
      </c>
      <c r="C2194">
        <v>51.445803099999999</v>
      </c>
    </row>
    <row r="2195" spans="1:9" x14ac:dyDescent="0.2">
      <c r="A2195">
        <v>412366732</v>
      </c>
      <c r="B2195">
        <v>-2.6014322999999999</v>
      </c>
      <c r="C2195">
        <v>51.4553692</v>
      </c>
    </row>
    <row r="2196" spans="1:9" x14ac:dyDescent="0.2">
      <c r="A2196">
        <v>418023092</v>
      </c>
      <c r="B2196">
        <v>-2.5846062000000001</v>
      </c>
      <c r="C2196">
        <v>51.437389099999997</v>
      </c>
      <c r="E2196" t="s">
        <v>10</v>
      </c>
      <c r="I2196" t="s">
        <v>3</v>
      </c>
    </row>
    <row r="2197" spans="1:9" x14ac:dyDescent="0.2">
      <c r="A2197">
        <v>419848577</v>
      </c>
      <c r="B2197">
        <v>-2.6352137</v>
      </c>
      <c r="C2197">
        <v>51.507991099999998</v>
      </c>
    </row>
    <row r="2198" spans="1:9" x14ac:dyDescent="0.2">
      <c r="A2198">
        <v>429911356</v>
      </c>
      <c r="B2198">
        <v>-2.6011883</v>
      </c>
      <c r="C2198">
        <v>51.4624442</v>
      </c>
    </row>
    <row r="2199" spans="1:9" x14ac:dyDescent="0.2">
      <c r="A2199">
        <v>430175227</v>
      </c>
      <c r="B2199">
        <v>-2.6061196999999998</v>
      </c>
      <c r="C2199">
        <v>51.4561341</v>
      </c>
      <c r="E2199" t="s">
        <v>11</v>
      </c>
      <c r="I2199" t="s">
        <v>11</v>
      </c>
    </row>
    <row r="2200" spans="1:9" x14ac:dyDescent="0.2">
      <c r="A2200">
        <v>430175232</v>
      </c>
      <c r="B2200">
        <v>-2.6061405999999998</v>
      </c>
      <c r="C2200">
        <v>51.456096299999999</v>
      </c>
    </row>
    <row r="2201" spans="1:9" x14ac:dyDescent="0.2">
      <c r="A2201">
        <v>430178844</v>
      </c>
      <c r="B2201">
        <v>-2.6075501000000001</v>
      </c>
      <c r="C2201">
        <v>51.456046800000003</v>
      </c>
    </row>
    <row r="2202" spans="1:9" x14ac:dyDescent="0.2">
      <c r="A2202">
        <v>430178940</v>
      </c>
      <c r="B2202">
        <v>-2.6081443000000002</v>
      </c>
      <c r="C2202">
        <v>51.455955699999997</v>
      </c>
    </row>
    <row r="2203" spans="1:9" x14ac:dyDescent="0.2">
      <c r="A2203">
        <v>430178941</v>
      </c>
      <c r="B2203">
        <v>-2.6084165000000001</v>
      </c>
      <c r="C2203">
        <v>51.455881400000003</v>
      </c>
    </row>
    <row r="2204" spans="1:9" x14ac:dyDescent="0.2">
      <c r="A2204">
        <v>430178942</v>
      </c>
      <c r="B2204">
        <v>-2.6089616000000002</v>
      </c>
      <c r="C2204">
        <v>51.455677299999998</v>
      </c>
    </row>
    <row r="2205" spans="1:9" x14ac:dyDescent="0.2">
      <c r="A2205">
        <v>430178945</v>
      </c>
      <c r="B2205">
        <v>-2.6097318999999999</v>
      </c>
      <c r="C2205">
        <v>51.455025999999997</v>
      </c>
    </row>
    <row r="2206" spans="1:9" x14ac:dyDescent="0.2">
      <c r="A2206">
        <v>430179926</v>
      </c>
      <c r="B2206">
        <v>-2.6078988999999999</v>
      </c>
      <c r="C2206">
        <v>51.455865600000003</v>
      </c>
    </row>
    <row r="2207" spans="1:9" x14ac:dyDescent="0.2">
      <c r="A2207">
        <v>430179928</v>
      </c>
      <c r="B2207">
        <v>-2.6082369999999999</v>
      </c>
      <c r="C2207">
        <v>51.455336799999998</v>
      </c>
    </row>
    <row r="2208" spans="1:9" x14ac:dyDescent="0.2">
      <c r="A2208">
        <v>430179930</v>
      </c>
      <c r="B2208">
        <v>-2.6085595000000001</v>
      </c>
      <c r="C2208">
        <v>51.455614799999999</v>
      </c>
    </row>
    <row r="2209" spans="1:3" x14ac:dyDescent="0.2">
      <c r="A2209">
        <v>430179931</v>
      </c>
      <c r="B2209">
        <v>-2.6079916000000001</v>
      </c>
      <c r="C2209">
        <v>51.455829399999999</v>
      </c>
    </row>
    <row r="2210" spans="1:3" x14ac:dyDescent="0.2">
      <c r="A2210">
        <v>430179934</v>
      </c>
      <c r="B2210">
        <v>-2.6079645</v>
      </c>
      <c r="C2210">
        <v>51.4559365</v>
      </c>
    </row>
    <row r="2211" spans="1:3" x14ac:dyDescent="0.2">
      <c r="A2211">
        <v>430179935</v>
      </c>
      <c r="B2211">
        <v>-2.6080141999999999</v>
      </c>
      <c r="C2211">
        <v>51.455977500000003</v>
      </c>
    </row>
    <row r="2212" spans="1:3" x14ac:dyDescent="0.2">
      <c r="A2212">
        <v>430180324</v>
      </c>
      <c r="B2212">
        <v>-2.6084607000000002</v>
      </c>
      <c r="C2212">
        <v>51.455695400000003</v>
      </c>
    </row>
    <row r="2213" spans="1:3" x14ac:dyDescent="0.2">
      <c r="A2213">
        <v>430180427</v>
      </c>
      <c r="B2213">
        <v>-2.6092882999999998</v>
      </c>
      <c r="C2213">
        <v>51.455583300000001</v>
      </c>
    </row>
    <row r="2214" spans="1:3" x14ac:dyDescent="0.2">
      <c r="A2214">
        <v>430184832</v>
      </c>
      <c r="B2214">
        <v>-2.6110134999999999</v>
      </c>
      <c r="C2214">
        <v>51.452794099999998</v>
      </c>
    </row>
    <row r="2215" spans="1:3" x14ac:dyDescent="0.2">
      <c r="A2215">
        <v>430194361</v>
      </c>
      <c r="B2215">
        <v>-2.615815</v>
      </c>
      <c r="C2215">
        <v>51.451745699999996</v>
      </c>
    </row>
    <row r="2216" spans="1:3" x14ac:dyDescent="0.2">
      <c r="A2216">
        <v>430195461</v>
      </c>
      <c r="B2216">
        <v>-2.6168133</v>
      </c>
      <c r="C2216">
        <v>51.453065899999999</v>
      </c>
    </row>
    <row r="2217" spans="1:3" x14ac:dyDescent="0.2">
      <c r="A2217">
        <v>430269402</v>
      </c>
      <c r="B2217">
        <v>-2.6079322999999999</v>
      </c>
      <c r="C2217">
        <v>51.456764100000001</v>
      </c>
    </row>
    <row r="2218" spans="1:3" x14ac:dyDescent="0.2">
      <c r="A2218">
        <v>430269749</v>
      </c>
      <c r="B2218">
        <v>-2.6078009</v>
      </c>
      <c r="C2218">
        <v>51.456905499999998</v>
      </c>
    </row>
    <row r="2219" spans="1:3" x14ac:dyDescent="0.2">
      <c r="A2219">
        <v>430269755</v>
      </c>
      <c r="B2219">
        <v>-2.6076695999999999</v>
      </c>
      <c r="C2219">
        <v>51.456930900000003</v>
      </c>
    </row>
    <row r="2220" spans="1:3" x14ac:dyDescent="0.2">
      <c r="A2220">
        <v>430269758</v>
      </c>
      <c r="B2220">
        <v>-2.6075488</v>
      </c>
      <c r="C2220">
        <v>51.456931699999998</v>
      </c>
    </row>
    <row r="2221" spans="1:3" x14ac:dyDescent="0.2">
      <c r="A2221">
        <v>430269940</v>
      </c>
      <c r="B2221">
        <v>-2.6080212</v>
      </c>
      <c r="C2221">
        <v>51.4570936</v>
      </c>
    </row>
    <row r="2222" spans="1:3" x14ac:dyDescent="0.2">
      <c r="A2222">
        <v>430270406</v>
      </c>
      <c r="B2222">
        <v>-2.6084789000000002</v>
      </c>
      <c r="C2222">
        <v>51.457341399999997</v>
      </c>
    </row>
    <row r="2223" spans="1:3" x14ac:dyDescent="0.2">
      <c r="A2223">
        <v>430272424</v>
      </c>
      <c r="B2223">
        <v>-2.6071551999999998</v>
      </c>
      <c r="C2223">
        <v>51.458146399999997</v>
      </c>
    </row>
    <row r="2224" spans="1:3" x14ac:dyDescent="0.2">
      <c r="A2224">
        <v>430272425</v>
      </c>
      <c r="B2224">
        <v>-2.6072304000000002</v>
      </c>
      <c r="C2224">
        <v>51.458073200000001</v>
      </c>
    </row>
    <row r="2225" spans="1:9" x14ac:dyDescent="0.2">
      <c r="A2225">
        <v>430272426</v>
      </c>
      <c r="B2225">
        <v>-2.6074052000000001</v>
      </c>
      <c r="C2225">
        <v>51.457954100000002</v>
      </c>
    </row>
    <row r="2226" spans="1:9" x14ac:dyDescent="0.2">
      <c r="A2226">
        <v>430656353</v>
      </c>
      <c r="B2226">
        <v>-2.6078214000000002</v>
      </c>
      <c r="C2226">
        <v>51.456084500000003</v>
      </c>
    </row>
    <row r="2227" spans="1:9" x14ac:dyDescent="0.2">
      <c r="A2227">
        <v>430656354</v>
      </c>
      <c r="B2227">
        <v>-2.6079976999999999</v>
      </c>
      <c r="C2227">
        <v>51.456131300000003</v>
      </c>
    </row>
    <row r="2228" spans="1:9" x14ac:dyDescent="0.2">
      <c r="A2228">
        <v>430660546</v>
      </c>
      <c r="B2228">
        <v>-2.6056262000000001</v>
      </c>
      <c r="C2228">
        <v>51.455993800000002</v>
      </c>
    </row>
    <row r="2229" spans="1:9" x14ac:dyDescent="0.2">
      <c r="A2229">
        <v>430661844</v>
      </c>
      <c r="B2229">
        <v>-2.6133122000000002</v>
      </c>
      <c r="C2229">
        <v>51.456183899999999</v>
      </c>
    </row>
    <row r="2230" spans="1:9" x14ac:dyDescent="0.2">
      <c r="A2230">
        <v>430668630</v>
      </c>
      <c r="B2230">
        <v>-2.6185325000000002</v>
      </c>
      <c r="C2230">
        <v>51.451544900000002</v>
      </c>
    </row>
    <row r="2231" spans="1:9" x14ac:dyDescent="0.2">
      <c r="A2231">
        <v>430674403</v>
      </c>
      <c r="B2231">
        <v>-2.6089703000000002</v>
      </c>
      <c r="C2231">
        <v>51.4574462</v>
      </c>
    </row>
    <row r="2232" spans="1:9" x14ac:dyDescent="0.2">
      <c r="A2232">
        <v>430674609</v>
      </c>
      <c r="B2232">
        <v>-2.6089055999999999</v>
      </c>
      <c r="C2232">
        <v>51.457878899999997</v>
      </c>
    </row>
    <row r="2233" spans="1:9" x14ac:dyDescent="0.2">
      <c r="A2233">
        <v>430699680</v>
      </c>
      <c r="B2233">
        <v>-2.6118592</v>
      </c>
      <c r="C2233">
        <v>51.446659699999998</v>
      </c>
    </row>
    <row r="2234" spans="1:9" x14ac:dyDescent="0.2">
      <c r="A2234">
        <v>430715668</v>
      </c>
      <c r="B2234">
        <v>-2.6043460999999999</v>
      </c>
      <c r="C2234">
        <v>51.455685699999997</v>
      </c>
    </row>
    <row r="2235" spans="1:9" x14ac:dyDescent="0.2">
      <c r="A2235">
        <v>430726104</v>
      </c>
      <c r="B2235">
        <v>-2.6231049999999998</v>
      </c>
      <c r="C2235">
        <v>51.448128500000003</v>
      </c>
    </row>
    <row r="2236" spans="1:9" x14ac:dyDescent="0.2">
      <c r="A2236">
        <v>430746609</v>
      </c>
      <c r="B2236">
        <v>-2.6012214999999999</v>
      </c>
      <c r="C2236">
        <v>51.453466400000003</v>
      </c>
    </row>
    <row r="2237" spans="1:9" x14ac:dyDescent="0.2">
      <c r="A2237">
        <v>434412447</v>
      </c>
      <c r="B2237">
        <v>-2.5977882999999999</v>
      </c>
      <c r="C2237">
        <v>51.453298799999999</v>
      </c>
      <c r="E2237" t="s">
        <v>11</v>
      </c>
      <c r="I2237" t="s">
        <v>11</v>
      </c>
    </row>
    <row r="2238" spans="1:9" x14ac:dyDescent="0.2">
      <c r="A2238">
        <v>434414738</v>
      </c>
      <c r="B2238">
        <v>-2.6182873</v>
      </c>
      <c r="C2238">
        <v>51.449517999999998</v>
      </c>
    </row>
    <row r="2239" spans="1:9" x14ac:dyDescent="0.2">
      <c r="A2239">
        <v>435846186</v>
      </c>
      <c r="B2239">
        <v>-2.6053662000000002</v>
      </c>
      <c r="C2239">
        <v>51.455965800000001</v>
      </c>
    </row>
    <row r="2240" spans="1:9" x14ac:dyDescent="0.2">
      <c r="A2240">
        <v>435846219</v>
      </c>
      <c r="B2240">
        <v>-2.6147871999999999</v>
      </c>
      <c r="C2240">
        <v>51.455507900000001</v>
      </c>
      <c r="E2240" t="s">
        <v>10</v>
      </c>
      <c r="I2240" t="s">
        <v>3</v>
      </c>
    </row>
    <row r="2241" spans="1:9" x14ac:dyDescent="0.2">
      <c r="A2241">
        <v>435846244</v>
      </c>
      <c r="B2241">
        <v>-2.6174906</v>
      </c>
      <c r="C2241">
        <v>51.4636797</v>
      </c>
      <c r="E2241" t="s">
        <v>14</v>
      </c>
      <c r="I2241" t="s">
        <v>3</v>
      </c>
    </row>
    <row r="2242" spans="1:9" x14ac:dyDescent="0.2">
      <c r="A2242">
        <v>435846255</v>
      </c>
      <c r="B2242">
        <v>-2.6123745999999999</v>
      </c>
      <c r="C2242">
        <v>51.458052700000003</v>
      </c>
      <c r="E2242" t="s">
        <v>10</v>
      </c>
      <c r="I2242" t="s">
        <v>3</v>
      </c>
    </row>
    <row r="2243" spans="1:9" x14ac:dyDescent="0.2">
      <c r="A2243">
        <v>435846299</v>
      </c>
      <c r="B2243">
        <v>-2.6017594000000002</v>
      </c>
      <c r="C2243">
        <v>51.469954100000002</v>
      </c>
    </row>
    <row r="2244" spans="1:9" x14ac:dyDescent="0.2">
      <c r="A2244">
        <v>435846315</v>
      </c>
      <c r="B2244">
        <v>-2.6010274999999998</v>
      </c>
      <c r="C2244">
        <v>51.469930300000001</v>
      </c>
    </row>
    <row r="2245" spans="1:9" x14ac:dyDescent="0.2">
      <c r="A2245">
        <v>435846331</v>
      </c>
      <c r="B2245">
        <v>-2.6031165999999999</v>
      </c>
      <c r="C2245">
        <v>51.462323699999999</v>
      </c>
    </row>
    <row r="2246" spans="1:9" x14ac:dyDescent="0.2">
      <c r="A2246">
        <v>435846346</v>
      </c>
      <c r="B2246">
        <v>-2.6038874000000001</v>
      </c>
      <c r="C2246">
        <v>51.458824800000002</v>
      </c>
      <c r="E2246" t="s">
        <v>10</v>
      </c>
      <c r="I2246" t="s">
        <v>3</v>
      </c>
    </row>
    <row r="2247" spans="1:9" x14ac:dyDescent="0.2">
      <c r="A2247">
        <v>435846357</v>
      </c>
      <c r="B2247">
        <v>-2.6067089999999999</v>
      </c>
      <c r="C2247">
        <v>51.456530999999998</v>
      </c>
    </row>
    <row r="2248" spans="1:9" x14ac:dyDescent="0.2">
      <c r="A2248">
        <v>435846358</v>
      </c>
      <c r="B2248">
        <v>-2.5910962</v>
      </c>
      <c r="C2248">
        <v>51.458076499999997</v>
      </c>
    </row>
    <row r="2249" spans="1:9" x14ac:dyDescent="0.2">
      <c r="A2249">
        <v>436181749</v>
      </c>
      <c r="B2249">
        <v>-2.5837903</v>
      </c>
      <c r="C2249">
        <v>51.4594916</v>
      </c>
      <c r="E2249" t="s">
        <v>12</v>
      </c>
      <c r="I2249" t="s">
        <v>3</v>
      </c>
    </row>
    <row r="2250" spans="1:9" x14ac:dyDescent="0.2">
      <c r="A2250">
        <v>436181750</v>
      </c>
      <c r="B2250">
        <v>-2.5841864000000001</v>
      </c>
      <c r="C2250">
        <v>51.459419099999998</v>
      </c>
      <c r="E2250" t="s">
        <v>12</v>
      </c>
      <c r="I2250" t="s">
        <v>3</v>
      </c>
    </row>
    <row r="2251" spans="1:9" x14ac:dyDescent="0.2">
      <c r="A2251">
        <v>436188560</v>
      </c>
      <c r="B2251">
        <v>-2.6042717</v>
      </c>
      <c r="C2251">
        <v>51.458688100000003</v>
      </c>
    </row>
    <row r="2252" spans="1:9" x14ac:dyDescent="0.2">
      <c r="A2252">
        <v>436188561</v>
      </c>
      <c r="B2252">
        <v>-2.6079368000000001</v>
      </c>
      <c r="C2252">
        <v>51.456956599999998</v>
      </c>
      <c r="E2252" t="s">
        <v>11</v>
      </c>
      <c r="I2252" t="s">
        <v>11</v>
      </c>
    </row>
    <row r="2253" spans="1:9" x14ac:dyDescent="0.2">
      <c r="A2253">
        <v>442167833</v>
      </c>
      <c r="B2253">
        <v>-2.6864142000000002</v>
      </c>
      <c r="C2253">
        <v>51.4946433</v>
      </c>
    </row>
    <row r="2254" spans="1:9" x14ac:dyDescent="0.2">
      <c r="A2254">
        <v>442167888</v>
      </c>
      <c r="B2254">
        <v>-2.6831827000000001</v>
      </c>
      <c r="C2254">
        <v>51.513825300000001</v>
      </c>
    </row>
    <row r="2255" spans="1:9" x14ac:dyDescent="0.2">
      <c r="A2255">
        <v>442897828</v>
      </c>
      <c r="B2255">
        <v>-2.5898164000000001</v>
      </c>
      <c r="C2255">
        <v>51.4485776</v>
      </c>
    </row>
    <row r="2256" spans="1:9" x14ac:dyDescent="0.2">
      <c r="A2256">
        <v>442897831</v>
      </c>
      <c r="B2256">
        <v>-2.5898150000000002</v>
      </c>
      <c r="C2256">
        <v>51.448623300000001</v>
      </c>
    </row>
    <row r="2257" spans="1:3" x14ac:dyDescent="0.2">
      <c r="A2257">
        <v>442897832</v>
      </c>
      <c r="B2257">
        <v>-2.5898246</v>
      </c>
      <c r="C2257">
        <v>51.448658500000001</v>
      </c>
    </row>
    <row r="2258" spans="1:3" x14ac:dyDescent="0.2">
      <c r="A2258">
        <v>443925613</v>
      </c>
      <c r="B2258">
        <v>-2.6161230999999998</v>
      </c>
      <c r="C2258">
        <v>51.4981534</v>
      </c>
    </row>
    <row r="2259" spans="1:3" x14ac:dyDescent="0.2">
      <c r="A2259">
        <v>444363558</v>
      </c>
      <c r="B2259">
        <v>-2.6193064000000001</v>
      </c>
      <c r="C2259">
        <v>51.455459400000002</v>
      </c>
    </row>
    <row r="2260" spans="1:3" x14ac:dyDescent="0.2">
      <c r="A2260">
        <v>444614442</v>
      </c>
      <c r="B2260">
        <v>-2.6127440000000002</v>
      </c>
      <c r="C2260">
        <v>51.4978196</v>
      </c>
    </row>
    <row r="2261" spans="1:3" x14ac:dyDescent="0.2">
      <c r="A2261">
        <v>444614448</v>
      </c>
      <c r="B2261">
        <v>-2.6127484000000001</v>
      </c>
      <c r="C2261">
        <v>51.497787199999998</v>
      </c>
    </row>
    <row r="2262" spans="1:3" x14ac:dyDescent="0.2">
      <c r="A2262">
        <v>444614452</v>
      </c>
      <c r="B2262">
        <v>-2.6120884000000002</v>
      </c>
      <c r="C2262">
        <v>51.497137299999999</v>
      </c>
    </row>
    <row r="2263" spans="1:3" x14ac:dyDescent="0.2">
      <c r="A2263">
        <v>444614454</v>
      </c>
      <c r="B2263">
        <v>-2.6120795000000001</v>
      </c>
      <c r="C2263">
        <v>51.497169499999998</v>
      </c>
    </row>
    <row r="2264" spans="1:3" x14ac:dyDescent="0.2">
      <c r="A2264">
        <v>444614457</v>
      </c>
      <c r="B2264">
        <v>-2.6125490999999998</v>
      </c>
      <c r="C2264">
        <v>51.4976086</v>
      </c>
    </row>
    <row r="2265" spans="1:3" x14ac:dyDescent="0.2">
      <c r="A2265">
        <v>444614458</v>
      </c>
      <c r="B2265">
        <v>-2.6124116000000002</v>
      </c>
      <c r="C2265">
        <v>51.497131600000003</v>
      </c>
    </row>
    <row r="2266" spans="1:3" x14ac:dyDescent="0.2">
      <c r="A2266">
        <v>444614459</v>
      </c>
      <c r="B2266">
        <v>-2.6121623</v>
      </c>
      <c r="C2266">
        <v>51.4971107</v>
      </c>
    </row>
    <row r="2267" spans="1:3" x14ac:dyDescent="0.2">
      <c r="A2267">
        <v>444614461</v>
      </c>
      <c r="B2267">
        <v>-2.612654</v>
      </c>
      <c r="C2267">
        <v>51.497864999999997</v>
      </c>
    </row>
    <row r="2268" spans="1:3" x14ac:dyDescent="0.2">
      <c r="A2268">
        <v>444614463</v>
      </c>
      <c r="B2268">
        <v>-2.6122923999999998</v>
      </c>
      <c r="C2268">
        <v>51.497172300000003</v>
      </c>
    </row>
    <row r="2269" spans="1:3" x14ac:dyDescent="0.2">
      <c r="A2269">
        <v>444614464</v>
      </c>
      <c r="B2269">
        <v>-2.6123867999999999</v>
      </c>
      <c r="C2269">
        <v>51.497464999999998</v>
      </c>
    </row>
    <row r="2270" spans="1:3" x14ac:dyDescent="0.2">
      <c r="A2270">
        <v>444614467</v>
      </c>
      <c r="B2270">
        <v>-2.6122475000000001</v>
      </c>
      <c r="C2270">
        <v>51.497123199999997</v>
      </c>
    </row>
    <row r="2271" spans="1:3" x14ac:dyDescent="0.2">
      <c r="A2271">
        <v>444614468</v>
      </c>
      <c r="B2271">
        <v>-2.6120974000000001</v>
      </c>
      <c r="C2271">
        <v>51.497198900000001</v>
      </c>
    </row>
    <row r="2272" spans="1:3" x14ac:dyDescent="0.2">
      <c r="A2272">
        <v>444614475</v>
      </c>
      <c r="B2272">
        <v>-2.6126803000000001</v>
      </c>
      <c r="C2272">
        <v>51.497724400000003</v>
      </c>
    </row>
    <row r="2273" spans="1:3" x14ac:dyDescent="0.2">
      <c r="A2273">
        <v>444614476</v>
      </c>
      <c r="B2273">
        <v>-2.6123508000000002</v>
      </c>
      <c r="C2273">
        <v>51.497078299999998</v>
      </c>
    </row>
    <row r="2274" spans="1:3" x14ac:dyDescent="0.2">
      <c r="A2274">
        <v>444614477</v>
      </c>
      <c r="B2274">
        <v>-2.6125207000000001</v>
      </c>
      <c r="C2274">
        <v>51.497922500000001</v>
      </c>
    </row>
    <row r="2275" spans="1:3" x14ac:dyDescent="0.2">
      <c r="A2275">
        <v>444614481</v>
      </c>
      <c r="B2275">
        <v>-2.6124928999999999</v>
      </c>
      <c r="C2275">
        <v>51.497962299999998</v>
      </c>
    </row>
    <row r="2276" spans="1:3" x14ac:dyDescent="0.2">
      <c r="A2276">
        <v>444614486</v>
      </c>
      <c r="B2276">
        <v>-2.6133967999999999</v>
      </c>
      <c r="C2276">
        <v>51.498755000000003</v>
      </c>
    </row>
    <row r="2277" spans="1:3" x14ac:dyDescent="0.2">
      <c r="A2277">
        <v>444614487</v>
      </c>
      <c r="B2277">
        <v>-2.6127473999999999</v>
      </c>
      <c r="C2277">
        <v>51.497794499999998</v>
      </c>
    </row>
    <row r="2278" spans="1:3" x14ac:dyDescent="0.2">
      <c r="A2278">
        <v>445080534</v>
      </c>
      <c r="B2278">
        <v>-2.6060541000000002</v>
      </c>
      <c r="C2278">
        <v>51.4463249</v>
      </c>
    </row>
    <row r="2279" spans="1:3" x14ac:dyDescent="0.2">
      <c r="A2279">
        <v>450782024</v>
      </c>
      <c r="B2279">
        <v>-2.6373842000000001</v>
      </c>
      <c r="C2279">
        <v>51.482201400000001</v>
      </c>
    </row>
    <row r="2280" spans="1:3" x14ac:dyDescent="0.2">
      <c r="A2280">
        <v>450782026</v>
      </c>
      <c r="B2280">
        <v>-2.6391084</v>
      </c>
      <c r="C2280">
        <v>51.481587099999999</v>
      </c>
    </row>
    <row r="2281" spans="1:3" x14ac:dyDescent="0.2">
      <c r="A2281">
        <v>450782027</v>
      </c>
      <c r="B2281">
        <v>-2.6392424000000001</v>
      </c>
      <c r="C2281">
        <v>51.4816194</v>
      </c>
    </row>
    <row r="2282" spans="1:3" x14ac:dyDescent="0.2">
      <c r="A2282">
        <v>450782029</v>
      </c>
      <c r="B2282">
        <v>-2.6399859999999999</v>
      </c>
      <c r="C2282">
        <v>51.481888900000001</v>
      </c>
    </row>
    <row r="2283" spans="1:3" x14ac:dyDescent="0.2">
      <c r="A2283">
        <v>450782031</v>
      </c>
      <c r="B2283">
        <v>-2.6408813000000002</v>
      </c>
      <c r="C2283">
        <v>51.482393600000002</v>
      </c>
    </row>
    <row r="2284" spans="1:3" x14ac:dyDescent="0.2">
      <c r="A2284">
        <v>450782033</v>
      </c>
      <c r="B2284">
        <v>-2.6415248</v>
      </c>
      <c r="C2284">
        <v>51.482710099999998</v>
      </c>
    </row>
    <row r="2285" spans="1:3" x14ac:dyDescent="0.2">
      <c r="A2285">
        <v>450782035</v>
      </c>
      <c r="B2285">
        <v>-2.6423597000000001</v>
      </c>
      <c r="C2285">
        <v>51.483105500000001</v>
      </c>
    </row>
    <row r="2286" spans="1:3" x14ac:dyDescent="0.2">
      <c r="A2286">
        <v>450782331</v>
      </c>
      <c r="B2286">
        <v>-2.6440570999999999</v>
      </c>
      <c r="C2286">
        <v>51.484028600000002</v>
      </c>
    </row>
    <row r="2287" spans="1:3" x14ac:dyDescent="0.2">
      <c r="A2287">
        <v>450788585</v>
      </c>
      <c r="B2287">
        <v>-2.6419971000000002</v>
      </c>
      <c r="C2287">
        <v>51.482928899999997</v>
      </c>
    </row>
    <row r="2288" spans="1:3" x14ac:dyDescent="0.2">
      <c r="A2288">
        <v>450791396</v>
      </c>
      <c r="B2288">
        <v>-2.6398063999999999</v>
      </c>
      <c r="C2288">
        <v>51.479569099999999</v>
      </c>
    </row>
    <row r="2289" spans="1:3" x14ac:dyDescent="0.2">
      <c r="A2289">
        <v>460840143</v>
      </c>
      <c r="B2289">
        <v>-2.6038573999999999</v>
      </c>
      <c r="C2289">
        <v>51.455737399999997</v>
      </c>
    </row>
    <row r="2290" spans="1:3" x14ac:dyDescent="0.2">
      <c r="A2290">
        <v>460843896</v>
      </c>
      <c r="B2290">
        <v>-2.6061182999999999</v>
      </c>
      <c r="C2290">
        <v>51.4562618</v>
      </c>
    </row>
    <row r="2291" spans="1:3" x14ac:dyDescent="0.2">
      <c r="A2291">
        <v>463194581</v>
      </c>
      <c r="B2291">
        <v>-2.6174794000000001</v>
      </c>
      <c r="C2291">
        <v>51.4881265</v>
      </c>
    </row>
    <row r="2292" spans="1:3" x14ac:dyDescent="0.2">
      <c r="A2292">
        <v>465205523</v>
      </c>
      <c r="B2292">
        <v>-2.6104213000000001</v>
      </c>
      <c r="C2292">
        <v>51.458010000000002</v>
      </c>
    </row>
    <row r="2293" spans="1:3" x14ac:dyDescent="0.2">
      <c r="A2293">
        <v>465205538</v>
      </c>
      <c r="B2293">
        <v>-2.6098094000000001</v>
      </c>
      <c r="C2293">
        <v>51.457955599999998</v>
      </c>
    </row>
    <row r="2294" spans="1:3" x14ac:dyDescent="0.2">
      <c r="A2294">
        <v>469207178</v>
      </c>
      <c r="B2294">
        <v>-2.5982134000000001</v>
      </c>
      <c r="C2294">
        <v>51.4567373</v>
      </c>
    </row>
    <row r="2295" spans="1:3" x14ac:dyDescent="0.2">
      <c r="A2295">
        <v>471063616</v>
      </c>
      <c r="B2295">
        <v>-2.6404887000000001</v>
      </c>
      <c r="C2295">
        <v>51.488743300000003</v>
      </c>
    </row>
    <row r="2296" spans="1:3" x14ac:dyDescent="0.2">
      <c r="A2296">
        <v>471063890</v>
      </c>
      <c r="B2296">
        <v>-2.6321143999999999</v>
      </c>
      <c r="C2296">
        <v>51.485483600000002</v>
      </c>
    </row>
    <row r="2297" spans="1:3" x14ac:dyDescent="0.2">
      <c r="A2297">
        <v>475953816</v>
      </c>
      <c r="B2297">
        <v>-2.6406787999999999</v>
      </c>
      <c r="C2297">
        <v>51.4784717</v>
      </c>
    </row>
    <row r="2298" spans="1:3" x14ac:dyDescent="0.2">
      <c r="A2298">
        <v>475953837</v>
      </c>
      <c r="B2298">
        <v>-2.6423803000000001</v>
      </c>
      <c r="C2298">
        <v>51.478946399999998</v>
      </c>
    </row>
    <row r="2299" spans="1:3" x14ac:dyDescent="0.2">
      <c r="A2299">
        <v>475953841</v>
      </c>
      <c r="B2299">
        <v>-2.6425635000000001</v>
      </c>
      <c r="C2299">
        <v>51.478712600000001</v>
      </c>
    </row>
    <row r="2300" spans="1:3" x14ac:dyDescent="0.2">
      <c r="A2300">
        <v>475953846</v>
      </c>
      <c r="B2300">
        <v>-2.6427382000000001</v>
      </c>
      <c r="C2300">
        <v>51.478374500000001</v>
      </c>
    </row>
    <row r="2301" spans="1:3" x14ac:dyDescent="0.2">
      <c r="A2301">
        <v>476801742</v>
      </c>
      <c r="B2301">
        <v>-2.6400155999999999</v>
      </c>
      <c r="C2301">
        <v>51.479030299999998</v>
      </c>
    </row>
    <row r="2302" spans="1:3" x14ac:dyDescent="0.2">
      <c r="A2302">
        <v>477286816</v>
      </c>
      <c r="B2302">
        <v>-2.6359032</v>
      </c>
      <c r="C2302">
        <v>51.484594899999998</v>
      </c>
    </row>
    <row r="2303" spans="1:3" x14ac:dyDescent="0.2">
      <c r="A2303">
        <v>477286875</v>
      </c>
      <c r="B2303">
        <v>-2.6401572</v>
      </c>
      <c r="C2303">
        <v>51.483678599999998</v>
      </c>
    </row>
    <row r="2304" spans="1:3" x14ac:dyDescent="0.2">
      <c r="A2304">
        <v>477286876</v>
      </c>
      <c r="B2304">
        <v>-2.6399213000000001</v>
      </c>
      <c r="C2304">
        <v>51.4839062</v>
      </c>
    </row>
    <row r="2305" spans="1:9" x14ac:dyDescent="0.2">
      <c r="A2305">
        <v>477286877</v>
      </c>
      <c r="B2305">
        <v>-2.6397078</v>
      </c>
      <c r="C2305">
        <v>51.484548799999999</v>
      </c>
    </row>
    <row r="2306" spans="1:9" x14ac:dyDescent="0.2">
      <c r="A2306">
        <v>477286881</v>
      </c>
      <c r="B2306">
        <v>-2.6424541000000001</v>
      </c>
      <c r="C2306">
        <v>51.485555900000001</v>
      </c>
    </row>
    <row r="2307" spans="1:9" x14ac:dyDescent="0.2">
      <c r="A2307">
        <v>477286887</v>
      </c>
      <c r="B2307">
        <v>-2.6330919000000002</v>
      </c>
      <c r="C2307">
        <v>51.475940799999996</v>
      </c>
    </row>
    <row r="2308" spans="1:9" x14ac:dyDescent="0.2">
      <c r="A2308">
        <v>479713978</v>
      </c>
      <c r="B2308">
        <v>-2.6160926999999998</v>
      </c>
      <c r="C2308">
        <v>51.491745000000002</v>
      </c>
    </row>
    <row r="2309" spans="1:9" x14ac:dyDescent="0.2">
      <c r="A2309">
        <v>479713980</v>
      </c>
      <c r="B2309">
        <v>-2.6193133999999998</v>
      </c>
      <c r="C2309">
        <v>51.492323499999998</v>
      </c>
    </row>
    <row r="2310" spans="1:9" x14ac:dyDescent="0.2">
      <c r="A2310">
        <v>479713981</v>
      </c>
      <c r="B2310">
        <v>-2.6171058999999999</v>
      </c>
      <c r="C2310">
        <v>51.489977699999997</v>
      </c>
    </row>
    <row r="2311" spans="1:9" x14ac:dyDescent="0.2">
      <c r="A2311">
        <v>479713982</v>
      </c>
      <c r="B2311">
        <v>-2.6168825</v>
      </c>
      <c r="C2311">
        <v>51.489937500000003</v>
      </c>
    </row>
    <row r="2312" spans="1:9" x14ac:dyDescent="0.2">
      <c r="A2312">
        <v>479713984</v>
      </c>
      <c r="B2312">
        <v>-2.6166564999999999</v>
      </c>
      <c r="C2312">
        <v>51.4918409</v>
      </c>
    </row>
    <row r="2313" spans="1:9" x14ac:dyDescent="0.2">
      <c r="A2313">
        <v>479713985</v>
      </c>
      <c r="B2313">
        <v>-2.6166005999999999</v>
      </c>
      <c r="C2313">
        <v>51.490842899999997</v>
      </c>
    </row>
    <row r="2314" spans="1:9" x14ac:dyDescent="0.2">
      <c r="A2314">
        <v>489707305</v>
      </c>
      <c r="B2314">
        <v>-2.5555914</v>
      </c>
      <c r="C2314">
        <v>51.427695499999999</v>
      </c>
    </row>
    <row r="2315" spans="1:9" x14ac:dyDescent="0.2">
      <c r="A2315">
        <v>489966558</v>
      </c>
      <c r="B2315">
        <v>-2.5723250000000002</v>
      </c>
      <c r="C2315">
        <v>51.442585700000002</v>
      </c>
    </row>
    <row r="2316" spans="1:9" x14ac:dyDescent="0.2">
      <c r="A2316">
        <v>493422916</v>
      </c>
      <c r="B2316">
        <v>-2.5840906000000001</v>
      </c>
      <c r="C2316">
        <v>51.452272899999997</v>
      </c>
    </row>
    <row r="2317" spans="1:9" x14ac:dyDescent="0.2">
      <c r="A2317">
        <v>493422936</v>
      </c>
      <c r="B2317">
        <v>-2.5845503999999999</v>
      </c>
      <c r="C2317">
        <v>51.452771400000003</v>
      </c>
    </row>
    <row r="2318" spans="1:9" x14ac:dyDescent="0.2">
      <c r="A2318">
        <v>495746131</v>
      </c>
      <c r="B2318">
        <v>-2.5919698000000002</v>
      </c>
      <c r="C2318">
        <v>51.406182800000003</v>
      </c>
      <c r="I2318" t="s">
        <v>3</v>
      </c>
    </row>
    <row r="2319" spans="1:9" x14ac:dyDescent="0.2">
      <c r="A2319">
        <v>496102639</v>
      </c>
      <c r="B2319">
        <v>-2.5861744</v>
      </c>
      <c r="C2319">
        <v>51.416010900000003</v>
      </c>
      <c r="I2319" t="s">
        <v>3</v>
      </c>
    </row>
    <row r="2320" spans="1:9" x14ac:dyDescent="0.2">
      <c r="A2320">
        <v>499366662</v>
      </c>
      <c r="B2320">
        <v>-2.623726</v>
      </c>
      <c r="C2320">
        <v>51.4513958</v>
      </c>
    </row>
    <row r="2321" spans="1:4" x14ac:dyDescent="0.2">
      <c r="A2321">
        <v>499366680</v>
      </c>
      <c r="B2321">
        <v>-2.6227109999999998</v>
      </c>
      <c r="C2321">
        <v>51.452407100000002</v>
      </c>
    </row>
    <row r="2322" spans="1:4" x14ac:dyDescent="0.2">
      <c r="A2322">
        <v>499366684</v>
      </c>
      <c r="B2322">
        <v>-2.6226311999999998</v>
      </c>
      <c r="C2322">
        <v>51.452658200000002</v>
      </c>
    </row>
    <row r="2323" spans="1:4" x14ac:dyDescent="0.2">
      <c r="A2323">
        <v>499366686</v>
      </c>
      <c r="B2323">
        <v>-2.6223565999999998</v>
      </c>
      <c r="C2323">
        <v>51.452983000000003</v>
      </c>
    </row>
    <row r="2324" spans="1:4" x14ac:dyDescent="0.2">
      <c r="A2324">
        <v>499366708</v>
      </c>
      <c r="B2324">
        <v>-2.6203451000000002</v>
      </c>
      <c r="C2324">
        <v>51.453941999999998</v>
      </c>
    </row>
    <row r="2325" spans="1:4" x14ac:dyDescent="0.2">
      <c r="A2325">
        <v>499366723</v>
      </c>
      <c r="B2325">
        <v>-2.6215415000000002</v>
      </c>
      <c r="C2325">
        <v>51.451736500000003</v>
      </c>
    </row>
    <row r="2326" spans="1:4" x14ac:dyDescent="0.2">
      <c r="A2326">
        <v>499382762</v>
      </c>
      <c r="B2326">
        <v>-2.6230894999999999</v>
      </c>
      <c r="C2326">
        <v>51.451378200000001</v>
      </c>
    </row>
    <row r="2327" spans="1:4" x14ac:dyDescent="0.2">
      <c r="A2327">
        <v>499382764</v>
      </c>
      <c r="B2327">
        <v>-2.6233985999999998</v>
      </c>
      <c r="C2327">
        <v>51.4513903</v>
      </c>
    </row>
    <row r="2328" spans="1:4" x14ac:dyDescent="0.2">
      <c r="A2328">
        <v>499382766</v>
      </c>
      <c r="B2328">
        <v>-2.6236500999999999</v>
      </c>
      <c r="C2328">
        <v>51.451361800000001</v>
      </c>
    </row>
    <row r="2329" spans="1:4" x14ac:dyDescent="0.2">
      <c r="A2329">
        <v>500000853</v>
      </c>
      <c r="B2329">
        <v>-2.6190408000000001</v>
      </c>
      <c r="C2329">
        <v>51.454061799999998</v>
      </c>
    </row>
    <row r="2330" spans="1:4" x14ac:dyDescent="0.2">
      <c r="A2330">
        <v>500000855</v>
      </c>
      <c r="B2330">
        <v>-2.6185508</v>
      </c>
      <c r="C2330">
        <v>51.453388099999998</v>
      </c>
    </row>
    <row r="2331" spans="1:4" x14ac:dyDescent="0.2">
      <c r="A2331">
        <v>503429992</v>
      </c>
      <c r="B2331">
        <v>-2.6206474000000002</v>
      </c>
      <c r="C2331">
        <v>51.444379400000003</v>
      </c>
    </row>
    <row r="2332" spans="1:4" x14ac:dyDescent="0.2">
      <c r="A2332">
        <v>507033104</v>
      </c>
      <c r="B2332">
        <v>-2.6071575999999999</v>
      </c>
      <c r="C2332">
        <v>51.4490002</v>
      </c>
      <c r="D2332" t="s">
        <v>51</v>
      </c>
    </row>
    <row r="2333" spans="1:4" x14ac:dyDescent="0.2">
      <c r="A2333">
        <v>519402694</v>
      </c>
      <c r="B2333">
        <v>-2.6339655999999998</v>
      </c>
      <c r="C2333">
        <v>51.4791496</v>
      </c>
    </row>
    <row r="2334" spans="1:4" x14ac:dyDescent="0.2">
      <c r="A2334">
        <v>519402750</v>
      </c>
      <c r="B2334">
        <v>-2.6359081999999998</v>
      </c>
      <c r="C2334">
        <v>51.478064799999999</v>
      </c>
    </row>
    <row r="2335" spans="1:4" x14ac:dyDescent="0.2">
      <c r="A2335">
        <v>519402802</v>
      </c>
      <c r="B2335">
        <v>-2.6295663</v>
      </c>
      <c r="C2335">
        <v>51.475555399999998</v>
      </c>
    </row>
    <row r="2336" spans="1:4" x14ac:dyDescent="0.2">
      <c r="A2336">
        <v>526593970</v>
      </c>
      <c r="B2336">
        <v>-2.6854276000000001</v>
      </c>
      <c r="C2336">
        <v>51.4916141</v>
      </c>
    </row>
    <row r="2337" spans="1:3" x14ac:dyDescent="0.2">
      <c r="A2337">
        <v>526594040</v>
      </c>
      <c r="B2337">
        <v>-2.6907597000000001</v>
      </c>
      <c r="C2337">
        <v>51.498275999999997</v>
      </c>
    </row>
    <row r="2338" spans="1:3" x14ac:dyDescent="0.2">
      <c r="A2338">
        <v>530205743</v>
      </c>
      <c r="B2338">
        <v>-2.6120339000000001</v>
      </c>
      <c r="C2338">
        <v>51.498956499999998</v>
      </c>
    </row>
    <row r="2339" spans="1:3" x14ac:dyDescent="0.2">
      <c r="A2339">
        <v>536793538</v>
      </c>
      <c r="B2339">
        <v>-2.5964087999999999</v>
      </c>
      <c r="C2339">
        <v>51.456060200000003</v>
      </c>
    </row>
    <row r="2340" spans="1:3" x14ac:dyDescent="0.2">
      <c r="A2340">
        <v>536796266</v>
      </c>
      <c r="B2340">
        <v>-2.5975475000000001</v>
      </c>
      <c r="C2340">
        <v>51.455779900000003</v>
      </c>
    </row>
    <row r="2341" spans="1:3" x14ac:dyDescent="0.2">
      <c r="A2341">
        <v>536796343</v>
      </c>
      <c r="B2341">
        <v>-2.5970700999999998</v>
      </c>
      <c r="C2341">
        <v>51.4555194</v>
      </c>
    </row>
    <row r="2342" spans="1:3" x14ac:dyDescent="0.2">
      <c r="A2342">
        <v>536801205</v>
      </c>
      <c r="B2342">
        <v>-2.5987993</v>
      </c>
      <c r="C2342">
        <v>51.456110000000002</v>
      </c>
    </row>
    <row r="2343" spans="1:3" x14ac:dyDescent="0.2">
      <c r="A2343">
        <v>536801209</v>
      </c>
      <c r="B2343">
        <v>-2.5983787</v>
      </c>
      <c r="C2343">
        <v>51.456547100000002</v>
      </c>
    </row>
    <row r="2344" spans="1:3" x14ac:dyDescent="0.2">
      <c r="A2344">
        <v>546976455</v>
      </c>
      <c r="B2344">
        <v>-2.5980905000000001</v>
      </c>
      <c r="C2344">
        <v>51.456831899999997</v>
      </c>
    </row>
    <row r="2345" spans="1:3" x14ac:dyDescent="0.2">
      <c r="A2345">
        <v>546976706</v>
      </c>
      <c r="B2345">
        <v>-2.5981038000000001</v>
      </c>
      <c r="C2345">
        <v>51.456877499999997</v>
      </c>
    </row>
    <row r="2346" spans="1:3" x14ac:dyDescent="0.2">
      <c r="A2346">
        <v>546988242</v>
      </c>
      <c r="B2346">
        <v>-2.5971313999999999</v>
      </c>
      <c r="C2346">
        <v>51.459848200000003</v>
      </c>
    </row>
    <row r="2347" spans="1:3" x14ac:dyDescent="0.2">
      <c r="A2347">
        <v>546988334</v>
      </c>
      <c r="B2347">
        <v>-2.6007747000000001</v>
      </c>
      <c r="C2347">
        <v>51.461895900000002</v>
      </c>
    </row>
    <row r="2348" spans="1:3" x14ac:dyDescent="0.2">
      <c r="A2348">
        <v>549796765</v>
      </c>
      <c r="B2348">
        <v>-2.6253023999999998</v>
      </c>
      <c r="C2348">
        <v>51.4510729</v>
      </c>
    </row>
    <row r="2349" spans="1:3" x14ac:dyDescent="0.2">
      <c r="A2349">
        <v>560557455</v>
      </c>
      <c r="B2349">
        <v>-2.6104896000000002</v>
      </c>
      <c r="C2349">
        <v>51.4862441</v>
      </c>
    </row>
    <row r="2350" spans="1:3" x14ac:dyDescent="0.2">
      <c r="A2350">
        <v>560557463</v>
      </c>
      <c r="B2350">
        <v>-2.6114410000000001</v>
      </c>
      <c r="C2350">
        <v>51.486283299999997</v>
      </c>
    </row>
    <row r="2351" spans="1:3" x14ac:dyDescent="0.2">
      <c r="A2351">
        <v>602634197</v>
      </c>
      <c r="B2351">
        <v>-2.6398807999999998</v>
      </c>
      <c r="C2351">
        <v>51.489090099999999</v>
      </c>
    </row>
    <row r="2352" spans="1:3" x14ac:dyDescent="0.2">
      <c r="A2352">
        <v>611682941</v>
      </c>
      <c r="B2352">
        <v>-2.6072749000000002</v>
      </c>
      <c r="C2352">
        <v>51.490931400000001</v>
      </c>
    </row>
    <row r="2353" spans="1:9" x14ac:dyDescent="0.2">
      <c r="A2353">
        <v>611682944</v>
      </c>
      <c r="B2353">
        <v>-2.6072147999999999</v>
      </c>
      <c r="C2353">
        <v>51.491016999999999</v>
      </c>
    </row>
    <row r="2354" spans="1:9" x14ac:dyDescent="0.2">
      <c r="A2354">
        <v>611682948</v>
      </c>
      <c r="B2354">
        <v>-2.6072997999999998</v>
      </c>
      <c r="C2354">
        <v>51.4912888</v>
      </c>
    </row>
    <row r="2355" spans="1:9" x14ac:dyDescent="0.2">
      <c r="A2355">
        <v>611682950</v>
      </c>
      <c r="B2355">
        <v>-2.6072698999999999</v>
      </c>
      <c r="C2355">
        <v>51.491446199999999</v>
      </c>
    </row>
    <row r="2356" spans="1:9" x14ac:dyDescent="0.2">
      <c r="A2356">
        <v>611682955</v>
      </c>
      <c r="B2356">
        <v>-2.6069558000000002</v>
      </c>
      <c r="C2356">
        <v>51.491999</v>
      </c>
    </row>
    <row r="2357" spans="1:9" x14ac:dyDescent="0.2">
      <c r="A2357">
        <v>611682956</v>
      </c>
      <c r="B2357">
        <v>-2.6067873000000001</v>
      </c>
      <c r="C2357">
        <v>51.492174800000001</v>
      </c>
    </row>
    <row r="2358" spans="1:9" x14ac:dyDescent="0.2">
      <c r="A2358">
        <v>611683003</v>
      </c>
      <c r="B2358">
        <v>-2.6042709999999998</v>
      </c>
      <c r="C2358">
        <v>51.491244199999997</v>
      </c>
    </row>
    <row r="2359" spans="1:9" x14ac:dyDescent="0.2">
      <c r="A2359">
        <v>611683013</v>
      </c>
      <c r="B2359">
        <v>-2.6065114</v>
      </c>
      <c r="C2359">
        <v>51.492271100000004</v>
      </c>
    </row>
    <row r="2360" spans="1:9" x14ac:dyDescent="0.2">
      <c r="A2360">
        <v>616706288</v>
      </c>
      <c r="B2360">
        <v>-2.5852569000000001</v>
      </c>
      <c r="C2360">
        <v>51.490873100000002</v>
      </c>
      <c r="E2360" t="s">
        <v>17</v>
      </c>
      <c r="I2360" t="s">
        <v>3</v>
      </c>
    </row>
    <row r="2361" spans="1:9" x14ac:dyDescent="0.2">
      <c r="A2361">
        <v>616932683</v>
      </c>
      <c r="B2361">
        <v>-2.6485603000000002</v>
      </c>
      <c r="C2361">
        <v>51.480283200000002</v>
      </c>
    </row>
    <row r="2362" spans="1:9" x14ac:dyDescent="0.2">
      <c r="A2362">
        <v>616932761</v>
      </c>
      <c r="B2362">
        <v>-2.6328052</v>
      </c>
      <c r="C2362">
        <v>51.467509700000001</v>
      </c>
    </row>
    <row r="2363" spans="1:9" x14ac:dyDescent="0.2">
      <c r="A2363">
        <v>616932766</v>
      </c>
      <c r="B2363">
        <v>-2.6318372000000001</v>
      </c>
      <c r="C2363">
        <v>51.466050799999998</v>
      </c>
    </row>
    <row r="2364" spans="1:9" x14ac:dyDescent="0.2">
      <c r="A2364">
        <v>616932770</v>
      </c>
      <c r="B2364">
        <v>-2.6315840000000001</v>
      </c>
      <c r="C2364">
        <v>51.465082899999999</v>
      </c>
    </row>
    <row r="2365" spans="1:9" x14ac:dyDescent="0.2">
      <c r="A2365">
        <v>616932772</v>
      </c>
      <c r="B2365">
        <v>-2.6312486000000002</v>
      </c>
      <c r="C2365">
        <v>51.464167500000002</v>
      </c>
    </row>
    <row r="2366" spans="1:9" x14ac:dyDescent="0.2">
      <c r="A2366">
        <v>616932776</v>
      </c>
      <c r="B2366">
        <v>-2.6310061</v>
      </c>
      <c r="C2366">
        <v>51.463638099999997</v>
      </c>
    </row>
    <row r="2367" spans="1:9" x14ac:dyDescent="0.2">
      <c r="A2367">
        <v>616932779</v>
      </c>
      <c r="B2367">
        <v>-2.6305059000000002</v>
      </c>
      <c r="C2367">
        <v>51.462595499999999</v>
      </c>
    </row>
    <row r="2368" spans="1:9" x14ac:dyDescent="0.2">
      <c r="A2368">
        <v>616932802</v>
      </c>
      <c r="B2368">
        <v>-2.6488242</v>
      </c>
      <c r="C2368">
        <v>51.475822299999997</v>
      </c>
    </row>
    <row r="2369" spans="1:9" x14ac:dyDescent="0.2">
      <c r="A2369">
        <v>616932806</v>
      </c>
      <c r="B2369">
        <v>-2.6483772000000001</v>
      </c>
      <c r="C2369">
        <v>51.474502899999997</v>
      </c>
    </row>
    <row r="2370" spans="1:9" x14ac:dyDescent="0.2">
      <c r="A2370">
        <v>620993209</v>
      </c>
      <c r="B2370">
        <v>-2.5950671999999999</v>
      </c>
      <c r="C2370">
        <v>51.4560739</v>
      </c>
    </row>
    <row r="2371" spans="1:9" x14ac:dyDescent="0.2">
      <c r="A2371">
        <v>621270449</v>
      </c>
      <c r="B2371">
        <v>-2.5829132000000001</v>
      </c>
      <c r="C2371">
        <v>51.449973300000003</v>
      </c>
      <c r="E2371" t="s">
        <v>10</v>
      </c>
      <c r="I2371" t="s">
        <v>3</v>
      </c>
    </row>
    <row r="2372" spans="1:9" x14ac:dyDescent="0.2">
      <c r="A2372">
        <v>624643654</v>
      </c>
      <c r="B2372">
        <v>-2.5437354999999999</v>
      </c>
      <c r="C2372">
        <v>51.483602599999998</v>
      </c>
      <c r="E2372" t="s">
        <v>10</v>
      </c>
      <c r="I2372" t="s">
        <v>3</v>
      </c>
    </row>
    <row r="2373" spans="1:9" x14ac:dyDescent="0.2">
      <c r="A2373">
        <v>630746482</v>
      </c>
      <c r="B2373">
        <v>-2.5191602999999998</v>
      </c>
      <c r="C2373">
        <v>51.483569699999997</v>
      </c>
    </row>
    <row r="2374" spans="1:9" x14ac:dyDescent="0.2">
      <c r="A2374">
        <v>630801801</v>
      </c>
      <c r="B2374">
        <v>-2.5148003999999999</v>
      </c>
      <c r="C2374">
        <v>51.4632425</v>
      </c>
      <c r="E2374" t="s">
        <v>13</v>
      </c>
      <c r="I2374" t="s">
        <v>3</v>
      </c>
    </row>
    <row r="2375" spans="1:9" x14ac:dyDescent="0.2">
      <c r="A2375">
        <v>630960265</v>
      </c>
      <c r="B2375">
        <v>-2.5448200000000001</v>
      </c>
      <c r="C2375">
        <v>51.462353700000001</v>
      </c>
    </row>
    <row r="2376" spans="1:9" x14ac:dyDescent="0.2">
      <c r="A2376">
        <v>644926968</v>
      </c>
      <c r="B2376">
        <v>-2.5908639</v>
      </c>
      <c r="C2376">
        <v>51.459879999999998</v>
      </c>
      <c r="E2376" t="s">
        <v>11</v>
      </c>
      <c r="I2376" t="s">
        <v>3</v>
      </c>
    </row>
    <row r="2377" spans="1:9" x14ac:dyDescent="0.2">
      <c r="A2377">
        <v>645089694</v>
      </c>
      <c r="B2377">
        <v>-2.5913149</v>
      </c>
      <c r="C2377">
        <v>51.459716100000001</v>
      </c>
    </row>
    <row r="2378" spans="1:9" x14ac:dyDescent="0.2">
      <c r="A2378">
        <v>645089696</v>
      </c>
      <c r="B2378">
        <v>-2.5914115999999998</v>
      </c>
      <c r="C2378">
        <v>51.459709699999998</v>
      </c>
    </row>
    <row r="2379" spans="1:9" x14ac:dyDescent="0.2">
      <c r="A2379">
        <v>645089708</v>
      </c>
      <c r="B2379">
        <v>-2.5910915999999999</v>
      </c>
      <c r="C2379">
        <v>51.459778399999998</v>
      </c>
    </row>
    <row r="2380" spans="1:9" x14ac:dyDescent="0.2">
      <c r="A2380">
        <v>645089711</v>
      </c>
      <c r="B2380">
        <v>-2.5909857000000001</v>
      </c>
      <c r="C2380">
        <v>51.459856100000003</v>
      </c>
    </row>
    <row r="2381" spans="1:9" x14ac:dyDescent="0.2">
      <c r="A2381">
        <v>645089729</v>
      </c>
      <c r="B2381">
        <v>-2.5903391</v>
      </c>
      <c r="C2381">
        <v>51.459144600000002</v>
      </c>
    </row>
    <row r="2382" spans="1:9" x14ac:dyDescent="0.2">
      <c r="A2382">
        <v>645089882</v>
      </c>
      <c r="B2382">
        <v>-2.5902183000000001</v>
      </c>
      <c r="C2382">
        <v>51.459183699999997</v>
      </c>
    </row>
    <row r="2383" spans="1:9" x14ac:dyDescent="0.2">
      <c r="A2383">
        <v>653266929</v>
      </c>
      <c r="B2383">
        <v>-2.6081221999999999</v>
      </c>
      <c r="C2383">
        <v>51.480643100000002</v>
      </c>
    </row>
    <row r="2384" spans="1:9" x14ac:dyDescent="0.2">
      <c r="A2384">
        <v>653266931</v>
      </c>
      <c r="B2384">
        <v>-2.6009253999999999</v>
      </c>
      <c r="C2384">
        <v>51.483865199999997</v>
      </c>
    </row>
    <row r="2385" spans="1:3" x14ac:dyDescent="0.2">
      <c r="A2385">
        <v>653266932</v>
      </c>
      <c r="B2385">
        <v>-2.6002676</v>
      </c>
      <c r="C2385">
        <v>51.4834551</v>
      </c>
    </row>
    <row r="2386" spans="1:3" x14ac:dyDescent="0.2">
      <c r="A2386">
        <v>686400059</v>
      </c>
      <c r="B2386">
        <v>-2.6020351000000002</v>
      </c>
      <c r="C2386">
        <v>51.452953200000003</v>
      </c>
    </row>
    <row r="2387" spans="1:3" x14ac:dyDescent="0.2">
      <c r="A2387">
        <v>686400071</v>
      </c>
      <c r="B2387">
        <v>-2.6023461000000001</v>
      </c>
      <c r="C2387">
        <v>51.452778500000001</v>
      </c>
    </row>
    <row r="2388" spans="1:3" x14ac:dyDescent="0.2">
      <c r="A2388">
        <v>687397095</v>
      </c>
      <c r="B2388">
        <v>-2.6229269999999998</v>
      </c>
      <c r="C2388">
        <v>51.475960000000001</v>
      </c>
    </row>
    <row r="2389" spans="1:3" x14ac:dyDescent="0.2">
      <c r="A2389">
        <v>724023846</v>
      </c>
      <c r="B2389">
        <v>-2.5226652000000001</v>
      </c>
      <c r="C2389">
        <v>51.481736699999999</v>
      </c>
    </row>
    <row r="2390" spans="1:3" x14ac:dyDescent="0.2">
      <c r="A2390">
        <v>724025400</v>
      </c>
      <c r="B2390">
        <v>-2.5228918999999999</v>
      </c>
      <c r="C2390">
        <v>51.4821855</v>
      </c>
    </row>
    <row r="2391" spans="1:3" x14ac:dyDescent="0.2">
      <c r="A2391">
        <v>731884862</v>
      </c>
      <c r="B2391">
        <v>-2.5551579000000002</v>
      </c>
      <c r="C2391">
        <v>51.415837099999997</v>
      </c>
    </row>
    <row r="2392" spans="1:3" x14ac:dyDescent="0.2">
      <c r="A2392">
        <v>732360727</v>
      </c>
      <c r="B2392">
        <v>-2.5999021</v>
      </c>
      <c r="C2392">
        <v>51.465783399999999</v>
      </c>
    </row>
    <row r="2393" spans="1:3" x14ac:dyDescent="0.2">
      <c r="A2393">
        <v>732379115</v>
      </c>
      <c r="B2393">
        <v>-2.6040033999999999</v>
      </c>
      <c r="C2393">
        <v>51.461335599999998</v>
      </c>
    </row>
    <row r="2394" spans="1:3" x14ac:dyDescent="0.2">
      <c r="A2394">
        <v>732390210</v>
      </c>
      <c r="B2394">
        <v>-2.5923769999999999</v>
      </c>
      <c r="C2394">
        <v>51.466755300000003</v>
      </c>
    </row>
    <row r="2395" spans="1:3" x14ac:dyDescent="0.2">
      <c r="A2395">
        <v>732390215</v>
      </c>
      <c r="B2395">
        <v>-2.5946318000000002</v>
      </c>
      <c r="C2395">
        <v>51.467382200000003</v>
      </c>
    </row>
    <row r="2396" spans="1:3" x14ac:dyDescent="0.2">
      <c r="A2396">
        <v>763036982</v>
      </c>
      <c r="B2396">
        <v>-2.6014094000000001</v>
      </c>
      <c r="C2396">
        <v>51.4532837</v>
      </c>
    </row>
    <row r="2397" spans="1:3" x14ac:dyDescent="0.2">
      <c r="A2397">
        <v>763036991</v>
      </c>
      <c r="B2397">
        <v>-2.6013812000000001</v>
      </c>
      <c r="C2397">
        <v>51.4531688</v>
      </c>
    </row>
    <row r="2398" spans="1:3" x14ac:dyDescent="0.2">
      <c r="A2398">
        <v>804052571</v>
      </c>
      <c r="B2398">
        <v>-2.5458585</v>
      </c>
      <c r="C2398">
        <v>51.448377999999998</v>
      </c>
    </row>
    <row r="2399" spans="1:3" x14ac:dyDescent="0.2">
      <c r="A2399">
        <v>804052597</v>
      </c>
      <c r="B2399">
        <v>-2.5438222000000001</v>
      </c>
      <c r="C2399">
        <v>51.449244700000001</v>
      </c>
    </row>
    <row r="2400" spans="1:3" x14ac:dyDescent="0.2">
      <c r="A2400">
        <v>804052626</v>
      </c>
      <c r="B2400">
        <v>-2.5443283999999999</v>
      </c>
      <c r="C2400">
        <v>51.448945600000002</v>
      </c>
    </row>
    <row r="2401" spans="1:3" x14ac:dyDescent="0.2">
      <c r="A2401">
        <v>804052678</v>
      </c>
      <c r="B2401">
        <v>-2.5456322</v>
      </c>
      <c r="C2401">
        <v>51.448220800000001</v>
      </c>
    </row>
    <row r="2402" spans="1:3" x14ac:dyDescent="0.2">
      <c r="A2402">
        <v>804052696</v>
      </c>
      <c r="B2402">
        <v>-2.5437292999999999</v>
      </c>
      <c r="C2402">
        <v>51.449386199999999</v>
      </c>
    </row>
    <row r="2403" spans="1:3" x14ac:dyDescent="0.2">
      <c r="A2403">
        <v>804052718</v>
      </c>
      <c r="B2403">
        <v>-2.5441251999999999</v>
      </c>
      <c r="C2403">
        <v>51.4489801</v>
      </c>
    </row>
    <row r="2404" spans="1:3" x14ac:dyDescent="0.2">
      <c r="A2404">
        <v>804052756</v>
      </c>
      <c r="B2404">
        <v>-2.5456629</v>
      </c>
      <c r="C2404">
        <v>51.448937899999997</v>
      </c>
    </row>
    <row r="2405" spans="1:3" x14ac:dyDescent="0.2">
      <c r="A2405">
        <v>804052765</v>
      </c>
      <c r="B2405">
        <v>-2.5458699999999999</v>
      </c>
      <c r="C2405">
        <v>51.448247600000002</v>
      </c>
    </row>
    <row r="2406" spans="1:3" x14ac:dyDescent="0.2">
      <c r="A2406">
        <v>804052788</v>
      </c>
      <c r="B2406">
        <v>-2.5441348000000001</v>
      </c>
      <c r="C2406">
        <v>51.449039399999997</v>
      </c>
    </row>
    <row r="2407" spans="1:3" x14ac:dyDescent="0.2">
      <c r="A2407">
        <v>804052806</v>
      </c>
      <c r="B2407">
        <v>-2.5446312999999998</v>
      </c>
      <c r="C2407">
        <v>51.448826699999998</v>
      </c>
    </row>
    <row r="2408" spans="1:3" x14ac:dyDescent="0.2">
      <c r="A2408">
        <v>804052824</v>
      </c>
      <c r="B2408">
        <v>-2.5457013000000002</v>
      </c>
      <c r="C2408">
        <v>51.449045300000002</v>
      </c>
    </row>
    <row r="2409" spans="1:3" x14ac:dyDescent="0.2">
      <c r="A2409">
        <v>805574973</v>
      </c>
      <c r="B2409">
        <v>-2.5712969999999999</v>
      </c>
      <c r="C2409">
        <v>51.426162400000003</v>
      </c>
    </row>
    <row r="2410" spans="1:3" x14ac:dyDescent="0.2">
      <c r="A2410">
        <v>806468114</v>
      </c>
      <c r="B2410">
        <v>-2.5412587000000002</v>
      </c>
      <c r="C2410">
        <v>51.443521400000002</v>
      </c>
    </row>
    <row r="2411" spans="1:3" x14ac:dyDescent="0.2">
      <c r="A2411">
        <v>806468177</v>
      </c>
      <c r="B2411">
        <v>-2.5466549999999999</v>
      </c>
      <c r="C2411">
        <v>51.444282000000001</v>
      </c>
    </row>
    <row r="2412" spans="1:3" x14ac:dyDescent="0.2">
      <c r="A2412">
        <v>807631271</v>
      </c>
      <c r="B2412">
        <v>-2.5598652999999998</v>
      </c>
      <c r="C2412">
        <v>51.445973700000003</v>
      </c>
    </row>
    <row r="2413" spans="1:3" x14ac:dyDescent="0.2">
      <c r="A2413">
        <v>807635790</v>
      </c>
      <c r="B2413">
        <v>-2.5599265</v>
      </c>
      <c r="C2413">
        <v>51.446046000000003</v>
      </c>
    </row>
    <row r="2414" spans="1:3" x14ac:dyDescent="0.2">
      <c r="A2414">
        <v>808115918</v>
      </c>
      <c r="B2414">
        <v>-2.5298581000000002</v>
      </c>
      <c r="C2414">
        <v>51.440958000000002</v>
      </c>
    </row>
    <row r="2415" spans="1:3" x14ac:dyDescent="0.2">
      <c r="A2415">
        <v>808115967</v>
      </c>
      <c r="B2415">
        <v>-2.5361381000000001</v>
      </c>
      <c r="C2415">
        <v>51.443789500000001</v>
      </c>
    </row>
    <row r="2416" spans="1:3" x14ac:dyDescent="0.2">
      <c r="A2416">
        <v>808115972</v>
      </c>
      <c r="B2416">
        <v>-2.5296801000000002</v>
      </c>
      <c r="C2416">
        <v>51.444465299999997</v>
      </c>
    </row>
    <row r="2417" spans="1:9" x14ac:dyDescent="0.2">
      <c r="A2417">
        <v>808116007</v>
      </c>
      <c r="B2417">
        <v>-2.5365555999999998</v>
      </c>
      <c r="C2417">
        <v>51.443412500000001</v>
      </c>
    </row>
    <row r="2418" spans="1:9" x14ac:dyDescent="0.2">
      <c r="A2418">
        <v>808116048</v>
      </c>
      <c r="B2418">
        <v>-2.5283324999999999</v>
      </c>
      <c r="C2418">
        <v>51.441801900000002</v>
      </c>
    </row>
    <row r="2419" spans="1:9" x14ac:dyDescent="0.2">
      <c r="A2419">
        <v>808116068</v>
      </c>
      <c r="B2419">
        <v>-2.5306464000000002</v>
      </c>
      <c r="C2419">
        <v>51.439620099999999</v>
      </c>
    </row>
    <row r="2420" spans="1:9" x14ac:dyDescent="0.2">
      <c r="A2420">
        <v>808116076</v>
      </c>
      <c r="B2420">
        <v>-2.5353804000000002</v>
      </c>
      <c r="C2420">
        <v>51.444553200000001</v>
      </c>
    </row>
    <row r="2421" spans="1:9" x14ac:dyDescent="0.2">
      <c r="A2421">
        <v>808116225</v>
      </c>
      <c r="B2421">
        <v>-2.5353805</v>
      </c>
      <c r="C2421">
        <v>51.444507299999998</v>
      </c>
    </row>
    <row r="2422" spans="1:9" x14ac:dyDescent="0.2">
      <c r="A2422">
        <v>808116248</v>
      </c>
      <c r="B2422">
        <v>-2.5360825</v>
      </c>
      <c r="C2422">
        <v>51.443792799999997</v>
      </c>
    </row>
    <row r="2423" spans="1:9" x14ac:dyDescent="0.2">
      <c r="A2423">
        <v>808116274</v>
      </c>
      <c r="B2423">
        <v>-2.5299995000000002</v>
      </c>
      <c r="C2423">
        <v>51.444337599999997</v>
      </c>
    </row>
    <row r="2424" spans="1:9" x14ac:dyDescent="0.2">
      <c r="A2424">
        <v>808116295</v>
      </c>
      <c r="B2424">
        <v>-2.5299738999999999</v>
      </c>
      <c r="C2424">
        <v>51.440985400000002</v>
      </c>
    </row>
    <row r="2425" spans="1:9" x14ac:dyDescent="0.2">
      <c r="A2425">
        <v>808116306</v>
      </c>
      <c r="B2425">
        <v>-2.5280971999999999</v>
      </c>
      <c r="C2425">
        <v>51.442143000000002</v>
      </c>
    </row>
    <row r="2426" spans="1:9" x14ac:dyDescent="0.2">
      <c r="A2426">
        <v>808116331</v>
      </c>
      <c r="B2426">
        <v>-2.5361631</v>
      </c>
      <c r="C2426">
        <v>51.443622599999998</v>
      </c>
    </row>
    <row r="2427" spans="1:9" x14ac:dyDescent="0.2">
      <c r="A2427">
        <v>808116370</v>
      </c>
      <c r="B2427">
        <v>-2.5308522</v>
      </c>
      <c r="C2427">
        <v>51.439664700000002</v>
      </c>
    </row>
    <row r="2428" spans="1:9" x14ac:dyDescent="0.2">
      <c r="A2428">
        <v>808116412</v>
      </c>
      <c r="B2428">
        <v>-2.5283196999999999</v>
      </c>
      <c r="C2428">
        <v>51.441948799999999</v>
      </c>
    </row>
    <row r="2429" spans="1:9" x14ac:dyDescent="0.2">
      <c r="A2429">
        <v>810238653</v>
      </c>
      <c r="B2429">
        <v>-2.5536549000000002</v>
      </c>
      <c r="C2429">
        <v>51.4140163</v>
      </c>
    </row>
    <row r="2430" spans="1:9" x14ac:dyDescent="0.2">
      <c r="A2430">
        <v>810238660</v>
      </c>
      <c r="B2430">
        <v>-2.554389</v>
      </c>
      <c r="C2430">
        <v>51.415689999999998</v>
      </c>
    </row>
    <row r="2431" spans="1:9" x14ac:dyDescent="0.2">
      <c r="A2431">
        <v>811622450</v>
      </c>
      <c r="B2431">
        <v>-2.5571994999999998</v>
      </c>
      <c r="C2431">
        <v>51.431169400000002</v>
      </c>
    </row>
    <row r="2432" spans="1:9" x14ac:dyDescent="0.2">
      <c r="A2432">
        <v>811658692</v>
      </c>
      <c r="B2432">
        <v>-2.5558483000000001</v>
      </c>
      <c r="C2432">
        <v>51.431708399999998</v>
      </c>
      <c r="E2432" t="s">
        <v>10</v>
      </c>
      <c r="I2432" t="s">
        <v>3</v>
      </c>
    </row>
    <row r="2433" spans="1:9" x14ac:dyDescent="0.2">
      <c r="A2433">
        <v>822708026</v>
      </c>
      <c r="B2433">
        <v>-2.6172333999999999</v>
      </c>
      <c r="C2433">
        <v>51.464663299999998</v>
      </c>
    </row>
    <row r="2434" spans="1:9" x14ac:dyDescent="0.2">
      <c r="A2434">
        <v>826648017</v>
      </c>
      <c r="B2434">
        <v>-2.5858150000000002</v>
      </c>
      <c r="C2434">
        <v>51.456468600000001</v>
      </c>
    </row>
    <row r="2435" spans="1:9" x14ac:dyDescent="0.2">
      <c r="A2435">
        <v>826648036</v>
      </c>
      <c r="B2435">
        <v>-2.5859491999999999</v>
      </c>
      <c r="C2435">
        <v>51.456559800000001</v>
      </c>
    </row>
    <row r="2436" spans="1:9" x14ac:dyDescent="0.2">
      <c r="A2436">
        <v>826648039</v>
      </c>
      <c r="B2436">
        <v>-2.5860354000000001</v>
      </c>
      <c r="C2436">
        <v>51.456605699999997</v>
      </c>
    </row>
    <row r="2437" spans="1:9" x14ac:dyDescent="0.2">
      <c r="A2437">
        <v>826648042</v>
      </c>
      <c r="B2437">
        <v>-2.586109</v>
      </c>
      <c r="C2437">
        <v>51.456634600000001</v>
      </c>
    </row>
    <row r="2438" spans="1:9" x14ac:dyDescent="0.2">
      <c r="A2438">
        <v>826838277</v>
      </c>
      <c r="B2438">
        <v>-2.6156746000000002</v>
      </c>
      <c r="C2438">
        <v>51.460191199999997</v>
      </c>
    </row>
    <row r="2439" spans="1:9" x14ac:dyDescent="0.2">
      <c r="A2439">
        <v>826838281</v>
      </c>
      <c r="B2439">
        <v>-2.6107087</v>
      </c>
      <c r="C2439">
        <v>51.475766900000004</v>
      </c>
    </row>
    <row r="2440" spans="1:9" x14ac:dyDescent="0.2">
      <c r="A2440">
        <v>827983387</v>
      </c>
      <c r="B2440">
        <v>-2.6279211999999998</v>
      </c>
      <c r="C2440">
        <v>51.407998499999998</v>
      </c>
      <c r="E2440" t="s">
        <v>10</v>
      </c>
      <c r="I2440" t="s">
        <v>3</v>
      </c>
    </row>
    <row r="2441" spans="1:9" x14ac:dyDescent="0.2">
      <c r="A2441">
        <v>830434884</v>
      </c>
      <c r="B2441">
        <v>-2.6175994</v>
      </c>
      <c r="C2441">
        <v>51.467657500000001</v>
      </c>
    </row>
    <row r="2442" spans="1:9" x14ac:dyDescent="0.2">
      <c r="A2442">
        <v>830434904</v>
      </c>
      <c r="B2442">
        <v>-2.6177996000000001</v>
      </c>
      <c r="C2442">
        <v>51.466569399999997</v>
      </c>
    </row>
    <row r="2443" spans="1:9" x14ac:dyDescent="0.2">
      <c r="A2443">
        <v>830434946</v>
      </c>
      <c r="B2443">
        <v>-2.6114434000000002</v>
      </c>
      <c r="C2443">
        <v>51.471049299999997</v>
      </c>
    </row>
    <row r="2444" spans="1:9" x14ac:dyDescent="0.2">
      <c r="A2444">
        <v>830434949</v>
      </c>
      <c r="B2444">
        <v>-2.6113338000000001</v>
      </c>
      <c r="C2444">
        <v>51.471035000000001</v>
      </c>
    </row>
    <row r="2445" spans="1:9" x14ac:dyDescent="0.2">
      <c r="A2445">
        <v>830434987</v>
      </c>
      <c r="B2445">
        <v>-2.6129052000000001</v>
      </c>
      <c r="C2445">
        <v>51.472249099999999</v>
      </c>
    </row>
    <row r="2446" spans="1:9" x14ac:dyDescent="0.2">
      <c r="A2446">
        <v>830435012</v>
      </c>
      <c r="B2446">
        <v>-2.6079045000000001</v>
      </c>
      <c r="C2446">
        <v>51.476280600000003</v>
      </c>
    </row>
    <row r="2447" spans="1:9" x14ac:dyDescent="0.2">
      <c r="A2447">
        <v>830435020</v>
      </c>
      <c r="B2447">
        <v>-2.6078763999999999</v>
      </c>
      <c r="C2447">
        <v>51.476022200000003</v>
      </c>
    </row>
    <row r="2448" spans="1:9" x14ac:dyDescent="0.2">
      <c r="A2448">
        <v>830435032</v>
      </c>
      <c r="B2448">
        <v>-2.6067817999999998</v>
      </c>
      <c r="C2448">
        <v>51.4756207</v>
      </c>
    </row>
    <row r="2449" spans="1:3" x14ac:dyDescent="0.2">
      <c r="A2449">
        <v>830435049</v>
      </c>
      <c r="B2449">
        <v>-2.6054721999999999</v>
      </c>
      <c r="C2449">
        <v>51.476335300000002</v>
      </c>
    </row>
    <row r="2450" spans="1:3" x14ac:dyDescent="0.2">
      <c r="A2450">
        <v>830435057</v>
      </c>
      <c r="B2450">
        <v>-2.6044318999999998</v>
      </c>
      <c r="C2450">
        <v>51.476746300000002</v>
      </c>
    </row>
    <row r="2451" spans="1:3" x14ac:dyDescent="0.2">
      <c r="A2451">
        <v>830435061</v>
      </c>
      <c r="B2451">
        <v>-2.6044923999999998</v>
      </c>
      <c r="C2451">
        <v>51.4767084</v>
      </c>
    </row>
    <row r="2452" spans="1:3" x14ac:dyDescent="0.2">
      <c r="A2452">
        <v>830435071</v>
      </c>
      <c r="B2452">
        <v>-2.6061342000000001</v>
      </c>
      <c r="C2452">
        <v>51.476576600000001</v>
      </c>
    </row>
    <row r="2453" spans="1:3" x14ac:dyDescent="0.2">
      <c r="A2453">
        <v>830435080</v>
      </c>
      <c r="B2453">
        <v>-2.6059561000000002</v>
      </c>
      <c r="C2453">
        <v>51.477571599999997</v>
      </c>
    </row>
    <row r="2454" spans="1:3" x14ac:dyDescent="0.2">
      <c r="A2454">
        <v>830435081</v>
      </c>
      <c r="B2454">
        <v>-2.6052176</v>
      </c>
      <c r="C2454">
        <v>51.477127099999997</v>
      </c>
    </row>
    <row r="2455" spans="1:3" x14ac:dyDescent="0.2">
      <c r="A2455">
        <v>830435092</v>
      </c>
      <c r="B2455">
        <v>-2.6063212999999998</v>
      </c>
      <c r="C2455">
        <v>51.477342499999999</v>
      </c>
    </row>
    <row r="2456" spans="1:3" x14ac:dyDescent="0.2">
      <c r="A2456">
        <v>830435102</v>
      </c>
      <c r="B2456">
        <v>-2.6080019999999999</v>
      </c>
      <c r="C2456">
        <v>51.477075200000002</v>
      </c>
    </row>
    <row r="2457" spans="1:3" x14ac:dyDescent="0.2">
      <c r="A2457">
        <v>830435109</v>
      </c>
      <c r="B2457">
        <v>-2.6080383</v>
      </c>
      <c r="C2457">
        <v>51.477313199999998</v>
      </c>
    </row>
    <row r="2458" spans="1:3" x14ac:dyDescent="0.2">
      <c r="A2458">
        <v>830435120</v>
      </c>
      <c r="B2458">
        <v>-2.6027681999999999</v>
      </c>
      <c r="C2458">
        <v>51.477485999999999</v>
      </c>
    </row>
    <row r="2459" spans="1:3" x14ac:dyDescent="0.2">
      <c r="A2459">
        <v>830435179</v>
      </c>
      <c r="B2459">
        <v>-2.5990753999999998</v>
      </c>
      <c r="C2459">
        <v>51.477398700000002</v>
      </c>
    </row>
    <row r="2460" spans="1:3" x14ac:dyDescent="0.2">
      <c r="A2460">
        <v>830435182</v>
      </c>
      <c r="B2460">
        <v>-2.6001045</v>
      </c>
      <c r="C2460">
        <v>51.475331099999998</v>
      </c>
    </row>
    <row r="2461" spans="1:3" x14ac:dyDescent="0.2">
      <c r="A2461">
        <v>830435192</v>
      </c>
      <c r="B2461">
        <v>-2.6002518000000001</v>
      </c>
      <c r="C2461">
        <v>51.4792287</v>
      </c>
    </row>
    <row r="2462" spans="1:3" x14ac:dyDescent="0.2">
      <c r="A2462">
        <v>830435208</v>
      </c>
      <c r="B2462">
        <v>-2.6023942</v>
      </c>
      <c r="C2462">
        <v>51.479672000000001</v>
      </c>
    </row>
    <row r="2463" spans="1:3" x14ac:dyDescent="0.2">
      <c r="A2463">
        <v>830435216</v>
      </c>
      <c r="B2463">
        <v>-2.5995396</v>
      </c>
      <c r="C2463">
        <v>51.479601899999999</v>
      </c>
    </row>
    <row r="2464" spans="1:3" x14ac:dyDescent="0.2">
      <c r="A2464">
        <v>830435234</v>
      </c>
      <c r="B2464">
        <v>-2.6018667</v>
      </c>
      <c r="C2464">
        <v>51.480470199999999</v>
      </c>
    </row>
    <row r="2465" spans="1:9" x14ac:dyDescent="0.2">
      <c r="A2465">
        <v>830435245</v>
      </c>
      <c r="B2465">
        <v>-2.599402</v>
      </c>
      <c r="C2465">
        <v>51.480462799999998</v>
      </c>
    </row>
    <row r="2466" spans="1:9" x14ac:dyDescent="0.2">
      <c r="A2466">
        <v>830435253</v>
      </c>
      <c r="B2466">
        <v>-2.5997767000000001</v>
      </c>
      <c r="C2466">
        <v>51.481379099999998</v>
      </c>
    </row>
    <row r="2467" spans="1:9" x14ac:dyDescent="0.2">
      <c r="A2467">
        <v>830435259</v>
      </c>
      <c r="B2467">
        <v>-2.6035805999999999</v>
      </c>
      <c r="C2467">
        <v>51.480062199999999</v>
      </c>
    </row>
    <row r="2468" spans="1:9" x14ac:dyDescent="0.2">
      <c r="A2468">
        <v>830435266</v>
      </c>
      <c r="B2468">
        <v>-2.6038275</v>
      </c>
      <c r="C2468">
        <v>51.480109900000002</v>
      </c>
    </row>
    <row r="2469" spans="1:9" x14ac:dyDescent="0.2">
      <c r="A2469">
        <v>830435282</v>
      </c>
      <c r="B2469">
        <v>-2.6043097999999998</v>
      </c>
      <c r="C2469">
        <v>51.479593899999998</v>
      </c>
    </row>
    <row r="2470" spans="1:9" x14ac:dyDescent="0.2">
      <c r="A2470">
        <v>830435286</v>
      </c>
      <c r="B2470">
        <v>-2.6047441</v>
      </c>
      <c r="C2470">
        <v>51.480600699999997</v>
      </c>
    </row>
    <row r="2471" spans="1:9" x14ac:dyDescent="0.2">
      <c r="A2471">
        <v>830435298</v>
      </c>
      <c r="B2471">
        <v>-2.6045766000000001</v>
      </c>
      <c r="C2471">
        <v>51.482174499999999</v>
      </c>
    </row>
    <row r="2472" spans="1:9" x14ac:dyDescent="0.2">
      <c r="A2472">
        <v>830435323</v>
      </c>
      <c r="B2472">
        <v>-2.6006000999999999</v>
      </c>
      <c r="C2472">
        <v>51.4836861</v>
      </c>
    </row>
    <row r="2473" spans="1:9" x14ac:dyDescent="0.2">
      <c r="A2473">
        <v>830435325</v>
      </c>
      <c r="B2473">
        <v>-2.6015518000000002</v>
      </c>
      <c r="C2473">
        <v>51.4831395</v>
      </c>
      <c r="I2473" t="s">
        <v>50</v>
      </c>
    </row>
    <row r="2474" spans="1:9" x14ac:dyDescent="0.2">
      <c r="A2474">
        <v>830435328</v>
      </c>
      <c r="B2474">
        <v>-2.6010300000000002</v>
      </c>
      <c r="C2474">
        <v>51.483429200000003</v>
      </c>
    </row>
    <row r="2475" spans="1:9" x14ac:dyDescent="0.2">
      <c r="A2475">
        <v>830435369</v>
      </c>
      <c r="B2475">
        <v>-2.602341</v>
      </c>
      <c r="C2475">
        <v>51.486249100000002</v>
      </c>
    </row>
    <row r="2476" spans="1:9" x14ac:dyDescent="0.2">
      <c r="A2476">
        <v>830435378</v>
      </c>
      <c r="B2476">
        <v>-2.6032285000000002</v>
      </c>
      <c r="C2476">
        <v>51.484718299999997</v>
      </c>
    </row>
    <row r="2477" spans="1:9" x14ac:dyDescent="0.2">
      <c r="A2477">
        <v>830435383</v>
      </c>
      <c r="B2477">
        <v>-2.6029198</v>
      </c>
      <c r="C2477">
        <v>51.484551000000003</v>
      </c>
    </row>
    <row r="2478" spans="1:9" x14ac:dyDescent="0.2">
      <c r="A2478">
        <v>830435393</v>
      </c>
      <c r="B2478">
        <v>-2.6043031000000001</v>
      </c>
      <c r="C2478">
        <v>51.483212000000002</v>
      </c>
    </row>
    <row r="2479" spans="1:9" x14ac:dyDescent="0.2">
      <c r="A2479">
        <v>830435537</v>
      </c>
      <c r="B2479">
        <v>-2.6080852999999999</v>
      </c>
      <c r="C2479">
        <v>51.489528900000003</v>
      </c>
    </row>
    <row r="2480" spans="1:9" x14ac:dyDescent="0.2">
      <c r="A2480">
        <v>830435569</v>
      </c>
      <c r="B2480">
        <v>-2.6070237000000001</v>
      </c>
      <c r="C2480">
        <v>51.488870400000003</v>
      </c>
    </row>
    <row r="2481" spans="1:3" x14ac:dyDescent="0.2">
      <c r="A2481">
        <v>830435576</v>
      </c>
      <c r="B2481">
        <v>-2.6056241</v>
      </c>
      <c r="C2481">
        <v>51.488245599999999</v>
      </c>
    </row>
    <row r="2482" spans="1:3" x14ac:dyDescent="0.2">
      <c r="A2482">
        <v>830454713</v>
      </c>
      <c r="B2482">
        <v>-2.6215830000000002</v>
      </c>
      <c r="C2482">
        <v>51.458178500000002</v>
      </c>
    </row>
    <row r="2483" spans="1:3" x14ac:dyDescent="0.2">
      <c r="A2483">
        <v>830454725</v>
      </c>
      <c r="B2483">
        <v>-2.6218927999999999</v>
      </c>
      <c r="C2483">
        <v>51.4605149</v>
      </c>
    </row>
    <row r="2484" spans="1:3" x14ac:dyDescent="0.2">
      <c r="A2484">
        <v>830454729</v>
      </c>
      <c r="B2484">
        <v>-2.6213068000000002</v>
      </c>
      <c r="C2484">
        <v>51.459929799999998</v>
      </c>
    </row>
    <row r="2485" spans="1:3" x14ac:dyDescent="0.2">
      <c r="A2485">
        <v>830454730</v>
      </c>
      <c r="B2485">
        <v>-2.6210578</v>
      </c>
      <c r="C2485">
        <v>51.459573800000001</v>
      </c>
    </row>
    <row r="2486" spans="1:3" x14ac:dyDescent="0.2">
      <c r="A2486">
        <v>830454734</v>
      </c>
      <c r="B2486">
        <v>-2.6207159999999998</v>
      </c>
      <c r="C2486">
        <v>51.459040899999998</v>
      </c>
    </row>
    <row r="2487" spans="1:3" x14ac:dyDescent="0.2">
      <c r="A2487">
        <v>830454736</v>
      </c>
      <c r="B2487">
        <v>-2.6207088999999999</v>
      </c>
      <c r="C2487">
        <v>51.458972600000003</v>
      </c>
    </row>
    <row r="2488" spans="1:3" x14ac:dyDescent="0.2">
      <c r="A2488">
        <v>830454739</v>
      </c>
      <c r="B2488">
        <v>-2.6206586000000001</v>
      </c>
      <c r="C2488">
        <v>51.458638100000002</v>
      </c>
    </row>
    <row r="2489" spans="1:3" x14ac:dyDescent="0.2">
      <c r="A2489">
        <v>830454741</v>
      </c>
      <c r="B2489">
        <v>-2.6200928999999999</v>
      </c>
      <c r="C2489">
        <v>51.4578937</v>
      </c>
    </row>
    <row r="2490" spans="1:3" x14ac:dyDescent="0.2">
      <c r="A2490">
        <v>830454750</v>
      </c>
      <c r="B2490">
        <v>-2.6187691000000002</v>
      </c>
      <c r="C2490">
        <v>51.459063999999998</v>
      </c>
    </row>
    <row r="2491" spans="1:3" x14ac:dyDescent="0.2">
      <c r="A2491">
        <v>830454757</v>
      </c>
      <c r="B2491">
        <v>-2.6185925999999999</v>
      </c>
      <c r="C2491">
        <v>51.458747099999997</v>
      </c>
    </row>
    <row r="2492" spans="1:3" x14ac:dyDescent="0.2">
      <c r="A2492">
        <v>830454785</v>
      </c>
      <c r="B2492">
        <v>-2.6163653999999998</v>
      </c>
      <c r="C2492">
        <v>51.461798600000002</v>
      </c>
    </row>
    <row r="2493" spans="1:3" x14ac:dyDescent="0.2">
      <c r="A2493">
        <v>830454786</v>
      </c>
      <c r="B2493">
        <v>-2.6177529000000002</v>
      </c>
      <c r="C2493">
        <v>51.461526399999997</v>
      </c>
    </row>
    <row r="2494" spans="1:3" x14ac:dyDescent="0.2">
      <c r="A2494">
        <v>830454815</v>
      </c>
      <c r="B2494">
        <v>-2.6135505999999999</v>
      </c>
      <c r="C2494">
        <v>51.461531899999997</v>
      </c>
    </row>
    <row r="2495" spans="1:3" x14ac:dyDescent="0.2">
      <c r="A2495">
        <v>830468517</v>
      </c>
      <c r="B2495">
        <v>-2.6204939</v>
      </c>
      <c r="C2495">
        <v>51.462609200000003</v>
      </c>
    </row>
    <row r="2496" spans="1:3" x14ac:dyDescent="0.2">
      <c r="A2496">
        <v>830599232</v>
      </c>
      <c r="B2496">
        <v>-2.6184074000000002</v>
      </c>
      <c r="C2496">
        <v>51.4567701</v>
      </c>
    </row>
    <row r="2497" spans="1:3" x14ac:dyDescent="0.2">
      <c r="A2497">
        <v>830599275</v>
      </c>
      <c r="B2497">
        <v>-2.6145605000000001</v>
      </c>
      <c r="C2497">
        <v>51.457173400000002</v>
      </c>
    </row>
    <row r="2498" spans="1:3" x14ac:dyDescent="0.2">
      <c r="A2498">
        <v>830599329</v>
      </c>
      <c r="B2498">
        <v>-2.6096821000000001</v>
      </c>
      <c r="C2498">
        <v>51.455217500000003</v>
      </c>
    </row>
    <row r="2499" spans="1:3" x14ac:dyDescent="0.2">
      <c r="A2499">
        <v>830599351</v>
      </c>
      <c r="B2499">
        <v>-2.6069957000000001</v>
      </c>
      <c r="C2499">
        <v>51.456060700000002</v>
      </c>
    </row>
    <row r="2500" spans="1:3" x14ac:dyDescent="0.2">
      <c r="A2500">
        <v>830599363</v>
      </c>
      <c r="B2500">
        <v>-2.6071740999999999</v>
      </c>
      <c r="C2500">
        <v>51.454938300000002</v>
      </c>
    </row>
    <row r="2501" spans="1:3" x14ac:dyDescent="0.2">
      <c r="A2501">
        <v>830599395</v>
      </c>
      <c r="B2501">
        <v>-2.6047802999999998</v>
      </c>
      <c r="C2501">
        <v>51.4553686</v>
      </c>
    </row>
    <row r="2502" spans="1:3" x14ac:dyDescent="0.2">
      <c r="A2502">
        <v>830599403</v>
      </c>
      <c r="B2502">
        <v>-2.6044383</v>
      </c>
      <c r="C2502">
        <v>51.455091600000003</v>
      </c>
    </row>
    <row r="2503" spans="1:3" x14ac:dyDescent="0.2">
      <c r="A2503">
        <v>830599413</v>
      </c>
      <c r="B2503">
        <v>-2.6193214999999999</v>
      </c>
      <c r="C2503">
        <v>51.468141600000003</v>
      </c>
    </row>
    <row r="2504" spans="1:3" x14ac:dyDescent="0.2">
      <c r="A2504">
        <v>830599439</v>
      </c>
      <c r="B2504">
        <v>-2.6187851000000002</v>
      </c>
      <c r="C2504">
        <v>51.467435999999999</v>
      </c>
    </row>
    <row r="2505" spans="1:3" x14ac:dyDescent="0.2">
      <c r="A2505">
        <v>830599441</v>
      </c>
      <c r="B2505">
        <v>-2.6187317999999999</v>
      </c>
      <c r="C2505">
        <v>51.467367799999998</v>
      </c>
    </row>
    <row r="2506" spans="1:3" x14ac:dyDescent="0.2">
      <c r="A2506">
        <v>830599443</v>
      </c>
      <c r="B2506">
        <v>-2.6187024999999999</v>
      </c>
      <c r="C2506">
        <v>51.467354800000003</v>
      </c>
    </row>
    <row r="2507" spans="1:3" x14ac:dyDescent="0.2">
      <c r="A2507">
        <v>830599444</v>
      </c>
      <c r="B2507">
        <v>-2.6181624999999999</v>
      </c>
      <c r="C2507">
        <v>51.467494600000002</v>
      </c>
    </row>
    <row r="2508" spans="1:3" x14ac:dyDescent="0.2">
      <c r="A2508">
        <v>830599822</v>
      </c>
      <c r="B2508">
        <v>-2.6267497</v>
      </c>
      <c r="C2508">
        <v>51.475157299999999</v>
      </c>
    </row>
    <row r="2509" spans="1:3" x14ac:dyDescent="0.2">
      <c r="A2509">
        <v>830600112</v>
      </c>
      <c r="B2509">
        <v>-2.6349255999999999</v>
      </c>
      <c r="C2509">
        <v>51.481821099999998</v>
      </c>
    </row>
    <row r="2510" spans="1:3" x14ac:dyDescent="0.2">
      <c r="A2510">
        <v>830600130</v>
      </c>
      <c r="B2510">
        <v>-2.6330683000000001</v>
      </c>
      <c r="C2510">
        <v>51.484363799999997</v>
      </c>
    </row>
    <row r="2511" spans="1:3" x14ac:dyDescent="0.2">
      <c r="A2511">
        <v>830600232</v>
      </c>
      <c r="B2511">
        <v>-2.6214941999999999</v>
      </c>
      <c r="C2511">
        <v>51.4807785</v>
      </c>
    </row>
    <row r="2512" spans="1:3" x14ac:dyDescent="0.2">
      <c r="A2512">
        <v>830600244</v>
      </c>
      <c r="B2512">
        <v>-2.6220678999999998</v>
      </c>
      <c r="C2512">
        <v>51.4803687</v>
      </c>
    </row>
    <row r="2513" spans="1:3" x14ac:dyDescent="0.2">
      <c r="A2513">
        <v>830600280</v>
      </c>
      <c r="B2513">
        <v>-2.6177907999999999</v>
      </c>
      <c r="C2513">
        <v>51.480608099999998</v>
      </c>
    </row>
    <row r="2514" spans="1:3" x14ac:dyDescent="0.2">
      <c r="A2514">
        <v>830600282</v>
      </c>
      <c r="B2514">
        <v>-2.6178967000000002</v>
      </c>
      <c r="C2514">
        <v>51.480105700000003</v>
      </c>
    </row>
    <row r="2515" spans="1:3" x14ac:dyDescent="0.2">
      <c r="A2515">
        <v>830600301</v>
      </c>
      <c r="B2515">
        <v>-2.6134892999999999</v>
      </c>
      <c r="C2515">
        <v>51.479725700000003</v>
      </c>
    </row>
    <row r="2516" spans="1:3" x14ac:dyDescent="0.2">
      <c r="A2516">
        <v>830600313</v>
      </c>
      <c r="B2516">
        <v>-2.6136070999999998</v>
      </c>
      <c r="C2516">
        <v>51.480237099999997</v>
      </c>
    </row>
    <row r="2517" spans="1:3" x14ac:dyDescent="0.2">
      <c r="A2517">
        <v>830600343</v>
      </c>
      <c r="B2517">
        <v>-2.6129144000000002</v>
      </c>
      <c r="C2517">
        <v>51.4831729</v>
      </c>
    </row>
    <row r="2518" spans="1:3" x14ac:dyDescent="0.2">
      <c r="A2518">
        <v>830600376</v>
      </c>
      <c r="B2518">
        <v>-2.6156519999999999</v>
      </c>
      <c r="C2518">
        <v>51.484386200000003</v>
      </c>
    </row>
    <row r="2519" spans="1:3" x14ac:dyDescent="0.2">
      <c r="A2519">
        <v>830600382</v>
      </c>
      <c r="B2519">
        <v>-2.6170838000000001</v>
      </c>
      <c r="C2519">
        <v>51.4845294</v>
      </c>
    </row>
    <row r="2520" spans="1:3" x14ac:dyDescent="0.2">
      <c r="A2520">
        <v>830600442</v>
      </c>
      <c r="B2520">
        <v>-2.6188878</v>
      </c>
      <c r="C2520">
        <v>51.484745199999999</v>
      </c>
    </row>
    <row r="2521" spans="1:3" x14ac:dyDescent="0.2">
      <c r="A2521">
        <v>830600451</v>
      </c>
      <c r="B2521">
        <v>-2.6149374999999999</v>
      </c>
      <c r="C2521">
        <v>51.485181400000002</v>
      </c>
    </row>
    <row r="2522" spans="1:3" x14ac:dyDescent="0.2">
      <c r="A2522">
        <v>830600464</v>
      </c>
      <c r="B2522">
        <v>-2.6121034999999999</v>
      </c>
      <c r="C2522">
        <v>51.485621399999999</v>
      </c>
    </row>
    <row r="2523" spans="1:3" x14ac:dyDescent="0.2">
      <c r="A2523">
        <v>830600478</v>
      </c>
      <c r="B2523">
        <v>-2.6110690999999999</v>
      </c>
      <c r="C2523">
        <v>51.486237500000001</v>
      </c>
    </row>
    <row r="2524" spans="1:3" x14ac:dyDescent="0.2">
      <c r="A2524">
        <v>830600527</v>
      </c>
      <c r="B2524">
        <v>-2.6089706000000001</v>
      </c>
      <c r="C2524">
        <v>51.486768099999999</v>
      </c>
    </row>
    <row r="2525" spans="1:3" x14ac:dyDescent="0.2">
      <c r="A2525">
        <v>830600531</v>
      </c>
      <c r="B2525">
        <v>-2.6086274</v>
      </c>
      <c r="C2525">
        <v>51.486688999999998</v>
      </c>
    </row>
    <row r="2526" spans="1:3" x14ac:dyDescent="0.2">
      <c r="A2526">
        <v>830600548</v>
      </c>
      <c r="B2526">
        <v>-2.6084565</v>
      </c>
      <c r="C2526">
        <v>51.479829100000003</v>
      </c>
    </row>
    <row r="2527" spans="1:3" x14ac:dyDescent="0.2">
      <c r="A2527">
        <v>830600550</v>
      </c>
      <c r="B2527">
        <v>-2.6089850000000001</v>
      </c>
      <c r="C2527">
        <v>51.480023899999999</v>
      </c>
    </row>
    <row r="2528" spans="1:3" x14ac:dyDescent="0.2">
      <c r="A2528">
        <v>830600560</v>
      </c>
      <c r="B2528">
        <v>-2.6068305000000001</v>
      </c>
      <c r="C2528">
        <v>51.480483999999997</v>
      </c>
    </row>
    <row r="2529" spans="1:9" x14ac:dyDescent="0.2">
      <c r="A2529">
        <v>830600591</v>
      </c>
      <c r="B2529">
        <v>-2.6104829000000001</v>
      </c>
      <c r="C2529">
        <v>51.483921299999999</v>
      </c>
    </row>
    <row r="2530" spans="1:9" x14ac:dyDescent="0.2">
      <c r="A2530">
        <v>830600599</v>
      </c>
      <c r="B2530">
        <v>-2.6123039000000001</v>
      </c>
      <c r="C2530">
        <v>51.483597899999999</v>
      </c>
    </row>
    <row r="2531" spans="1:9" x14ac:dyDescent="0.2">
      <c r="A2531">
        <v>830608261</v>
      </c>
      <c r="B2531">
        <v>-2.6176455999999999</v>
      </c>
      <c r="C2531">
        <v>51.469404599999997</v>
      </c>
    </row>
    <row r="2532" spans="1:9" x14ac:dyDescent="0.2">
      <c r="A2532">
        <v>830616627</v>
      </c>
      <c r="B2532">
        <v>-2.5869011</v>
      </c>
      <c r="C2532">
        <v>51.479677899999999</v>
      </c>
    </row>
    <row r="2533" spans="1:9" x14ac:dyDescent="0.2">
      <c r="A2533">
        <v>830616629</v>
      </c>
      <c r="B2533">
        <v>-2.5873548999999998</v>
      </c>
      <c r="C2533">
        <v>51.479971499999998</v>
      </c>
    </row>
    <row r="2534" spans="1:9" x14ac:dyDescent="0.2">
      <c r="A2534">
        <v>832782025</v>
      </c>
      <c r="B2534">
        <v>-2.6135706999999999</v>
      </c>
      <c r="C2534">
        <v>51.449551100000001</v>
      </c>
    </row>
    <row r="2535" spans="1:9" x14ac:dyDescent="0.2">
      <c r="A2535">
        <v>832782039</v>
      </c>
      <c r="B2535">
        <v>-2.6221777999999998</v>
      </c>
      <c r="C2535">
        <v>51.451517199999998</v>
      </c>
    </row>
    <row r="2536" spans="1:9" x14ac:dyDescent="0.2">
      <c r="A2536">
        <v>832782040</v>
      </c>
      <c r="B2536">
        <v>-2.6231767000000001</v>
      </c>
      <c r="C2536">
        <v>51.451387400000002</v>
      </c>
    </row>
    <row r="2537" spans="1:9" x14ac:dyDescent="0.2">
      <c r="A2537">
        <v>832782050</v>
      </c>
      <c r="B2537">
        <v>-2.6138292999999999</v>
      </c>
      <c r="C2537">
        <v>51.449563400000002</v>
      </c>
      <c r="E2537" t="s">
        <v>11</v>
      </c>
      <c r="I2537" t="s">
        <v>3</v>
      </c>
    </row>
    <row r="2538" spans="1:9" x14ac:dyDescent="0.2">
      <c r="A2538">
        <v>832782059</v>
      </c>
      <c r="B2538">
        <v>-2.6223071999999998</v>
      </c>
      <c r="C2538">
        <v>51.451154600000002</v>
      </c>
    </row>
    <row r="2539" spans="1:9" x14ac:dyDescent="0.2">
      <c r="A2539">
        <v>833216497</v>
      </c>
      <c r="B2539">
        <v>-2.6110511999999999</v>
      </c>
      <c r="C2539">
        <v>51.463734899999999</v>
      </c>
    </row>
    <row r="2540" spans="1:9" x14ac:dyDescent="0.2">
      <c r="A2540">
        <v>833216511</v>
      </c>
      <c r="B2540">
        <v>-2.6057610000000002</v>
      </c>
      <c r="C2540">
        <v>51.463726800000003</v>
      </c>
    </row>
    <row r="2541" spans="1:9" x14ac:dyDescent="0.2">
      <c r="A2541">
        <v>833216526</v>
      </c>
      <c r="B2541">
        <v>-2.6116945</v>
      </c>
      <c r="C2541">
        <v>51.463721700000001</v>
      </c>
    </row>
    <row r="2542" spans="1:9" x14ac:dyDescent="0.2">
      <c r="A2542">
        <v>833216530</v>
      </c>
      <c r="B2542">
        <v>-2.6111217</v>
      </c>
      <c r="C2542">
        <v>51.463737799999997</v>
      </c>
    </row>
    <row r="2543" spans="1:9" x14ac:dyDescent="0.2">
      <c r="A2543">
        <v>833216543</v>
      </c>
      <c r="B2543">
        <v>-2.6117045000000001</v>
      </c>
      <c r="C2543">
        <v>51.463757299999997</v>
      </c>
    </row>
    <row r="2544" spans="1:9" x14ac:dyDescent="0.2">
      <c r="A2544">
        <v>833216544</v>
      </c>
      <c r="B2544">
        <v>-2.6101540000000001</v>
      </c>
      <c r="C2544">
        <v>51.465107099999997</v>
      </c>
    </row>
    <row r="2545" spans="1:9" x14ac:dyDescent="0.2">
      <c r="A2545">
        <v>833755171</v>
      </c>
      <c r="B2545">
        <v>-2.6205219999999998</v>
      </c>
      <c r="C2545">
        <v>51.479591300000003</v>
      </c>
    </row>
    <row r="2546" spans="1:9" x14ac:dyDescent="0.2">
      <c r="A2546">
        <v>834321225</v>
      </c>
      <c r="B2546">
        <v>-2.6038071999999999</v>
      </c>
      <c r="C2546">
        <v>51.481448800000003</v>
      </c>
      <c r="E2546" t="s">
        <v>11</v>
      </c>
      <c r="I2546" t="s">
        <v>11</v>
      </c>
    </row>
    <row r="2547" spans="1:9" x14ac:dyDescent="0.2">
      <c r="A2547">
        <v>834321233</v>
      </c>
      <c r="B2547">
        <v>-2.5904695000000002</v>
      </c>
      <c r="C2547">
        <v>51.487911400000002</v>
      </c>
      <c r="E2547" t="s">
        <v>11</v>
      </c>
      <c r="I2547" t="s">
        <v>3</v>
      </c>
    </row>
    <row r="2548" spans="1:9" x14ac:dyDescent="0.2">
      <c r="A2548">
        <v>834321254</v>
      </c>
      <c r="B2548">
        <v>-2.6073179</v>
      </c>
      <c r="C2548">
        <v>51.478619899999998</v>
      </c>
      <c r="E2548" t="s">
        <v>11</v>
      </c>
      <c r="I2548" t="s">
        <v>11</v>
      </c>
    </row>
    <row r="2549" spans="1:9" x14ac:dyDescent="0.2">
      <c r="A2549">
        <v>834321258</v>
      </c>
      <c r="B2549">
        <v>-2.6040709999999998</v>
      </c>
      <c r="C2549">
        <v>51.481465800000002</v>
      </c>
      <c r="E2549" t="s">
        <v>11</v>
      </c>
      <c r="I2549" t="s">
        <v>11</v>
      </c>
    </row>
    <row r="2550" spans="1:9" x14ac:dyDescent="0.2">
      <c r="A2550">
        <v>834321265</v>
      </c>
      <c r="B2550">
        <v>-2.6116404000000002</v>
      </c>
      <c r="C2550">
        <v>51.473202999999998</v>
      </c>
      <c r="E2550" t="s">
        <v>14</v>
      </c>
      <c r="I2550" t="s">
        <v>3</v>
      </c>
    </row>
    <row r="2551" spans="1:9" x14ac:dyDescent="0.2">
      <c r="A2551">
        <v>834321268</v>
      </c>
      <c r="B2551">
        <v>-2.5904628000000001</v>
      </c>
      <c r="C2551">
        <v>51.488041799999998</v>
      </c>
      <c r="E2551" t="s">
        <v>11</v>
      </c>
      <c r="I2551" t="s">
        <v>3</v>
      </c>
    </row>
    <row r="2552" spans="1:9" x14ac:dyDescent="0.2">
      <c r="A2552">
        <v>834321286</v>
      </c>
      <c r="B2552">
        <v>-2.5811359999999999</v>
      </c>
      <c r="C2552">
        <v>51.497004199999999</v>
      </c>
      <c r="E2552" t="s">
        <v>11</v>
      </c>
      <c r="I2552" t="s">
        <v>11</v>
      </c>
    </row>
    <row r="2553" spans="1:9" x14ac:dyDescent="0.2">
      <c r="A2553">
        <v>834321293</v>
      </c>
      <c r="B2553">
        <v>-2.5906940000000001</v>
      </c>
      <c r="C2553">
        <v>51.488008999999998</v>
      </c>
      <c r="E2553" t="s">
        <v>11</v>
      </c>
      <c r="I2553" t="s">
        <v>3</v>
      </c>
    </row>
    <row r="2554" spans="1:9" x14ac:dyDescent="0.2">
      <c r="A2554">
        <v>834321309</v>
      </c>
      <c r="B2554">
        <v>-2.6039987</v>
      </c>
      <c r="C2554">
        <v>51.4816079</v>
      </c>
      <c r="E2554" t="s">
        <v>11</v>
      </c>
      <c r="I2554" t="s">
        <v>11</v>
      </c>
    </row>
    <row r="2555" spans="1:9" x14ac:dyDescent="0.2">
      <c r="A2555">
        <v>834321317</v>
      </c>
      <c r="B2555">
        <v>-2.5907230000000001</v>
      </c>
      <c r="C2555">
        <v>51.487862800000002</v>
      </c>
      <c r="E2555" t="s">
        <v>11</v>
      </c>
      <c r="I2555" t="s">
        <v>3</v>
      </c>
    </row>
    <row r="2556" spans="1:9" x14ac:dyDescent="0.2">
      <c r="A2556">
        <v>834321330</v>
      </c>
      <c r="B2556">
        <v>-2.6037192</v>
      </c>
      <c r="C2556">
        <v>51.481608600000001</v>
      </c>
      <c r="E2556" t="s">
        <v>11</v>
      </c>
      <c r="I2556" t="s">
        <v>11</v>
      </c>
    </row>
    <row r="2557" spans="1:9" x14ac:dyDescent="0.2">
      <c r="A2557">
        <v>835146339</v>
      </c>
      <c r="B2557">
        <v>-2.5315137999999999</v>
      </c>
      <c r="C2557">
        <v>51.447251100000003</v>
      </c>
    </row>
    <row r="2558" spans="1:9" x14ac:dyDescent="0.2">
      <c r="A2558">
        <v>835146388</v>
      </c>
      <c r="B2558">
        <v>-2.5322076999999998</v>
      </c>
      <c r="C2558">
        <v>51.446755899999999</v>
      </c>
    </row>
    <row r="2559" spans="1:9" x14ac:dyDescent="0.2">
      <c r="A2559">
        <v>835468040</v>
      </c>
      <c r="B2559">
        <v>-2.5891008000000002</v>
      </c>
      <c r="C2559">
        <v>51.464751499999998</v>
      </c>
    </row>
    <row r="2560" spans="1:9" x14ac:dyDescent="0.2">
      <c r="A2560">
        <v>835468042</v>
      </c>
      <c r="B2560">
        <v>-2.5890360000000001</v>
      </c>
      <c r="C2560">
        <v>51.464841900000003</v>
      </c>
    </row>
    <row r="2561" spans="1:9" x14ac:dyDescent="0.2">
      <c r="A2561">
        <v>835468048</v>
      </c>
      <c r="B2561">
        <v>-2.5863396000000001</v>
      </c>
      <c r="C2561">
        <v>51.465249800000002</v>
      </c>
    </row>
    <row r="2562" spans="1:9" x14ac:dyDescent="0.2">
      <c r="A2562">
        <v>836236806</v>
      </c>
      <c r="B2562">
        <v>-2.6133346</v>
      </c>
      <c r="C2562">
        <v>51.464517600000001</v>
      </c>
    </row>
    <row r="2563" spans="1:9" x14ac:dyDescent="0.2">
      <c r="A2563">
        <v>836236807</v>
      </c>
      <c r="B2563">
        <v>-2.6131790000000001</v>
      </c>
      <c r="C2563">
        <v>51.464183599999998</v>
      </c>
    </row>
    <row r="2564" spans="1:9" x14ac:dyDescent="0.2">
      <c r="A2564">
        <v>837881994</v>
      </c>
      <c r="B2564">
        <v>-2.5312329999999998</v>
      </c>
      <c r="C2564">
        <v>51.445548100000003</v>
      </c>
    </row>
    <row r="2565" spans="1:9" x14ac:dyDescent="0.2">
      <c r="A2565">
        <v>837907199</v>
      </c>
      <c r="B2565">
        <v>-2.6076985000000001</v>
      </c>
      <c r="C2565">
        <v>51.465542399999997</v>
      </c>
    </row>
    <row r="2566" spans="1:9" x14ac:dyDescent="0.2">
      <c r="A2566">
        <v>837907206</v>
      </c>
      <c r="B2566">
        <v>-2.6076150999999999</v>
      </c>
      <c r="C2566">
        <v>51.465445500000001</v>
      </c>
    </row>
    <row r="2567" spans="1:9" x14ac:dyDescent="0.2">
      <c r="A2567">
        <v>840488227</v>
      </c>
      <c r="B2567">
        <v>-2.609375</v>
      </c>
      <c r="C2567">
        <v>51.464561000000003</v>
      </c>
    </row>
    <row r="2568" spans="1:9" x14ac:dyDescent="0.2">
      <c r="A2568">
        <v>840488234</v>
      </c>
      <c r="B2568">
        <v>-2.6094833999999998</v>
      </c>
      <c r="C2568">
        <v>51.464574200000001</v>
      </c>
      <c r="E2568" t="s">
        <v>18</v>
      </c>
      <c r="I2568" t="s">
        <v>3</v>
      </c>
    </row>
    <row r="2569" spans="1:9" x14ac:dyDescent="0.2">
      <c r="A2569">
        <v>840488244</v>
      </c>
      <c r="B2569">
        <v>-2.6091144000000002</v>
      </c>
      <c r="C2569">
        <v>51.464791400000003</v>
      </c>
    </row>
    <row r="2570" spans="1:9" x14ac:dyDescent="0.2">
      <c r="A2570">
        <v>840489772</v>
      </c>
      <c r="B2570">
        <v>-2.6036424999999999</v>
      </c>
      <c r="C2570">
        <v>51.462452399999997</v>
      </c>
    </row>
    <row r="2571" spans="1:9" x14ac:dyDescent="0.2">
      <c r="A2571">
        <v>840871387</v>
      </c>
      <c r="B2571">
        <v>-2.6319577999999999</v>
      </c>
      <c r="C2571">
        <v>51.482775099999998</v>
      </c>
    </row>
    <row r="2572" spans="1:9" x14ac:dyDescent="0.2">
      <c r="A2572">
        <v>841116005</v>
      </c>
      <c r="B2572">
        <v>-2.6271689</v>
      </c>
      <c r="C2572">
        <v>51.479445900000002</v>
      </c>
    </row>
    <row r="2573" spans="1:9" x14ac:dyDescent="0.2">
      <c r="A2573">
        <v>841116020</v>
      </c>
      <c r="B2573">
        <v>-2.6038180999999998</v>
      </c>
      <c r="C2573">
        <v>51.457640699999999</v>
      </c>
    </row>
    <row r="2574" spans="1:9" x14ac:dyDescent="0.2">
      <c r="A2574">
        <v>841116022</v>
      </c>
      <c r="B2574">
        <v>-2.6266134000000001</v>
      </c>
      <c r="C2574">
        <v>51.478869199999998</v>
      </c>
    </row>
    <row r="2575" spans="1:9" x14ac:dyDescent="0.2">
      <c r="A2575">
        <v>841116048</v>
      </c>
      <c r="B2575">
        <v>-2.5999922999999998</v>
      </c>
      <c r="C2575">
        <v>51.455530299999999</v>
      </c>
      <c r="E2575" t="s">
        <v>11</v>
      </c>
      <c r="I2575" t="s">
        <v>11</v>
      </c>
    </row>
    <row r="2576" spans="1:9" x14ac:dyDescent="0.2">
      <c r="A2576">
        <v>841116071</v>
      </c>
      <c r="B2576">
        <v>-2.6079682000000002</v>
      </c>
      <c r="C2576">
        <v>51.463877799999999</v>
      </c>
    </row>
    <row r="2577" spans="1:9" x14ac:dyDescent="0.2">
      <c r="A2577">
        <v>841116078</v>
      </c>
      <c r="B2577">
        <v>-2.6299719000000001</v>
      </c>
      <c r="C2577">
        <v>51.484788199999997</v>
      </c>
    </row>
    <row r="2578" spans="1:9" x14ac:dyDescent="0.2">
      <c r="A2578">
        <v>841116099</v>
      </c>
      <c r="B2578">
        <v>-2.6023945999999998</v>
      </c>
      <c r="C2578">
        <v>51.455807200000002</v>
      </c>
    </row>
    <row r="2579" spans="1:9" x14ac:dyDescent="0.2">
      <c r="A2579">
        <v>841116132</v>
      </c>
      <c r="B2579">
        <v>-2.6317461</v>
      </c>
      <c r="C2579">
        <v>51.4824804</v>
      </c>
    </row>
    <row r="2580" spans="1:9" x14ac:dyDescent="0.2">
      <c r="A2580">
        <v>841116140</v>
      </c>
      <c r="B2580">
        <v>-2.6262694</v>
      </c>
      <c r="C2580">
        <v>51.478627500000002</v>
      </c>
    </row>
    <row r="2581" spans="1:9" x14ac:dyDescent="0.2">
      <c r="A2581">
        <v>841116163</v>
      </c>
      <c r="B2581">
        <v>-2.6270234000000001</v>
      </c>
      <c r="C2581">
        <v>51.479289299999998</v>
      </c>
    </row>
    <row r="2582" spans="1:9" x14ac:dyDescent="0.2">
      <c r="A2582">
        <v>841116204</v>
      </c>
      <c r="B2582">
        <v>-2.6273233</v>
      </c>
      <c r="C2582">
        <v>51.479525500000001</v>
      </c>
    </row>
    <row r="2583" spans="1:9" x14ac:dyDescent="0.2">
      <c r="A2583">
        <v>841116208</v>
      </c>
      <c r="B2583">
        <v>-2.6262783000000001</v>
      </c>
      <c r="C2583">
        <v>51.4786742</v>
      </c>
    </row>
    <row r="2584" spans="1:9" x14ac:dyDescent="0.2">
      <c r="A2584">
        <v>841631197</v>
      </c>
      <c r="B2584">
        <v>-2.6016691999999999</v>
      </c>
      <c r="C2584">
        <v>51.480409000000002</v>
      </c>
      <c r="E2584" t="s">
        <v>14</v>
      </c>
      <c r="I2584" t="s">
        <v>3</v>
      </c>
    </row>
    <row r="2585" spans="1:9" x14ac:dyDescent="0.2">
      <c r="A2585">
        <v>841831979</v>
      </c>
      <c r="B2585">
        <v>-2.6477716999999998</v>
      </c>
      <c r="C2585">
        <v>51.480489400000003</v>
      </c>
    </row>
    <row r="2586" spans="1:9" x14ac:dyDescent="0.2">
      <c r="A2586">
        <v>841831981</v>
      </c>
      <c r="B2586">
        <v>-2.6481797</v>
      </c>
      <c r="C2586">
        <v>51.480386600000003</v>
      </c>
    </row>
    <row r="2587" spans="1:9" x14ac:dyDescent="0.2">
      <c r="A2587">
        <v>842596958</v>
      </c>
      <c r="B2587">
        <v>-2.6481208999999999</v>
      </c>
      <c r="C2587">
        <v>51.473966099999998</v>
      </c>
    </row>
    <row r="2588" spans="1:9" x14ac:dyDescent="0.2">
      <c r="A2588">
        <v>842596962</v>
      </c>
      <c r="B2588">
        <v>-2.6489644999999999</v>
      </c>
      <c r="C2588">
        <v>51.475914600000003</v>
      </c>
    </row>
    <row r="2589" spans="1:9" x14ac:dyDescent="0.2">
      <c r="A2589">
        <v>842596970</v>
      </c>
      <c r="B2589">
        <v>-2.6416897000000001</v>
      </c>
      <c r="C2589">
        <v>51.470528199999997</v>
      </c>
    </row>
    <row r="2590" spans="1:9" x14ac:dyDescent="0.2">
      <c r="A2590">
        <v>842596975</v>
      </c>
      <c r="B2590">
        <v>-2.6232527999999999</v>
      </c>
      <c r="C2590">
        <v>51.449328199999997</v>
      </c>
    </row>
    <row r="2591" spans="1:9" x14ac:dyDescent="0.2">
      <c r="A2591">
        <v>842596976</v>
      </c>
      <c r="B2591">
        <v>-2.6447275000000001</v>
      </c>
      <c r="C2591">
        <v>51.471676700000003</v>
      </c>
    </row>
    <row r="2592" spans="1:9" x14ac:dyDescent="0.2">
      <c r="A2592">
        <v>842596980</v>
      </c>
      <c r="B2592">
        <v>-2.6469635999999999</v>
      </c>
      <c r="C2592">
        <v>51.472960800000003</v>
      </c>
    </row>
    <row r="2593" spans="1:9" x14ac:dyDescent="0.2">
      <c r="A2593">
        <v>842596985</v>
      </c>
      <c r="B2593">
        <v>-2.6487156999999999</v>
      </c>
      <c r="C2593">
        <v>51.474913299999997</v>
      </c>
    </row>
    <row r="2594" spans="1:9" x14ac:dyDescent="0.2">
      <c r="A2594">
        <v>842596993</v>
      </c>
      <c r="B2594">
        <v>-2.6489170999999998</v>
      </c>
      <c r="C2594">
        <v>51.4763661</v>
      </c>
    </row>
    <row r="2595" spans="1:9" x14ac:dyDescent="0.2">
      <c r="A2595">
        <v>842596998</v>
      </c>
      <c r="B2595">
        <v>-2.6428307000000002</v>
      </c>
      <c r="C2595">
        <v>51.470898699999999</v>
      </c>
    </row>
    <row r="2596" spans="1:9" x14ac:dyDescent="0.2">
      <c r="A2596">
        <v>842597014</v>
      </c>
      <c r="B2596">
        <v>-2.6454106999999998</v>
      </c>
      <c r="C2596">
        <v>51.472061500000002</v>
      </c>
    </row>
    <row r="2597" spans="1:9" x14ac:dyDescent="0.2">
      <c r="A2597">
        <v>842597018</v>
      </c>
      <c r="B2597">
        <v>-2.6476096999999998</v>
      </c>
      <c r="C2597">
        <v>51.473447499999999</v>
      </c>
    </row>
    <row r="2598" spans="1:9" x14ac:dyDescent="0.2">
      <c r="A2598">
        <v>842597021</v>
      </c>
      <c r="B2598">
        <v>-2.6488912</v>
      </c>
      <c r="C2598">
        <v>51.4754255</v>
      </c>
    </row>
    <row r="2599" spans="1:9" x14ac:dyDescent="0.2">
      <c r="A2599">
        <v>842597038</v>
      </c>
      <c r="B2599">
        <v>-2.6438606</v>
      </c>
      <c r="C2599">
        <v>51.471321000000003</v>
      </c>
    </row>
    <row r="2600" spans="1:9" x14ac:dyDescent="0.2">
      <c r="A2600">
        <v>842597042</v>
      </c>
      <c r="B2600">
        <v>-2.6462254000000001</v>
      </c>
      <c r="C2600">
        <v>51.472507200000003</v>
      </c>
    </row>
    <row r="2601" spans="1:9" x14ac:dyDescent="0.2">
      <c r="A2601">
        <v>842597047</v>
      </c>
      <c r="B2601">
        <v>-2.6484469000000002</v>
      </c>
      <c r="C2601">
        <v>51.4744107</v>
      </c>
    </row>
    <row r="2602" spans="1:9" x14ac:dyDescent="0.2">
      <c r="A2602">
        <v>843507279</v>
      </c>
      <c r="B2602">
        <v>-2.6217478999999999</v>
      </c>
      <c r="C2602">
        <v>51.456542300000002</v>
      </c>
      <c r="E2602" t="s">
        <v>10</v>
      </c>
      <c r="I2602" t="s">
        <v>3</v>
      </c>
    </row>
    <row r="2603" spans="1:9" x14ac:dyDescent="0.2">
      <c r="A2603">
        <v>843945572</v>
      </c>
      <c r="B2603">
        <v>-2.6084189000000002</v>
      </c>
      <c r="C2603">
        <v>51.463786599999999</v>
      </c>
    </row>
    <row r="2604" spans="1:9" x14ac:dyDescent="0.2">
      <c r="A2604">
        <v>847098573</v>
      </c>
      <c r="B2604">
        <v>-2.5403874000000002</v>
      </c>
      <c r="C2604">
        <v>51.455548999999998</v>
      </c>
    </row>
    <row r="2605" spans="1:9" x14ac:dyDescent="0.2">
      <c r="A2605">
        <v>847098579</v>
      </c>
      <c r="B2605">
        <v>-2.5407443000000001</v>
      </c>
      <c r="C2605">
        <v>51.456613699999998</v>
      </c>
    </row>
    <row r="2606" spans="1:9" x14ac:dyDescent="0.2">
      <c r="A2606">
        <v>847098584</v>
      </c>
      <c r="B2606">
        <v>-2.5400136</v>
      </c>
      <c r="C2606">
        <v>51.457161499999998</v>
      </c>
    </row>
    <row r="2607" spans="1:9" x14ac:dyDescent="0.2">
      <c r="A2607">
        <v>847098590</v>
      </c>
      <c r="B2607">
        <v>-2.5406686000000001</v>
      </c>
      <c r="C2607">
        <v>51.456498799999999</v>
      </c>
    </row>
    <row r="2608" spans="1:9" x14ac:dyDescent="0.2">
      <c r="A2608">
        <v>847098596</v>
      </c>
      <c r="B2608">
        <v>-2.5366819999999999</v>
      </c>
      <c r="C2608">
        <v>51.4561463</v>
      </c>
    </row>
    <row r="2609" spans="1:3" x14ac:dyDescent="0.2">
      <c r="A2609">
        <v>847098597</v>
      </c>
      <c r="B2609">
        <v>-2.5407324999999998</v>
      </c>
      <c r="C2609">
        <v>51.456732299999999</v>
      </c>
    </row>
    <row r="2610" spans="1:3" x14ac:dyDescent="0.2">
      <c r="A2610">
        <v>847098599</v>
      </c>
      <c r="B2610">
        <v>-2.5400651999999999</v>
      </c>
      <c r="C2610">
        <v>51.457326999999999</v>
      </c>
    </row>
    <row r="2611" spans="1:3" x14ac:dyDescent="0.2">
      <c r="A2611">
        <v>847098613</v>
      </c>
      <c r="B2611">
        <v>-2.5370575999999998</v>
      </c>
      <c r="C2611">
        <v>51.456301500000002</v>
      </c>
    </row>
    <row r="2612" spans="1:3" x14ac:dyDescent="0.2">
      <c r="A2612">
        <v>847098616</v>
      </c>
      <c r="B2612">
        <v>-2.5402184000000001</v>
      </c>
      <c r="C2612">
        <v>51.457608499999999</v>
      </c>
    </row>
    <row r="2613" spans="1:3" x14ac:dyDescent="0.2">
      <c r="A2613">
        <v>847098618</v>
      </c>
      <c r="B2613">
        <v>-2.5406702000000001</v>
      </c>
      <c r="C2613">
        <v>51.456408000000003</v>
      </c>
    </row>
    <row r="2614" spans="1:3" x14ac:dyDescent="0.2">
      <c r="A2614">
        <v>847098625</v>
      </c>
      <c r="B2614">
        <v>-2.5405761999999998</v>
      </c>
      <c r="C2614">
        <v>51.457102800000001</v>
      </c>
    </row>
    <row r="2615" spans="1:3" x14ac:dyDescent="0.2">
      <c r="A2615">
        <v>847098628</v>
      </c>
      <c r="B2615">
        <v>-2.5403492999999999</v>
      </c>
      <c r="C2615">
        <v>51.455542600000001</v>
      </c>
    </row>
    <row r="2616" spans="1:3" x14ac:dyDescent="0.2">
      <c r="A2616">
        <v>847098632</v>
      </c>
      <c r="B2616">
        <v>-2.5371565999999999</v>
      </c>
      <c r="C2616">
        <v>51.456384200000002</v>
      </c>
    </row>
    <row r="2617" spans="1:3" x14ac:dyDescent="0.2">
      <c r="A2617">
        <v>847098634</v>
      </c>
      <c r="B2617">
        <v>-2.5402233999999999</v>
      </c>
      <c r="C2617">
        <v>51.457237499999998</v>
      </c>
    </row>
    <row r="2618" spans="1:3" x14ac:dyDescent="0.2">
      <c r="A2618">
        <v>849105851</v>
      </c>
      <c r="B2618">
        <v>-2.6140032</v>
      </c>
      <c r="C2618">
        <v>51.474852300000002</v>
      </c>
    </row>
    <row r="2619" spans="1:3" x14ac:dyDescent="0.2">
      <c r="A2619">
        <v>849105855</v>
      </c>
      <c r="B2619">
        <v>-2.6150364000000001</v>
      </c>
      <c r="C2619">
        <v>51.470653200000001</v>
      </c>
    </row>
    <row r="2620" spans="1:3" x14ac:dyDescent="0.2">
      <c r="A2620">
        <v>849105876</v>
      </c>
      <c r="B2620">
        <v>-2.6148310000000001</v>
      </c>
      <c r="C2620">
        <v>51.471586000000002</v>
      </c>
    </row>
    <row r="2621" spans="1:3" x14ac:dyDescent="0.2">
      <c r="A2621">
        <v>849105879</v>
      </c>
      <c r="B2621">
        <v>-2.614347</v>
      </c>
      <c r="C2621">
        <v>51.474360599999997</v>
      </c>
    </row>
    <row r="2622" spans="1:3" x14ac:dyDescent="0.2">
      <c r="A2622">
        <v>849938941</v>
      </c>
      <c r="B2622">
        <v>-2.6370638</v>
      </c>
      <c r="C2622">
        <v>51.491266899999999</v>
      </c>
    </row>
    <row r="2623" spans="1:3" x14ac:dyDescent="0.2">
      <c r="A2623">
        <v>849938959</v>
      </c>
      <c r="B2623">
        <v>-2.6376027</v>
      </c>
      <c r="C2623">
        <v>51.492094700000003</v>
      </c>
    </row>
    <row r="2624" spans="1:3" x14ac:dyDescent="0.2">
      <c r="A2624">
        <v>849938988</v>
      </c>
      <c r="B2624">
        <v>-2.6357449000000002</v>
      </c>
      <c r="C2624">
        <v>51.505749899999998</v>
      </c>
    </row>
    <row r="2625" spans="1:9" x14ac:dyDescent="0.2">
      <c r="A2625">
        <v>849938989</v>
      </c>
      <c r="B2625">
        <v>-2.6398744999999999</v>
      </c>
      <c r="C2625">
        <v>51.492484500000003</v>
      </c>
    </row>
    <row r="2626" spans="1:9" x14ac:dyDescent="0.2">
      <c r="A2626">
        <v>849939008</v>
      </c>
      <c r="B2626">
        <v>-2.6368806999999999</v>
      </c>
      <c r="C2626">
        <v>51.505460900000003</v>
      </c>
    </row>
    <row r="2627" spans="1:9" x14ac:dyDescent="0.2">
      <c r="A2627">
        <v>849939009</v>
      </c>
      <c r="B2627">
        <v>-2.6384050999999999</v>
      </c>
      <c r="C2627">
        <v>51.4928569</v>
      </c>
    </row>
    <row r="2628" spans="1:9" x14ac:dyDescent="0.2">
      <c r="A2628">
        <v>849939021</v>
      </c>
      <c r="B2628">
        <v>-2.6381641999999998</v>
      </c>
      <c r="C2628">
        <v>51.492515400000002</v>
      </c>
    </row>
    <row r="2629" spans="1:9" x14ac:dyDescent="0.2">
      <c r="A2629">
        <v>849939041</v>
      </c>
      <c r="B2629">
        <v>-2.6323192999999998</v>
      </c>
      <c r="C2629">
        <v>51.506986099999999</v>
      </c>
    </row>
    <row r="2630" spans="1:9" x14ac:dyDescent="0.2">
      <c r="A2630">
        <v>849939049</v>
      </c>
      <c r="B2630">
        <v>-2.6328719</v>
      </c>
      <c r="C2630">
        <v>51.504009699999997</v>
      </c>
    </row>
    <row r="2631" spans="1:9" x14ac:dyDescent="0.2">
      <c r="A2631">
        <v>849939054</v>
      </c>
      <c r="B2631">
        <v>-2.6390650999999998</v>
      </c>
      <c r="C2631">
        <v>51.492581000000001</v>
      </c>
    </row>
    <row r="2632" spans="1:9" x14ac:dyDescent="0.2">
      <c r="A2632">
        <v>849939152</v>
      </c>
      <c r="B2632">
        <v>-2.6396334000000001</v>
      </c>
      <c r="C2632">
        <v>51.49248</v>
      </c>
    </row>
    <row r="2633" spans="1:9" x14ac:dyDescent="0.2">
      <c r="A2633">
        <v>849939162</v>
      </c>
      <c r="B2633">
        <v>-2.6379055</v>
      </c>
      <c r="C2633">
        <v>51.493363600000002</v>
      </c>
    </row>
    <row r="2634" spans="1:9" x14ac:dyDescent="0.2">
      <c r="A2634">
        <v>849939189</v>
      </c>
      <c r="B2634">
        <v>-2.6378545999999998</v>
      </c>
      <c r="C2634">
        <v>51.493132600000003</v>
      </c>
    </row>
    <row r="2635" spans="1:9" x14ac:dyDescent="0.2">
      <c r="A2635">
        <v>853556895</v>
      </c>
      <c r="B2635">
        <v>-2.6208274</v>
      </c>
      <c r="C2635">
        <v>51.457435599999997</v>
      </c>
    </row>
    <row r="2636" spans="1:9" x14ac:dyDescent="0.2">
      <c r="A2636">
        <v>854085928</v>
      </c>
      <c r="B2636">
        <v>-2.6190666999999999</v>
      </c>
      <c r="C2636">
        <v>51.455053100000001</v>
      </c>
      <c r="E2636" t="s">
        <v>10</v>
      </c>
      <c r="I2636" t="s">
        <v>3</v>
      </c>
    </row>
    <row r="2637" spans="1:9" x14ac:dyDescent="0.2">
      <c r="A2637">
        <v>854440743</v>
      </c>
      <c r="B2637">
        <v>-2.6223030000000001</v>
      </c>
      <c r="C2637">
        <v>51.451711699999997</v>
      </c>
    </row>
    <row r="2638" spans="1:9" x14ac:dyDescent="0.2">
      <c r="A2638">
        <v>854440746</v>
      </c>
      <c r="B2638">
        <v>-2.6225016999999999</v>
      </c>
      <c r="C2638">
        <v>51.451711699999997</v>
      </c>
    </row>
    <row r="2639" spans="1:9" x14ac:dyDescent="0.2">
      <c r="A2639">
        <v>854440763</v>
      </c>
      <c r="B2639">
        <v>-2.6225798</v>
      </c>
      <c r="C2639">
        <v>51.451709000000001</v>
      </c>
    </row>
    <row r="2640" spans="1:9" x14ac:dyDescent="0.2">
      <c r="A2640">
        <v>854952626</v>
      </c>
      <c r="B2640">
        <v>-2.5346256</v>
      </c>
      <c r="C2640">
        <v>51.452141099999999</v>
      </c>
    </row>
    <row r="2641" spans="1:3" x14ac:dyDescent="0.2">
      <c r="A2641">
        <v>854952650</v>
      </c>
      <c r="B2641">
        <v>-2.5351162</v>
      </c>
      <c r="C2641">
        <v>51.451276900000003</v>
      </c>
    </row>
    <row r="2642" spans="1:3" x14ac:dyDescent="0.2">
      <c r="A2642">
        <v>854952691</v>
      </c>
      <c r="B2642">
        <v>-2.5352318</v>
      </c>
      <c r="C2642">
        <v>51.451333900000002</v>
      </c>
    </row>
    <row r="2643" spans="1:3" x14ac:dyDescent="0.2">
      <c r="A2643">
        <v>854952785</v>
      </c>
      <c r="B2643">
        <v>-2.5311294000000002</v>
      </c>
      <c r="C2643">
        <v>51.448132200000003</v>
      </c>
    </row>
    <row r="2644" spans="1:3" x14ac:dyDescent="0.2">
      <c r="A2644">
        <v>854952788</v>
      </c>
      <c r="B2644">
        <v>-2.5352736999999999</v>
      </c>
      <c r="C2644">
        <v>51.451300600000003</v>
      </c>
    </row>
    <row r="2645" spans="1:3" x14ac:dyDescent="0.2">
      <c r="A2645">
        <v>854952790</v>
      </c>
      <c r="B2645">
        <v>-2.5351156000000001</v>
      </c>
      <c r="C2645">
        <v>51.451366999999998</v>
      </c>
    </row>
    <row r="2646" spans="1:3" x14ac:dyDescent="0.2">
      <c r="A2646">
        <v>854952843</v>
      </c>
      <c r="B2646">
        <v>-2.5352247000000001</v>
      </c>
      <c r="C2646">
        <v>51.451304899999997</v>
      </c>
    </row>
    <row r="2647" spans="1:3" x14ac:dyDescent="0.2">
      <c r="A2647">
        <v>854952900</v>
      </c>
      <c r="B2647">
        <v>-2.5311216000000001</v>
      </c>
      <c r="C2647">
        <v>51.447981900000002</v>
      </c>
    </row>
    <row r="2648" spans="1:3" x14ac:dyDescent="0.2">
      <c r="A2648">
        <v>854952935</v>
      </c>
      <c r="B2648">
        <v>-2.535263</v>
      </c>
      <c r="C2648">
        <v>51.451268200000001</v>
      </c>
    </row>
    <row r="2649" spans="1:3" x14ac:dyDescent="0.2">
      <c r="A2649">
        <v>858726240</v>
      </c>
      <c r="B2649">
        <v>-2.5342164999999999</v>
      </c>
      <c r="C2649">
        <v>51.456319899999997</v>
      </c>
    </row>
    <row r="2650" spans="1:3" x14ac:dyDescent="0.2">
      <c r="A2650">
        <v>858726279</v>
      </c>
      <c r="B2650">
        <v>-2.5343689</v>
      </c>
      <c r="C2650">
        <v>51.454371000000002</v>
      </c>
    </row>
    <row r="2651" spans="1:3" x14ac:dyDescent="0.2">
      <c r="A2651">
        <v>858858802</v>
      </c>
      <c r="B2651">
        <v>-2.5337081000000001</v>
      </c>
      <c r="C2651">
        <v>51.453354900000001</v>
      </c>
    </row>
    <row r="2652" spans="1:3" x14ac:dyDescent="0.2">
      <c r="A2652">
        <v>858858812</v>
      </c>
      <c r="B2652">
        <v>-2.5337576999999998</v>
      </c>
      <c r="C2652">
        <v>51.453203999999999</v>
      </c>
    </row>
    <row r="2653" spans="1:3" x14ac:dyDescent="0.2">
      <c r="A2653">
        <v>859323054</v>
      </c>
      <c r="B2653">
        <v>-2.5819785999999998</v>
      </c>
      <c r="C2653">
        <v>51.461518400000003</v>
      </c>
    </row>
    <row r="2654" spans="1:3" x14ac:dyDescent="0.2">
      <c r="A2654">
        <v>859323057</v>
      </c>
      <c r="B2654">
        <v>-2.5847023</v>
      </c>
      <c r="C2654">
        <v>51.460608700000002</v>
      </c>
    </row>
    <row r="2655" spans="1:3" x14ac:dyDescent="0.2">
      <c r="A2655">
        <v>859370759</v>
      </c>
      <c r="B2655">
        <v>-2.6107399</v>
      </c>
      <c r="C2655">
        <v>51.4646458</v>
      </c>
    </row>
    <row r="2656" spans="1:3" x14ac:dyDescent="0.2">
      <c r="A2656">
        <v>860227796</v>
      </c>
      <c r="B2656">
        <v>-2.6088217999999999</v>
      </c>
      <c r="C2656">
        <v>51.458869399999998</v>
      </c>
    </row>
    <row r="2657" spans="1:9" x14ac:dyDescent="0.2">
      <c r="A2657">
        <v>860418726</v>
      </c>
      <c r="B2657">
        <v>-2.612921</v>
      </c>
      <c r="C2657">
        <v>51.457445200000002</v>
      </c>
      <c r="E2657" t="s">
        <v>10</v>
      </c>
      <c r="I2657" t="s">
        <v>3</v>
      </c>
    </row>
    <row r="2658" spans="1:9" x14ac:dyDescent="0.2">
      <c r="A2658">
        <v>861804336</v>
      </c>
      <c r="B2658">
        <v>-2.6362461000000001</v>
      </c>
      <c r="C2658">
        <v>51.497957700000001</v>
      </c>
    </row>
    <row r="2659" spans="1:9" x14ac:dyDescent="0.2">
      <c r="A2659">
        <v>861804898</v>
      </c>
      <c r="B2659">
        <v>-2.6227369</v>
      </c>
      <c r="C2659">
        <v>51.498314399999998</v>
      </c>
    </row>
    <row r="2660" spans="1:9" x14ac:dyDescent="0.2">
      <c r="A2660">
        <v>861804976</v>
      </c>
      <c r="B2660">
        <v>-2.6363677000000001</v>
      </c>
      <c r="C2660">
        <v>51.498029000000002</v>
      </c>
    </row>
    <row r="2661" spans="1:9" x14ac:dyDescent="0.2">
      <c r="A2661">
        <v>861830862</v>
      </c>
      <c r="B2661">
        <v>-2.6329468</v>
      </c>
      <c r="C2661">
        <v>51.494070100000002</v>
      </c>
    </row>
    <row r="2662" spans="1:9" x14ac:dyDescent="0.2">
      <c r="A2662">
        <v>861830880</v>
      </c>
      <c r="B2662">
        <v>-2.6328871</v>
      </c>
      <c r="C2662">
        <v>51.4946956</v>
      </c>
    </row>
    <row r="2663" spans="1:9" x14ac:dyDescent="0.2">
      <c r="A2663">
        <v>861830884</v>
      </c>
      <c r="B2663">
        <v>-2.6334822999999998</v>
      </c>
      <c r="C2663">
        <v>51.493850999999999</v>
      </c>
    </row>
    <row r="2664" spans="1:9" x14ac:dyDescent="0.2">
      <c r="A2664">
        <v>861830897</v>
      </c>
      <c r="B2664">
        <v>-2.6333082999999999</v>
      </c>
      <c r="C2664">
        <v>51.493928199999999</v>
      </c>
    </row>
    <row r="2665" spans="1:9" x14ac:dyDescent="0.2">
      <c r="A2665">
        <v>865364240</v>
      </c>
      <c r="B2665">
        <v>-2.6082909000000001</v>
      </c>
      <c r="C2665">
        <v>51.500385700000002</v>
      </c>
    </row>
    <row r="2666" spans="1:9" x14ac:dyDescent="0.2">
      <c r="A2666">
        <v>865364244</v>
      </c>
      <c r="B2666">
        <v>-2.6086128</v>
      </c>
      <c r="C2666">
        <v>51.500014800000002</v>
      </c>
      <c r="I2666" t="s">
        <v>3</v>
      </c>
    </row>
    <row r="2667" spans="1:9" x14ac:dyDescent="0.2">
      <c r="A2667">
        <v>871616287</v>
      </c>
      <c r="B2667">
        <v>-2.6142420999999998</v>
      </c>
      <c r="C2667">
        <v>51.446504599999997</v>
      </c>
    </row>
    <row r="2668" spans="1:9" x14ac:dyDescent="0.2">
      <c r="A2668">
        <v>874390346</v>
      </c>
      <c r="B2668">
        <v>-2.6462221000000001</v>
      </c>
      <c r="C2668">
        <v>51.472586800000002</v>
      </c>
    </row>
    <row r="2669" spans="1:9" x14ac:dyDescent="0.2">
      <c r="A2669">
        <v>874390357</v>
      </c>
      <c r="B2669">
        <v>-2.6475572000000001</v>
      </c>
      <c r="C2669">
        <v>51.473493099999999</v>
      </c>
    </row>
    <row r="2670" spans="1:9" x14ac:dyDescent="0.2">
      <c r="A2670">
        <v>874390367</v>
      </c>
      <c r="B2670">
        <v>-2.6421233000000002</v>
      </c>
      <c r="C2670">
        <v>51.470750500000001</v>
      </c>
    </row>
    <row r="2671" spans="1:9" x14ac:dyDescent="0.2">
      <c r="A2671">
        <v>874390380</v>
      </c>
      <c r="B2671">
        <v>-2.6438332</v>
      </c>
      <c r="C2671">
        <v>51.4713894</v>
      </c>
    </row>
    <row r="2672" spans="1:9" x14ac:dyDescent="0.2">
      <c r="A2672">
        <v>874390397</v>
      </c>
      <c r="B2672">
        <v>-2.6338889999999999</v>
      </c>
      <c r="C2672">
        <v>51.468278699999999</v>
      </c>
    </row>
    <row r="2673" spans="1:3" x14ac:dyDescent="0.2">
      <c r="A2673">
        <v>874428557</v>
      </c>
      <c r="B2673">
        <v>-2.6416643999999998</v>
      </c>
      <c r="C2673">
        <v>51.492340300000002</v>
      </c>
    </row>
    <row r="2674" spans="1:3" x14ac:dyDescent="0.2">
      <c r="A2674">
        <v>874428568</v>
      </c>
      <c r="B2674">
        <v>-2.6395276000000001</v>
      </c>
      <c r="C2674">
        <v>51.4924812</v>
      </c>
    </row>
    <row r="2675" spans="1:3" x14ac:dyDescent="0.2">
      <c r="A2675">
        <v>874428578</v>
      </c>
      <c r="B2675">
        <v>-2.6384443000000002</v>
      </c>
      <c r="C2675">
        <v>51.492827200000001</v>
      </c>
    </row>
    <row r="2676" spans="1:3" x14ac:dyDescent="0.2">
      <c r="A2676">
        <v>874428598</v>
      </c>
      <c r="B2676">
        <v>-2.6392196000000001</v>
      </c>
      <c r="C2676">
        <v>51.492531900000003</v>
      </c>
    </row>
    <row r="2677" spans="1:3" x14ac:dyDescent="0.2">
      <c r="A2677">
        <v>874428602</v>
      </c>
      <c r="B2677">
        <v>-2.6430251</v>
      </c>
      <c r="C2677">
        <v>51.492396300000003</v>
      </c>
    </row>
    <row r="2678" spans="1:3" x14ac:dyDescent="0.2">
      <c r="A2678">
        <v>874428621</v>
      </c>
      <c r="B2678">
        <v>-2.6402161</v>
      </c>
      <c r="C2678">
        <v>51.492501400000002</v>
      </c>
    </row>
    <row r="2679" spans="1:3" x14ac:dyDescent="0.2">
      <c r="A2679">
        <v>874428624</v>
      </c>
      <c r="B2679">
        <v>-2.6381420000000002</v>
      </c>
      <c r="C2679">
        <v>51.493376900000001</v>
      </c>
    </row>
    <row r="2680" spans="1:3" x14ac:dyDescent="0.2">
      <c r="A2680">
        <v>874428655</v>
      </c>
      <c r="B2680">
        <v>-2.6385787999999999</v>
      </c>
      <c r="C2680">
        <v>51.492772500000001</v>
      </c>
    </row>
    <row r="2681" spans="1:3" x14ac:dyDescent="0.2">
      <c r="A2681">
        <v>874428680</v>
      </c>
      <c r="B2681">
        <v>-2.642817</v>
      </c>
      <c r="C2681">
        <v>51.492361099999997</v>
      </c>
    </row>
    <row r="2682" spans="1:3" x14ac:dyDescent="0.2">
      <c r="A2682">
        <v>874428728</v>
      </c>
      <c r="B2682">
        <v>-2.6422115000000002</v>
      </c>
      <c r="C2682">
        <v>51.492314299999997</v>
      </c>
    </row>
    <row r="2683" spans="1:3" x14ac:dyDescent="0.2">
      <c r="A2683">
        <v>874428745</v>
      </c>
      <c r="B2683">
        <v>-2.6382332000000002</v>
      </c>
      <c r="C2683">
        <v>51.493270799999998</v>
      </c>
    </row>
    <row r="2684" spans="1:3" x14ac:dyDescent="0.2">
      <c r="A2684">
        <v>874428755</v>
      </c>
      <c r="B2684">
        <v>-2.6394055999999999</v>
      </c>
      <c r="C2684">
        <v>51.492489399999997</v>
      </c>
    </row>
    <row r="2685" spans="1:3" x14ac:dyDescent="0.2">
      <c r="A2685">
        <v>874428764</v>
      </c>
      <c r="B2685">
        <v>-2.6425247000000001</v>
      </c>
      <c r="C2685">
        <v>51.492324699999998</v>
      </c>
    </row>
    <row r="2686" spans="1:3" x14ac:dyDescent="0.2">
      <c r="A2686">
        <v>874428775</v>
      </c>
      <c r="B2686">
        <v>-2.6406334999999999</v>
      </c>
      <c r="C2686">
        <v>51.492501400000002</v>
      </c>
    </row>
    <row r="2687" spans="1:3" x14ac:dyDescent="0.2">
      <c r="A2687">
        <v>874428778</v>
      </c>
      <c r="B2687">
        <v>-2.6382772000000001</v>
      </c>
      <c r="C2687">
        <v>51.493211799999997</v>
      </c>
    </row>
    <row r="2688" spans="1:3" x14ac:dyDescent="0.2">
      <c r="A2688">
        <v>874428781</v>
      </c>
      <c r="B2688">
        <v>-2.6419532000000001</v>
      </c>
      <c r="C2688">
        <v>51.492321400000002</v>
      </c>
    </row>
    <row r="2689" spans="1:9" x14ac:dyDescent="0.2">
      <c r="A2689">
        <v>874428801</v>
      </c>
      <c r="B2689">
        <v>-2.6413357</v>
      </c>
      <c r="C2689">
        <v>51.492398100000003</v>
      </c>
    </row>
    <row r="2690" spans="1:9" x14ac:dyDescent="0.2">
      <c r="A2690">
        <v>886564914</v>
      </c>
      <c r="B2690">
        <v>-2.6374808999999999</v>
      </c>
      <c r="C2690">
        <v>51.495668899999998</v>
      </c>
    </row>
    <row r="2691" spans="1:9" x14ac:dyDescent="0.2">
      <c r="A2691">
        <v>886564962</v>
      </c>
      <c r="B2691">
        <v>-2.6372624999999998</v>
      </c>
      <c r="C2691">
        <v>51.495746400000002</v>
      </c>
    </row>
    <row r="2692" spans="1:9" x14ac:dyDescent="0.2">
      <c r="A2692">
        <v>886564979</v>
      </c>
      <c r="B2692">
        <v>-2.6246605999999999</v>
      </c>
      <c r="C2692">
        <v>51.5007278</v>
      </c>
    </row>
    <row r="2693" spans="1:9" x14ac:dyDescent="0.2">
      <c r="A2693">
        <v>886565035</v>
      </c>
      <c r="B2693">
        <v>-2.6379210999999998</v>
      </c>
      <c r="C2693">
        <v>51.500377499999999</v>
      </c>
    </row>
    <row r="2694" spans="1:9" x14ac:dyDescent="0.2">
      <c r="A2694">
        <v>886565056</v>
      </c>
      <c r="B2694">
        <v>-2.6373636</v>
      </c>
      <c r="C2694">
        <v>51.495710000000003</v>
      </c>
    </row>
    <row r="2695" spans="1:9" x14ac:dyDescent="0.2">
      <c r="A2695">
        <v>886565121</v>
      </c>
      <c r="B2695">
        <v>-2.6400285999999999</v>
      </c>
      <c r="C2695">
        <v>51.496306300000001</v>
      </c>
    </row>
    <row r="2696" spans="1:9" x14ac:dyDescent="0.2">
      <c r="A2696">
        <v>886565173</v>
      </c>
      <c r="B2696">
        <v>-2.639904</v>
      </c>
      <c r="C2696">
        <v>51.496456600000002</v>
      </c>
    </row>
    <row r="2697" spans="1:9" x14ac:dyDescent="0.2">
      <c r="A2697">
        <v>886565203</v>
      </c>
      <c r="B2697">
        <v>-2.6368684</v>
      </c>
      <c r="C2697">
        <v>51.495828899999999</v>
      </c>
    </row>
    <row r="2698" spans="1:9" x14ac:dyDescent="0.2">
      <c r="A2698">
        <v>886565230</v>
      </c>
      <c r="B2698">
        <v>-2.6373077</v>
      </c>
      <c r="C2698">
        <v>51.495720900000002</v>
      </c>
    </row>
    <row r="2699" spans="1:9" x14ac:dyDescent="0.2">
      <c r="A2699">
        <v>886605168</v>
      </c>
      <c r="B2699">
        <v>-2.6229941999999999</v>
      </c>
      <c r="C2699">
        <v>51.498442300000001</v>
      </c>
    </row>
    <row r="2700" spans="1:9" x14ac:dyDescent="0.2">
      <c r="A2700">
        <v>886605169</v>
      </c>
      <c r="B2700">
        <v>-2.6233545999999999</v>
      </c>
      <c r="C2700">
        <v>51.495412000000002</v>
      </c>
    </row>
    <row r="2701" spans="1:9" x14ac:dyDescent="0.2">
      <c r="A2701">
        <v>886605172</v>
      </c>
      <c r="B2701">
        <v>-2.6238321999999998</v>
      </c>
      <c r="C2701">
        <v>51.4993768</v>
      </c>
    </row>
    <row r="2702" spans="1:9" x14ac:dyDescent="0.2">
      <c r="A2702">
        <v>886605193</v>
      </c>
      <c r="B2702">
        <v>-2.6218514000000002</v>
      </c>
      <c r="C2702">
        <v>51.4952307</v>
      </c>
      <c r="E2702" t="s">
        <v>11</v>
      </c>
      <c r="I2702" t="s">
        <v>11</v>
      </c>
    </row>
    <row r="2703" spans="1:9" x14ac:dyDescent="0.2">
      <c r="A2703">
        <v>886605194</v>
      </c>
      <c r="B2703">
        <v>-2.6243452999999999</v>
      </c>
      <c r="C2703">
        <v>51.494992000000003</v>
      </c>
    </row>
    <row r="2704" spans="1:9" x14ac:dyDescent="0.2">
      <c r="A2704">
        <v>886605209</v>
      </c>
      <c r="B2704">
        <v>-2.6242727000000001</v>
      </c>
      <c r="C2704">
        <v>51.498757900000001</v>
      </c>
      <c r="I2704" t="s">
        <v>52</v>
      </c>
    </row>
    <row r="2705" spans="1:9" x14ac:dyDescent="0.2">
      <c r="A2705">
        <v>886605231</v>
      </c>
      <c r="B2705">
        <v>-2.6220146</v>
      </c>
      <c r="C2705">
        <v>51.495524199999998</v>
      </c>
    </row>
    <row r="2706" spans="1:9" x14ac:dyDescent="0.2">
      <c r="A2706">
        <v>891026747</v>
      </c>
      <c r="B2706">
        <v>-2.6072234000000001</v>
      </c>
      <c r="C2706">
        <v>51.455048900000001</v>
      </c>
    </row>
    <row r="2707" spans="1:9" x14ac:dyDescent="0.2">
      <c r="A2707">
        <v>891026770</v>
      </c>
      <c r="B2707">
        <v>-2.5900346000000001</v>
      </c>
      <c r="C2707">
        <v>51.449357499999998</v>
      </c>
      <c r="E2707" t="s">
        <v>10</v>
      </c>
      <c r="I2707" t="s">
        <v>3</v>
      </c>
    </row>
    <row r="2708" spans="1:9" x14ac:dyDescent="0.2">
      <c r="A2708">
        <v>891118647</v>
      </c>
      <c r="B2708">
        <v>-2.6090182</v>
      </c>
      <c r="C2708">
        <v>51.499644500000002</v>
      </c>
      <c r="I2708" t="s">
        <v>3</v>
      </c>
    </row>
    <row r="2709" spans="1:9" x14ac:dyDescent="0.2">
      <c r="A2709">
        <v>891118648</v>
      </c>
      <c r="B2709">
        <v>-2.6200201000000001</v>
      </c>
      <c r="C2709">
        <v>51.4915296</v>
      </c>
    </row>
    <row r="2710" spans="1:9" x14ac:dyDescent="0.2">
      <c r="A2710">
        <v>918556706</v>
      </c>
      <c r="B2710">
        <v>-2.5972233</v>
      </c>
      <c r="C2710">
        <v>51.456155699999997</v>
      </c>
    </row>
    <row r="2711" spans="1:9" x14ac:dyDescent="0.2">
      <c r="A2711">
        <v>918556709</v>
      </c>
      <c r="B2711">
        <v>-2.5870603000000001</v>
      </c>
      <c r="C2711">
        <v>51.459422400000001</v>
      </c>
      <c r="E2711" t="s">
        <v>12</v>
      </c>
      <c r="I2711" t="s">
        <v>3</v>
      </c>
    </row>
    <row r="2712" spans="1:9" x14ac:dyDescent="0.2">
      <c r="A2712">
        <v>918556715</v>
      </c>
      <c r="B2712">
        <v>-2.5967299000000001</v>
      </c>
      <c r="C2712">
        <v>51.456096600000002</v>
      </c>
      <c r="I2712" t="s">
        <v>53</v>
      </c>
    </row>
    <row r="2713" spans="1:9" x14ac:dyDescent="0.2">
      <c r="A2713">
        <v>918556721</v>
      </c>
      <c r="B2713">
        <v>-2.5981828</v>
      </c>
      <c r="C2713">
        <v>51.456047300000002</v>
      </c>
    </row>
    <row r="2714" spans="1:9" x14ac:dyDescent="0.2">
      <c r="A2714">
        <v>918603176</v>
      </c>
      <c r="B2714">
        <v>-2.6214284999999999</v>
      </c>
      <c r="C2714">
        <v>51.483432700000002</v>
      </c>
    </row>
    <row r="2715" spans="1:9" x14ac:dyDescent="0.2">
      <c r="A2715">
        <v>918603186</v>
      </c>
      <c r="B2715">
        <v>-2.6207288000000002</v>
      </c>
      <c r="C2715">
        <v>51.484751799999998</v>
      </c>
    </row>
    <row r="2716" spans="1:9" x14ac:dyDescent="0.2">
      <c r="A2716">
        <v>918603190</v>
      </c>
      <c r="B2716">
        <v>-2.6212285999999998</v>
      </c>
      <c r="C2716">
        <v>51.483389099999997</v>
      </c>
    </row>
    <row r="2717" spans="1:9" x14ac:dyDescent="0.2">
      <c r="A2717">
        <v>918603269</v>
      </c>
      <c r="B2717">
        <v>-2.6177776000000001</v>
      </c>
      <c r="C2717">
        <v>51.480381399999999</v>
      </c>
    </row>
    <row r="2718" spans="1:9" x14ac:dyDescent="0.2">
      <c r="A2718">
        <v>918603276</v>
      </c>
      <c r="B2718">
        <v>-2.6205091</v>
      </c>
      <c r="C2718">
        <v>51.484735000000001</v>
      </c>
    </row>
    <row r="2719" spans="1:9" x14ac:dyDescent="0.2">
      <c r="A2719">
        <v>921648218</v>
      </c>
      <c r="B2719">
        <v>-2.598338</v>
      </c>
      <c r="C2719">
        <v>51.451901499999998</v>
      </c>
    </row>
    <row r="2720" spans="1:9" x14ac:dyDescent="0.2">
      <c r="A2720">
        <v>921648223</v>
      </c>
      <c r="B2720">
        <v>-2.5982702999999998</v>
      </c>
      <c r="C2720">
        <v>51.452236999999997</v>
      </c>
    </row>
    <row r="2721" spans="1:9" x14ac:dyDescent="0.2">
      <c r="A2721">
        <v>921648225</v>
      </c>
      <c r="B2721">
        <v>-2.5979931000000001</v>
      </c>
      <c r="C2721">
        <v>51.452505600000002</v>
      </c>
      <c r="E2721" t="s">
        <v>11</v>
      </c>
      <c r="I2721" t="s">
        <v>11</v>
      </c>
    </row>
    <row r="2722" spans="1:9" x14ac:dyDescent="0.2">
      <c r="A2722">
        <v>921648229</v>
      </c>
      <c r="B2722">
        <v>-2.5979204</v>
      </c>
      <c r="C2722">
        <v>51.452589000000003</v>
      </c>
    </row>
    <row r="2723" spans="1:9" x14ac:dyDescent="0.2">
      <c r="A2723">
        <v>921648235</v>
      </c>
      <c r="B2723">
        <v>-2.5985121000000002</v>
      </c>
      <c r="C2723">
        <v>51.451616299999998</v>
      </c>
    </row>
    <row r="2724" spans="1:9" x14ac:dyDescent="0.2">
      <c r="A2724">
        <v>926689604</v>
      </c>
      <c r="B2724">
        <v>-2.6631111000000001</v>
      </c>
      <c r="C2724">
        <v>51.491002899999998</v>
      </c>
    </row>
    <row r="2725" spans="1:9" x14ac:dyDescent="0.2">
      <c r="A2725">
        <v>926689613</v>
      </c>
      <c r="B2725">
        <v>-2.6653449</v>
      </c>
      <c r="C2725">
        <v>51.496140099999998</v>
      </c>
    </row>
    <row r="2726" spans="1:9" x14ac:dyDescent="0.2">
      <c r="A2726">
        <v>926689709</v>
      </c>
      <c r="B2726">
        <v>-2.6676240999999998</v>
      </c>
      <c r="C2726">
        <v>51.4934577</v>
      </c>
    </row>
    <row r="2727" spans="1:9" x14ac:dyDescent="0.2">
      <c r="A2727">
        <v>926689763</v>
      </c>
      <c r="B2727">
        <v>-2.6652022999999998</v>
      </c>
      <c r="C2727">
        <v>51.4960491</v>
      </c>
    </row>
    <row r="2728" spans="1:9" x14ac:dyDescent="0.2">
      <c r="A2728">
        <v>926689785</v>
      </c>
      <c r="B2728">
        <v>-2.6676643000000002</v>
      </c>
      <c r="C2728">
        <v>51.493533800000002</v>
      </c>
    </row>
    <row r="2729" spans="1:9" x14ac:dyDescent="0.2">
      <c r="A2729">
        <v>926890708</v>
      </c>
      <c r="B2729">
        <v>-2.6653058000000001</v>
      </c>
      <c r="C2729">
        <v>51.4990977</v>
      </c>
    </row>
    <row r="2730" spans="1:9" x14ac:dyDescent="0.2">
      <c r="A2730">
        <v>926890899</v>
      </c>
      <c r="B2730">
        <v>-2.6719198999999998</v>
      </c>
      <c r="C2730">
        <v>51.495403400000001</v>
      </c>
      <c r="E2730" t="s">
        <v>14</v>
      </c>
      <c r="I2730" t="s">
        <v>3</v>
      </c>
    </row>
    <row r="2731" spans="1:9" x14ac:dyDescent="0.2">
      <c r="A2731">
        <v>927030686</v>
      </c>
      <c r="B2731">
        <v>-2.6527427000000001</v>
      </c>
      <c r="C2731">
        <v>51.502643900000002</v>
      </c>
    </row>
    <row r="2732" spans="1:9" x14ac:dyDescent="0.2">
      <c r="A2732">
        <v>927030707</v>
      </c>
      <c r="B2732">
        <v>-2.6592965999999998</v>
      </c>
      <c r="C2732">
        <v>51.497646699999997</v>
      </c>
    </row>
    <row r="2733" spans="1:9" x14ac:dyDescent="0.2">
      <c r="A2733">
        <v>927030744</v>
      </c>
      <c r="B2733">
        <v>-2.6595415999999998</v>
      </c>
      <c r="C2733">
        <v>51.497713500000003</v>
      </c>
    </row>
    <row r="2734" spans="1:9" x14ac:dyDescent="0.2">
      <c r="A2734">
        <v>927030887</v>
      </c>
      <c r="B2734">
        <v>-2.6522204</v>
      </c>
      <c r="C2734">
        <v>51.501243700000003</v>
      </c>
    </row>
    <row r="2735" spans="1:9" x14ac:dyDescent="0.2">
      <c r="A2735">
        <v>927031032</v>
      </c>
      <c r="B2735">
        <v>-2.6497853999999998</v>
      </c>
      <c r="C2735">
        <v>51.500670999999997</v>
      </c>
    </row>
    <row r="2736" spans="1:9" x14ac:dyDescent="0.2">
      <c r="A2736">
        <v>927031039</v>
      </c>
      <c r="B2736">
        <v>-2.6596929</v>
      </c>
      <c r="C2736">
        <v>51.497768600000001</v>
      </c>
    </row>
    <row r="2737" spans="1:3" x14ac:dyDescent="0.2">
      <c r="A2737">
        <v>927031063</v>
      </c>
      <c r="B2737">
        <v>-2.6591285</v>
      </c>
      <c r="C2737">
        <v>51.497596600000001</v>
      </c>
    </row>
    <row r="2738" spans="1:3" x14ac:dyDescent="0.2">
      <c r="A2738">
        <v>927031075</v>
      </c>
      <c r="B2738">
        <v>-2.6531452</v>
      </c>
      <c r="C2738">
        <v>51.503049699999998</v>
      </c>
    </row>
    <row r="2739" spans="1:3" x14ac:dyDescent="0.2">
      <c r="A2739">
        <v>927031082</v>
      </c>
      <c r="B2739">
        <v>-2.6595434999999998</v>
      </c>
      <c r="C2739">
        <v>51.497203900000002</v>
      </c>
    </row>
    <row r="2740" spans="1:3" x14ac:dyDescent="0.2">
      <c r="A2740">
        <v>927031370</v>
      </c>
      <c r="B2740">
        <v>-2.6591597</v>
      </c>
      <c r="C2740">
        <v>51.496953400000002</v>
      </c>
    </row>
    <row r="2741" spans="1:3" x14ac:dyDescent="0.2">
      <c r="A2741">
        <v>927031429</v>
      </c>
      <c r="B2741">
        <v>-2.6510106000000002</v>
      </c>
      <c r="C2741">
        <v>51.500579399999999</v>
      </c>
    </row>
    <row r="2742" spans="1:3" x14ac:dyDescent="0.2">
      <c r="A2742">
        <v>927031723</v>
      </c>
      <c r="B2742">
        <v>-2.6332390000000001</v>
      </c>
      <c r="C2742">
        <v>51.482893799999999</v>
      </c>
    </row>
    <row r="2743" spans="1:3" x14ac:dyDescent="0.2">
      <c r="A2743">
        <v>927031731</v>
      </c>
      <c r="B2743">
        <v>-2.6532271000000001</v>
      </c>
      <c r="C2743">
        <v>51.503126299999998</v>
      </c>
    </row>
    <row r="2744" spans="1:3" x14ac:dyDescent="0.2">
      <c r="A2744">
        <v>927031768</v>
      </c>
      <c r="B2744">
        <v>-2.6328939999999998</v>
      </c>
      <c r="C2744">
        <v>51.482995000000003</v>
      </c>
    </row>
    <row r="2745" spans="1:3" x14ac:dyDescent="0.2">
      <c r="A2745">
        <v>927031808</v>
      </c>
      <c r="B2745">
        <v>-2.6519960999999999</v>
      </c>
      <c r="C2745">
        <v>51.500998299999999</v>
      </c>
    </row>
    <row r="2746" spans="1:3" x14ac:dyDescent="0.2">
      <c r="A2746">
        <v>927031919</v>
      </c>
      <c r="B2746">
        <v>-2.6545027000000001</v>
      </c>
      <c r="C2746">
        <v>51.502115500000002</v>
      </c>
    </row>
    <row r="2747" spans="1:3" x14ac:dyDescent="0.2">
      <c r="A2747">
        <v>927031922</v>
      </c>
      <c r="B2747">
        <v>-2.6591963000000001</v>
      </c>
      <c r="C2747">
        <v>51.496974799999997</v>
      </c>
    </row>
    <row r="2748" spans="1:3" x14ac:dyDescent="0.2">
      <c r="A2748">
        <v>927031998</v>
      </c>
      <c r="B2748">
        <v>-2.6515610999999999</v>
      </c>
      <c r="C2748">
        <v>51.500774100000001</v>
      </c>
    </row>
    <row r="2749" spans="1:3" x14ac:dyDescent="0.2">
      <c r="A2749">
        <v>927032002</v>
      </c>
      <c r="B2749">
        <v>-2.6595548999999998</v>
      </c>
      <c r="C2749">
        <v>51.497165799999998</v>
      </c>
    </row>
    <row r="2750" spans="1:3" x14ac:dyDescent="0.2">
      <c r="A2750">
        <v>934809205</v>
      </c>
      <c r="B2750">
        <v>-2.6102877000000002</v>
      </c>
      <c r="C2750">
        <v>51.481575200000002</v>
      </c>
    </row>
    <row r="2751" spans="1:3" x14ac:dyDescent="0.2">
      <c r="A2751">
        <v>943619136</v>
      </c>
      <c r="B2751">
        <v>-2.5922092000000001</v>
      </c>
      <c r="C2751">
        <v>51.463874199999999</v>
      </c>
    </row>
    <row r="2752" spans="1:3" x14ac:dyDescent="0.2">
      <c r="A2752">
        <v>943619155</v>
      </c>
      <c r="B2752">
        <v>-2.5962838000000001</v>
      </c>
      <c r="C2752">
        <v>51.464877100000002</v>
      </c>
    </row>
    <row r="2753" spans="1:3" x14ac:dyDescent="0.2">
      <c r="A2753">
        <v>943619157</v>
      </c>
      <c r="B2753">
        <v>-2.5947315999999998</v>
      </c>
      <c r="C2753">
        <v>51.465746299999999</v>
      </c>
    </row>
    <row r="2754" spans="1:3" x14ac:dyDescent="0.2">
      <c r="A2754">
        <v>943619158</v>
      </c>
      <c r="B2754">
        <v>-2.5950905</v>
      </c>
      <c r="C2754">
        <v>51.465736399999997</v>
      </c>
    </row>
    <row r="2755" spans="1:3" x14ac:dyDescent="0.2">
      <c r="A2755">
        <v>943619159</v>
      </c>
      <c r="B2755">
        <v>-2.5941467999999999</v>
      </c>
      <c r="C2755">
        <v>51.4624892</v>
      </c>
    </row>
    <row r="2756" spans="1:3" x14ac:dyDescent="0.2">
      <c r="A2756">
        <v>943619178</v>
      </c>
      <c r="B2756">
        <v>-2.5950129999999998</v>
      </c>
      <c r="C2756">
        <v>51.465786799999997</v>
      </c>
    </row>
    <row r="2757" spans="1:3" x14ac:dyDescent="0.2">
      <c r="A2757">
        <v>943619185</v>
      </c>
      <c r="B2757">
        <v>-2.5938121000000001</v>
      </c>
      <c r="C2757">
        <v>51.462307500000001</v>
      </c>
    </row>
    <row r="2758" spans="1:3" x14ac:dyDescent="0.2">
      <c r="A2758">
        <v>943619195</v>
      </c>
      <c r="B2758">
        <v>-2.5948913999999998</v>
      </c>
      <c r="C2758">
        <v>51.465632900000003</v>
      </c>
    </row>
    <row r="2759" spans="1:3" x14ac:dyDescent="0.2">
      <c r="A2759">
        <v>951938665</v>
      </c>
      <c r="B2759">
        <v>-2.6198465999999998</v>
      </c>
      <c r="C2759">
        <v>51.460023399999997</v>
      </c>
    </row>
    <row r="2760" spans="1:3" x14ac:dyDescent="0.2">
      <c r="A2760">
        <v>954188830</v>
      </c>
      <c r="B2760">
        <v>-2.6116421999999999</v>
      </c>
      <c r="C2760">
        <v>51.489465299999999</v>
      </c>
    </row>
    <row r="2761" spans="1:3" x14ac:dyDescent="0.2">
      <c r="A2761">
        <v>954189033</v>
      </c>
      <c r="B2761">
        <v>-2.6143907999999998</v>
      </c>
      <c r="C2761">
        <v>51.491345500000001</v>
      </c>
    </row>
    <row r="2762" spans="1:3" x14ac:dyDescent="0.2">
      <c r="A2762">
        <v>954246328</v>
      </c>
      <c r="B2762">
        <v>-2.6213093999999999</v>
      </c>
      <c r="C2762">
        <v>51.485349499999998</v>
      </c>
    </row>
    <row r="2763" spans="1:3" x14ac:dyDescent="0.2">
      <c r="A2763">
        <v>954246330</v>
      </c>
      <c r="B2763">
        <v>-2.6163036000000002</v>
      </c>
      <c r="C2763">
        <v>51.484419799999998</v>
      </c>
    </row>
    <row r="2764" spans="1:3" x14ac:dyDescent="0.2">
      <c r="A2764">
        <v>954246341</v>
      </c>
      <c r="B2764">
        <v>-2.6214249999999999</v>
      </c>
      <c r="C2764">
        <v>51.485351899999998</v>
      </c>
    </row>
    <row r="2765" spans="1:3" x14ac:dyDescent="0.2">
      <c r="A2765">
        <v>954246346</v>
      </c>
      <c r="B2765">
        <v>-2.6164594000000001</v>
      </c>
      <c r="C2765">
        <v>51.484745599999997</v>
      </c>
    </row>
    <row r="2766" spans="1:3" x14ac:dyDescent="0.2">
      <c r="A2766">
        <v>954246354</v>
      </c>
      <c r="B2766">
        <v>-2.6218680999999999</v>
      </c>
      <c r="C2766">
        <v>51.485337299999998</v>
      </c>
    </row>
    <row r="2767" spans="1:3" x14ac:dyDescent="0.2">
      <c r="A2767">
        <v>954246364</v>
      </c>
      <c r="B2767">
        <v>-2.6174466000000001</v>
      </c>
      <c r="C2767">
        <v>51.4845568</v>
      </c>
    </row>
    <row r="2768" spans="1:3" x14ac:dyDescent="0.2">
      <c r="A2768">
        <v>954246369</v>
      </c>
      <c r="B2768">
        <v>-2.6221236000000001</v>
      </c>
      <c r="C2768">
        <v>51.485397399999997</v>
      </c>
    </row>
    <row r="2769" spans="1:9" x14ac:dyDescent="0.2">
      <c r="A2769">
        <v>954255655</v>
      </c>
      <c r="B2769">
        <v>-2.6164502999999999</v>
      </c>
      <c r="C2769">
        <v>51.479512999999997</v>
      </c>
    </row>
    <row r="2770" spans="1:9" x14ac:dyDescent="0.2">
      <c r="A2770">
        <v>954255657</v>
      </c>
      <c r="B2770">
        <v>-2.6161097</v>
      </c>
      <c r="C2770">
        <v>51.479476400000003</v>
      </c>
    </row>
    <row r="2771" spans="1:9" x14ac:dyDescent="0.2">
      <c r="A2771">
        <v>954860259</v>
      </c>
      <c r="B2771">
        <v>-2.6144679000000002</v>
      </c>
      <c r="C2771">
        <v>51.469625000000001</v>
      </c>
      <c r="E2771" t="s">
        <v>11</v>
      </c>
      <c r="I2771" t="s">
        <v>3</v>
      </c>
    </row>
    <row r="2772" spans="1:9" x14ac:dyDescent="0.2">
      <c r="A2772">
        <v>956598303</v>
      </c>
      <c r="B2772">
        <v>-2.5998573</v>
      </c>
      <c r="C2772">
        <v>51.452529499999997</v>
      </c>
      <c r="E2772" t="s">
        <v>11</v>
      </c>
      <c r="I2772" t="s">
        <v>11</v>
      </c>
    </row>
    <row r="2773" spans="1:9" x14ac:dyDescent="0.2">
      <c r="A2773">
        <v>956598312</v>
      </c>
      <c r="B2773">
        <v>-2.5993846999999999</v>
      </c>
      <c r="C2773">
        <v>51.452379100000002</v>
      </c>
    </row>
    <row r="2774" spans="1:9" x14ac:dyDescent="0.2">
      <c r="A2774">
        <v>956598343</v>
      </c>
      <c r="B2774">
        <v>-2.5989450999999999</v>
      </c>
      <c r="C2774">
        <v>51.452304900000001</v>
      </c>
    </row>
    <row r="2775" spans="1:9" x14ac:dyDescent="0.2">
      <c r="A2775">
        <v>957704261</v>
      </c>
      <c r="B2775">
        <v>-2.6043484000000001</v>
      </c>
      <c r="C2775">
        <v>51.454706399999999</v>
      </c>
    </row>
    <row r="2776" spans="1:9" x14ac:dyDescent="0.2">
      <c r="A2776">
        <v>957704274</v>
      </c>
      <c r="B2776">
        <v>-2.6034527999999999</v>
      </c>
      <c r="C2776">
        <v>51.453992599999999</v>
      </c>
    </row>
    <row r="2777" spans="1:9" x14ac:dyDescent="0.2">
      <c r="A2777">
        <v>957704293</v>
      </c>
      <c r="B2777">
        <v>-2.6035737999999999</v>
      </c>
      <c r="C2777">
        <v>51.454093999999998</v>
      </c>
    </row>
    <row r="2778" spans="1:9" x14ac:dyDescent="0.2">
      <c r="A2778">
        <v>957704294</v>
      </c>
      <c r="B2778">
        <v>-2.6034066999999999</v>
      </c>
      <c r="C2778">
        <v>51.453956900000001</v>
      </c>
    </row>
    <row r="2779" spans="1:9" x14ac:dyDescent="0.2">
      <c r="A2779">
        <v>957739288</v>
      </c>
      <c r="B2779">
        <v>-2.5984183999999999</v>
      </c>
      <c r="C2779">
        <v>51.451719199999999</v>
      </c>
      <c r="E2779" t="s">
        <v>11</v>
      </c>
      <c r="I2779" t="s">
        <v>11</v>
      </c>
    </row>
    <row r="2780" spans="1:9" x14ac:dyDescent="0.2">
      <c r="A2780">
        <v>957739339</v>
      </c>
      <c r="B2780">
        <v>-2.5986113999999998</v>
      </c>
      <c r="C2780">
        <v>51.451692700000002</v>
      </c>
      <c r="E2780" t="s">
        <v>11</v>
      </c>
      <c r="I2780" t="s">
        <v>11</v>
      </c>
    </row>
    <row r="2781" spans="1:9" x14ac:dyDescent="0.2">
      <c r="A2781">
        <v>957754269</v>
      </c>
      <c r="B2781">
        <v>-2.6035778000000001</v>
      </c>
      <c r="C2781">
        <v>51.455118900000002</v>
      </c>
    </row>
    <row r="2782" spans="1:9" x14ac:dyDescent="0.2">
      <c r="A2782">
        <v>959295121</v>
      </c>
      <c r="B2782">
        <v>-2.5684553999999999</v>
      </c>
      <c r="C2782">
        <v>51.450315799999998</v>
      </c>
    </row>
    <row r="2783" spans="1:9" x14ac:dyDescent="0.2">
      <c r="A2783">
        <v>959295125</v>
      </c>
      <c r="B2783">
        <v>-2.5686114999999998</v>
      </c>
      <c r="C2783">
        <v>51.450284000000003</v>
      </c>
    </row>
    <row r="2784" spans="1:9" x14ac:dyDescent="0.2">
      <c r="A2784">
        <v>961898914</v>
      </c>
      <c r="B2784">
        <v>-2.6139432</v>
      </c>
      <c r="C2784">
        <v>51.468895799999999</v>
      </c>
      <c r="E2784" t="s">
        <v>11</v>
      </c>
      <c r="I2784" t="s">
        <v>3</v>
      </c>
    </row>
    <row r="2785" spans="1:9" x14ac:dyDescent="0.2">
      <c r="A2785">
        <v>961898925</v>
      </c>
      <c r="B2785">
        <v>-2.6143692999999999</v>
      </c>
      <c r="C2785">
        <v>51.469726999999999</v>
      </c>
      <c r="E2785" t="s">
        <v>11</v>
      </c>
      <c r="I2785" t="s">
        <v>3</v>
      </c>
    </row>
    <row r="2786" spans="1:9" x14ac:dyDescent="0.2">
      <c r="A2786">
        <v>961898940</v>
      </c>
      <c r="B2786">
        <v>-2.6148018</v>
      </c>
      <c r="C2786">
        <v>51.470067700000001</v>
      </c>
    </row>
    <row r="2787" spans="1:9" x14ac:dyDescent="0.2">
      <c r="A2787">
        <v>963961944</v>
      </c>
      <c r="B2787">
        <v>-2.5983507000000001</v>
      </c>
      <c r="C2787">
        <v>51.452901500000003</v>
      </c>
    </row>
    <row r="2788" spans="1:9" x14ac:dyDescent="0.2">
      <c r="A2788">
        <v>963961980</v>
      </c>
      <c r="B2788">
        <v>-2.6010075000000001</v>
      </c>
      <c r="C2788">
        <v>51.453133000000001</v>
      </c>
    </row>
    <row r="2789" spans="1:9" x14ac:dyDescent="0.2">
      <c r="A2789">
        <v>966845841</v>
      </c>
      <c r="B2789">
        <v>-2.6218857</v>
      </c>
      <c r="C2789">
        <v>51.458505899999999</v>
      </c>
    </row>
    <row r="2790" spans="1:9" x14ac:dyDescent="0.2">
      <c r="A2790">
        <v>966845844</v>
      </c>
      <c r="B2790">
        <v>-2.6217386999999999</v>
      </c>
      <c r="C2790">
        <v>51.458350500000002</v>
      </c>
    </row>
    <row r="2791" spans="1:9" x14ac:dyDescent="0.2">
      <c r="A2791">
        <v>966845899</v>
      </c>
      <c r="B2791">
        <v>-2.6220053999999999</v>
      </c>
      <c r="C2791">
        <v>51.4599233</v>
      </c>
    </row>
    <row r="2792" spans="1:9" x14ac:dyDescent="0.2">
      <c r="A2792">
        <v>966856447</v>
      </c>
      <c r="B2792">
        <v>-2.6198426000000001</v>
      </c>
      <c r="C2792">
        <v>51.444175799999996</v>
      </c>
    </row>
    <row r="2793" spans="1:9" x14ac:dyDescent="0.2">
      <c r="A2793">
        <v>968226253</v>
      </c>
      <c r="B2793">
        <v>-2.5889110999999998</v>
      </c>
      <c r="C2793">
        <v>51.448770400000001</v>
      </c>
    </row>
    <row r="2794" spans="1:9" x14ac:dyDescent="0.2">
      <c r="A2794">
        <v>968226259</v>
      </c>
      <c r="B2794">
        <v>-2.5898005999999998</v>
      </c>
      <c r="C2794">
        <v>51.448810999999999</v>
      </c>
      <c r="E2794" t="s">
        <v>10</v>
      </c>
      <c r="I2794" t="s">
        <v>3</v>
      </c>
    </row>
    <row r="2795" spans="1:9" x14ac:dyDescent="0.2">
      <c r="A2795">
        <v>968226339</v>
      </c>
      <c r="B2795">
        <v>-2.5897115999999998</v>
      </c>
      <c r="C2795">
        <v>51.448927699999999</v>
      </c>
      <c r="E2795" t="s">
        <v>10</v>
      </c>
      <c r="I2795" t="s">
        <v>3</v>
      </c>
    </row>
    <row r="2796" spans="1:9" x14ac:dyDescent="0.2">
      <c r="A2796">
        <v>968229880</v>
      </c>
      <c r="B2796">
        <v>-2.5912907000000001</v>
      </c>
      <c r="C2796">
        <v>51.449416800000002</v>
      </c>
    </row>
    <row r="2797" spans="1:9" x14ac:dyDescent="0.2">
      <c r="A2797">
        <v>968229883</v>
      </c>
      <c r="B2797">
        <v>-2.5910809000000001</v>
      </c>
      <c r="C2797">
        <v>51.449368200000002</v>
      </c>
    </row>
    <row r="2798" spans="1:9" x14ac:dyDescent="0.2">
      <c r="A2798">
        <v>968229884</v>
      </c>
      <c r="B2798">
        <v>-2.5910454999999999</v>
      </c>
      <c r="C2798">
        <v>51.449289200000003</v>
      </c>
    </row>
    <row r="2799" spans="1:9" x14ac:dyDescent="0.2">
      <c r="A2799">
        <v>968241774</v>
      </c>
      <c r="B2799">
        <v>-2.5901005000000001</v>
      </c>
      <c r="C2799">
        <v>51.4485344</v>
      </c>
    </row>
    <row r="2800" spans="1:9" x14ac:dyDescent="0.2">
      <c r="A2800">
        <v>968248659</v>
      </c>
      <c r="B2800">
        <v>-2.5903084999999999</v>
      </c>
      <c r="C2800">
        <v>51.448580499999998</v>
      </c>
      <c r="E2800" t="s">
        <v>10</v>
      </c>
      <c r="I2800" t="s">
        <v>3</v>
      </c>
    </row>
    <row r="2801" spans="1:9" x14ac:dyDescent="0.2">
      <c r="A2801">
        <v>968248662</v>
      </c>
      <c r="B2801">
        <v>-2.5904264000000001</v>
      </c>
      <c r="C2801">
        <v>51.448599299999998</v>
      </c>
      <c r="E2801" t="s">
        <v>10</v>
      </c>
      <c r="I2801" t="s">
        <v>3</v>
      </c>
    </row>
    <row r="2802" spans="1:9" x14ac:dyDescent="0.2">
      <c r="A2802">
        <v>968253428</v>
      </c>
      <c r="B2802">
        <v>-2.5919897000000001</v>
      </c>
      <c r="C2802">
        <v>51.448347499999997</v>
      </c>
    </row>
    <row r="2803" spans="1:9" x14ac:dyDescent="0.2">
      <c r="A2803">
        <v>968253430</v>
      </c>
      <c r="B2803">
        <v>-2.5929647</v>
      </c>
      <c r="C2803">
        <v>51.448346899999997</v>
      </c>
    </row>
    <row r="2804" spans="1:9" x14ac:dyDescent="0.2">
      <c r="A2804">
        <v>969246449</v>
      </c>
      <c r="B2804">
        <v>-2.6020308999999999</v>
      </c>
      <c r="C2804">
        <v>51.494300299999999</v>
      </c>
    </row>
    <row r="2805" spans="1:9" x14ac:dyDescent="0.2">
      <c r="A2805">
        <v>969246460</v>
      </c>
      <c r="B2805">
        <v>-2.6035807000000002</v>
      </c>
      <c r="C2805">
        <v>51.4929877</v>
      </c>
      <c r="E2805" t="s">
        <v>10</v>
      </c>
      <c r="I2805" t="s">
        <v>3</v>
      </c>
    </row>
    <row r="2806" spans="1:9" x14ac:dyDescent="0.2">
      <c r="A2806">
        <v>970677734</v>
      </c>
      <c r="B2806">
        <v>-2.6080128999999999</v>
      </c>
      <c r="C2806">
        <v>51.482042300000003</v>
      </c>
    </row>
    <row r="2807" spans="1:9" x14ac:dyDescent="0.2">
      <c r="A2807">
        <v>970677747</v>
      </c>
      <c r="B2807">
        <v>-2.6040778000000002</v>
      </c>
      <c r="C2807">
        <v>51.478310999999998</v>
      </c>
    </row>
    <row r="2808" spans="1:9" x14ac:dyDescent="0.2">
      <c r="A2808">
        <v>970677756</v>
      </c>
      <c r="B2808">
        <v>-2.5980183000000001</v>
      </c>
      <c r="C2808">
        <v>51.474209799999997</v>
      </c>
    </row>
    <row r="2809" spans="1:9" x14ac:dyDescent="0.2">
      <c r="A2809">
        <v>970677808</v>
      </c>
      <c r="B2809">
        <v>-2.6080429000000001</v>
      </c>
      <c r="C2809">
        <v>51.482144900000002</v>
      </c>
    </row>
    <row r="2810" spans="1:9" x14ac:dyDescent="0.2">
      <c r="A2810">
        <v>970677817</v>
      </c>
      <c r="B2810">
        <v>-2.5976664999999999</v>
      </c>
      <c r="C2810">
        <v>51.474081900000002</v>
      </c>
    </row>
    <row r="2811" spans="1:9" x14ac:dyDescent="0.2">
      <c r="A2811">
        <v>970677849</v>
      </c>
      <c r="B2811">
        <v>-2.6082531000000002</v>
      </c>
      <c r="C2811">
        <v>51.482453900000003</v>
      </c>
    </row>
    <row r="2812" spans="1:9" x14ac:dyDescent="0.2">
      <c r="A2812">
        <v>970677861</v>
      </c>
      <c r="B2812">
        <v>-2.6036592999999999</v>
      </c>
      <c r="C2812">
        <v>51.477727399999999</v>
      </c>
    </row>
    <row r="2813" spans="1:9" x14ac:dyDescent="0.2">
      <c r="A2813">
        <v>970677869</v>
      </c>
      <c r="B2813">
        <v>-2.6048106999999998</v>
      </c>
      <c r="C2813">
        <v>51.480636699999998</v>
      </c>
    </row>
    <row r="2814" spans="1:9" x14ac:dyDescent="0.2">
      <c r="A2814">
        <v>970677879</v>
      </c>
      <c r="B2814">
        <v>-2.5994419999999998</v>
      </c>
      <c r="C2814">
        <v>51.475326099999997</v>
      </c>
    </row>
    <row r="2815" spans="1:9" x14ac:dyDescent="0.2">
      <c r="A2815">
        <v>970677892</v>
      </c>
      <c r="B2815">
        <v>-2.6085284999999998</v>
      </c>
      <c r="C2815">
        <v>51.4813975</v>
      </c>
    </row>
    <row r="2816" spans="1:9" x14ac:dyDescent="0.2">
      <c r="A2816">
        <v>970677915</v>
      </c>
      <c r="B2816">
        <v>-2.6092401999999999</v>
      </c>
      <c r="C2816">
        <v>51.482001099999998</v>
      </c>
    </row>
    <row r="2817" spans="1:9" x14ac:dyDescent="0.2">
      <c r="A2817">
        <v>970677919</v>
      </c>
      <c r="B2817">
        <v>-2.6116025999999999</v>
      </c>
      <c r="C2817">
        <v>51.481858000000003</v>
      </c>
    </row>
    <row r="2818" spans="1:9" x14ac:dyDescent="0.2">
      <c r="A2818">
        <v>972720490</v>
      </c>
      <c r="B2818">
        <v>-2.6080817999999999</v>
      </c>
      <c r="C2818">
        <v>51.459831999999999</v>
      </c>
    </row>
    <row r="2819" spans="1:9" x14ac:dyDescent="0.2">
      <c r="A2819">
        <v>973108246</v>
      </c>
      <c r="B2819">
        <v>-2.5990319999999998</v>
      </c>
      <c r="C2819">
        <v>51.447207599999999</v>
      </c>
    </row>
    <row r="2820" spans="1:9" x14ac:dyDescent="0.2">
      <c r="A2820">
        <v>973170897</v>
      </c>
      <c r="B2820">
        <v>-2.6000576</v>
      </c>
      <c r="C2820">
        <v>51.452606400000001</v>
      </c>
    </row>
    <row r="2821" spans="1:9" x14ac:dyDescent="0.2">
      <c r="A2821">
        <v>973170966</v>
      </c>
      <c r="B2821">
        <v>-2.6002261</v>
      </c>
      <c r="C2821">
        <v>51.452673699999998</v>
      </c>
    </row>
    <row r="2822" spans="1:9" x14ac:dyDescent="0.2">
      <c r="A2822">
        <v>973170968</v>
      </c>
      <c r="B2822">
        <v>-2.6004849000000001</v>
      </c>
      <c r="C2822">
        <v>51.452796200000002</v>
      </c>
    </row>
    <row r="2823" spans="1:9" x14ac:dyDescent="0.2">
      <c r="A2823">
        <v>973170970</v>
      </c>
      <c r="B2823">
        <v>-2.6007764999999998</v>
      </c>
      <c r="C2823">
        <v>51.452967800000003</v>
      </c>
    </row>
    <row r="2824" spans="1:9" x14ac:dyDescent="0.2">
      <c r="A2824">
        <v>974574667</v>
      </c>
      <c r="B2824">
        <v>-2.6024818000000001</v>
      </c>
      <c r="C2824">
        <v>51.452465199999999</v>
      </c>
      <c r="E2824" t="s">
        <v>10</v>
      </c>
      <c r="I2824" t="s">
        <v>3</v>
      </c>
    </row>
    <row r="2825" spans="1:9" x14ac:dyDescent="0.2">
      <c r="A2825">
        <v>974590383</v>
      </c>
      <c r="B2825">
        <v>-2.6018729</v>
      </c>
      <c r="C2825">
        <v>51.451835000000003</v>
      </c>
    </row>
    <row r="2826" spans="1:9" x14ac:dyDescent="0.2">
      <c r="A2826">
        <v>974590436</v>
      </c>
      <c r="B2826">
        <v>-2.6019028999999998</v>
      </c>
      <c r="C2826">
        <v>51.451774399999998</v>
      </c>
    </row>
    <row r="2827" spans="1:9" x14ac:dyDescent="0.2">
      <c r="A2827">
        <v>974590438</v>
      </c>
      <c r="B2827">
        <v>-2.6018428</v>
      </c>
      <c r="C2827">
        <v>51.451841999999999</v>
      </c>
    </row>
    <row r="2828" spans="1:9" x14ac:dyDescent="0.2">
      <c r="A2828">
        <v>974590442</v>
      </c>
      <c r="B2828">
        <v>-2.6018124999999999</v>
      </c>
      <c r="C2828">
        <v>51.451841199999997</v>
      </c>
    </row>
    <row r="2829" spans="1:9" x14ac:dyDescent="0.2">
      <c r="A2829">
        <v>974590446</v>
      </c>
      <c r="B2829">
        <v>-2.6017888</v>
      </c>
      <c r="C2829">
        <v>51.451834900000001</v>
      </c>
    </row>
    <row r="2830" spans="1:9" x14ac:dyDescent="0.2">
      <c r="A2830">
        <v>974590451</v>
      </c>
      <c r="B2830">
        <v>-2.6017684999999999</v>
      </c>
      <c r="C2830">
        <v>51.451823099999999</v>
      </c>
    </row>
    <row r="2831" spans="1:9" x14ac:dyDescent="0.2">
      <c r="A2831">
        <v>974590455</v>
      </c>
      <c r="B2831">
        <v>-2.6017568999999998</v>
      </c>
      <c r="C2831">
        <v>51.451809300000001</v>
      </c>
    </row>
    <row r="2832" spans="1:9" x14ac:dyDescent="0.2">
      <c r="A2832">
        <v>974590468</v>
      </c>
      <c r="B2832">
        <v>-2.6017532999999999</v>
      </c>
      <c r="C2832">
        <v>51.451787899999999</v>
      </c>
    </row>
    <row r="2833" spans="1:3" x14ac:dyDescent="0.2">
      <c r="A2833">
        <v>974590469</v>
      </c>
      <c r="B2833">
        <v>-2.6017598</v>
      </c>
      <c r="C2833">
        <v>51.451773500000002</v>
      </c>
    </row>
    <row r="2834" spans="1:3" x14ac:dyDescent="0.2">
      <c r="A2834">
        <v>974590470</v>
      </c>
      <c r="B2834">
        <v>-2.6017771000000001</v>
      </c>
      <c r="C2834">
        <v>51.451758400000003</v>
      </c>
    </row>
    <row r="2835" spans="1:3" x14ac:dyDescent="0.2">
      <c r="A2835">
        <v>974590471</v>
      </c>
      <c r="B2835">
        <v>-2.6017963000000002</v>
      </c>
      <c r="C2835">
        <v>51.451749999999997</v>
      </c>
    </row>
    <row r="2836" spans="1:3" x14ac:dyDescent="0.2">
      <c r="A2836">
        <v>974590476</v>
      </c>
      <c r="B2836">
        <v>-2.6018159999999999</v>
      </c>
      <c r="C2836">
        <v>51.451745899999999</v>
      </c>
    </row>
    <row r="2837" spans="1:3" x14ac:dyDescent="0.2">
      <c r="A2837">
        <v>974590481</v>
      </c>
      <c r="B2837">
        <v>-2.6018403999999999</v>
      </c>
      <c r="C2837">
        <v>51.451745299999999</v>
      </c>
    </row>
    <row r="2838" spans="1:3" x14ac:dyDescent="0.2">
      <c r="A2838">
        <v>974590487</v>
      </c>
      <c r="B2838">
        <v>-2.6018604000000001</v>
      </c>
      <c r="C2838">
        <v>51.451748500000001</v>
      </c>
    </row>
    <row r="2839" spans="1:3" x14ac:dyDescent="0.2">
      <c r="A2839">
        <v>974590494</v>
      </c>
      <c r="B2839">
        <v>-2.6018872000000002</v>
      </c>
      <c r="C2839">
        <v>51.451759799999998</v>
      </c>
    </row>
    <row r="2840" spans="1:3" x14ac:dyDescent="0.2">
      <c r="A2840">
        <v>974590498</v>
      </c>
      <c r="B2840">
        <v>-2.6019081000000002</v>
      </c>
      <c r="C2840">
        <v>51.451785100000002</v>
      </c>
    </row>
    <row r="2841" spans="1:3" x14ac:dyDescent="0.2">
      <c r="A2841">
        <v>974590500</v>
      </c>
      <c r="B2841">
        <v>-2.6019076000000001</v>
      </c>
      <c r="C2841">
        <v>51.451804099999997</v>
      </c>
    </row>
    <row r="2842" spans="1:3" x14ac:dyDescent="0.2">
      <c r="A2842">
        <v>974590501</v>
      </c>
      <c r="B2842">
        <v>-2.6018957999999999</v>
      </c>
      <c r="C2842">
        <v>51.451821199999998</v>
      </c>
    </row>
    <row r="2843" spans="1:3" x14ac:dyDescent="0.2">
      <c r="A2843">
        <v>974624796</v>
      </c>
      <c r="B2843">
        <v>-2.6024322999999998</v>
      </c>
      <c r="C2843">
        <v>51.450930700000001</v>
      </c>
    </row>
    <row r="2844" spans="1:3" x14ac:dyDescent="0.2">
      <c r="A2844">
        <v>974624797</v>
      </c>
      <c r="B2844">
        <v>-2.6024243</v>
      </c>
      <c r="C2844">
        <v>51.451002600000002</v>
      </c>
    </row>
    <row r="2845" spans="1:3" x14ac:dyDescent="0.2">
      <c r="A2845">
        <v>974624799</v>
      </c>
      <c r="B2845">
        <v>-2.6022688999999999</v>
      </c>
      <c r="C2845">
        <v>51.451216600000002</v>
      </c>
    </row>
    <row r="2846" spans="1:3" x14ac:dyDescent="0.2">
      <c r="A2846">
        <v>974624800</v>
      </c>
      <c r="B2846">
        <v>-2.6022090000000002</v>
      </c>
      <c r="C2846">
        <v>51.451222799999996</v>
      </c>
    </row>
    <row r="2847" spans="1:3" x14ac:dyDescent="0.2">
      <c r="A2847">
        <v>974624803</v>
      </c>
      <c r="B2847">
        <v>-2.6017888</v>
      </c>
      <c r="C2847">
        <v>51.451304899999997</v>
      </c>
    </row>
    <row r="2848" spans="1:3" x14ac:dyDescent="0.2">
      <c r="A2848">
        <v>974624804</v>
      </c>
      <c r="B2848">
        <v>-2.6017801999999999</v>
      </c>
      <c r="C2848">
        <v>51.451337500000001</v>
      </c>
    </row>
    <row r="2849" spans="1:9" x14ac:dyDescent="0.2">
      <c r="A2849">
        <v>974883453</v>
      </c>
      <c r="B2849">
        <v>-2.5959113999999999</v>
      </c>
      <c r="C2849">
        <v>51.4499706</v>
      </c>
    </row>
    <row r="2850" spans="1:9" x14ac:dyDescent="0.2">
      <c r="A2850">
        <v>974883456</v>
      </c>
      <c r="B2850">
        <v>-2.5934406999999999</v>
      </c>
      <c r="C2850">
        <v>51.451121200000003</v>
      </c>
    </row>
    <row r="2851" spans="1:9" x14ac:dyDescent="0.2">
      <c r="A2851">
        <v>974883458</v>
      </c>
      <c r="B2851">
        <v>-2.5956511</v>
      </c>
      <c r="C2851">
        <v>51.451228299999997</v>
      </c>
    </row>
    <row r="2852" spans="1:9" x14ac:dyDescent="0.2">
      <c r="A2852">
        <v>974883464</v>
      </c>
      <c r="B2852">
        <v>-2.5937323000000001</v>
      </c>
      <c r="C2852">
        <v>51.449801999999998</v>
      </c>
    </row>
    <row r="2853" spans="1:9" x14ac:dyDescent="0.2">
      <c r="A2853">
        <v>974967866</v>
      </c>
      <c r="B2853">
        <v>-2.5948484999999999</v>
      </c>
      <c r="C2853">
        <v>51.451189599999999</v>
      </c>
    </row>
    <row r="2854" spans="1:9" x14ac:dyDescent="0.2">
      <c r="A2854">
        <v>975694478</v>
      </c>
      <c r="B2854">
        <v>-2.5958055999999998</v>
      </c>
      <c r="C2854">
        <v>51.450619600000003</v>
      </c>
    </row>
    <row r="2855" spans="1:9" x14ac:dyDescent="0.2">
      <c r="A2855">
        <v>975696595</v>
      </c>
      <c r="B2855">
        <v>-2.5947977</v>
      </c>
      <c r="C2855">
        <v>51.449849800000003</v>
      </c>
    </row>
    <row r="2856" spans="1:9" x14ac:dyDescent="0.2">
      <c r="A2856">
        <v>975707877</v>
      </c>
      <c r="B2856">
        <v>-2.5927657000000002</v>
      </c>
      <c r="C2856">
        <v>51.4495492</v>
      </c>
      <c r="I2856" t="s">
        <v>48</v>
      </c>
    </row>
    <row r="2857" spans="1:9" x14ac:dyDescent="0.2">
      <c r="A2857">
        <v>975707929</v>
      </c>
      <c r="B2857">
        <v>-2.5926022</v>
      </c>
      <c r="C2857">
        <v>51.449577599999998</v>
      </c>
    </row>
    <row r="2858" spans="1:9" x14ac:dyDescent="0.2">
      <c r="A2858">
        <v>975709927</v>
      </c>
      <c r="B2858">
        <v>-2.5935777999999998</v>
      </c>
      <c r="C2858">
        <v>51.450433099999998</v>
      </c>
    </row>
    <row r="2859" spans="1:9" x14ac:dyDescent="0.2">
      <c r="A2859">
        <v>975711698</v>
      </c>
      <c r="B2859">
        <v>-2.5945779</v>
      </c>
      <c r="C2859">
        <v>51.451170500000003</v>
      </c>
    </row>
    <row r="2860" spans="1:9" x14ac:dyDescent="0.2">
      <c r="A2860">
        <v>975728149</v>
      </c>
      <c r="B2860">
        <v>-2.5967718999999998</v>
      </c>
      <c r="C2860">
        <v>51.448511500000002</v>
      </c>
    </row>
    <row r="2861" spans="1:9" x14ac:dyDescent="0.2">
      <c r="A2861">
        <v>975728150</v>
      </c>
      <c r="B2861">
        <v>-2.5967923000000002</v>
      </c>
      <c r="C2861">
        <v>51.448757899999997</v>
      </c>
    </row>
    <row r="2862" spans="1:9" x14ac:dyDescent="0.2">
      <c r="A2862">
        <v>975777727</v>
      </c>
      <c r="B2862">
        <v>-2.6011291000000001</v>
      </c>
      <c r="C2862">
        <v>51.450076199999998</v>
      </c>
    </row>
    <row r="2863" spans="1:9" x14ac:dyDescent="0.2">
      <c r="A2863">
        <v>975789123</v>
      </c>
      <c r="B2863">
        <v>-2.6036302</v>
      </c>
      <c r="C2863">
        <v>51.449726900000002</v>
      </c>
      <c r="E2863" t="s">
        <v>10</v>
      </c>
      <c r="I2863" t="s">
        <v>3</v>
      </c>
    </row>
    <row r="2864" spans="1:9" x14ac:dyDescent="0.2">
      <c r="A2864">
        <v>975794678</v>
      </c>
      <c r="B2864">
        <v>-2.6010062999999999</v>
      </c>
      <c r="C2864">
        <v>51.449334700000001</v>
      </c>
    </row>
    <row r="2865" spans="1:3" x14ac:dyDescent="0.2">
      <c r="A2865">
        <v>975863085</v>
      </c>
      <c r="B2865">
        <v>-2.5991013999999999</v>
      </c>
      <c r="C2865">
        <v>51.452320700000001</v>
      </c>
    </row>
    <row r="2866" spans="1:3" x14ac:dyDescent="0.2">
      <c r="A2866">
        <v>975865761</v>
      </c>
      <c r="B2866">
        <v>-2.5966976000000002</v>
      </c>
      <c r="C2866">
        <v>51.453451800000003</v>
      </c>
    </row>
    <row r="2867" spans="1:3" x14ac:dyDescent="0.2">
      <c r="A2867">
        <v>975865762</v>
      </c>
      <c r="B2867">
        <v>-2.5971131000000001</v>
      </c>
      <c r="C2867">
        <v>51.453489099999999</v>
      </c>
    </row>
    <row r="2868" spans="1:3" x14ac:dyDescent="0.2">
      <c r="A2868">
        <v>975865764</v>
      </c>
      <c r="B2868">
        <v>-2.5971476999999998</v>
      </c>
      <c r="C2868">
        <v>51.452559000000001</v>
      </c>
    </row>
    <row r="2869" spans="1:3" x14ac:dyDescent="0.2">
      <c r="A2869">
        <v>975865775</v>
      </c>
      <c r="B2869">
        <v>-2.5982088000000001</v>
      </c>
      <c r="C2869">
        <v>51.452309200000002</v>
      </c>
    </row>
    <row r="2870" spans="1:3" x14ac:dyDescent="0.2">
      <c r="A2870">
        <v>975869584</v>
      </c>
      <c r="B2870">
        <v>-2.5962008000000001</v>
      </c>
      <c r="C2870">
        <v>51.451661399999999</v>
      </c>
    </row>
    <row r="2871" spans="1:3" x14ac:dyDescent="0.2">
      <c r="A2871">
        <v>975869585</v>
      </c>
      <c r="B2871">
        <v>-2.5962513</v>
      </c>
      <c r="C2871">
        <v>51.451775699999999</v>
      </c>
    </row>
    <row r="2872" spans="1:3" x14ac:dyDescent="0.2">
      <c r="A2872">
        <v>975877321</v>
      </c>
      <c r="B2872">
        <v>-2.5914372999999999</v>
      </c>
      <c r="C2872">
        <v>51.449443299999999</v>
      </c>
    </row>
    <row r="2873" spans="1:3" x14ac:dyDescent="0.2">
      <c r="A2873">
        <v>975877359</v>
      </c>
      <c r="B2873">
        <v>-2.5962063</v>
      </c>
      <c r="C2873">
        <v>51.451710499999997</v>
      </c>
    </row>
    <row r="2874" spans="1:3" x14ac:dyDescent="0.2">
      <c r="A2874">
        <v>975901011</v>
      </c>
      <c r="B2874">
        <v>-2.5914933000000002</v>
      </c>
      <c r="C2874">
        <v>51.452185</v>
      </c>
    </row>
    <row r="2875" spans="1:3" x14ac:dyDescent="0.2">
      <c r="A2875">
        <v>975901152</v>
      </c>
      <c r="B2875">
        <v>-2.5876166</v>
      </c>
      <c r="C2875">
        <v>51.455229000000003</v>
      </c>
    </row>
    <row r="2876" spans="1:3" x14ac:dyDescent="0.2">
      <c r="A2876">
        <v>975901154</v>
      </c>
      <c r="B2876">
        <v>-2.5874527</v>
      </c>
      <c r="C2876">
        <v>51.455240400000001</v>
      </c>
    </row>
    <row r="2877" spans="1:3" x14ac:dyDescent="0.2">
      <c r="A2877">
        <v>975917172</v>
      </c>
      <c r="B2877">
        <v>-2.5911050000000002</v>
      </c>
      <c r="C2877">
        <v>51.453426399999998</v>
      </c>
    </row>
    <row r="2878" spans="1:3" x14ac:dyDescent="0.2">
      <c r="A2878">
        <v>975917175</v>
      </c>
      <c r="B2878">
        <v>-2.5910332999999999</v>
      </c>
      <c r="C2878">
        <v>51.453407499999997</v>
      </c>
    </row>
    <row r="2879" spans="1:3" x14ac:dyDescent="0.2">
      <c r="A2879">
        <v>975917176</v>
      </c>
      <c r="B2879">
        <v>-2.5910158999999999</v>
      </c>
      <c r="C2879">
        <v>51.453444400000002</v>
      </c>
    </row>
    <row r="2880" spans="1:3" x14ac:dyDescent="0.2">
      <c r="A2880">
        <v>975925149</v>
      </c>
      <c r="B2880">
        <v>-2.5840489999999998</v>
      </c>
      <c r="C2880">
        <v>51.452447200000002</v>
      </c>
    </row>
    <row r="2881" spans="1:3" x14ac:dyDescent="0.2">
      <c r="A2881">
        <v>981787215</v>
      </c>
      <c r="B2881">
        <v>-2.6199617000000002</v>
      </c>
      <c r="C2881">
        <v>51.453810699999998</v>
      </c>
    </row>
    <row r="2882" spans="1:3" x14ac:dyDescent="0.2">
      <c r="A2882">
        <v>981787240</v>
      </c>
      <c r="B2882">
        <v>-2.6232688</v>
      </c>
      <c r="C2882">
        <v>51.452772500000002</v>
      </c>
    </row>
    <row r="2883" spans="1:3" x14ac:dyDescent="0.2">
      <c r="A2883">
        <v>981787247</v>
      </c>
      <c r="B2883">
        <v>-2.6226774000000002</v>
      </c>
      <c r="C2883">
        <v>51.452558600000003</v>
      </c>
    </row>
    <row r="2884" spans="1:3" x14ac:dyDescent="0.2">
      <c r="A2884">
        <v>981787249</v>
      </c>
      <c r="B2884">
        <v>-2.6227041999999998</v>
      </c>
      <c r="C2884">
        <v>51.452463000000002</v>
      </c>
    </row>
    <row r="2885" spans="1:3" x14ac:dyDescent="0.2">
      <c r="A2885">
        <v>981787255</v>
      </c>
      <c r="B2885">
        <v>-2.6231939999999998</v>
      </c>
      <c r="C2885">
        <v>51.452842199999999</v>
      </c>
    </row>
    <row r="2886" spans="1:3" x14ac:dyDescent="0.2">
      <c r="A2886">
        <v>981787307</v>
      </c>
      <c r="B2886">
        <v>-2.6269269</v>
      </c>
      <c r="C2886">
        <v>51.454586900000002</v>
      </c>
    </row>
    <row r="2887" spans="1:3" x14ac:dyDescent="0.2">
      <c r="A2887">
        <v>981798214</v>
      </c>
      <c r="B2887">
        <v>-2.6249699</v>
      </c>
      <c r="C2887">
        <v>51.4613497</v>
      </c>
    </row>
    <row r="2888" spans="1:3" x14ac:dyDescent="0.2">
      <c r="A2888">
        <v>981799546</v>
      </c>
      <c r="B2888">
        <v>-2.6226775999999998</v>
      </c>
      <c r="C2888">
        <v>51.457464999999999</v>
      </c>
    </row>
    <row r="2889" spans="1:3" x14ac:dyDescent="0.2">
      <c r="A2889">
        <v>981808148</v>
      </c>
      <c r="B2889">
        <v>-2.6241894000000001</v>
      </c>
      <c r="C2889">
        <v>51.457250100000003</v>
      </c>
    </row>
    <row r="2890" spans="1:3" x14ac:dyDescent="0.2">
      <c r="A2890">
        <v>981808163</v>
      </c>
      <c r="B2890">
        <v>-2.6203351000000001</v>
      </c>
      <c r="C2890">
        <v>51.456690100000003</v>
      </c>
    </row>
    <row r="2891" spans="1:3" x14ac:dyDescent="0.2">
      <c r="A2891">
        <v>981814755</v>
      </c>
      <c r="B2891">
        <v>-2.6099329</v>
      </c>
      <c r="C2891">
        <v>51.453131800000001</v>
      </c>
    </row>
    <row r="2892" spans="1:3" x14ac:dyDescent="0.2">
      <c r="A2892">
        <v>981814779</v>
      </c>
      <c r="B2892">
        <v>-2.6109867000000002</v>
      </c>
      <c r="C2892">
        <v>51.4527012</v>
      </c>
    </row>
    <row r="2893" spans="1:3" x14ac:dyDescent="0.2">
      <c r="A2893">
        <v>982729445</v>
      </c>
      <c r="B2893">
        <v>-2.5991692999999998</v>
      </c>
      <c r="C2893">
        <v>51.467291600000003</v>
      </c>
    </row>
    <row r="2894" spans="1:3" x14ac:dyDescent="0.2">
      <c r="A2894">
        <v>982910536</v>
      </c>
      <c r="B2894">
        <v>-2.6040637000000002</v>
      </c>
      <c r="C2894">
        <v>51.4521716</v>
      </c>
    </row>
    <row r="2895" spans="1:3" x14ac:dyDescent="0.2">
      <c r="A2895">
        <v>982910537</v>
      </c>
      <c r="B2895">
        <v>-2.6043295</v>
      </c>
      <c r="C2895">
        <v>51.451365799999998</v>
      </c>
    </row>
    <row r="2896" spans="1:3" x14ac:dyDescent="0.2">
      <c r="A2896">
        <v>982910538</v>
      </c>
      <c r="B2896">
        <v>-2.6043484000000001</v>
      </c>
      <c r="C2896">
        <v>51.451403999999997</v>
      </c>
    </row>
    <row r="2897" spans="1:3" x14ac:dyDescent="0.2">
      <c r="A2897">
        <v>982910539</v>
      </c>
      <c r="B2897">
        <v>-2.6043574999999999</v>
      </c>
      <c r="C2897">
        <v>51.451473999999997</v>
      </c>
    </row>
    <row r="2898" spans="1:3" x14ac:dyDescent="0.2">
      <c r="A2898">
        <v>982910540</v>
      </c>
      <c r="B2898">
        <v>-2.6034937999999999</v>
      </c>
      <c r="C2898">
        <v>51.452366900000001</v>
      </c>
    </row>
    <row r="2899" spans="1:3" x14ac:dyDescent="0.2">
      <c r="A2899">
        <v>982910571</v>
      </c>
      <c r="B2899">
        <v>-2.6055058999999998</v>
      </c>
      <c r="C2899">
        <v>51.451729700000001</v>
      </c>
    </row>
    <row r="2900" spans="1:3" x14ac:dyDescent="0.2">
      <c r="A2900">
        <v>982910597</v>
      </c>
      <c r="B2900">
        <v>-2.6043663000000001</v>
      </c>
      <c r="C2900">
        <v>51.452406199999999</v>
      </c>
    </row>
    <row r="2901" spans="1:3" x14ac:dyDescent="0.2">
      <c r="A2901">
        <v>982910607</v>
      </c>
      <c r="B2901">
        <v>-2.6076576</v>
      </c>
      <c r="C2901">
        <v>51.451319499999997</v>
      </c>
    </row>
    <row r="2902" spans="1:3" x14ac:dyDescent="0.2">
      <c r="A2902">
        <v>982918579</v>
      </c>
      <c r="B2902">
        <v>-2.6055285000000001</v>
      </c>
      <c r="C2902">
        <v>51.451778400000002</v>
      </c>
    </row>
    <row r="2903" spans="1:3" x14ac:dyDescent="0.2">
      <c r="A2903">
        <v>982918580</v>
      </c>
      <c r="B2903">
        <v>-2.6055150999999999</v>
      </c>
      <c r="C2903">
        <v>51.451878700000002</v>
      </c>
    </row>
    <row r="2904" spans="1:3" x14ac:dyDescent="0.2">
      <c r="A2904">
        <v>982918639</v>
      </c>
      <c r="B2904">
        <v>-2.6056653000000001</v>
      </c>
      <c r="C2904">
        <v>51.452824700000001</v>
      </c>
    </row>
    <row r="2905" spans="1:3" x14ac:dyDescent="0.2">
      <c r="A2905">
        <v>982918758</v>
      </c>
      <c r="B2905">
        <v>-2.6077601000000001</v>
      </c>
      <c r="C2905">
        <v>51.453389799999997</v>
      </c>
    </row>
    <row r="2906" spans="1:3" x14ac:dyDescent="0.2">
      <c r="A2906">
        <v>982919666</v>
      </c>
      <c r="B2906">
        <v>-2.6087042</v>
      </c>
      <c r="C2906">
        <v>51.452211300000002</v>
      </c>
    </row>
    <row r="2907" spans="1:3" x14ac:dyDescent="0.2">
      <c r="A2907">
        <v>982926788</v>
      </c>
      <c r="B2907">
        <v>-2.6068969000000002</v>
      </c>
      <c r="C2907">
        <v>51.4547235</v>
      </c>
    </row>
    <row r="2908" spans="1:3" x14ac:dyDescent="0.2">
      <c r="A2908">
        <v>982926790</v>
      </c>
      <c r="B2908">
        <v>-2.6066628000000001</v>
      </c>
      <c r="C2908">
        <v>51.454570799999999</v>
      </c>
    </row>
    <row r="2909" spans="1:3" x14ac:dyDescent="0.2">
      <c r="A2909">
        <v>982926793</v>
      </c>
      <c r="B2909">
        <v>-2.6063744</v>
      </c>
      <c r="C2909">
        <v>51.454480199999999</v>
      </c>
    </row>
    <row r="2910" spans="1:3" x14ac:dyDescent="0.2">
      <c r="A2910">
        <v>982926795</v>
      </c>
      <c r="B2910">
        <v>-2.6059209000000001</v>
      </c>
      <c r="C2910">
        <v>51.454438500000002</v>
      </c>
    </row>
    <row r="2911" spans="1:3" x14ac:dyDescent="0.2">
      <c r="A2911">
        <v>982935335</v>
      </c>
      <c r="B2911">
        <v>-2.6058553</v>
      </c>
      <c r="C2911">
        <v>51.4544663</v>
      </c>
    </row>
    <row r="2912" spans="1:3" x14ac:dyDescent="0.2">
      <c r="A2912">
        <v>982935367</v>
      </c>
      <c r="B2912">
        <v>-2.6056365000000001</v>
      </c>
      <c r="C2912">
        <v>51.454589900000002</v>
      </c>
    </row>
    <row r="2913" spans="1:3" x14ac:dyDescent="0.2">
      <c r="A2913">
        <v>982935368</v>
      </c>
      <c r="B2913">
        <v>-2.6056262000000001</v>
      </c>
      <c r="C2913">
        <v>51.454609499999997</v>
      </c>
    </row>
    <row r="2914" spans="1:3" x14ac:dyDescent="0.2">
      <c r="A2914">
        <v>982935369</v>
      </c>
      <c r="B2914">
        <v>-2.6056222</v>
      </c>
      <c r="C2914">
        <v>51.454636399999998</v>
      </c>
    </row>
    <row r="2915" spans="1:3" x14ac:dyDescent="0.2">
      <c r="A2915">
        <v>982957034</v>
      </c>
      <c r="B2915">
        <v>-2.6099929999999998</v>
      </c>
      <c r="C2915">
        <v>51.455016499999999</v>
      </c>
    </row>
    <row r="2916" spans="1:3" x14ac:dyDescent="0.2">
      <c r="A2916">
        <v>983632134</v>
      </c>
      <c r="B2916">
        <v>-2.6074454</v>
      </c>
      <c r="C2916">
        <v>51.4534971</v>
      </c>
    </row>
    <row r="2917" spans="1:3" x14ac:dyDescent="0.2">
      <c r="A2917">
        <v>983636657</v>
      </c>
      <c r="B2917">
        <v>-2.6065361</v>
      </c>
      <c r="C2917">
        <v>51.453997000000001</v>
      </c>
    </row>
    <row r="2918" spans="1:3" x14ac:dyDescent="0.2">
      <c r="A2918">
        <v>983636658</v>
      </c>
      <c r="B2918">
        <v>-2.6064563999999999</v>
      </c>
      <c r="C2918">
        <v>51.453989300000003</v>
      </c>
    </row>
    <row r="2919" spans="1:3" x14ac:dyDescent="0.2">
      <c r="A2919">
        <v>983636661</v>
      </c>
      <c r="B2919">
        <v>-2.6063654999999999</v>
      </c>
      <c r="C2919">
        <v>51.4539489</v>
      </c>
    </row>
    <row r="2920" spans="1:3" x14ac:dyDescent="0.2">
      <c r="A2920">
        <v>983636662</v>
      </c>
      <c r="B2920">
        <v>-2.6062935</v>
      </c>
      <c r="C2920">
        <v>51.453928300000001</v>
      </c>
    </row>
    <row r="2921" spans="1:3" x14ac:dyDescent="0.2">
      <c r="A2921">
        <v>983636664</v>
      </c>
      <c r="B2921">
        <v>-2.6062164000000001</v>
      </c>
      <c r="C2921">
        <v>51.453893700000002</v>
      </c>
    </row>
    <row r="2922" spans="1:3" x14ac:dyDescent="0.2">
      <c r="A2922">
        <v>983636666</v>
      </c>
      <c r="B2922">
        <v>-2.6061789000000002</v>
      </c>
      <c r="C2922">
        <v>51.453864600000003</v>
      </c>
    </row>
    <row r="2923" spans="1:3" x14ac:dyDescent="0.2">
      <c r="A2923">
        <v>983636667</v>
      </c>
      <c r="B2923">
        <v>-2.6061443999999998</v>
      </c>
      <c r="C2923">
        <v>51.453826399999997</v>
      </c>
    </row>
    <row r="2924" spans="1:3" x14ac:dyDescent="0.2">
      <c r="A2924">
        <v>983636669</v>
      </c>
      <c r="B2924">
        <v>-2.6060995</v>
      </c>
      <c r="C2924">
        <v>51.453808199999997</v>
      </c>
    </row>
    <row r="2925" spans="1:3" x14ac:dyDescent="0.2">
      <c r="A2925">
        <v>983636671</v>
      </c>
      <c r="B2925">
        <v>-2.6060082000000002</v>
      </c>
      <c r="C2925">
        <v>51.453806200000002</v>
      </c>
    </row>
    <row r="2926" spans="1:3" x14ac:dyDescent="0.2">
      <c r="A2926">
        <v>983639442</v>
      </c>
      <c r="B2926">
        <v>-2.6069266</v>
      </c>
      <c r="C2926">
        <v>51.453882</v>
      </c>
    </row>
    <row r="2927" spans="1:3" x14ac:dyDescent="0.2">
      <c r="A2927">
        <v>983639453</v>
      </c>
      <c r="B2927">
        <v>-2.6070481999999999</v>
      </c>
      <c r="C2927">
        <v>51.453861799999999</v>
      </c>
    </row>
    <row r="2928" spans="1:3" x14ac:dyDescent="0.2">
      <c r="A2928">
        <v>983639454</v>
      </c>
      <c r="B2928">
        <v>-2.6070468</v>
      </c>
      <c r="C2928">
        <v>51.453794100000003</v>
      </c>
    </row>
    <row r="2929" spans="1:3" x14ac:dyDescent="0.2">
      <c r="A2929">
        <v>983649165</v>
      </c>
      <c r="B2929">
        <v>-2.6083007999999999</v>
      </c>
      <c r="C2929">
        <v>51.452008200000002</v>
      </c>
    </row>
    <row r="2930" spans="1:3" x14ac:dyDescent="0.2">
      <c r="A2930">
        <v>983649169</v>
      </c>
      <c r="B2930">
        <v>-2.6086857000000001</v>
      </c>
      <c r="C2930">
        <v>51.452292300000003</v>
      </c>
    </row>
    <row r="2931" spans="1:3" x14ac:dyDescent="0.2">
      <c r="A2931">
        <v>983649171</v>
      </c>
      <c r="B2931">
        <v>-2.6093440999999999</v>
      </c>
      <c r="C2931">
        <v>51.452644999999997</v>
      </c>
    </row>
    <row r="2932" spans="1:3" x14ac:dyDescent="0.2">
      <c r="A2932">
        <v>983649180</v>
      </c>
      <c r="B2932">
        <v>-2.6094742000000002</v>
      </c>
      <c r="C2932">
        <v>51.4527085</v>
      </c>
    </row>
    <row r="2933" spans="1:3" x14ac:dyDescent="0.2">
      <c r="A2933">
        <v>983649182</v>
      </c>
      <c r="B2933">
        <v>-2.6095514</v>
      </c>
      <c r="C2933">
        <v>51.452658499999998</v>
      </c>
    </row>
    <row r="2934" spans="1:3" x14ac:dyDescent="0.2">
      <c r="A2934">
        <v>983649183</v>
      </c>
      <c r="B2934">
        <v>-2.6088171</v>
      </c>
      <c r="C2934">
        <v>51.452359999999999</v>
      </c>
    </row>
    <row r="2935" spans="1:3" x14ac:dyDescent="0.2">
      <c r="A2935">
        <v>983649184</v>
      </c>
      <c r="B2935">
        <v>-2.6088914000000001</v>
      </c>
      <c r="C2935">
        <v>51.452308199999997</v>
      </c>
    </row>
    <row r="2936" spans="1:3" x14ac:dyDescent="0.2">
      <c r="A2936">
        <v>983649185</v>
      </c>
      <c r="B2936">
        <v>-2.6083637999999998</v>
      </c>
      <c r="C2936">
        <v>51.4520591</v>
      </c>
    </row>
    <row r="2937" spans="1:3" x14ac:dyDescent="0.2">
      <c r="A2937">
        <v>983649224</v>
      </c>
      <c r="B2937">
        <v>-2.6072071000000001</v>
      </c>
      <c r="C2937">
        <v>51.4548846</v>
      </c>
    </row>
    <row r="2938" spans="1:3" x14ac:dyDescent="0.2">
      <c r="A2938">
        <v>983649352</v>
      </c>
      <c r="B2938">
        <v>-2.609807</v>
      </c>
      <c r="C2938">
        <v>51.453029999999998</v>
      </c>
    </row>
    <row r="2939" spans="1:3" x14ac:dyDescent="0.2">
      <c r="A2939">
        <v>983688604</v>
      </c>
      <c r="B2939">
        <v>-2.6171223000000001</v>
      </c>
      <c r="C2939">
        <v>51.446111399999999</v>
      </c>
    </row>
    <row r="2940" spans="1:3" x14ac:dyDescent="0.2">
      <c r="A2940">
        <v>986061451</v>
      </c>
      <c r="B2940">
        <v>-2.6337780999999998</v>
      </c>
      <c r="C2940">
        <v>51.491438600000002</v>
      </c>
    </row>
    <row r="2941" spans="1:3" x14ac:dyDescent="0.2">
      <c r="A2941">
        <v>986084142</v>
      </c>
      <c r="B2941">
        <v>-2.6133595999999999</v>
      </c>
      <c r="C2941">
        <v>51.464567199999998</v>
      </c>
    </row>
    <row r="2942" spans="1:3" x14ac:dyDescent="0.2">
      <c r="A2942">
        <v>987589796</v>
      </c>
      <c r="B2942">
        <v>-2.6157963</v>
      </c>
      <c r="C2942">
        <v>51.470638700000002</v>
      </c>
    </row>
    <row r="2943" spans="1:3" x14ac:dyDescent="0.2">
      <c r="A2943">
        <v>987589806</v>
      </c>
      <c r="B2943">
        <v>-2.6160188</v>
      </c>
      <c r="C2943">
        <v>51.4705899</v>
      </c>
    </row>
    <row r="2944" spans="1:3" x14ac:dyDescent="0.2">
      <c r="A2944">
        <v>987589858</v>
      </c>
      <c r="B2944">
        <v>-2.6133902</v>
      </c>
      <c r="C2944">
        <v>51.466934000000002</v>
      </c>
    </row>
    <row r="2945" spans="1:9" x14ac:dyDescent="0.2">
      <c r="A2945">
        <v>988754708</v>
      </c>
      <c r="B2945">
        <v>-2.6317887</v>
      </c>
      <c r="C2945">
        <v>51.507329499999997</v>
      </c>
    </row>
    <row r="2946" spans="1:9" x14ac:dyDescent="0.2">
      <c r="A2946">
        <v>988755225</v>
      </c>
      <c r="B2946">
        <v>-2.6301218999999998</v>
      </c>
      <c r="C2946">
        <v>51.507463700000002</v>
      </c>
    </row>
    <row r="2947" spans="1:9" x14ac:dyDescent="0.2">
      <c r="A2947">
        <v>988755228</v>
      </c>
      <c r="B2947">
        <v>-2.629197</v>
      </c>
      <c r="C2947">
        <v>51.507309900000003</v>
      </c>
    </row>
    <row r="2948" spans="1:9" x14ac:dyDescent="0.2">
      <c r="A2948">
        <v>988755234</v>
      </c>
      <c r="B2948">
        <v>-2.6281946999999999</v>
      </c>
      <c r="C2948">
        <v>51.506712499999999</v>
      </c>
    </row>
    <row r="2949" spans="1:9" x14ac:dyDescent="0.2">
      <c r="A2949">
        <v>988759801</v>
      </c>
      <c r="B2949">
        <v>-2.6347016999999999</v>
      </c>
      <c r="C2949">
        <v>51.507266899999998</v>
      </c>
    </row>
    <row r="2950" spans="1:9" x14ac:dyDescent="0.2">
      <c r="A2950">
        <v>988759883</v>
      </c>
      <c r="B2950">
        <v>-2.6326984000000002</v>
      </c>
      <c r="C2950">
        <v>51.506607799999998</v>
      </c>
    </row>
    <row r="2951" spans="1:9" x14ac:dyDescent="0.2">
      <c r="A2951">
        <v>989058648</v>
      </c>
      <c r="B2951">
        <v>-2.6104493</v>
      </c>
      <c r="C2951">
        <v>51.465410400000003</v>
      </c>
      <c r="E2951" t="s">
        <v>18</v>
      </c>
      <c r="I2951" t="s">
        <v>3</v>
      </c>
    </row>
    <row r="2952" spans="1:9" x14ac:dyDescent="0.2">
      <c r="A2952">
        <v>990470372</v>
      </c>
      <c r="B2952">
        <v>-2.5921333999999998</v>
      </c>
      <c r="C2952">
        <v>51.471944299999997</v>
      </c>
      <c r="E2952" t="s">
        <v>11</v>
      </c>
      <c r="I2952" t="s">
        <v>3</v>
      </c>
    </row>
    <row r="2953" spans="1:9" x14ac:dyDescent="0.2">
      <c r="A2953">
        <v>990470379</v>
      </c>
      <c r="B2953">
        <v>-2.5913164000000002</v>
      </c>
      <c r="C2953">
        <v>51.471852800000001</v>
      </c>
    </row>
    <row r="2954" spans="1:9" x14ac:dyDescent="0.2">
      <c r="A2954">
        <v>990470382</v>
      </c>
      <c r="B2954">
        <v>-2.5919818000000001</v>
      </c>
      <c r="C2954">
        <v>51.472016699999998</v>
      </c>
    </row>
    <row r="2955" spans="1:9" x14ac:dyDescent="0.2">
      <c r="A2955">
        <v>991731783</v>
      </c>
      <c r="B2955">
        <v>-2.5934411000000002</v>
      </c>
      <c r="C2955">
        <v>51.468874599999999</v>
      </c>
    </row>
    <row r="2956" spans="1:9" x14ac:dyDescent="0.2">
      <c r="A2956">
        <v>991869034</v>
      </c>
      <c r="B2956">
        <v>-2.6985418000000001</v>
      </c>
      <c r="C2956">
        <v>51.500477400000001</v>
      </c>
      <c r="I2956" t="s">
        <v>3</v>
      </c>
    </row>
    <row r="2957" spans="1:9" x14ac:dyDescent="0.2">
      <c r="A2957">
        <v>991956868</v>
      </c>
      <c r="B2957">
        <v>-2.6440874000000001</v>
      </c>
      <c r="C2957">
        <v>51.503416100000003</v>
      </c>
    </row>
    <row r="2958" spans="1:9" x14ac:dyDescent="0.2">
      <c r="A2958">
        <v>993186000</v>
      </c>
      <c r="B2958">
        <v>-2.5891755999999999</v>
      </c>
      <c r="C2958">
        <v>51.458737200000002</v>
      </c>
    </row>
    <row r="2959" spans="1:9" x14ac:dyDescent="0.2">
      <c r="A2959">
        <v>993186001</v>
      </c>
      <c r="B2959">
        <v>-2.5889717999999999</v>
      </c>
      <c r="C2959">
        <v>51.458797300000001</v>
      </c>
    </row>
    <row r="2960" spans="1:9" x14ac:dyDescent="0.2">
      <c r="A2960">
        <v>995130129</v>
      </c>
      <c r="B2960">
        <v>-2.6039653999999999</v>
      </c>
      <c r="C2960">
        <v>51.492617699999997</v>
      </c>
    </row>
    <row r="2961" spans="1:9" x14ac:dyDescent="0.2">
      <c r="A2961">
        <v>995130146</v>
      </c>
      <c r="B2961">
        <v>-2.5951317999999999</v>
      </c>
      <c r="C2961">
        <v>51.4989323</v>
      </c>
    </row>
    <row r="2962" spans="1:9" x14ac:dyDescent="0.2">
      <c r="A2962">
        <v>995130201</v>
      </c>
      <c r="B2962">
        <v>-2.5979104999999998</v>
      </c>
      <c r="C2962">
        <v>51.497563300000003</v>
      </c>
    </row>
    <row r="2963" spans="1:9" x14ac:dyDescent="0.2">
      <c r="A2963">
        <v>995130227</v>
      </c>
      <c r="B2963">
        <v>-2.6032084000000002</v>
      </c>
      <c r="C2963">
        <v>51.493391299999999</v>
      </c>
    </row>
    <row r="2964" spans="1:9" x14ac:dyDescent="0.2">
      <c r="A2964">
        <v>995130232</v>
      </c>
      <c r="B2964">
        <v>-2.6034825000000001</v>
      </c>
      <c r="C2964">
        <v>51.492958399999999</v>
      </c>
      <c r="E2964" t="s">
        <v>10</v>
      </c>
      <c r="I2964" t="s">
        <v>3</v>
      </c>
    </row>
    <row r="2965" spans="1:9" x14ac:dyDescent="0.2">
      <c r="A2965">
        <v>996703452</v>
      </c>
      <c r="B2965">
        <v>-2.6296287999999999</v>
      </c>
      <c r="C2965">
        <v>51.479885299999999</v>
      </c>
    </row>
    <row r="2966" spans="1:9" x14ac:dyDescent="0.2">
      <c r="A2966">
        <v>996703531</v>
      </c>
      <c r="B2966">
        <v>-2.6257136000000001</v>
      </c>
      <c r="C2966">
        <v>51.474451899999998</v>
      </c>
    </row>
    <row r="2967" spans="1:9" x14ac:dyDescent="0.2">
      <c r="A2967">
        <v>996758800</v>
      </c>
      <c r="B2967">
        <v>-2.6186530000000001</v>
      </c>
      <c r="C2967">
        <v>51.493061599999997</v>
      </c>
    </row>
    <row r="2968" spans="1:9" x14ac:dyDescent="0.2">
      <c r="A2968">
        <v>996758808</v>
      </c>
      <c r="B2968">
        <v>-2.6186809000000002</v>
      </c>
      <c r="C2968">
        <v>51.4932181</v>
      </c>
    </row>
    <row r="2969" spans="1:9" x14ac:dyDescent="0.2">
      <c r="A2969">
        <v>998110510</v>
      </c>
      <c r="B2969">
        <v>-2.5936895</v>
      </c>
      <c r="C2969">
        <v>51.4577727</v>
      </c>
    </row>
    <row r="2970" spans="1:9" x14ac:dyDescent="0.2">
      <c r="A2970">
        <v>998110520</v>
      </c>
      <c r="B2970">
        <v>-2.5932833999999998</v>
      </c>
      <c r="C2970">
        <v>51.458081999999997</v>
      </c>
    </row>
    <row r="2971" spans="1:9" x14ac:dyDescent="0.2">
      <c r="A2971">
        <v>998110523</v>
      </c>
      <c r="B2971">
        <v>-2.5933231000000001</v>
      </c>
      <c r="C2971">
        <v>51.458157100000001</v>
      </c>
    </row>
    <row r="2972" spans="1:9" x14ac:dyDescent="0.2">
      <c r="A2972">
        <v>998110525</v>
      </c>
      <c r="B2972">
        <v>-2.5927953000000001</v>
      </c>
      <c r="C2972">
        <v>51.457962799999997</v>
      </c>
    </row>
    <row r="2973" spans="1:9" x14ac:dyDescent="0.2">
      <c r="A2973">
        <v>1004253959</v>
      </c>
      <c r="B2973">
        <v>-2.6148172999999999</v>
      </c>
      <c r="C2973">
        <v>51.470085900000001</v>
      </c>
    </row>
    <row r="2974" spans="1:9" x14ac:dyDescent="0.2">
      <c r="A2974">
        <v>1012269465</v>
      </c>
      <c r="B2974">
        <v>-2.6094214999999998</v>
      </c>
      <c r="C2974">
        <v>51.509936199999999</v>
      </c>
    </row>
    <row r="2975" spans="1:9" x14ac:dyDescent="0.2">
      <c r="A2975">
        <v>1012269483</v>
      </c>
      <c r="B2975">
        <v>-2.6070676000000002</v>
      </c>
      <c r="C2975">
        <v>51.510236900000002</v>
      </c>
    </row>
    <row r="2976" spans="1:9" x14ac:dyDescent="0.2">
      <c r="A2976">
        <v>1012269490</v>
      </c>
      <c r="B2976">
        <v>-2.6113949000000001</v>
      </c>
      <c r="C2976">
        <v>51.509636700000001</v>
      </c>
    </row>
    <row r="2977" spans="1:9" x14ac:dyDescent="0.2">
      <c r="A2977">
        <v>1012269492</v>
      </c>
      <c r="B2977">
        <v>-2.6052008999999998</v>
      </c>
      <c r="C2977">
        <v>51.510303700000001</v>
      </c>
    </row>
    <row r="2978" spans="1:9" x14ac:dyDescent="0.2">
      <c r="A2978">
        <v>1012269495</v>
      </c>
      <c r="B2978">
        <v>-2.6066245000000001</v>
      </c>
      <c r="C2978">
        <v>51.509785800000003</v>
      </c>
    </row>
    <row r="2979" spans="1:9" x14ac:dyDescent="0.2">
      <c r="A2979">
        <v>1014246512</v>
      </c>
      <c r="B2979">
        <v>-2.5789236999999998</v>
      </c>
      <c r="C2979">
        <v>51.451089000000003</v>
      </c>
    </row>
    <row r="2980" spans="1:9" x14ac:dyDescent="0.2">
      <c r="A2980">
        <v>1015062490</v>
      </c>
      <c r="B2980">
        <v>-2.5890529999999998</v>
      </c>
      <c r="C2980">
        <v>51.480239699999998</v>
      </c>
      <c r="E2980" t="s">
        <v>10</v>
      </c>
      <c r="I2980" t="s">
        <v>3</v>
      </c>
    </row>
    <row r="2981" spans="1:9" x14ac:dyDescent="0.2">
      <c r="A2981">
        <v>1015062581</v>
      </c>
      <c r="B2981">
        <v>-2.5915275000000002</v>
      </c>
      <c r="C2981">
        <v>51.474379300000003</v>
      </c>
      <c r="I2981" t="s">
        <v>3</v>
      </c>
    </row>
    <row r="2982" spans="1:9" x14ac:dyDescent="0.2">
      <c r="A2982">
        <v>1015346538</v>
      </c>
      <c r="B2982">
        <v>-2.6146044000000002</v>
      </c>
      <c r="C2982">
        <v>51.455855399999997</v>
      </c>
    </row>
    <row r="2983" spans="1:9" x14ac:dyDescent="0.2">
      <c r="A2983">
        <v>1015346541</v>
      </c>
      <c r="B2983">
        <v>-2.6154524000000001</v>
      </c>
      <c r="C2983">
        <v>51.455444300000003</v>
      </c>
      <c r="E2983" t="s">
        <v>14</v>
      </c>
      <c r="I2983" t="s">
        <v>3</v>
      </c>
    </row>
    <row r="2984" spans="1:9" x14ac:dyDescent="0.2">
      <c r="A2984">
        <v>1015346556</v>
      </c>
      <c r="B2984">
        <v>-2.6147578999999999</v>
      </c>
      <c r="C2984">
        <v>51.456053199999999</v>
      </c>
    </row>
    <row r="2985" spans="1:9" x14ac:dyDescent="0.2">
      <c r="A2985">
        <v>1015364822</v>
      </c>
      <c r="B2985">
        <v>-2.623443</v>
      </c>
      <c r="C2985">
        <v>51.449939899999997</v>
      </c>
    </row>
    <row r="2986" spans="1:9" x14ac:dyDescent="0.2">
      <c r="A2986">
        <v>1020306974</v>
      </c>
      <c r="B2986">
        <v>-2.6066828000000002</v>
      </c>
      <c r="C2986">
        <v>51.462904999999999</v>
      </c>
    </row>
    <row r="2987" spans="1:9" x14ac:dyDescent="0.2">
      <c r="A2987">
        <v>1020586762</v>
      </c>
      <c r="B2987">
        <v>-2.5957444000000001</v>
      </c>
      <c r="C2987">
        <v>51.498540200000001</v>
      </c>
    </row>
    <row r="2988" spans="1:9" x14ac:dyDescent="0.2">
      <c r="A2988">
        <v>1022405536</v>
      </c>
      <c r="B2988">
        <v>-2.6239880000000002</v>
      </c>
      <c r="C2988">
        <v>51.4397114</v>
      </c>
      <c r="E2988" t="s">
        <v>11</v>
      </c>
      <c r="I2988" t="s">
        <v>3</v>
      </c>
    </row>
    <row r="2989" spans="1:9" x14ac:dyDescent="0.2">
      <c r="A2989">
        <v>1022418564</v>
      </c>
      <c r="B2989">
        <v>-2.6259755999999999</v>
      </c>
      <c r="C2989">
        <v>51.462357699999998</v>
      </c>
    </row>
    <row r="2990" spans="1:9" x14ac:dyDescent="0.2">
      <c r="A2990">
        <v>1022418708</v>
      </c>
      <c r="B2990">
        <v>-2.6261597999999999</v>
      </c>
      <c r="C2990">
        <v>51.462405699999998</v>
      </c>
    </row>
    <row r="2991" spans="1:9" x14ac:dyDescent="0.2">
      <c r="A2991">
        <v>1022418713</v>
      </c>
      <c r="B2991">
        <v>-2.6260903</v>
      </c>
      <c r="C2991">
        <v>51.462397199999998</v>
      </c>
    </row>
    <row r="2992" spans="1:9" x14ac:dyDescent="0.2">
      <c r="A2992">
        <v>1022434384</v>
      </c>
      <c r="B2992">
        <v>-2.6166135000000001</v>
      </c>
      <c r="C2992">
        <v>51.470879699999998</v>
      </c>
    </row>
    <row r="2993" spans="1:9" x14ac:dyDescent="0.2">
      <c r="A2993">
        <v>1022434399</v>
      </c>
      <c r="B2993">
        <v>-2.6164296</v>
      </c>
      <c r="C2993">
        <v>51.470782999999997</v>
      </c>
      <c r="E2993" t="s">
        <v>11</v>
      </c>
      <c r="I2993" t="s">
        <v>11</v>
      </c>
    </row>
    <row r="2994" spans="1:9" x14ac:dyDescent="0.2">
      <c r="A2994">
        <v>1022434402</v>
      </c>
      <c r="B2994">
        <v>-2.6165772</v>
      </c>
      <c r="C2994">
        <v>51.470800599999997</v>
      </c>
      <c r="E2994" t="s">
        <v>11</v>
      </c>
      <c r="I2994" t="s">
        <v>11</v>
      </c>
    </row>
    <row r="2995" spans="1:9" x14ac:dyDescent="0.2">
      <c r="A2995">
        <v>1022434407</v>
      </c>
      <c r="B2995">
        <v>-2.6162896999999998</v>
      </c>
      <c r="C2995">
        <v>51.470510099999998</v>
      </c>
    </row>
    <row r="2996" spans="1:9" x14ac:dyDescent="0.2">
      <c r="A2996">
        <v>1022434416</v>
      </c>
      <c r="B2996">
        <v>-2.6165935</v>
      </c>
      <c r="C2996">
        <v>51.470719299999999</v>
      </c>
    </row>
    <row r="2997" spans="1:9" x14ac:dyDescent="0.2">
      <c r="A2997">
        <v>1022476574</v>
      </c>
      <c r="B2997">
        <v>-2.599653</v>
      </c>
      <c r="C2997">
        <v>51.4158325</v>
      </c>
      <c r="E2997" t="s">
        <v>10</v>
      </c>
      <c r="I2997" t="s">
        <v>3</v>
      </c>
    </row>
    <row r="2998" spans="1:9" x14ac:dyDescent="0.2">
      <c r="A2998">
        <v>1022476609</v>
      </c>
      <c r="B2998">
        <v>-2.6001815000000001</v>
      </c>
      <c r="C2998">
        <v>51.415959600000001</v>
      </c>
      <c r="E2998" t="s">
        <v>10</v>
      </c>
      <c r="I2998" t="s">
        <v>3</v>
      </c>
    </row>
    <row r="2999" spans="1:9" x14ac:dyDescent="0.2">
      <c r="A2999">
        <v>1022548031</v>
      </c>
      <c r="B2999">
        <v>-2.6128079</v>
      </c>
      <c r="C2999">
        <v>51.457721800000002</v>
      </c>
    </row>
    <row r="3000" spans="1:9" x14ac:dyDescent="0.2">
      <c r="A3000">
        <v>1022548033</v>
      </c>
      <c r="B3000">
        <v>-2.6110452999999998</v>
      </c>
      <c r="C3000">
        <v>51.4543064</v>
      </c>
    </row>
    <row r="3001" spans="1:9" x14ac:dyDescent="0.2">
      <c r="A3001">
        <v>1022548035</v>
      </c>
      <c r="B3001">
        <v>-2.6119835</v>
      </c>
      <c r="C3001">
        <v>51.457956299999999</v>
      </c>
      <c r="E3001" t="s">
        <v>10</v>
      </c>
      <c r="I3001" t="s">
        <v>3</v>
      </c>
    </row>
    <row r="3002" spans="1:9" x14ac:dyDescent="0.2">
      <c r="A3002">
        <v>1022548077</v>
      </c>
      <c r="B3002">
        <v>-2.6093058</v>
      </c>
      <c r="C3002">
        <v>51.456918799999997</v>
      </c>
    </row>
    <row r="3003" spans="1:9" x14ac:dyDescent="0.2">
      <c r="A3003">
        <v>1022548080</v>
      </c>
      <c r="B3003">
        <v>-2.6164928999999999</v>
      </c>
      <c r="C3003">
        <v>51.470954399999997</v>
      </c>
      <c r="E3003" t="s">
        <v>11</v>
      </c>
      <c r="I3003" t="s">
        <v>11</v>
      </c>
    </row>
    <row r="3004" spans="1:9" x14ac:dyDescent="0.2">
      <c r="A3004">
        <v>1022548104</v>
      </c>
      <c r="B3004">
        <v>-2.6140941999999998</v>
      </c>
      <c r="C3004">
        <v>51.458336199999998</v>
      </c>
    </row>
    <row r="3005" spans="1:9" x14ac:dyDescent="0.2">
      <c r="A3005">
        <v>1022548163</v>
      </c>
      <c r="B3005">
        <v>-2.6139415000000001</v>
      </c>
      <c r="C3005">
        <v>51.458501099999999</v>
      </c>
    </row>
    <row r="3006" spans="1:9" x14ac:dyDescent="0.2">
      <c r="A3006">
        <v>1022548196</v>
      </c>
      <c r="B3006">
        <v>-2.6139817000000001</v>
      </c>
      <c r="C3006">
        <v>51.458387500000001</v>
      </c>
    </row>
    <row r="3007" spans="1:9" x14ac:dyDescent="0.2">
      <c r="A3007">
        <v>1022548234</v>
      </c>
      <c r="B3007">
        <v>-2.6090515999999999</v>
      </c>
      <c r="C3007">
        <v>51.457413799999998</v>
      </c>
    </row>
    <row r="3008" spans="1:9" x14ac:dyDescent="0.2">
      <c r="A3008">
        <v>1022548235</v>
      </c>
      <c r="B3008">
        <v>-2.6151339999999998</v>
      </c>
      <c r="C3008">
        <v>51.470224399999999</v>
      </c>
    </row>
    <row r="3009" spans="1:9" x14ac:dyDescent="0.2">
      <c r="A3009">
        <v>1022548255</v>
      </c>
      <c r="B3009">
        <v>-2.6165417</v>
      </c>
      <c r="C3009">
        <v>51.4709571</v>
      </c>
    </row>
    <row r="3010" spans="1:9" x14ac:dyDescent="0.2">
      <c r="A3010">
        <v>1022607114</v>
      </c>
      <c r="B3010">
        <v>-2.6083870999999998</v>
      </c>
      <c r="C3010">
        <v>51.4574067</v>
      </c>
    </row>
    <row r="3011" spans="1:9" x14ac:dyDescent="0.2">
      <c r="A3011">
        <v>1022607116</v>
      </c>
      <c r="B3011">
        <v>-2.6089850000000001</v>
      </c>
      <c r="C3011">
        <v>51.458060099999997</v>
      </c>
    </row>
    <row r="3012" spans="1:9" x14ac:dyDescent="0.2">
      <c r="A3012">
        <v>1022607141</v>
      </c>
      <c r="B3012">
        <v>-2.6042179000000001</v>
      </c>
      <c r="C3012">
        <v>51.455787299999997</v>
      </c>
    </row>
    <row r="3013" spans="1:9" x14ac:dyDescent="0.2">
      <c r="A3013">
        <v>1022607149</v>
      </c>
      <c r="B3013">
        <v>-2.6090059999999999</v>
      </c>
      <c r="C3013">
        <v>51.457898100000001</v>
      </c>
    </row>
    <row r="3014" spans="1:9" x14ac:dyDescent="0.2">
      <c r="A3014">
        <v>1022607154</v>
      </c>
      <c r="B3014">
        <v>-2.6059820999999999</v>
      </c>
      <c r="C3014">
        <v>51.456015600000001</v>
      </c>
      <c r="E3014" t="s">
        <v>11</v>
      </c>
      <c r="I3014" t="s">
        <v>11</v>
      </c>
    </row>
    <row r="3015" spans="1:9" x14ac:dyDescent="0.2">
      <c r="A3015">
        <v>1022607158</v>
      </c>
      <c r="B3015">
        <v>-2.6090518999999999</v>
      </c>
      <c r="C3015">
        <v>51.457964599999997</v>
      </c>
    </row>
    <row r="3016" spans="1:9" x14ac:dyDescent="0.2">
      <c r="A3016">
        <v>1022607176</v>
      </c>
      <c r="B3016">
        <v>-2.6094624999999998</v>
      </c>
      <c r="C3016">
        <v>51.4578962</v>
      </c>
    </row>
    <row r="3017" spans="1:9" x14ac:dyDescent="0.2">
      <c r="A3017">
        <v>1022607182</v>
      </c>
      <c r="B3017">
        <v>-2.6077598000000002</v>
      </c>
      <c r="C3017">
        <v>51.4569209</v>
      </c>
      <c r="E3017" t="s">
        <v>11</v>
      </c>
      <c r="I3017" t="s">
        <v>11</v>
      </c>
    </row>
    <row r="3018" spans="1:9" x14ac:dyDescent="0.2">
      <c r="A3018">
        <v>1022607195</v>
      </c>
      <c r="B3018">
        <v>-2.6092716</v>
      </c>
      <c r="C3018">
        <v>51.457883500000001</v>
      </c>
    </row>
    <row r="3019" spans="1:9" x14ac:dyDescent="0.2">
      <c r="A3019">
        <v>1022607216</v>
      </c>
      <c r="B3019">
        <v>-2.6093096</v>
      </c>
      <c r="C3019">
        <v>51.457789699999999</v>
      </c>
    </row>
    <row r="3020" spans="1:9" x14ac:dyDescent="0.2">
      <c r="A3020">
        <v>1022607248</v>
      </c>
      <c r="B3020">
        <v>-2.6077230999999998</v>
      </c>
      <c r="C3020">
        <v>51.456031799999998</v>
      </c>
    </row>
    <row r="3021" spans="1:9" x14ac:dyDescent="0.2">
      <c r="A3021">
        <v>1022648858</v>
      </c>
      <c r="B3021">
        <v>-2.6079633000000002</v>
      </c>
      <c r="C3021">
        <v>51.4570303</v>
      </c>
    </row>
    <row r="3022" spans="1:9" x14ac:dyDescent="0.2">
      <c r="A3022">
        <v>1022648862</v>
      </c>
      <c r="B3022">
        <v>-2.6078404000000002</v>
      </c>
      <c r="C3022">
        <v>51.456871900000003</v>
      </c>
    </row>
    <row r="3023" spans="1:9" x14ac:dyDescent="0.2">
      <c r="A3023">
        <v>1022648867</v>
      </c>
      <c r="B3023">
        <v>-2.6022696999999999</v>
      </c>
      <c r="C3023">
        <v>51.453109599999998</v>
      </c>
    </row>
    <row r="3024" spans="1:9" x14ac:dyDescent="0.2">
      <c r="A3024">
        <v>1022648877</v>
      </c>
      <c r="B3024">
        <v>-2.6070587999999999</v>
      </c>
      <c r="C3024">
        <v>51.459751799999999</v>
      </c>
    </row>
    <row r="3025" spans="1:9" x14ac:dyDescent="0.2">
      <c r="A3025">
        <v>1022685292</v>
      </c>
      <c r="B3025">
        <v>-2.6052789999999999</v>
      </c>
      <c r="C3025">
        <v>51.462442299999999</v>
      </c>
    </row>
    <row r="3026" spans="1:9" x14ac:dyDescent="0.2">
      <c r="A3026">
        <v>1022685299</v>
      </c>
      <c r="B3026">
        <v>-2.6069396</v>
      </c>
      <c r="C3026">
        <v>51.458293599999998</v>
      </c>
    </row>
    <row r="3027" spans="1:9" x14ac:dyDescent="0.2">
      <c r="A3027">
        <v>1022685308</v>
      </c>
      <c r="B3027">
        <v>-2.6135195000000002</v>
      </c>
      <c r="C3027">
        <v>51.471699800000003</v>
      </c>
    </row>
    <row r="3028" spans="1:9" x14ac:dyDescent="0.2">
      <c r="A3028">
        <v>1022685315</v>
      </c>
      <c r="B3028">
        <v>-2.6107501000000002</v>
      </c>
      <c r="C3028">
        <v>51.472283500000003</v>
      </c>
    </row>
    <row r="3029" spans="1:9" x14ac:dyDescent="0.2">
      <c r="A3029">
        <v>1022685434</v>
      </c>
      <c r="B3029">
        <v>-2.6139261</v>
      </c>
      <c r="C3029">
        <v>51.468870299999999</v>
      </c>
    </row>
    <row r="3030" spans="1:9" x14ac:dyDescent="0.2">
      <c r="A3030">
        <v>1022685479</v>
      </c>
      <c r="B3030">
        <v>-2.6106647000000001</v>
      </c>
      <c r="C3030">
        <v>51.472421900000001</v>
      </c>
    </row>
    <row r="3031" spans="1:9" x14ac:dyDescent="0.2">
      <c r="A3031">
        <v>1022685776</v>
      </c>
      <c r="B3031">
        <v>-2.6156576</v>
      </c>
      <c r="C3031">
        <v>51.468007399999998</v>
      </c>
    </row>
    <row r="3032" spans="1:9" x14ac:dyDescent="0.2">
      <c r="A3032">
        <v>1023150567</v>
      </c>
      <c r="B3032">
        <v>-2.5602073000000001</v>
      </c>
      <c r="C3032">
        <v>51.447600600000001</v>
      </c>
      <c r="E3032" t="s">
        <v>10</v>
      </c>
      <c r="I3032" t="s">
        <v>3</v>
      </c>
    </row>
    <row r="3033" spans="1:9" x14ac:dyDescent="0.2">
      <c r="A3033">
        <v>1023150889</v>
      </c>
      <c r="B3033">
        <v>-2.5605578000000002</v>
      </c>
      <c r="C3033">
        <v>51.448051700000001</v>
      </c>
      <c r="E3033" t="s">
        <v>10</v>
      </c>
      <c r="I3033" t="s">
        <v>3</v>
      </c>
    </row>
    <row r="3034" spans="1:9" x14ac:dyDescent="0.2">
      <c r="A3034">
        <v>1023362546</v>
      </c>
      <c r="B3034">
        <v>-2.5988205999999998</v>
      </c>
      <c r="C3034">
        <v>51.416386600000003</v>
      </c>
      <c r="E3034" t="s">
        <v>10</v>
      </c>
      <c r="I3034" t="s">
        <v>3</v>
      </c>
    </row>
    <row r="3035" spans="1:9" x14ac:dyDescent="0.2">
      <c r="A3035">
        <v>1023362651</v>
      </c>
      <c r="B3035">
        <v>-2.6015600999999999</v>
      </c>
      <c r="C3035">
        <v>51.416332799999999</v>
      </c>
      <c r="I3035" t="s">
        <v>3</v>
      </c>
    </row>
    <row r="3036" spans="1:9" x14ac:dyDescent="0.2">
      <c r="A3036">
        <v>1023362738</v>
      </c>
      <c r="B3036">
        <v>-2.6001989000000001</v>
      </c>
      <c r="C3036">
        <v>51.416385099999999</v>
      </c>
      <c r="E3036" t="s">
        <v>10</v>
      </c>
      <c r="I3036" t="s">
        <v>3</v>
      </c>
    </row>
    <row r="3037" spans="1:9" x14ac:dyDescent="0.2">
      <c r="A3037">
        <v>1023362855</v>
      </c>
      <c r="B3037">
        <v>-2.6010686000000001</v>
      </c>
      <c r="C3037">
        <v>51.4166636</v>
      </c>
      <c r="I3037" t="s">
        <v>3</v>
      </c>
    </row>
    <row r="3038" spans="1:9" x14ac:dyDescent="0.2">
      <c r="A3038">
        <v>1023362938</v>
      </c>
      <c r="B3038">
        <v>-2.6003140999999999</v>
      </c>
      <c r="C3038">
        <v>51.416256199999999</v>
      </c>
      <c r="E3038" t="s">
        <v>10</v>
      </c>
      <c r="I3038" t="s">
        <v>3</v>
      </c>
    </row>
    <row r="3039" spans="1:9" x14ac:dyDescent="0.2">
      <c r="A3039">
        <v>1023363093</v>
      </c>
      <c r="B3039">
        <v>-2.6002355000000001</v>
      </c>
      <c r="C3039">
        <v>51.417005799999998</v>
      </c>
      <c r="E3039" t="s">
        <v>10</v>
      </c>
      <c r="I3039" t="s">
        <v>3</v>
      </c>
    </row>
    <row r="3040" spans="1:9" x14ac:dyDescent="0.2">
      <c r="A3040">
        <v>1023363454</v>
      </c>
      <c r="B3040">
        <v>-2.5993691999999999</v>
      </c>
      <c r="C3040">
        <v>51.4166971</v>
      </c>
      <c r="E3040" t="s">
        <v>10</v>
      </c>
      <c r="I3040" t="s">
        <v>3</v>
      </c>
    </row>
    <row r="3041" spans="1:9" x14ac:dyDescent="0.2">
      <c r="A3041">
        <v>1023363575</v>
      </c>
      <c r="B3041">
        <v>-2.6000635999999999</v>
      </c>
      <c r="C3041">
        <v>51.416256199999999</v>
      </c>
      <c r="E3041" t="s">
        <v>10</v>
      </c>
      <c r="I3041" t="s">
        <v>3</v>
      </c>
    </row>
    <row r="3042" spans="1:9" x14ac:dyDescent="0.2">
      <c r="A3042">
        <v>1023772774</v>
      </c>
      <c r="B3042">
        <v>-2.5945873000000002</v>
      </c>
      <c r="C3042">
        <v>51.453470699999997</v>
      </c>
      <c r="E3042" t="s">
        <v>10</v>
      </c>
      <c r="I3042" t="s">
        <v>3</v>
      </c>
    </row>
    <row r="3043" spans="1:9" x14ac:dyDescent="0.2">
      <c r="A3043">
        <v>1025580199</v>
      </c>
      <c r="B3043">
        <v>-2.5745741999999998</v>
      </c>
      <c r="C3043">
        <v>51.470221899999999</v>
      </c>
      <c r="E3043" t="s">
        <v>10</v>
      </c>
      <c r="I3043" t="s">
        <v>3</v>
      </c>
    </row>
    <row r="3044" spans="1:9" x14ac:dyDescent="0.2">
      <c r="A3044">
        <v>1033553317</v>
      </c>
      <c r="B3044">
        <v>-2.6135350000000002</v>
      </c>
      <c r="C3044">
        <v>51.456309900000001</v>
      </c>
    </row>
    <row r="3045" spans="1:9" x14ac:dyDescent="0.2">
      <c r="A3045">
        <v>1035756443</v>
      </c>
      <c r="B3045">
        <v>-2.6067011999999998</v>
      </c>
      <c r="C3045">
        <v>51.455920399999997</v>
      </c>
    </row>
    <row r="3046" spans="1:9" x14ac:dyDescent="0.2">
      <c r="A3046">
        <v>1035756452</v>
      </c>
      <c r="B3046">
        <v>-2.6062945000000002</v>
      </c>
      <c r="C3046">
        <v>51.455759100000002</v>
      </c>
    </row>
    <row r="3047" spans="1:9" x14ac:dyDescent="0.2">
      <c r="A3047">
        <v>1035756477</v>
      </c>
      <c r="B3047">
        <v>-2.6081246999999999</v>
      </c>
      <c r="C3047">
        <v>51.456110099999997</v>
      </c>
    </row>
    <row r="3048" spans="1:9" x14ac:dyDescent="0.2">
      <c r="A3048">
        <v>1035756670</v>
      </c>
      <c r="B3048">
        <v>-2.6066927</v>
      </c>
      <c r="C3048">
        <v>51.456056199999999</v>
      </c>
    </row>
    <row r="3049" spans="1:9" x14ac:dyDescent="0.2">
      <c r="A3049">
        <v>1036444178</v>
      </c>
      <c r="B3049">
        <v>-2.6487729</v>
      </c>
      <c r="C3049">
        <v>51.501486999999997</v>
      </c>
    </row>
    <row r="3050" spans="1:9" x14ac:dyDescent="0.2">
      <c r="A3050">
        <v>1036444728</v>
      </c>
      <c r="B3050">
        <v>-2.6431469000000001</v>
      </c>
      <c r="C3050">
        <v>51.5036986</v>
      </c>
    </row>
    <row r="3051" spans="1:9" x14ac:dyDescent="0.2">
      <c r="A3051">
        <v>1036445147</v>
      </c>
      <c r="B3051">
        <v>-2.6455031</v>
      </c>
      <c r="C3051">
        <v>51.503079999999997</v>
      </c>
    </row>
    <row r="3052" spans="1:9" x14ac:dyDescent="0.2">
      <c r="A3052">
        <v>1036445757</v>
      </c>
      <c r="B3052">
        <v>-2.6491478000000002</v>
      </c>
      <c r="C3052">
        <v>51.5012191</v>
      </c>
    </row>
    <row r="3053" spans="1:9" x14ac:dyDescent="0.2">
      <c r="A3053">
        <v>1036445945</v>
      </c>
      <c r="B3053">
        <v>-2.6489881</v>
      </c>
      <c r="C3053">
        <v>51.501341400000001</v>
      </c>
    </row>
    <row r="3054" spans="1:9" x14ac:dyDescent="0.2">
      <c r="A3054">
        <v>1036630649</v>
      </c>
      <c r="B3054">
        <v>-2.5996457999999998</v>
      </c>
      <c r="C3054">
        <v>51.457118199999996</v>
      </c>
    </row>
    <row r="3055" spans="1:9" x14ac:dyDescent="0.2">
      <c r="A3055">
        <v>1036630651</v>
      </c>
      <c r="B3055">
        <v>-2.6005386000000001</v>
      </c>
      <c r="C3055">
        <v>51.456979599999997</v>
      </c>
    </row>
    <row r="3056" spans="1:9" x14ac:dyDescent="0.2">
      <c r="A3056">
        <v>1036630653</v>
      </c>
      <c r="B3056">
        <v>-2.5999737999999999</v>
      </c>
      <c r="C3056">
        <v>51.4571708</v>
      </c>
    </row>
    <row r="3057" spans="1:9" x14ac:dyDescent="0.2">
      <c r="A3057">
        <v>1036630655</v>
      </c>
      <c r="B3057">
        <v>-2.5999751999999998</v>
      </c>
      <c r="C3057">
        <v>51.457179099999998</v>
      </c>
    </row>
    <row r="3058" spans="1:9" x14ac:dyDescent="0.2">
      <c r="A3058">
        <v>1036630660</v>
      </c>
      <c r="B3058">
        <v>-2.5998549999999998</v>
      </c>
      <c r="C3058">
        <v>51.457211700000002</v>
      </c>
    </row>
    <row r="3059" spans="1:9" x14ac:dyDescent="0.2">
      <c r="A3059">
        <v>1036630661</v>
      </c>
      <c r="B3059">
        <v>-2.6005479999999999</v>
      </c>
      <c r="C3059">
        <v>51.4568412</v>
      </c>
    </row>
    <row r="3060" spans="1:9" x14ac:dyDescent="0.2">
      <c r="A3060">
        <v>1036630663</v>
      </c>
      <c r="B3060">
        <v>-2.6010803999999998</v>
      </c>
      <c r="C3060">
        <v>51.458079900000001</v>
      </c>
    </row>
    <row r="3061" spans="1:9" x14ac:dyDescent="0.2">
      <c r="A3061">
        <v>1036630664</v>
      </c>
      <c r="B3061">
        <v>-2.6009209000000002</v>
      </c>
      <c r="C3061">
        <v>51.457234300000003</v>
      </c>
    </row>
    <row r="3062" spans="1:9" x14ac:dyDescent="0.2">
      <c r="A3062">
        <v>1036658254</v>
      </c>
      <c r="B3062">
        <v>-2.6269376000000002</v>
      </c>
      <c r="C3062">
        <v>51.454243900000002</v>
      </c>
    </row>
    <row r="3063" spans="1:9" x14ac:dyDescent="0.2">
      <c r="A3063">
        <v>1044211029</v>
      </c>
      <c r="B3063">
        <v>-2.6240000000000001</v>
      </c>
      <c r="C3063">
        <v>51.457030799999998</v>
      </c>
    </row>
    <row r="3064" spans="1:9" x14ac:dyDescent="0.2">
      <c r="A3064">
        <v>1044211041</v>
      </c>
      <c r="B3064">
        <v>-2.6181336000000002</v>
      </c>
      <c r="C3064">
        <v>51.454022999999999</v>
      </c>
      <c r="E3064" t="s">
        <v>10</v>
      </c>
      <c r="I3064" t="s">
        <v>3</v>
      </c>
    </row>
    <row r="3065" spans="1:9" x14ac:dyDescent="0.2">
      <c r="A3065">
        <v>1044211055</v>
      </c>
      <c r="B3065">
        <v>-2.6234259</v>
      </c>
      <c r="C3065">
        <v>51.456189000000002</v>
      </c>
    </row>
    <row r="3066" spans="1:9" x14ac:dyDescent="0.2">
      <c r="A3066">
        <v>1044211067</v>
      </c>
      <c r="B3066">
        <v>-2.6238933000000002</v>
      </c>
      <c r="C3066">
        <v>51.456874800000001</v>
      </c>
    </row>
    <row r="3067" spans="1:9" x14ac:dyDescent="0.2">
      <c r="A3067">
        <v>1044211088</v>
      </c>
      <c r="B3067">
        <v>-2.6201941999999998</v>
      </c>
      <c r="C3067">
        <v>51.456762599999998</v>
      </c>
    </row>
    <row r="3068" spans="1:9" x14ac:dyDescent="0.2">
      <c r="A3068">
        <v>1044211092</v>
      </c>
      <c r="B3068">
        <v>-2.6221629000000002</v>
      </c>
      <c r="C3068">
        <v>51.457336599999998</v>
      </c>
    </row>
    <row r="3069" spans="1:9" x14ac:dyDescent="0.2">
      <c r="A3069">
        <v>1044211094</v>
      </c>
      <c r="B3069">
        <v>-2.6203986000000001</v>
      </c>
      <c r="C3069">
        <v>51.457552200000002</v>
      </c>
    </row>
    <row r="3070" spans="1:9" x14ac:dyDescent="0.2">
      <c r="A3070">
        <v>1044211104</v>
      </c>
      <c r="B3070">
        <v>-2.6237284000000001</v>
      </c>
      <c r="C3070">
        <v>51.456682600000001</v>
      </c>
    </row>
    <row r="3071" spans="1:9" x14ac:dyDescent="0.2">
      <c r="A3071">
        <v>1044211107</v>
      </c>
      <c r="B3071">
        <v>-2.6243378000000002</v>
      </c>
      <c r="C3071">
        <v>51.457353300000001</v>
      </c>
    </row>
    <row r="3072" spans="1:9" x14ac:dyDescent="0.2">
      <c r="A3072">
        <v>1044211113</v>
      </c>
      <c r="B3072">
        <v>-2.6201292999999999</v>
      </c>
      <c r="C3072">
        <v>51.4570474</v>
      </c>
    </row>
    <row r="3073" spans="1:9" x14ac:dyDescent="0.2">
      <c r="A3073">
        <v>1044211144</v>
      </c>
      <c r="B3073">
        <v>-2.6240600999999999</v>
      </c>
      <c r="C3073">
        <v>51.457114199999999</v>
      </c>
    </row>
    <row r="3074" spans="1:9" x14ac:dyDescent="0.2">
      <c r="A3074">
        <v>1044904460</v>
      </c>
      <c r="B3074">
        <v>-2.6171706000000001</v>
      </c>
      <c r="C3074">
        <v>51.487911099999998</v>
      </c>
    </row>
    <row r="3075" spans="1:9" x14ac:dyDescent="0.2">
      <c r="A3075">
        <v>1044904472</v>
      </c>
      <c r="B3075">
        <v>-2.6169315000000002</v>
      </c>
      <c r="C3075">
        <v>51.485243699999998</v>
      </c>
    </row>
    <row r="3076" spans="1:9" x14ac:dyDescent="0.2">
      <c r="A3076">
        <v>1044904482</v>
      </c>
      <c r="B3076">
        <v>-2.6171337000000001</v>
      </c>
      <c r="C3076">
        <v>51.487865200000002</v>
      </c>
    </row>
    <row r="3077" spans="1:9" x14ac:dyDescent="0.2">
      <c r="A3077">
        <v>1044904485</v>
      </c>
      <c r="B3077">
        <v>-2.6167492000000001</v>
      </c>
      <c r="C3077">
        <v>51.485069000000003</v>
      </c>
      <c r="E3077" t="s">
        <v>10</v>
      </c>
      <c r="I3077" t="s">
        <v>3</v>
      </c>
    </row>
    <row r="3078" spans="1:9" x14ac:dyDescent="0.2">
      <c r="A3078">
        <v>1044904507</v>
      </c>
      <c r="B3078">
        <v>-2.6171031</v>
      </c>
      <c r="C3078">
        <v>51.488170099999998</v>
      </c>
      <c r="E3078" t="s">
        <v>10</v>
      </c>
      <c r="I3078" t="s">
        <v>3</v>
      </c>
    </row>
    <row r="3079" spans="1:9" x14ac:dyDescent="0.2">
      <c r="A3079">
        <v>1044904511</v>
      </c>
      <c r="B3079">
        <v>-2.6170901999999998</v>
      </c>
      <c r="C3079">
        <v>51.487747200000001</v>
      </c>
    </row>
    <row r="3080" spans="1:9" x14ac:dyDescent="0.2">
      <c r="A3080">
        <v>1044904514</v>
      </c>
      <c r="B3080">
        <v>-2.6173415000000002</v>
      </c>
      <c r="C3080">
        <v>51.487773099999998</v>
      </c>
    </row>
    <row r="3081" spans="1:9" x14ac:dyDescent="0.2">
      <c r="A3081">
        <v>1044904519</v>
      </c>
      <c r="B3081">
        <v>-2.6172575999999999</v>
      </c>
      <c r="C3081">
        <v>51.488121499999998</v>
      </c>
      <c r="E3081" t="s">
        <v>10</v>
      </c>
      <c r="I3081" t="s">
        <v>3</v>
      </c>
    </row>
    <row r="3082" spans="1:9" x14ac:dyDescent="0.2">
      <c r="A3082">
        <v>1044904531</v>
      </c>
      <c r="B3082">
        <v>-2.6170030999999998</v>
      </c>
      <c r="C3082">
        <v>51.487428399999999</v>
      </c>
    </row>
    <row r="3083" spans="1:9" x14ac:dyDescent="0.2">
      <c r="A3083">
        <v>1044904540</v>
      </c>
      <c r="B3083">
        <v>-2.6171745999999998</v>
      </c>
      <c r="C3083">
        <v>51.4877313</v>
      </c>
    </row>
    <row r="3084" spans="1:9" x14ac:dyDescent="0.2">
      <c r="A3084">
        <v>1044904550</v>
      </c>
      <c r="B3084">
        <v>-2.6172463000000001</v>
      </c>
      <c r="C3084">
        <v>51.487860400000002</v>
      </c>
    </row>
    <row r="3085" spans="1:9" x14ac:dyDescent="0.2">
      <c r="A3085">
        <v>1044904574</v>
      </c>
      <c r="B3085">
        <v>-2.6173334000000001</v>
      </c>
      <c r="C3085">
        <v>51.487957700000003</v>
      </c>
      <c r="E3085" t="s">
        <v>10</v>
      </c>
      <c r="I3085" t="s">
        <v>3</v>
      </c>
    </row>
    <row r="3086" spans="1:9" x14ac:dyDescent="0.2">
      <c r="A3086">
        <v>1044904582</v>
      </c>
      <c r="B3086">
        <v>-2.61653</v>
      </c>
      <c r="C3086">
        <v>51.484847100000003</v>
      </c>
    </row>
    <row r="3087" spans="1:9" x14ac:dyDescent="0.2">
      <c r="A3087">
        <v>1044904584</v>
      </c>
      <c r="B3087">
        <v>-2.6172846999999999</v>
      </c>
      <c r="C3087">
        <v>51.488034200000001</v>
      </c>
      <c r="E3087" t="s">
        <v>10</v>
      </c>
      <c r="I3087" t="s">
        <v>3</v>
      </c>
    </row>
    <row r="3088" spans="1:9" x14ac:dyDescent="0.2">
      <c r="A3088">
        <v>1044904608</v>
      </c>
      <c r="B3088">
        <v>-2.6174485999999999</v>
      </c>
      <c r="C3088">
        <v>51.488070899999997</v>
      </c>
    </row>
    <row r="3089" spans="1:9" x14ac:dyDescent="0.2">
      <c r="A3089">
        <v>1044904613</v>
      </c>
      <c r="B3089">
        <v>-2.6173462000000001</v>
      </c>
      <c r="C3089">
        <v>51.488081999999999</v>
      </c>
    </row>
    <row r="3090" spans="1:9" x14ac:dyDescent="0.2">
      <c r="A3090">
        <v>1044904619</v>
      </c>
      <c r="B3090">
        <v>-2.6123306999999998</v>
      </c>
      <c r="C3090">
        <v>51.4847714</v>
      </c>
      <c r="E3090" t="s">
        <v>10</v>
      </c>
      <c r="I3090" t="s">
        <v>3</v>
      </c>
    </row>
    <row r="3091" spans="1:9" x14ac:dyDescent="0.2">
      <c r="A3091">
        <v>1044904638</v>
      </c>
      <c r="B3091">
        <v>-2.6170979000000001</v>
      </c>
      <c r="C3091">
        <v>51.487629099999999</v>
      </c>
    </row>
    <row r="3092" spans="1:9" x14ac:dyDescent="0.2">
      <c r="A3092">
        <v>1044904644</v>
      </c>
      <c r="B3092">
        <v>-2.6172335000000002</v>
      </c>
      <c r="C3092">
        <v>51.487989599999999</v>
      </c>
    </row>
    <row r="3093" spans="1:9" x14ac:dyDescent="0.2">
      <c r="A3093">
        <v>1044904672</v>
      </c>
      <c r="B3093">
        <v>-2.6164759000000002</v>
      </c>
      <c r="C3093">
        <v>51.484431200000003</v>
      </c>
    </row>
    <row r="3094" spans="1:9" x14ac:dyDescent="0.2">
      <c r="A3094">
        <v>1044932777</v>
      </c>
      <c r="B3094">
        <v>-2.6121634</v>
      </c>
      <c r="C3094">
        <v>51.480213599999999</v>
      </c>
      <c r="E3094" t="s">
        <v>10</v>
      </c>
      <c r="I3094" t="s">
        <v>3</v>
      </c>
    </row>
    <row r="3095" spans="1:9" x14ac:dyDescent="0.2">
      <c r="A3095">
        <v>1044932801</v>
      </c>
      <c r="B3095">
        <v>-2.6112291999999999</v>
      </c>
      <c r="C3095">
        <v>51.479928700000002</v>
      </c>
    </row>
    <row r="3096" spans="1:9" x14ac:dyDescent="0.2">
      <c r="A3096">
        <v>1044932814</v>
      </c>
      <c r="B3096">
        <v>-2.6113266999999998</v>
      </c>
      <c r="C3096">
        <v>51.479886100000002</v>
      </c>
    </row>
    <row r="3097" spans="1:9" x14ac:dyDescent="0.2">
      <c r="A3097">
        <v>1044932861</v>
      </c>
      <c r="B3097">
        <v>-2.6123590999999999</v>
      </c>
      <c r="C3097">
        <v>51.4801413</v>
      </c>
      <c r="E3097" t="s">
        <v>10</v>
      </c>
      <c r="I3097" t="s">
        <v>3</v>
      </c>
    </row>
    <row r="3098" spans="1:9" x14ac:dyDescent="0.2">
      <c r="A3098">
        <v>1044942292</v>
      </c>
      <c r="B3098">
        <v>-2.6249571999999999</v>
      </c>
      <c r="C3098">
        <v>51.474660200000002</v>
      </c>
    </row>
    <row r="3099" spans="1:9" x14ac:dyDescent="0.2">
      <c r="A3099">
        <v>1044963476</v>
      </c>
      <c r="B3099">
        <v>-2.5571152000000001</v>
      </c>
      <c r="C3099">
        <v>51.437754900000002</v>
      </c>
      <c r="E3099" t="s">
        <v>11</v>
      </c>
      <c r="I3099" t="s">
        <v>3</v>
      </c>
    </row>
    <row r="3100" spans="1:9" x14ac:dyDescent="0.2">
      <c r="A3100">
        <v>1044963536</v>
      </c>
      <c r="B3100">
        <v>-2.5572422000000001</v>
      </c>
      <c r="C3100">
        <v>51.437775199999997</v>
      </c>
      <c r="E3100" t="s">
        <v>11</v>
      </c>
      <c r="I3100" t="s">
        <v>3</v>
      </c>
    </row>
    <row r="3101" spans="1:9" x14ac:dyDescent="0.2">
      <c r="A3101">
        <v>1044963553</v>
      </c>
      <c r="B3101">
        <v>-2.5571538999999999</v>
      </c>
      <c r="C3101">
        <v>51.437816099999999</v>
      </c>
      <c r="E3101" t="s">
        <v>11</v>
      </c>
      <c r="I3101" t="s">
        <v>3</v>
      </c>
    </row>
    <row r="3102" spans="1:9" x14ac:dyDescent="0.2">
      <c r="A3102">
        <v>1044973830</v>
      </c>
      <c r="B3102">
        <v>-2.5389365000000002</v>
      </c>
      <c r="C3102">
        <v>51.429397600000001</v>
      </c>
      <c r="E3102" t="s">
        <v>11</v>
      </c>
      <c r="I3102" t="s">
        <v>3</v>
      </c>
    </row>
    <row r="3103" spans="1:9" x14ac:dyDescent="0.2">
      <c r="A3103">
        <v>1044973837</v>
      </c>
      <c r="B3103">
        <v>-2.5382604999999998</v>
      </c>
      <c r="C3103">
        <v>51.429371099999997</v>
      </c>
      <c r="E3103" t="s">
        <v>11</v>
      </c>
      <c r="I3103" t="s">
        <v>3</v>
      </c>
    </row>
    <row r="3104" spans="1:9" x14ac:dyDescent="0.2">
      <c r="A3104">
        <v>1045078942</v>
      </c>
      <c r="B3104">
        <v>-2.6895570000000002</v>
      </c>
      <c r="C3104">
        <v>51.496453099999997</v>
      </c>
    </row>
    <row r="3105" spans="1:9" x14ac:dyDescent="0.2">
      <c r="A3105">
        <v>1045079038</v>
      </c>
      <c r="B3105">
        <v>-2.6891530000000001</v>
      </c>
      <c r="C3105">
        <v>51.491527699999999</v>
      </c>
      <c r="E3105" t="s">
        <v>11</v>
      </c>
      <c r="I3105" t="s">
        <v>3</v>
      </c>
    </row>
    <row r="3106" spans="1:9" x14ac:dyDescent="0.2">
      <c r="A3106">
        <v>1045079083</v>
      </c>
      <c r="B3106">
        <v>-2.6897972000000001</v>
      </c>
      <c r="C3106">
        <v>51.4960357</v>
      </c>
    </row>
    <row r="3107" spans="1:9" x14ac:dyDescent="0.2">
      <c r="A3107">
        <v>1045079141</v>
      </c>
      <c r="B3107">
        <v>-2.6875496000000001</v>
      </c>
      <c r="C3107">
        <v>51.489755600000002</v>
      </c>
      <c r="E3107" t="s">
        <v>11</v>
      </c>
      <c r="I3107" t="s">
        <v>3</v>
      </c>
    </row>
    <row r="3108" spans="1:9" x14ac:dyDescent="0.2">
      <c r="A3108">
        <v>1045079184</v>
      </c>
      <c r="B3108">
        <v>-2.689486</v>
      </c>
      <c r="C3108">
        <v>51.496273700000003</v>
      </c>
    </row>
    <row r="3109" spans="1:9" x14ac:dyDescent="0.2">
      <c r="A3109">
        <v>1045079189</v>
      </c>
      <c r="B3109">
        <v>-2.6891362999999999</v>
      </c>
      <c r="C3109">
        <v>51.491430899999997</v>
      </c>
      <c r="E3109" t="s">
        <v>11</v>
      </c>
      <c r="I3109" t="s">
        <v>3</v>
      </c>
    </row>
    <row r="3110" spans="1:9" x14ac:dyDescent="0.2">
      <c r="A3110">
        <v>1045079370</v>
      </c>
      <c r="B3110">
        <v>-2.6890193</v>
      </c>
      <c r="C3110">
        <v>51.4914798</v>
      </c>
      <c r="E3110" t="s">
        <v>11</v>
      </c>
      <c r="I3110" t="s">
        <v>3</v>
      </c>
    </row>
    <row r="3111" spans="1:9" x14ac:dyDescent="0.2">
      <c r="A3111">
        <v>1045079470</v>
      </c>
      <c r="B3111">
        <v>-2.6892349000000002</v>
      </c>
      <c r="C3111">
        <v>51.4916026</v>
      </c>
      <c r="E3111" t="s">
        <v>11</v>
      </c>
      <c r="I3111" t="s">
        <v>3</v>
      </c>
    </row>
    <row r="3112" spans="1:9" x14ac:dyDescent="0.2">
      <c r="A3112">
        <v>1045079483</v>
      </c>
      <c r="B3112">
        <v>-2.6771680999999998</v>
      </c>
      <c r="C3112">
        <v>51.485047600000001</v>
      </c>
      <c r="E3112" t="s">
        <v>11</v>
      </c>
      <c r="I3112" t="s">
        <v>3</v>
      </c>
    </row>
    <row r="3113" spans="1:9" x14ac:dyDescent="0.2">
      <c r="A3113">
        <v>1045079594</v>
      </c>
      <c r="B3113">
        <v>-2.6894567</v>
      </c>
      <c r="C3113">
        <v>51.4962789</v>
      </c>
    </row>
    <row r="3114" spans="1:9" x14ac:dyDescent="0.2">
      <c r="A3114">
        <v>1045079733</v>
      </c>
      <c r="B3114">
        <v>-2.6899329999999999</v>
      </c>
      <c r="C3114">
        <v>51.496395900000003</v>
      </c>
    </row>
    <row r="3115" spans="1:9" x14ac:dyDescent="0.2">
      <c r="A3115">
        <v>1045079850</v>
      </c>
      <c r="B3115">
        <v>-2.6895299000000001</v>
      </c>
      <c r="C3115">
        <v>51.4964479</v>
      </c>
    </row>
    <row r="3116" spans="1:9" x14ac:dyDescent="0.2">
      <c r="A3116">
        <v>1052953541</v>
      </c>
      <c r="B3116">
        <v>-2.6199135999999998</v>
      </c>
      <c r="C3116">
        <v>51.453867000000002</v>
      </c>
    </row>
    <row r="3117" spans="1:9" x14ac:dyDescent="0.2">
      <c r="A3117">
        <v>1052953547</v>
      </c>
      <c r="B3117">
        <v>-2.6169248999999999</v>
      </c>
      <c r="C3117">
        <v>51.458526599999999</v>
      </c>
    </row>
    <row r="3118" spans="1:9" x14ac:dyDescent="0.2">
      <c r="A3118">
        <v>1052953562</v>
      </c>
      <c r="B3118">
        <v>-2.6179698999999998</v>
      </c>
      <c r="C3118">
        <v>51.456197799999998</v>
      </c>
    </row>
    <row r="3119" spans="1:9" x14ac:dyDescent="0.2">
      <c r="A3119">
        <v>1052953577</v>
      </c>
      <c r="B3119">
        <v>-2.6156000000000001</v>
      </c>
      <c r="C3119">
        <v>51.460026300000003</v>
      </c>
    </row>
    <row r="3120" spans="1:9" x14ac:dyDescent="0.2">
      <c r="A3120">
        <v>1052953615</v>
      </c>
      <c r="B3120">
        <v>-2.6220376000000001</v>
      </c>
      <c r="C3120">
        <v>51.4531226</v>
      </c>
    </row>
    <row r="3121" spans="1:3" x14ac:dyDescent="0.2">
      <c r="A3121">
        <v>1052953619</v>
      </c>
      <c r="B3121">
        <v>-2.6199260999999998</v>
      </c>
      <c r="C3121">
        <v>51.456562699999999</v>
      </c>
    </row>
    <row r="3122" spans="1:3" x14ac:dyDescent="0.2">
      <c r="A3122">
        <v>1052953620</v>
      </c>
      <c r="B3122">
        <v>-2.6223421</v>
      </c>
      <c r="C3122">
        <v>51.450428299999999</v>
      </c>
    </row>
    <row r="3123" spans="1:3" x14ac:dyDescent="0.2">
      <c r="A3123">
        <v>1052953622</v>
      </c>
      <c r="B3123">
        <v>-2.6181991999999998</v>
      </c>
      <c r="C3123">
        <v>51.4561767</v>
      </c>
    </row>
    <row r="3124" spans="1:3" x14ac:dyDescent="0.2">
      <c r="A3124">
        <v>1052953635</v>
      </c>
      <c r="B3124">
        <v>-2.6195312999999998</v>
      </c>
      <c r="C3124">
        <v>51.455890199999999</v>
      </c>
    </row>
    <row r="3125" spans="1:3" x14ac:dyDescent="0.2">
      <c r="A3125">
        <v>1052953636</v>
      </c>
      <c r="B3125">
        <v>-2.6167520999999998</v>
      </c>
      <c r="C3125">
        <v>51.4585486</v>
      </c>
    </row>
    <row r="3126" spans="1:3" x14ac:dyDescent="0.2">
      <c r="A3126">
        <v>1052953638</v>
      </c>
      <c r="B3126">
        <v>-2.6225673</v>
      </c>
      <c r="C3126">
        <v>51.451556600000004</v>
      </c>
    </row>
    <row r="3127" spans="1:3" x14ac:dyDescent="0.2">
      <c r="A3127">
        <v>1052953652</v>
      </c>
      <c r="B3127">
        <v>-2.6233067000000001</v>
      </c>
      <c r="C3127">
        <v>51.449324900000001</v>
      </c>
    </row>
    <row r="3128" spans="1:3" x14ac:dyDescent="0.2">
      <c r="A3128">
        <v>1052953675</v>
      </c>
      <c r="B3128">
        <v>-2.6194272999999999</v>
      </c>
      <c r="C3128">
        <v>51.455665699999997</v>
      </c>
    </row>
    <row r="3129" spans="1:3" x14ac:dyDescent="0.2">
      <c r="A3129">
        <v>1052953676</v>
      </c>
      <c r="B3129">
        <v>-2.6181681000000001</v>
      </c>
      <c r="C3129">
        <v>51.457738999999997</v>
      </c>
    </row>
    <row r="3130" spans="1:3" x14ac:dyDescent="0.2">
      <c r="A3130">
        <v>1052953688</v>
      </c>
      <c r="B3130">
        <v>-2.6237902000000002</v>
      </c>
      <c r="C3130">
        <v>51.449591599999998</v>
      </c>
    </row>
    <row r="3131" spans="1:3" x14ac:dyDescent="0.2">
      <c r="A3131">
        <v>1052953693</v>
      </c>
      <c r="B3131">
        <v>-2.6226384999999999</v>
      </c>
      <c r="C3131">
        <v>51.451303500000002</v>
      </c>
    </row>
    <row r="3132" spans="1:3" x14ac:dyDescent="0.2">
      <c r="A3132">
        <v>1052953696</v>
      </c>
      <c r="B3132">
        <v>-2.6228259</v>
      </c>
      <c r="C3132">
        <v>51.453048000000003</v>
      </c>
    </row>
    <row r="3133" spans="1:3" x14ac:dyDescent="0.2">
      <c r="A3133">
        <v>1052953716</v>
      </c>
      <c r="B3133">
        <v>-2.618252</v>
      </c>
      <c r="C3133">
        <v>51.457726999999998</v>
      </c>
    </row>
    <row r="3134" spans="1:3" x14ac:dyDescent="0.2">
      <c r="A3134">
        <v>1058192995</v>
      </c>
      <c r="B3134">
        <v>-2.6249671999999999</v>
      </c>
      <c r="C3134">
        <v>51.460248499999999</v>
      </c>
    </row>
    <row r="3135" spans="1:3" x14ac:dyDescent="0.2">
      <c r="A3135">
        <v>1058192997</v>
      </c>
      <c r="B3135">
        <v>-2.6253638000000001</v>
      </c>
      <c r="C3135">
        <v>51.459437200000004</v>
      </c>
    </row>
    <row r="3136" spans="1:3" x14ac:dyDescent="0.2">
      <c r="A3136">
        <v>1058193018</v>
      </c>
      <c r="B3136">
        <v>-2.6238237999999998</v>
      </c>
      <c r="C3136">
        <v>51.459629999999997</v>
      </c>
    </row>
    <row r="3137" spans="1:3" x14ac:dyDescent="0.2">
      <c r="A3137">
        <v>1058193022</v>
      </c>
      <c r="B3137">
        <v>-2.6217565</v>
      </c>
      <c r="C3137">
        <v>51.461823199999998</v>
      </c>
    </row>
    <row r="3138" spans="1:3" x14ac:dyDescent="0.2">
      <c r="A3138">
        <v>1058193037</v>
      </c>
      <c r="B3138">
        <v>-2.623659</v>
      </c>
      <c r="C3138">
        <v>51.462840300000003</v>
      </c>
    </row>
    <row r="3139" spans="1:3" x14ac:dyDescent="0.2">
      <c r="A3139">
        <v>1058193038</v>
      </c>
      <c r="B3139">
        <v>-2.6253082999999999</v>
      </c>
      <c r="C3139">
        <v>51.460077800000001</v>
      </c>
    </row>
    <row r="3140" spans="1:3" x14ac:dyDescent="0.2">
      <c r="A3140">
        <v>1058193047</v>
      </c>
      <c r="B3140">
        <v>-2.6242694000000002</v>
      </c>
      <c r="C3140">
        <v>51.463215099999999</v>
      </c>
    </row>
    <row r="3141" spans="1:3" x14ac:dyDescent="0.2">
      <c r="A3141">
        <v>1058193049</v>
      </c>
      <c r="B3141">
        <v>-2.6251494000000002</v>
      </c>
      <c r="C3141">
        <v>51.4590204</v>
      </c>
    </row>
    <row r="3142" spans="1:3" x14ac:dyDescent="0.2">
      <c r="A3142">
        <v>1058193051</v>
      </c>
      <c r="B3142">
        <v>-2.6246706999999998</v>
      </c>
      <c r="C3142">
        <v>51.460802100000002</v>
      </c>
    </row>
    <row r="3143" spans="1:3" x14ac:dyDescent="0.2">
      <c r="A3143">
        <v>1058193053</v>
      </c>
      <c r="B3143">
        <v>-2.6240901999999999</v>
      </c>
      <c r="C3143">
        <v>51.459802500000002</v>
      </c>
    </row>
    <row r="3144" spans="1:3" x14ac:dyDescent="0.2">
      <c r="A3144">
        <v>1058193056</v>
      </c>
      <c r="B3144">
        <v>-2.6238001</v>
      </c>
      <c r="C3144">
        <v>51.459361100000002</v>
      </c>
    </row>
    <row r="3145" spans="1:3" x14ac:dyDescent="0.2">
      <c r="A3145">
        <v>1058193058</v>
      </c>
      <c r="B3145">
        <v>-2.6248828</v>
      </c>
      <c r="C3145">
        <v>51.461225900000002</v>
      </c>
    </row>
    <row r="3146" spans="1:3" x14ac:dyDescent="0.2">
      <c r="A3146">
        <v>1058193059</v>
      </c>
      <c r="B3146">
        <v>-2.6242633</v>
      </c>
      <c r="C3146">
        <v>51.459988000000003</v>
      </c>
    </row>
    <row r="3147" spans="1:3" x14ac:dyDescent="0.2">
      <c r="A3147">
        <v>1058193076</v>
      </c>
      <c r="B3147">
        <v>-2.6254556999999998</v>
      </c>
      <c r="C3147">
        <v>51.459970900000002</v>
      </c>
    </row>
    <row r="3148" spans="1:3" x14ac:dyDescent="0.2">
      <c r="A3148">
        <v>1058193079</v>
      </c>
      <c r="B3148">
        <v>-2.6254930999999999</v>
      </c>
      <c r="C3148">
        <v>51.459907200000004</v>
      </c>
    </row>
    <row r="3149" spans="1:3" x14ac:dyDescent="0.2">
      <c r="A3149">
        <v>1079382142</v>
      </c>
      <c r="B3149">
        <v>-2.5921169000000002</v>
      </c>
      <c r="C3149">
        <v>51.462910600000001</v>
      </c>
    </row>
    <row r="3150" spans="1:3" x14ac:dyDescent="0.2">
      <c r="A3150">
        <v>1079382189</v>
      </c>
      <c r="B3150">
        <v>-2.5921306</v>
      </c>
      <c r="C3150">
        <v>51.462963899999998</v>
      </c>
    </row>
    <row r="3151" spans="1:3" x14ac:dyDescent="0.2">
      <c r="A3151">
        <v>1079382226</v>
      </c>
      <c r="B3151">
        <v>-2.5919191000000001</v>
      </c>
      <c r="C3151">
        <v>51.462632300000003</v>
      </c>
    </row>
    <row r="3152" spans="1:3" x14ac:dyDescent="0.2">
      <c r="A3152">
        <v>1079382245</v>
      </c>
      <c r="B3152">
        <v>-2.591968</v>
      </c>
      <c r="C3152">
        <v>51.462727200000003</v>
      </c>
    </row>
    <row r="3153" spans="1:3" x14ac:dyDescent="0.2">
      <c r="A3153">
        <v>1079986923</v>
      </c>
      <c r="B3153">
        <v>-2.5955769000000002</v>
      </c>
      <c r="C3153">
        <v>51.460882499999997</v>
      </c>
    </row>
    <row r="3154" spans="1:3" x14ac:dyDescent="0.2">
      <c r="A3154">
        <v>1079987035</v>
      </c>
      <c r="B3154">
        <v>-2.5955542999999999</v>
      </c>
      <c r="C3154">
        <v>51.460995099999998</v>
      </c>
    </row>
    <row r="3155" spans="1:3" x14ac:dyDescent="0.2">
      <c r="A3155">
        <v>1079987058</v>
      </c>
      <c r="B3155">
        <v>-2.5957262999999999</v>
      </c>
      <c r="C3155">
        <v>51.460017200000003</v>
      </c>
    </row>
    <row r="3156" spans="1:3" x14ac:dyDescent="0.2">
      <c r="A3156">
        <v>1079987059</v>
      </c>
      <c r="B3156">
        <v>-2.5955571000000002</v>
      </c>
      <c r="C3156">
        <v>51.460917700000003</v>
      </c>
    </row>
    <row r="3157" spans="1:3" x14ac:dyDescent="0.2">
      <c r="A3157">
        <v>1079987067</v>
      </c>
      <c r="B3157">
        <v>-2.5955195999999998</v>
      </c>
      <c r="C3157">
        <v>51.461033100000002</v>
      </c>
    </row>
    <row r="3158" spans="1:3" x14ac:dyDescent="0.2">
      <c r="A3158">
        <v>1079987074</v>
      </c>
      <c r="B3158">
        <v>-2.5937380000000001</v>
      </c>
      <c r="C3158">
        <v>51.458572699999998</v>
      </c>
    </row>
    <row r="3159" spans="1:3" x14ac:dyDescent="0.2">
      <c r="A3159">
        <v>1079987119</v>
      </c>
      <c r="B3159">
        <v>-2.5955628000000002</v>
      </c>
      <c r="C3159">
        <v>51.460951100000003</v>
      </c>
    </row>
    <row r="3160" spans="1:3" x14ac:dyDescent="0.2">
      <c r="A3160">
        <v>1079999578</v>
      </c>
      <c r="B3160">
        <v>-2.6026840999999998</v>
      </c>
      <c r="C3160">
        <v>51.461567299999999</v>
      </c>
    </row>
    <row r="3161" spans="1:3" x14ac:dyDescent="0.2">
      <c r="A3161">
        <v>1080015179</v>
      </c>
      <c r="B3161">
        <v>-2.5981982000000001</v>
      </c>
      <c r="C3161">
        <v>51.460653700000002</v>
      </c>
    </row>
    <row r="3162" spans="1:3" x14ac:dyDescent="0.2">
      <c r="A3162">
        <v>1083638712</v>
      </c>
      <c r="B3162">
        <v>-2.6204276000000002</v>
      </c>
      <c r="C3162">
        <v>51.460541999999997</v>
      </c>
    </row>
    <row r="3163" spans="1:3" x14ac:dyDescent="0.2">
      <c r="A3163">
        <v>1083638729</v>
      </c>
      <c r="B3163">
        <v>-2.6201493</v>
      </c>
      <c r="C3163">
        <v>51.460279999999997</v>
      </c>
    </row>
    <row r="3164" spans="1:3" x14ac:dyDescent="0.2">
      <c r="A3164">
        <v>1083638757</v>
      </c>
      <c r="B3164">
        <v>-2.6207327</v>
      </c>
      <c r="C3164">
        <v>51.458833499999997</v>
      </c>
    </row>
    <row r="3165" spans="1:3" x14ac:dyDescent="0.2">
      <c r="A3165">
        <v>1083640053</v>
      </c>
      <c r="B3165">
        <v>-2.6207159999999998</v>
      </c>
      <c r="C3165">
        <v>51.458736700000003</v>
      </c>
    </row>
    <row r="3166" spans="1:3" x14ac:dyDescent="0.2">
      <c r="A3166">
        <v>1083647526</v>
      </c>
      <c r="B3166">
        <v>-2.6078562000000001</v>
      </c>
      <c r="C3166">
        <v>51.459883699999999</v>
      </c>
    </row>
    <row r="3167" spans="1:3" x14ac:dyDescent="0.2">
      <c r="A3167">
        <v>1083647530</v>
      </c>
      <c r="B3167">
        <v>-2.6032947000000002</v>
      </c>
      <c r="C3167">
        <v>51.4584902</v>
      </c>
    </row>
    <row r="3168" spans="1:3" x14ac:dyDescent="0.2">
      <c r="A3168">
        <v>1083647533</v>
      </c>
      <c r="B3168">
        <v>-2.6055005000000002</v>
      </c>
      <c r="C3168">
        <v>51.460912200000003</v>
      </c>
    </row>
    <row r="3169" spans="1:3" x14ac:dyDescent="0.2">
      <c r="A3169">
        <v>1083647549</v>
      </c>
      <c r="B3169">
        <v>-2.6147016999999999</v>
      </c>
      <c r="C3169">
        <v>51.456643700000001</v>
      </c>
    </row>
    <row r="3170" spans="1:3" x14ac:dyDescent="0.2">
      <c r="A3170">
        <v>1083647550</v>
      </c>
      <c r="B3170">
        <v>-2.6034427</v>
      </c>
      <c r="C3170">
        <v>51.458536299999999</v>
      </c>
    </row>
    <row r="3171" spans="1:3" x14ac:dyDescent="0.2">
      <c r="A3171">
        <v>1083647555</v>
      </c>
      <c r="B3171">
        <v>-2.6061361999999999</v>
      </c>
      <c r="C3171">
        <v>51.460659399999997</v>
      </c>
    </row>
    <row r="3172" spans="1:3" x14ac:dyDescent="0.2">
      <c r="A3172">
        <v>1083647580</v>
      </c>
      <c r="B3172">
        <v>-2.6034525999999998</v>
      </c>
      <c r="C3172">
        <v>51.461571900000003</v>
      </c>
    </row>
    <row r="3173" spans="1:3" x14ac:dyDescent="0.2">
      <c r="A3173">
        <v>1083827791</v>
      </c>
      <c r="B3173">
        <v>-2.6204507000000001</v>
      </c>
      <c r="C3173">
        <v>51.458363200000001</v>
      </c>
    </row>
    <row r="3174" spans="1:3" x14ac:dyDescent="0.2">
      <c r="A3174">
        <v>1084706505</v>
      </c>
      <c r="B3174">
        <v>-2.6210488000000001</v>
      </c>
      <c r="C3174">
        <v>51.465619400000001</v>
      </c>
    </row>
    <row r="3175" spans="1:3" x14ac:dyDescent="0.2">
      <c r="A3175">
        <v>1084706527</v>
      </c>
      <c r="B3175">
        <v>-2.6129292</v>
      </c>
      <c r="C3175">
        <v>51.4631586</v>
      </c>
    </row>
    <row r="3176" spans="1:3" x14ac:dyDescent="0.2">
      <c r="A3176">
        <v>1084706567</v>
      </c>
      <c r="B3176">
        <v>-2.6185565999999998</v>
      </c>
      <c r="C3176">
        <v>51.464911499999999</v>
      </c>
    </row>
    <row r="3177" spans="1:3" x14ac:dyDescent="0.2">
      <c r="A3177">
        <v>1084706580</v>
      </c>
      <c r="B3177">
        <v>-2.6140138999999998</v>
      </c>
      <c r="C3177">
        <v>51.4601088</v>
      </c>
    </row>
    <row r="3178" spans="1:3" x14ac:dyDescent="0.2">
      <c r="A3178">
        <v>1084706592</v>
      </c>
      <c r="B3178">
        <v>-2.6130138000000001</v>
      </c>
      <c r="C3178">
        <v>51.462279100000003</v>
      </c>
    </row>
    <row r="3179" spans="1:3" x14ac:dyDescent="0.2">
      <c r="A3179">
        <v>1084706629</v>
      </c>
      <c r="B3179">
        <v>-2.6170246000000001</v>
      </c>
      <c r="C3179">
        <v>51.463193400000002</v>
      </c>
    </row>
    <row r="3180" spans="1:3" x14ac:dyDescent="0.2">
      <c r="A3180">
        <v>1084706640</v>
      </c>
      <c r="B3180">
        <v>-2.6133898000000002</v>
      </c>
      <c r="C3180">
        <v>51.462021399999998</v>
      </c>
    </row>
    <row r="3181" spans="1:3" x14ac:dyDescent="0.2">
      <c r="A3181">
        <v>1084706658</v>
      </c>
      <c r="B3181">
        <v>-2.6130157000000001</v>
      </c>
      <c r="C3181">
        <v>51.462320099999999</v>
      </c>
    </row>
    <row r="3182" spans="1:3" x14ac:dyDescent="0.2">
      <c r="A3182">
        <v>1084706691</v>
      </c>
      <c r="B3182">
        <v>-2.6169494000000002</v>
      </c>
      <c r="C3182">
        <v>51.463064600000003</v>
      </c>
    </row>
    <row r="3183" spans="1:3" x14ac:dyDescent="0.2">
      <c r="A3183">
        <v>1084706760</v>
      </c>
      <c r="B3183">
        <v>-2.6168021000000001</v>
      </c>
      <c r="C3183">
        <v>51.462745300000002</v>
      </c>
    </row>
    <row r="3184" spans="1:3" x14ac:dyDescent="0.2">
      <c r="A3184">
        <v>1084706771</v>
      </c>
      <c r="B3184">
        <v>-2.6133850999999999</v>
      </c>
      <c r="C3184">
        <v>51.462075300000002</v>
      </c>
    </row>
    <row r="3185" spans="1:9" x14ac:dyDescent="0.2">
      <c r="A3185">
        <v>1084706799</v>
      </c>
      <c r="B3185">
        <v>-2.6147578999999999</v>
      </c>
      <c r="C3185">
        <v>51.4624065</v>
      </c>
    </row>
    <row r="3186" spans="1:9" x14ac:dyDescent="0.2">
      <c r="A3186">
        <v>1084706808</v>
      </c>
      <c r="B3186">
        <v>-2.6171411</v>
      </c>
      <c r="C3186">
        <v>51.463341</v>
      </c>
    </row>
    <row r="3187" spans="1:9" x14ac:dyDescent="0.2">
      <c r="A3187">
        <v>1084706839</v>
      </c>
      <c r="B3187">
        <v>-2.6127676000000002</v>
      </c>
      <c r="C3187">
        <v>51.463172700000001</v>
      </c>
    </row>
    <row r="3188" spans="1:9" x14ac:dyDescent="0.2">
      <c r="A3188">
        <v>1084706857</v>
      </c>
      <c r="B3188">
        <v>-2.6183855999999999</v>
      </c>
      <c r="C3188">
        <v>51.4646878</v>
      </c>
    </row>
    <row r="3189" spans="1:9" x14ac:dyDescent="0.2">
      <c r="A3189">
        <v>1084706871</v>
      </c>
      <c r="B3189">
        <v>-2.6127918000000001</v>
      </c>
      <c r="C3189">
        <v>51.463212800000001</v>
      </c>
    </row>
    <row r="3190" spans="1:9" x14ac:dyDescent="0.2">
      <c r="A3190">
        <v>1084706923</v>
      </c>
      <c r="B3190">
        <v>-2.6127712999999999</v>
      </c>
      <c r="C3190">
        <v>51.463117599999997</v>
      </c>
    </row>
    <row r="3191" spans="1:9" x14ac:dyDescent="0.2">
      <c r="A3191">
        <v>1084706927</v>
      </c>
      <c r="B3191">
        <v>-2.6180021</v>
      </c>
      <c r="C3191">
        <v>51.4641643</v>
      </c>
    </row>
    <row r="3192" spans="1:9" x14ac:dyDescent="0.2">
      <c r="A3192">
        <v>1084706949</v>
      </c>
      <c r="B3192">
        <v>-2.6129066999999999</v>
      </c>
      <c r="C3192">
        <v>51.462659700000003</v>
      </c>
    </row>
    <row r="3193" spans="1:9" x14ac:dyDescent="0.2">
      <c r="A3193">
        <v>1084706950</v>
      </c>
      <c r="B3193">
        <v>-2.6190810999999998</v>
      </c>
      <c r="C3193">
        <v>51.4654186</v>
      </c>
    </row>
    <row r="3194" spans="1:9" x14ac:dyDescent="0.2">
      <c r="A3194">
        <v>1084706969</v>
      </c>
      <c r="B3194">
        <v>-2.6212076</v>
      </c>
      <c r="C3194">
        <v>51.4623037</v>
      </c>
    </row>
    <row r="3195" spans="1:9" x14ac:dyDescent="0.2">
      <c r="A3195">
        <v>1084740874</v>
      </c>
      <c r="B3195">
        <v>-2.6171186999999998</v>
      </c>
      <c r="C3195">
        <v>51.461660000000002</v>
      </c>
    </row>
    <row r="3196" spans="1:9" x14ac:dyDescent="0.2">
      <c r="A3196">
        <v>1088981905</v>
      </c>
      <c r="B3196">
        <v>-2.6012940000000002</v>
      </c>
      <c r="C3196">
        <v>51.460368600000002</v>
      </c>
    </row>
    <row r="3197" spans="1:9" x14ac:dyDescent="0.2">
      <c r="A3197">
        <v>1094131008</v>
      </c>
      <c r="B3197">
        <v>-2.6110509999999998</v>
      </c>
      <c r="C3197">
        <v>51.472732999999998</v>
      </c>
    </row>
    <row r="3198" spans="1:9" x14ac:dyDescent="0.2">
      <c r="A3198">
        <v>1094131012</v>
      </c>
      <c r="B3198">
        <v>-2.6113995999999999</v>
      </c>
      <c r="C3198">
        <v>51.473227600000001</v>
      </c>
    </row>
    <row r="3199" spans="1:9" x14ac:dyDescent="0.2">
      <c r="A3199">
        <v>1094131028</v>
      </c>
      <c r="B3199">
        <v>-2.6083221999999999</v>
      </c>
      <c r="C3199">
        <v>51.477642099999997</v>
      </c>
      <c r="E3199" t="s">
        <v>10</v>
      </c>
      <c r="I3199" t="s">
        <v>3</v>
      </c>
    </row>
    <row r="3200" spans="1:9" x14ac:dyDescent="0.2">
      <c r="A3200">
        <v>1094131030</v>
      </c>
      <c r="B3200">
        <v>-2.6037938999999999</v>
      </c>
      <c r="C3200">
        <v>51.470854099999997</v>
      </c>
    </row>
    <row r="3201" spans="1:9" x14ac:dyDescent="0.2">
      <c r="A3201">
        <v>1094131052</v>
      </c>
      <c r="B3201">
        <v>-2.6090371999999999</v>
      </c>
      <c r="C3201">
        <v>51.473035600000003</v>
      </c>
    </row>
    <row r="3202" spans="1:9" x14ac:dyDescent="0.2">
      <c r="A3202">
        <v>1094131053</v>
      </c>
      <c r="B3202">
        <v>-2.6148872000000001</v>
      </c>
      <c r="C3202">
        <v>51.469580800000003</v>
      </c>
    </row>
    <row r="3203" spans="1:9" x14ac:dyDescent="0.2">
      <c r="A3203">
        <v>1094131060</v>
      </c>
      <c r="B3203">
        <v>-2.6104669999999999</v>
      </c>
      <c r="C3203">
        <v>51.475661100000004</v>
      </c>
    </row>
    <row r="3204" spans="1:9" x14ac:dyDescent="0.2">
      <c r="A3204">
        <v>1094131064</v>
      </c>
      <c r="B3204">
        <v>-2.6102774000000002</v>
      </c>
      <c r="C3204">
        <v>51.472959199999998</v>
      </c>
    </row>
    <row r="3205" spans="1:9" x14ac:dyDescent="0.2">
      <c r="A3205">
        <v>1094131070</v>
      </c>
      <c r="B3205">
        <v>-2.6101350000000001</v>
      </c>
      <c r="C3205">
        <v>51.470784700000003</v>
      </c>
    </row>
    <row r="3206" spans="1:9" x14ac:dyDescent="0.2">
      <c r="A3206">
        <v>1094131079</v>
      </c>
      <c r="B3206">
        <v>-2.5982389000000001</v>
      </c>
      <c r="C3206">
        <v>51.466605899999998</v>
      </c>
      <c r="I3206" t="s">
        <v>3</v>
      </c>
    </row>
    <row r="3207" spans="1:9" x14ac:dyDescent="0.2">
      <c r="A3207">
        <v>1094131094</v>
      </c>
      <c r="B3207">
        <v>-2.6059152000000001</v>
      </c>
      <c r="C3207">
        <v>51.471068099999997</v>
      </c>
    </row>
    <row r="3208" spans="1:9" x14ac:dyDescent="0.2">
      <c r="A3208">
        <v>1094131096</v>
      </c>
      <c r="B3208">
        <v>-2.6101874999999999</v>
      </c>
      <c r="C3208">
        <v>51.473079400000003</v>
      </c>
    </row>
    <row r="3209" spans="1:9" x14ac:dyDescent="0.2">
      <c r="A3209">
        <v>1094131115</v>
      </c>
      <c r="B3209">
        <v>-2.6109998999999999</v>
      </c>
      <c r="C3209">
        <v>51.473775500000002</v>
      </c>
    </row>
    <row r="3210" spans="1:9" x14ac:dyDescent="0.2">
      <c r="A3210">
        <v>1094131120</v>
      </c>
      <c r="B3210">
        <v>-2.6105358000000001</v>
      </c>
      <c r="C3210">
        <v>51.475802700000003</v>
      </c>
    </row>
    <row r="3211" spans="1:9" x14ac:dyDescent="0.2">
      <c r="A3211">
        <v>1094131142</v>
      </c>
      <c r="B3211">
        <v>-2.6101779999999999</v>
      </c>
      <c r="C3211">
        <v>51.473752500000003</v>
      </c>
    </row>
    <row r="3212" spans="1:9" x14ac:dyDescent="0.2">
      <c r="A3212">
        <v>1094131144</v>
      </c>
      <c r="B3212">
        <v>-2.6065572000000001</v>
      </c>
      <c r="C3212">
        <v>51.471593800000001</v>
      </c>
    </row>
    <row r="3213" spans="1:9" x14ac:dyDescent="0.2">
      <c r="A3213">
        <v>1094131166</v>
      </c>
      <c r="B3213">
        <v>-2.6102333</v>
      </c>
      <c r="C3213">
        <v>51.472734000000003</v>
      </c>
    </row>
    <row r="3214" spans="1:9" x14ac:dyDescent="0.2">
      <c r="A3214">
        <v>1094131173</v>
      </c>
      <c r="B3214">
        <v>-2.6073444000000001</v>
      </c>
      <c r="C3214">
        <v>51.477725399999997</v>
      </c>
    </row>
    <row r="3215" spans="1:9" x14ac:dyDescent="0.2">
      <c r="A3215">
        <v>1094131182</v>
      </c>
      <c r="B3215">
        <v>-2.6017611999999999</v>
      </c>
      <c r="C3215">
        <v>51.469906600000002</v>
      </c>
    </row>
    <row r="3216" spans="1:9" x14ac:dyDescent="0.2">
      <c r="A3216">
        <v>1094131188</v>
      </c>
      <c r="B3216">
        <v>-2.6112614999999999</v>
      </c>
      <c r="C3216">
        <v>51.473387099999997</v>
      </c>
    </row>
    <row r="3217" spans="1:9" x14ac:dyDescent="0.2">
      <c r="A3217">
        <v>1094131231</v>
      </c>
      <c r="B3217">
        <v>-2.6095934999999999</v>
      </c>
      <c r="C3217">
        <v>51.474295400000003</v>
      </c>
    </row>
    <row r="3218" spans="1:9" x14ac:dyDescent="0.2">
      <c r="A3218">
        <v>1094131237</v>
      </c>
      <c r="B3218">
        <v>-2.6100349</v>
      </c>
      <c r="C3218">
        <v>51.473734700000001</v>
      </c>
    </row>
    <row r="3219" spans="1:9" x14ac:dyDescent="0.2">
      <c r="A3219">
        <v>1094131241</v>
      </c>
      <c r="B3219">
        <v>-2.6104580999999998</v>
      </c>
      <c r="C3219">
        <v>51.473697799999997</v>
      </c>
    </row>
    <row r="3220" spans="1:9" x14ac:dyDescent="0.2">
      <c r="A3220">
        <v>1094131261</v>
      </c>
      <c r="B3220">
        <v>-2.6101201000000001</v>
      </c>
      <c r="C3220">
        <v>51.476045399999997</v>
      </c>
      <c r="E3220" t="s">
        <v>10</v>
      </c>
      <c r="I3220" t="s">
        <v>3</v>
      </c>
    </row>
    <row r="3221" spans="1:9" x14ac:dyDescent="0.2">
      <c r="A3221">
        <v>1094131262</v>
      </c>
      <c r="B3221">
        <v>-2.610284</v>
      </c>
      <c r="C3221">
        <v>51.472910300000002</v>
      </c>
    </row>
    <row r="3222" spans="1:9" x14ac:dyDescent="0.2">
      <c r="A3222">
        <v>1094131264</v>
      </c>
      <c r="B3222">
        <v>-2.6023578999999999</v>
      </c>
      <c r="C3222">
        <v>51.470690099999999</v>
      </c>
    </row>
    <row r="3223" spans="1:9" x14ac:dyDescent="0.2">
      <c r="A3223">
        <v>1094131288</v>
      </c>
      <c r="B3223">
        <v>-2.6080885999999999</v>
      </c>
      <c r="C3223">
        <v>51.477697399999997</v>
      </c>
    </row>
    <row r="3224" spans="1:9" x14ac:dyDescent="0.2">
      <c r="A3224">
        <v>1094131302</v>
      </c>
      <c r="B3224">
        <v>-2.6106582999999999</v>
      </c>
      <c r="C3224">
        <v>51.474631799999997</v>
      </c>
    </row>
    <row r="3225" spans="1:9" x14ac:dyDescent="0.2">
      <c r="A3225">
        <v>1094131337</v>
      </c>
      <c r="B3225">
        <v>-2.6046657</v>
      </c>
      <c r="C3225">
        <v>51.471004899999997</v>
      </c>
    </row>
    <row r="3226" spans="1:9" x14ac:dyDescent="0.2">
      <c r="A3226">
        <v>1094131341</v>
      </c>
      <c r="B3226">
        <v>-2.6105746000000001</v>
      </c>
      <c r="C3226">
        <v>51.473626500000002</v>
      </c>
    </row>
    <row r="3227" spans="1:9" x14ac:dyDescent="0.2">
      <c r="A3227">
        <v>1094131344</v>
      </c>
      <c r="B3227">
        <v>-2.6057926999999999</v>
      </c>
      <c r="C3227">
        <v>51.4704567</v>
      </c>
    </row>
    <row r="3228" spans="1:9" x14ac:dyDescent="0.2">
      <c r="A3228">
        <v>1094131375</v>
      </c>
      <c r="B3228">
        <v>-2.597969</v>
      </c>
      <c r="C3228">
        <v>51.466483599999997</v>
      </c>
    </row>
    <row r="3229" spans="1:9" x14ac:dyDescent="0.2">
      <c r="A3229">
        <v>1094131377</v>
      </c>
      <c r="B3229">
        <v>-2.6101576</v>
      </c>
      <c r="C3229">
        <v>51.472576699999998</v>
      </c>
    </row>
    <row r="3230" spans="1:9" x14ac:dyDescent="0.2">
      <c r="A3230">
        <v>1094131413</v>
      </c>
      <c r="B3230">
        <v>-2.6057728999999998</v>
      </c>
      <c r="C3230">
        <v>51.4708653</v>
      </c>
    </row>
    <row r="3231" spans="1:9" x14ac:dyDescent="0.2">
      <c r="A3231">
        <v>1094131451</v>
      </c>
      <c r="B3231">
        <v>-2.6007894999999999</v>
      </c>
      <c r="C3231">
        <v>51.469161900000003</v>
      </c>
    </row>
    <row r="3232" spans="1:9" x14ac:dyDescent="0.2">
      <c r="A3232">
        <v>1094131473</v>
      </c>
      <c r="B3232">
        <v>-2.6046472999999999</v>
      </c>
      <c r="C3232">
        <v>51.470153400000001</v>
      </c>
    </row>
    <row r="3233" spans="1:9" x14ac:dyDescent="0.2">
      <c r="A3233">
        <v>1094131524</v>
      </c>
      <c r="B3233">
        <v>-2.6080681999999999</v>
      </c>
      <c r="C3233">
        <v>51.477638800000001</v>
      </c>
    </row>
    <row r="3234" spans="1:9" x14ac:dyDescent="0.2">
      <c r="A3234">
        <v>1094131539</v>
      </c>
      <c r="B3234">
        <v>-2.6102883000000001</v>
      </c>
      <c r="C3234">
        <v>51.470838200000003</v>
      </c>
    </row>
    <row r="3235" spans="1:9" x14ac:dyDescent="0.2">
      <c r="A3235">
        <v>1094161017</v>
      </c>
      <c r="B3235">
        <v>-2.5984916999999998</v>
      </c>
      <c r="C3235">
        <v>51.466763200000003</v>
      </c>
    </row>
    <row r="3236" spans="1:9" x14ac:dyDescent="0.2">
      <c r="A3236">
        <v>1095623005</v>
      </c>
      <c r="B3236">
        <v>-2.5935424</v>
      </c>
      <c r="C3236">
        <v>51.467491000000003</v>
      </c>
    </row>
    <row r="3237" spans="1:9" x14ac:dyDescent="0.2">
      <c r="A3237">
        <v>1095623035</v>
      </c>
      <c r="B3237">
        <v>-2.5892615000000001</v>
      </c>
      <c r="C3237">
        <v>51.464413</v>
      </c>
    </row>
    <row r="3238" spans="1:9" x14ac:dyDescent="0.2">
      <c r="A3238">
        <v>1095623070</v>
      </c>
      <c r="B3238">
        <v>-2.5900422999999999</v>
      </c>
      <c r="C3238">
        <v>51.468257000000001</v>
      </c>
    </row>
    <row r="3239" spans="1:9" x14ac:dyDescent="0.2">
      <c r="A3239">
        <v>1095623092</v>
      </c>
      <c r="B3239">
        <v>-2.5896694</v>
      </c>
      <c r="C3239">
        <v>51.468189799999998</v>
      </c>
    </row>
    <row r="3240" spans="1:9" x14ac:dyDescent="0.2">
      <c r="A3240">
        <v>1095623159</v>
      </c>
      <c r="B3240">
        <v>-2.5836923000000001</v>
      </c>
      <c r="C3240">
        <v>51.465079699999997</v>
      </c>
      <c r="E3240" t="s">
        <v>10</v>
      </c>
      <c r="I3240" t="s">
        <v>3</v>
      </c>
    </row>
    <row r="3241" spans="1:9" x14ac:dyDescent="0.2">
      <c r="A3241">
        <v>1095623221</v>
      </c>
      <c r="B3241">
        <v>-2.5866497000000002</v>
      </c>
      <c r="C3241">
        <v>51.465168300000002</v>
      </c>
    </row>
    <row r="3242" spans="1:9" x14ac:dyDescent="0.2">
      <c r="A3242">
        <v>1095623258</v>
      </c>
      <c r="B3242">
        <v>-2.5902778</v>
      </c>
      <c r="C3242">
        <v>51.468307000000003</v>
      </c>
    </row>
    <row r="3243" spans="1:9" x14ac:dyDescent="0.2">
      <c r="A3243">
        <v>1095756910</v>
      </c>
      <c r="B3243">
        <v>-2.5974868999999998</v>
      </c>
      <c r="C3243">
        <v>51.471027100000001</v>
      </c>
    </row>
    <row r="3244" spans="1:9" x14ac:dyDescent="0.2">
      <c r="A3244">
        <v>1095756912</v>
      </c>
      <c r="B3244">
        <v>-2.6004101999999998</v>
      </c>
      <c r="C3244">
        <v>51.470046400000001</v>
      </c>
    </row>
    <row r="3245" spans="1:9" x14ac:dyDescent="0.2">
      <c r="A3245">
        <v>1095756915</v>
      </c>
      <c r="B3245">
        <v>-2.6004564999999999</v>
      </c>
      <c r="C3245">
        <v>51.4700214</v>
      </c>
    </row>
    <row r="3246" spans="1:9" x14ac:dyDescent="0.2">
      <c r="A3246">
        <v>1095778453</v>
      </c>
      <c r="B3246">
        <v>-2.6020238999999998</v>
      </c>
      <c r="C3246">
        <v>51.4699758</v>
      </c>
    </row>
    <row r="3247" spans="1:9" x14ac:dyDescent="0.2">
      <c r="A3247">
        <v>1095778467</v>
      </c>
      <c r="B3247">
        <v>-2.6017407000000001</v>
      </c>
      <c r="C3247">
        <v>51.469823300000002</v>
      </c>
    </row>
    <row r="3248" spans="1:9" x14ac:dyDescent="0.2">
      <c r="A3248">
        <v>1095778471</v>
      </c>
      <c r="B3248">
        <v>-2.6024726999999999</v>
      </c>
      <c r="C3248">
        <v>51.470033999999998</v>
      </c>
    </row>
    <row r="3249" spans="1:3" x14ac:dyDescent="0.2">
      <c r="A3249">
        <v>1095803625</v>
      </c>
      <c r="B3249">
        <v>-2.5989621999999999</v>
      </c>
      <c r="C3249">
        <v>51.4765899</v>
      </c>
    </row>
    <row r="3250" spans="1:3" x14ac:dyDescent="0.2">
      <c r="A3250">
        <v>1095803631</v>
      </c>
      <c r="B3250">
        <v>-2.6037542</v>
      </c>
      <c r="C3250">
        <v>51.477857200000003</v>
      </c>
    </row>
    <row r="3251" spans="1:3" x14ac:dyDescent="0.2">
      <c r="A3251">
        <v>1095803647</v>
      </c>
      <c r="B3251">
        <v>-2.6042871000000001</v>
      </c>
      <c r="C3251">
        <v>51.479282900000001</v>
      </c>
    </row>
    <row r="3252" spans="1:3" x14ac:dyDescent="0.2">
      <c r="A3252">
        <v>1095803668</v>
      </c>
      <c r="B3252">
        <v>-2.5977412000000002</v>
      </c>
      <c r="C3252">
        <v>51.474092200000001</v>
      </c>
    </row>
    <row r="3253" spans="1:3" x14ac:dyDescent="0.2">
      <c r="A3253">
        <v>1095803673</v>
      </c>
      <c r="B3253">
        <v>-2.5983672000000002</v>
      </c>
      <c r="C3253">
        <v>51.475789499999998</v>
      </c>
    </row>
    <row r="3254" spans="1:3" x14ac:dyDescent="0.2">
      <c r="A3254">
        <v>1095803675</v>
      </c>
      <c r="B3254">
        <v>-2.5990422</v>
      </c>
      <c r="C3254">
        <v>51.476686800000003</v>
      </c>
    </row>
    <row r="3255" spans="1:3" x14ac:dyDescent="0.2">
      <c r="A3255">
        <v>1095803677</v>
      </c>
      <c r="B3255">
        <v>-2.5993814</v>
      </c>
      <c r="C3255">
        <v>51.480934400000002</v>
      </c>
    </row>
    <row r="3256" spans="1:3" x14ac:dyDescent="0.2">
      <c r="A3256">
        <v>1095803680</v>
      </c>
      <c r="B3256">
        <v>-2.6037512999999999</v>
      </c>
      <c r="C3256">
        <v>51.477179100000001</v>
      </c>
    </row>
    <row r="3257" spans="1:3" x14ac:dyDescent="0.2">
      <c r="A3257">
        <v>1095803681</v>
      </c>
      <c r="B3257">
        <v>-2.5993553999999999</v>
      </c>
      <c r="C3257">
        <v>51.480798100000001</v>
      </c>
    </row>
    <row r="3258" spans="1:3" x14ac:dyDescent="0.2">
      <c r="A3258">
        <v>1095803694</v>
      </c>
      <c r="B3258">
        <v>-2.5990559000000002</v>
      </c>
      <c r="C3258">
        <v>51.476477899999999</v>
      </c>
    </row>
    <row r="3259" spans="1:3" x14ac:dyDescent="0.2">
      <c r="A3259">
        <v>1095803697</v>
      </c>
      <c r="B3259">
        <v>-2.6036176000000002</v>
      </c>
      <c r="C3259">
        <v>51.4773633</v>
      </c>
    </row>
    <row r="3260" spans="1:3" x14ac:dyDescent="0.2">
      <c r="A3260">
        <v>1095803702</v>
      </c>
      <c r="B3260">
        <v>-2.5988199999999999</v>
      </c>
      <c r="C3260">
        <v>51.476441700000002</v>
      </c>
    </row>
    <row r="3261" spans="1:3" x14ac:dyDescent="0.2">
      <c r="A3261">
        <v>1095803712</v>
      </c>
      <c r="B3261">
        <v>-2.5995775999999999</v>
      </c>
      <c r="C3261">
        <v>51.478234200000003</v>
      </c>
    </row>
    <row r="3262" spans="1:3" x14ac:dyDescent="0.2">
      <c r="A3262">
        <v>1095803716</v>
      </c>
      <c r="B3262">
        <v>-2.6023261999999998</v>
      </c>
      <c r="C3262">
        <v>51.481250099999997</v>
      </c>
    </row>
    <row r="3263" spans="1:3" x14ac:dyDescent="0.2">
      <c r="A3263">
        <v>1095803719</v>
      </c>
      <c r="B3263">
        <v>-2.6058026999999999</v>
      </c>
      <c r="C3263">
        <v>51.4824913</v>
      </c>
    </row>
    <row r="3264" spans="1:3" x14ac:dyDescent="0.2">
      <c r="A3264">
        <v>1095803722</v>
      </c>
      <c r="B3264">
        <v>-2.5975942000000001</v>
      </c>
      <c r="C3264">
        <v>51.473603799999999</v>
      </c>
    </row>
    <row r="3265" spans="1:3" x14ac:dyDescent="0.2">
      <c r="A3265">
        <v>1095803727</v>
      </c>
      <c r="B3265">
        <v>-2.6037181999999999</v>
      </c>
      <c r="C3265">
        <v>51.4801042</v>
      </c>
    </row>
    <row r="3266" spans="1:3" x14ac:dyDescent="0.2">
      <c r="A3266">
        <v>1095803728</v>
      </c>
      <c r="B3266">
        <v>-2.6032397999999999</v>
      </c>
      <c r="C3266">
        <v>51.4810424</v>
      </c>
    </row>
    <row r="3267" spans="1:3" x14ac:dyDescent="0.2">
      <c r="A3267">
        <v>1095803739</v>
      </c>
      <c r="B3267">
        <v>-2.6043612</v>
      </c>
      <c r="C3267">
        <v>51.480385599999998</v>
      </c>
    </row>
    <row r="3268" spans="1:3" x14ac:dyDescent="0.2">
      <c r="A3268">
        <v>1095803741</v>
      </c>
      <c r="B3268">
        <v>-2.6040085999999998</v>
      </c>
      <c r="C3268">
        <v>51.4781494</v>
      </c>
    </row>
    <row r="3269" spans="1:3" x14ac:dyDescent="0.2">
      <c r="A3269">
        <v>1095803743</v>
      </c>
      <c r="B3269">
        <v>-2.6025860999999999</v>
      </c>
      <c r="C3269">
        <v>51.477540400000002</v>
      </c>
    </row>
    <row r="3270" spans="1:3" x14ac:dyDescent="0.2">
      <c r="A3270">
        <v>1095803748</v>
      </c>
      <c r="B3270">
        <v>-2.6020813</v>
      </c>
      <c r="C3270">
        <v>51.481359400000002</v>
      </c>
    </row>
    <row r="3271" spans="1:3" x14ac:dyDescent="0.2">
      <c r="A3271">
        <v>1095803749</v>
      </c>
      <c r="B3271">
        <v>-2.6054572999999999</v>
      </c>
      <c r="C3271">
        <v>51.482778699999997</v>
      </c>
    </row>
    <row r="3272" spans="1:3" x14ac:dyDescent="0.2">
      <c r="A3272">
        <v>1097311713</v>
      </c>
      <c r="B3272">
        <v>-2.6429927000000002</v>
      </c>
      <c r="C3272">
        <v>51.4921291</v>
      </c>
    </row>
    <row r="3273" spans="1:3" x14ac:dyDescent="0.2">
      <c r="A3273">
        <v>1097311937</v>
      </c>
      <c r="B3273">
        <v>-2.6432023999999998</v>
      </c>
      <c r="C3273">
        <v>51.492389500000002</v>
      </c>
    </row>
    <row r="3274" spans="1:3" x14ac:dyDescent="0.2">
      <c r="A3274">
        <v>1097327338</v>
      </c>
      <c r="B3274">
        <v>-2.6076923000000001</v>
      </c>
      <c r="C3274">
        <v>51.446963699999998</v>
      </c>
    </row>
    <row r="3275" spans="1:3" x14ac:dyDescent="0.2">
      <c r="A3275">
        <v>1097327357</v>
      </c>
      <c r="B3275">
        <v>-2.6120432999999998</v>
      </c>
      <c r="C3275">
        <v>51.446739299999997</v>
      </c>
    </row>
    <row r="3276" spans="1:3" x14ac:dyDescent="0.2">
      <c r="A3276">
        <v>1097327371</v>
      </c>
      <c r="B3276">
        <v>-2.6117385</v>
      </c>
      <c r="C3276">
        <v>51.447080300000003</v>
      </c>
    </row>
    <row r="3277" spans="1:3" x14ac:dyDescent="0.2">
      <c r="A3277">
        <v>1106626289</v>
      </c>
      <c r="B3277">
        <v>-2.6008342</v>
      </c>
      <c r="C3277">
        <v>51.461948800000002</v>
      </c>
    </row>
    <row r="3278" spans="1:3" x14ac:dyDescent="0.2">
      <c r="A3278">
        <v>1107529674</v>
      </c>
      <c r="B3278">
        <v>-2.5658875000000001</v>
      </c>
      <c r="C3278">
        <v>51.467769199999999</v>
      </c>
    </row>
    <row r="3279" spans="1:3" x14ac:dyDescent="0.2">
      <c r="A3279">
        <v>1107529695</v>
      </c>
      <c r="B3279">
        <v>-2.5658427000000001</v>
      </c>
      <c r="C3279">
        <v>51.467500899999997</v>
      </c>
    </row>
    <row r="3280" spans="1:3" x14ac:dyDescent="0.2">
      <c r="A3280">
        <v>1108272499</v>
      </c>
      <c r="B3280">
        <v>-2.5967096999999999</v>
      </c>
      <c r="C3280">
        <v>51.451944699999999</v>
      </c>
    </row>
    <row r="3281" spans="1:9" x14ac:dyDescent="0.2">
      <c r="A3281">
        <v>1108272728</v>
      </c>
      <c r="B3281">
        <v>-2.5965113</v>
      </c>
      <c r="C3281">
        <v>51.451869600000002</v>
      </c>
    </row>
    <row r="3282" spans="1:9" x14ac:dyDescent="0.2">
      <c r="A3282">
        <v>1108272781</v>
      </c>
      <c r="B3282">
        <v>-2.5970178000000002</v>
      </c>
      <c r="C3282">
        <v>51.452253399999996</v>
      </c>
    </row>
    <row r="3283" spans="1:9" x14ac:dyDescent="0.2">
      <c r="A3283">
        <v>1108314810</v>
      </c>
      <c r="B3283">
        <v>-2.5987567999999999</v>
      </c>
      <c r="C3283">
        <v>51.452941299999999</v>
      </c>
    </row>
    <row r="3284" spans="1:9" x14ac:dyDescent="0.2">
      <c r="A3284">
        <v>1108314847</v>
      </c>
      <c r="B3284">
        <v>-2.5990964999999999</v>
      </c>
      <c r="C3284">
        <v>51.453073400000001</v>
      </c>
    </row>
    <row r="3285" spans="1:9" x14ac:dyDescent="0.2">
      <c r="A3285">
        <v>1108336018</v>
      </c>
      <c r="B3285">
        <v>-2.5978290999999998</v>
      </c>
      <c r="C3285">
        <v>51.452835700000001</v>
      </c>
    </row>
    <row r="3286" spans="1:9" x14ac:dyDescent="0.2">
      <c r="A3286">
        <v>1108336030</v>
      </c>
      <c r="B3286">
        <v>-2.5985516</v>
      </c>
      <c r="C3286">
        <v>51.452326599999999</v>
      </c>
      <c r="E3286" t="s">
        <v>11</v>
      </c>
      <c r="I3286" t="s">
        <v>3</v>
      </c>
    </row>
    <row r="3287" spans="1:9" x14ac:dyDescent="0.2">
      <c r="A3287">
        <v>1108336048</v>
      </c>
      <c r="B3287">
        <v>-2.5978479000000001</v>
      </c>
      <c r="C3287">
        <v>51.4527237</v>
      </c>
    </row>
    <row r="3288" spans="1:9" x14ac:dyDescent="0.2">
      <c r="A3288">
        <v>1130492574</v>
      </c>
      <c r="B3288">
        <v>-2.6080038999999999</v>
      </c>
      <c r="C3288">
        <v>51.456443299999997</v>
      </c>
    </row>
    <row r="3289" spans="1:9" x14ac:dyDescent="0.2">
      <c r="A3289">
        <v>1130492591</v>
      </c>
      <c r="B3289">
        <v>-2.6079721</v>
      </c>
      <c r="C3289">
        <v>51.4566169</v>
      </c>
    </row>
    <row r="3290" spans="1:9" x14ac:dyDescent="0.2">
      <c r="A3290">
        <v>1130492653</v>
      </c>
      <c r="B3290">
        <v>-2.6039612999999999</v>
      </c>
      <c r="C3290">
        <v>51.455756899999997</v>
      </c>
    </row>
    <row r="3291" spans="1:9" x14ac:dyDescent="0.2">
      <c r="A3291">
        <v>1130492669</v>
      </c>
      <c r="B3291">
        <v>-2.6072069</v>
      </c>
      <c r="C3291">
        <v>51.456062199999998</v>
      </c>
    </row>
    <row r="3292" spans="1:9" x14ac:dyDescent="0.2">
      <c r="A3292">
        <v>1130519912</v>
      </c>
      <c r="B3292">
        <v>-2.5985643999999999</v>
      </c>
      <c r="C3292">
        <v>51.455583099999998</v>
      </c>
    </row>
    <row r="3293" spans="1:9" x14ac:dyDescent="0.2">
      <c r="A3293">
        <v>1130519924</v>
      </c>
      <c r="B3293">
        <v>-2.5975655</v>
      </c>
      <c r="C3293">
        <v>51.456063399999998</v>
      </c>
      <c r="E3293" t="s">
        <v>10</v>
      </c>
      <c r="I3293" t="s">
        <v>3</v>
      </c>
    </row>
    <row r="3294" spans="1:9" x14ac:dyDescent="0.2">
      <c r="A3294">
        <v>1130519928</v>
      </c>
      <c r="B3294">
        <v>-2.5992456000000002</v>
      </c>
      <c r="C3294">
        <v>51.455658999999997</v>
      </c>
    </row>
    <row r="3295" spans="1:9" x14ac:dyDescent="0.2">
      <c r="A3295">
        <v>1130519929</v>
      </c>
      <c r="B3295">
        <v>-2.5987626000000001</v>
      </c>
      <c r="C3295">
        <v>51.4557869</v>
      </c>
      <c r="I3295" t="s">
        <v>19</v>
      </c>
    </row>
    <row r="3296" spans="1:9" x14ac:dyDescent="0.2">
      <c r="A3296">
        <v>1130519941</v>
      </c>
      <c r="B3296">
        <v>-2.5988117000000002</v>
      </c>
      <c r="C3296">
        <v>51.455834000000003</v>
      </c>
    </row>
    <row r="3297" spans="1:3" x14ac:dyDescent="0.2">
      <c r="A3297">
        <v>1130578182</v>
      </c>
      <c r="B3297">
        <v>-2.6017812</v>
      </c>
      <c r="C3297">
        <v>51.4553583</v>
      </c>
    </row>
    <row r="3298" spans="1:3" x14ac:dyDescent="0.2">
      <c r="A3298">
        <v>1130578184</v>
      </c>
      <c r="B3298">
        <v>-2.6002949000000002</v>
      </c>
      <c r="C3298">
        <v>51.455641800000002</v>
      </c>
    </row>
    <row r="3299" spans="1:3" x14ac:dyDescent="0.2">
      <c r="A3299">
        <v>1130578185</v>
      </c>
      <c r="B3299">
        <v>-2.6022905000000001</v>
      </c>
      <c r="C3299">
        <v>51.455383699999999</v>
      </c>
    </row>
    <row r="3300" spans="1:3" x14ac:dyDescent="0.2">
      <c r="A3300">
        <v>1130578189</v>
      </c>
      <c r="B3300">
        <v>-2.6015171000000001</v>
      </c>
      <c r="C3300">
        <v>51.4558635</v>
      </c>
    </row>
    <row r="3301" spans="1:3" x14ac:dyDescent="0.2">
      <c r="A3301">
        <v>1130578210</v>
      </c>
      <c r="B3301">
        <v>-2.6019768000000001</v>
      </c>
      <c r="C3301">
        <v>51.455362299999997</v>
      </c>
    </row>
    <row r="3302" spans="1:3" x14ac:dyDescent="0.2">
      <c r="A3302">
        <v>1130578212</v>
      </c>
      <c r="B3302">
        <v>-2.6002348</v>
      </c>
      <c r="C3302">
        <v>51.455562399999998</v>
      </c>
    </row>
    <row r="3303" spans="1:3" x14ac:dyDescent="0.2">
      <c r="A3303">
        <v>1133058407</v>
      </c>
      <c r="B3303">
        <v>-2.6036632000000002</v>
      </c>
      <c r="C3303">
        <v>51.454166299999997</v>
      </c>
    </row>
    <row r="3304" spans="1:3" x14ac:dyDescent="0.2">
      <c r="A3304">
        <v>1139494130</v>
      </c>
      <c r="B3304">
        <v>-2.6038141000000001</v>
      </c>
      <c r="C3304">
        <v>51.462396699999999</v>
      </c>
    </row>
    <row r="3305" spans="1:3" x14ac:dyDescent="0.2">
      <c r="A3305">
        <v>1139494133</v>
      </c>
      <c r="B3305">
        <v>-2.6042540000000001</v>
      </c>
      <c r="C3305">
        <v>51.462434100000003</v>
      </c>
    </row>
    <row r="3306" spans="1:3" x14ac:dyDescent="0.2">
      <c r="A3306">
        <v>1139494173</v>
      </c>
      <c r="B3306">
        <v>-2.603774</v>
      </c>
      <c r="C3306">
        <v>51.462362400000004</v>
      </c>
    </row>
    <row r="3307" spans="1:3" x14ac:dyDescent="0.2">
      <c r="A3307">
        <v>1139494215</v>
      </c>
      <c r="B3307">
        <v>-2.6037336</v>
      </c>
      <c r="C3307">
        <v>51.462407200000001</v>
      </c>
    </row>
    <row r="3308" spans="1:3" x14ac:dyDescent="0.2">
      <c r="A3308">
        <v>1140064444</v>
      </c>
      <c r="B3308">
        <v>-2.6367970000000001</v>
      </c>
      <c r="C3308">
        <v>51.489850400000002</v>
      </c>
    </row>
    <row r="3309" spans="1:3" x14ac:dyDescent="0.2">
      <c r="A3309">
        <v>1140064456</v>
      </c>
      <c r="B3309">
        <v>-2.6362293000000001</v>
      </c>
      <c r="C3309">
        <v>51.489898599999997</v>
      </c>
    </row>
    <row r="3310" spans="1:3" x14ac:dyDescent="0.2">
      <c r="A3310">
        <v>1140064476</v>
      </c>
      <c r="B3310">
        <v>-2.6368580000000001</v>
      </c>
      <c r="C3310">
        <v>51.4891565</v>
      </c>
    </row>
    <row r="3311" spans="1:3" x14ac:dyDescent="0.2">
      <c r="A3311">
        <v>1140064488</v>
      </c>
      <c r="B3311">
        <v>-2.6361406999999999</v>
      </c>
      <c r="C3311">
        <v>51.489865899999998</v>
      </c>
    </row>
    <row r="3312" spans="1:3" x14ac:dyDescent="0.2">
      <c r="A3312">
        <v>1140064506</v>
      </c>
      <c r="B3312">
        <v>-2.6361189</v>
      </c>
      <c r="C3312">
        <v>51.489579800000001</v>
      </c>
    </row>
    <row r="3313" spans="1:9" x14ac:dyDescent="0.2">
      <c r="A3313">
        <v>1140064511</v>
      </c>
      <c r="B3313">
        <v>-2.6364131999999998</v>
      </c>
      <c r="C3313">
        <v>51.490119399999998</v>
      </c>
    </row>
    <row r="3314" spans="1:9" x14ac:dyDescent="0.2">
      <c r="A3314">
        <v>1140064529</v>
      </c>
      <c r="B3314">
        <v>-2.6363180000000002</v>
      </c>
      <c r="C3314">
        <v>51.489968099999999</v>
      </c>
    </row>
    <row r="3315" spans="1:9" x14ac:dyDescent="0.2">
      <c r="A3315">
        <v>1140064538</v>
      </c>
      <c r="B3315">
        <v>-2.6349404999999999</v>
      </c>
      <c r="C3315">
        <v>51.4896064</v>
      </c>
    </row>
    <row r="3316" spans="1:9" x14ac:dyDescent="0.2">
      <c r="A3316">
        <v>1140064549</v>
      </c>
      <c r="B3316">
        <v>-2.6360725</v>
      </c>
      <c r="C3316">
        <v>51.489849800000002</v>
      </c>
    </row>
    <row r="3317" spans="1:9" x14ac:dyDescent="0.2">
      <c r="A3317">
        <v>1140064557</v>
      </c>
      <c r="B3317">
        <v>-2.6365346000000001</v>
      </c>
      <c r="C3317">
        <v>51.490015100000001</v>
      </c>
    </row>
    <row r="3318" spans="1:9" x14ac:dyDescent="0.2">
      <c r="A3318">
        <v>1140064564</v>
      </c>
      <c r="B3318">
        <v>-2.6358286</v>
      </c>
      <c r="C3318">
        <v>51.489792199999997</v>
      </c>
    </row>
    <row r="3319" spans="1:9" x14ac:dyDescent="0.2">
      <c r="A3319">
        <v>1140064588</v>
      </c>
      <c r="B3319">
        <v>-2.6364580000000002</v>
      </c>
      <c r="C3319">
        <v>51.490080900000002</v>
      </c>
    </row>
    <row r="3320" spans="1:9" x14ac:dyDescent="0.2">
      <c r="A3320">
        <v>1141124644</v>
      </c>
      <c r="B3320">
        <v>-2.6958901000000002</v>
      </c>
      <c r="C3320">
        <v>51.499482899999997</v>
      </c>
      <c r="I3320" t="s">
        <v>3</v>
      </c>
    </row>
    <row r="3321" spans="1:9" x14ac:dyDescent="0.2">
      <c r="A3321">
        <v>1144272816</v>
      </c>
      <c r="B3321">
        <v>-2.6201099999999999</v>
      </c>
      <c r="C3321">
        <v>51.463307299999997</v>
      </c>
    </row>
    <row r="3322" spans="1:9" x14ac:dyDescent="0.2">
      <c r="A3322">
        <v>1144272834</v>
      </c>
      <c r="B3322">
        <v>-2.6210485000000001</v>
      </c>
      <c r="C3322">
        <v>51.464146700000001</v>
      </c>
    </row>
    <row r="3323" spans="1:9" x14ac:dyDescent="0.2">
      <c r="A3323">
        <v>1144272869</v>
      </c>
      <c r="B3323">
        <v>-2.6205816</v>
      </c>
      <c r="C3323">
        <v>51.4637046</v>
      </c>
    </row>
    <row r="3324" spans="1:9" x14ac:dyDescent="0.2">
      <c r="A3324">
        <v>1147271099</v>
      </c>
      <c r="B3324">
        <v>-2.5929973999999998</v>
      </c>
      <c r="C3324">
        <v>51.456295799999999</v>
      </c>
    </row>
    <row r="3325" spans="1:9" x14ac:dyDescent="0.2">
      <c r="A3325">
        <v>1147271107</v>
      </c>
      <c r="B3325">
        <v>-2.5930727</v>
      </c>
      <c r="C3325">
        <v>51.456617399999999</v>
      </c>
    </row>
    <row r="3326" spans="1:9" x14ac:dyDescent="0.2">
      <c r="A3326">
        <v>1147271111</v>
      </c>
      <c r="B3326">
        <v>-2.5931841000000002</v>
      </c>
      <c r="C3326">
        <v>51.456557099999998</v>
      </c>
    </row>
    <row r="3327" spans="1:9" x14ac:dyDescent="0.2">
      <c r="A3327">
        <v>1147271118</v>
      </c>
      <c r="B3327">
        <v>-2.5932726000000001</v>
      </c>
      <c r="C3327">
        <v>51.457314199999999</v>
      </c>
      <c r="E3327" t="s">
        <v>10</v>
      </c>
      <c r="I3327" t="s">
        <v>3</v>
      </c>
    </row>
    <row r="3328" spans="1:9" x14ac:dyDescent="0.2">
      <c r="A3328">
        <v>1147271120</v>
      </c>
      <c r="B3328">
        <v>-2.5933571</v>
      </c>
      <c r="C3328">
        <v>51.456593300000002</v>
      </c>
    </row>
    <row r="3329" spans="1:9" x14ac:dyDescent="0.2">
      <c r="A3329">
        <v>1147271122</v>
      </c>
      <c r="B3329">
        <v>-2.5931924</v>
      </c>
      <c r="C3329">
        <v>51.456602699999998</v>
      </c>
    </row>
    <row r="3330" spans="1:9" x14ac:dyDescent="0.2">
      <c r="A3330">
        <v>1147271124</v>
      </c>
      <c r="B3330">
        <v>-2.5946069999999999</v>
      </c>
      <c r="C3330">
        <v>51.456374500000003</v>
      </c>
    </row>
    <row r="3331" spans="1:9" x14ac:dyDescent="0.2">
      <c r="A3331">
        <v>1147271128</v>
      </c>
      <c r="B3331">
        <v>-2.5930939</v>
      </c>
      <c r="C3331">
        <v>51.456400799999997</v>
      </c>
    </row>
    <row r="3332" spans="1:9" x14ac:dyDescent="0.2">
      <c r="A3332">
        <v>1147425891</v>
      </c>
      <c r="B3332">
        <v>-2.5982799999999999</v>
      </c>
      <c r="C3332">
        <v>51.452210899999997</v>
      </c>
    </row>
    <row r="3333" spans="1:9" x14ac:dyDescent="0.2">
      <c r="A3333">
        <v>1157499309</v>
      </c>
      <c r="B3333">
        <v>-2.6083113999999998</v>
      </c>
      <c r="C3333">
        <v>51.464320399999998</v>
      </c>
    </row>
    <row r="3334" spans="1:9" x14ac:dyDescent="0.2">
      <c r="A3334">
        <v>1185189648</v>
      </c>
      <c r="B3334">
        <v>-2.6369106000000002</v>
      </c>
      <c r="C3334">
        <v>51.489778299999998</v>
      </c>
    </row>
    <row r="3335" spans="1:9" x14ac:dyDescent="0.2">
      <c r="A3335">
        <v>1189120600</v>
      </c>
      <c r="B3335">
        <v>-2.5734534</v>
      </c>
      <c r="C3335">
        <v>51.427157299999998</v>
      </c>
    </row>
    <row r="3336" spans="1:9" x14ac:dyDescent="0.2">
      <c r="A3336">
        <v>1189120632</v>
      </c>
      <c r="B3336">
        <v>-2.57037</v>
      </c>
      <c r="C3336">
        <v>51.406913400000001</v>
      </c>
      <c r="E3336" t="s">
        <v>10</v>
      </c>
      <c r="I3336" t="s">
        <v>3</v>
      </c>
    </row>
    <row r="3337" spans="1:9" x14ac:dyDescent="0.2">
      <c r="A3337">
        <v>1189454689</v>
      </c>
      <c r="B3337">
        <v>-2.6031803999999998</v>
      </c>
      <c r="C3337">
        <v>51.458283899999998</v>
      </c>
    </row>
    <row r="3338" spans="1:9" x14ac:dyDescent="0.2">
      <c r="A3338">
        <v>1189454732</v>
      </c>
      <c r="B3338">
        <v>-2.6029173000000001</v>
      </c>
      <c r="C3338">
        <v>51.458253200000001</v>
      </c>
    </row>
    <row r="3339" spans="1:9" x14ac:dyDescent="0.2">
      <c r="A3339">
        <v>1189454768</v>
      </c>
      <c r="B3339">
        <v>-2.6032399000000002</v>
      </c>
      <c r="C3339">
        <v>51.458207600000001</v>
      </c>
    </row>
    <row r="3340" spans="1:9" x14ac:dyDescent="0.2">
      <c r="A3340">
        <v>1189454786</v>
      </c>
      <c r="B3340">
        <v>-2.6021589999999999</v>
      </c>
      <c r="C3340">
        <v>51.456904700000003</v>
      </c>
    </row>
    <row r="3341" spans="1:9" x14ac:dyDescent="0.2">
      <c r="A3341">
        <v>1189454884</v>
      </c>
      <c r="B3341">
        <v>-2.6025675000000001</v>
      </c>
      <c r="C3341">
        <v>51.458015500000002</v>
      </c>
    </row>
    <row r="3342" spans="1:9" x14ac:dyDescent="0.2">
      <c r="A3342">
        <v>1189454978</v>
      </c>
      <c r="B3342">
        <v>-2.6032068000000002</v>
      </c>
      <c r="C3342">
        <v>51.458058800000003</v>
      </c>
    </row>
    <row r="3343" spans="1:9" x14ac:dyDescent="0.2">
      <c r="A3343">
        <v>1189455266</v>
      </c>
      <c r="B3343">
        <v>-2.6012164000000002</v>
      </c>
      <c r="C3343">
        <v>51.457169899999997</v>
      </c>
    </row>
    <row r="3344" spans="1:9" x14ac:dyDescent="0.2">
      <c r="A3344">
        <v>1189455421</v>
      </c>
      <c r="B3344">
        <v>-2.603084</v>
      </c>
      <c r="C3344">
        <v>51.458360200000001</v>
      </c>
    </row>
    <row r="3345" spans="1:3" x14ac:dyDescent="0.2">
      <c r="A3345">
        <v>1189455439</v>
      </c>
      <c r="B3345">
        <v>-2.6035319000000001</v>
      </c>
      <c r="C3345">
        <v>51.458551499999999</v>
      </c>
    </row>
    <row r="3346" spans="1:3" x14ac:dyDescent="0.2">
      <c r="A3346">
        <v>1192444818</v>
      </c>
      <c r="B3346">
        <v>-2.6028769999999999</v>
      </c>
      <c r="C3346">
        <v>51.458221999999999</v>
      </c>
    </row>
    <row r="3347" spans="1:3" x14ac:dyDescent="0.2">
      <c r="A3347">
        <v>1192444834</v>
      </c>
      <c r="B3347">
        <v>-2.6029531000000001</v>
      </c>
      <c r="C3347">
        <v>51.458837500000001</v>
      </c>
    </row>
    <row r="3348" spans="1:3" x14ac:dyDescent="0.2">
      <c r="A3348">
        <v>1198127820</v>
      </c>
      <c r="B3348">
        <v>-2.6744401</v>
      </c>
      <c r="C3348">
        <v>51.488818999999999</v>
      </c>
    </row>
    <row r="3349" spans="1:3" x14ac:dyDescent="0.2">
      <c r="A3349">
        <v>1198139744</v>
      </c>
      <c r="B3349">
        <v>-2.6735123999999999</v>
      </c>
      <c r="C3349">
        <v>51.489880700000001</v>
      </c>
    </row>
    <row r="3350" spans="1:3" x14ac:dyDescent="0.2">
      <c r="A3350">
        <v>1200108442</v>
      </c>
      <c r="B3350">
        <v>-2.6483579000000002</v>
      </c>
      <c r="C3350">
        <v>51.480435499999999</v>
      </c>
    </row>
    <row r="3351" spans="1:3" x14ac:dyDescent="0.2">
      <c r="A3351">
        <v>1200850309</v>
      </c>
      <c r="B3351">
        <v>-2.6294309</v>
      </c>
      <c r="C3351">
        <v>51.462849200000001</v>
      </c>
    </row>
    <row r="3352" spans="1:3" x14ac:dyDescent="0.2">
      <c r="A3352">
        <v>1200850355</v>
      </c>
      <c r="B3352">
        <v>-2.6148145</v>
      </c>
      <c r="C3352">
        <v>51.465252399999997</v>
      </c>
    </row>
    <row r="3353" spans="1:3" x14ac:dyDescent="0.2">
      <c r="A3353">
        <v>1200850417</v>
      </c>
      <c r="B3353">
        <v>-2.6294656000000001</v>
      </c>
      <c r="C3353">
        <v>51.462918199999997</v>
      </c>
    </row>
    <row r="3354" spans="1:3" x14ac:dyDescent="0.2">
      <c r="A3354">
        <v>1200850469</v>
      </c>
      <c r="B3354">
        <v>-2.6272641000000001</v>
      </c>
      <c r="C3354">
        <v>51.462208799999999</v>
      </c>
    </row>
    <row r="3355" spans="1:3" x14ac:dyDescent="0.2">
      <c r="A3355">
        <v>1200851013</v>
      </c>
      <c r="B3355">
        <v>-2.6272476</v>
      </c>
      <c r="C3355">
        <v>51.4622806</v>
      </c>
    </row>
    <row r="3356" spans="1:3" x14ac:dyDescent="0.2">
      <c r="A3356">
        <v>1200851187</v>
      </c>
      <c r="B3356">
        <v>-2.6199146</v>
      </c>
      <c r="C3356">
        <v>51.456741700000002</v>
      </c>
    </row>
    <row r="3357" spans="1:3" x14ac:dyDescent="0.2">
      <c r="A3357">
        <v>1200890315</v>
      </c>
      <c r="B3357">
        <v>-2.6030087000000002</v>
      </c>
      <c r="C3357">
        <v>51.458311899999998</v>
      </c>
    </row>
    <row r="3358" spans="1:3" x14ac:dyDescent="0.2">
      <c r="A3358">
        <v>1201020308</v>
      </c>
      <c r="B3358">
        <v>-2.5936900000000001</v>
      </c>
      <c r="C3358">
        <v>51.4498368</v>
      </c>
    </row>
    <row r="3359" spans="1:3" x14ac:dyDescent="0.2">
      <c r="A3359">
        <v>1201020310</v>
      </c>
      <c r="B3359">
        <v>-2.5936735999999998</v>
      </c>
      <c r="C3359">
        <v>51.449888000000001</v>
      </c>
    </row>
    <row r="3360" spans="1:3" x14ac:dyDescent="0.2">
      <c r="A3360">
        <v>1201020321</v>
      </c>
      <c r="B3360">
        <v>-2.5957712000000002</v>
      </c>
      <c r="C3360">
        <v>51.449928</v>
      </c>
    </row>
    <row r="3361" spans="1:3" x14ac:dyDescent="0.2">
      <c r="A3361">
        <v>1201020323</v>
      </c>
      <c r="B3361">
        <v>-2.5956914000000002</v>
      </c>
      <c r="C3361">
        <v>51.451196500000002</v>
      </c>
    </row>
    <row r="3362" spans="1:3" x14ac:dyDescent="0.2">
      <c r="A3362">
        <v>1201020324</v>
      </c>
      <c r="B3362">
        <v>-2.5952708000000002</v>
      </c>
      <c r="C3362">
        <v>51.451688099999998</v>
      </c>
    </row>
    <row r="3363" spans="1:3" x14ac:dyDescent="0.2">
      <c r="A3363">
        <v>1201020336</v>
      </c>
      <c r="B3363">
        <v>-2.5959348000000002</v>
      </c>
      <c r="C3363">
        <v>51.450049700000001</v>
      </c>
    </row>
    <row r="3364" spans="1:3" x14ac:dyDescent="0.2">
      <c r="A3364">
        <v>1201020337</v>
      </c>
      <c r="B3364">
        <v>-2.5955973999999999</v>
      </c>
      <c r="C3364">
        <v>51.451235599999997</v>
      </c>
    </row>
    <row r="3365" spans="1:3" x14ac:dyDescent="0.2">
      <c r="A3365">
        <v>1201020339</v>
      </c>
      <c r="B3365">
        <v>-2.5958603999999998</v>
      </c>
      <c r="C3365">
        <v>51.449942499999999</v>
      </c>
    </row>
    <row r="3366" spans="1:3" x14ac:dyDescent="0.2">
      <c r="A3366">
        <v>1201020341</v>
      </c>
      <c r="B3366">
        <v>-2.5955205000000001</v>
      </c>
      <c r="C3366">
        <v>51.451234100000001</v>
      </c>
    </row>
    <row r="3367" spans="1:3" x14ac:dyDescent="0.2">
      <c r="A3367">
        <v>1201020342</v>
      </c>
      <c r="B3367">
        <v>-2.5956975</v>
      </c>
      <c r="C3367">
        <v>51.4511623</v>
      </c>
    </row>
    <row r="3368" spans="1:3" x14ac:dyDescent="0.2">
      <c r="A3368">
        <v>1201020343</v>
      </c>
      <c r="B3368">
        <v>-2.5959403999999999</v>
      </c>
      <c r="C3368">
        <v>51.450012600000001</v>
      </c>
    </row>
    <row r="3369" spans="1:3" x14ac:dyDescent="0.2">
      <c r="A3369">
        <v>1201020350</v>
      </c>
      <c r="B3369">
        <v>-2.5937890000000001</v>
      </c>
      <c r="C3369">
        <v>51.449784899999997</v>
      </c>
    </row>
    <row r="3370" spans="1:3" x14ac:dyDescent="0.2">
      <c r="A3370">
        <v>1201020352</v>
      </c>
      <c r="B3370">
        <v>-2.5941394</v>
      </c>
      <c r="C3370">
        <v>51.451924499999997</v>
      </c>
    </row>
    <row r="3371" spans="1:3" x14ac:dyDescent="0.2">
      <c r="A3371">
        <v>1201020354</v>
      </c>
      <c r="B3371">
        <v>-2.5938525000000001</v>
      </c>
      <c r="C3371">
        <v>51.4497839</v>
      </c>
    </row>
    <row r="3372" spans="1:3" x14ac:dyDescent="0.2">
      <c r="A3372">
        <v>1202282673</v>
      </c>
      <c r="B3372">
        <v>-2.6271341000000001</v>
      </c>
      <c r="C3372">
        <v>51.464016700000002</v>
      </c>
    </row>
    <row r="3373" spans="1:3" x14ac:dyDescent="0.2">
      <c r="A3373">
        <v>1202282685</v>
      </c>
      <c r="B3373">
        <v>-2.6272926999999999</v>
      </c>
      <c r="C3373">
        <v>51.463267000000002</v>
      </c>
    </row>
    <row r="3374" spans="1:3" x14ac:dyDescent="0.2">
      <c r="A3374">
        <v>1202282702</v>
      </c>
      <c r="B3374">
        <v>-2.6273567999999998</v>
      </c>
      <c r="C3374">
        <v>51.463377999999999</v>
      </c>
    </row>
    <row r="3375" spans="1:3" x14ac:dyDescent="0.2">
      <c r="A3375">
        <v>1202282718</v>
      </c>
      <c r="B3375">
        <v>-2.6270190000000002</v>
      </c>
      <c r="C3375">
        <v>51.464384000000003</v>
      </c>
    </row>
    <row r="3376" spans="1:3" x14ac:dyDescent="0.2">
      <c r="A3376">
        <v>1202282733</v>
      </c>
      <c r="B3376">
        <v>-2.6272055999999999</v>
      </c>
      <c r="C3376">
        <v>51.463184300000002</v>
      </c>
    </row>
    <row r="3377" spans="1:9" x14ac:dyDescent="0.2">
      <c r="A3377">
        <v>1203670442</v>
      </c>
      <c r="B3377">
        <v>-2.6265982000000001</v>
      </c>
      <c r="C3377">
        <v>51.465287400000001</v>
      </c>
    </row>
    <row r="3378" spans="1:9" x14ac:dyDescent="0.2">
      <c r="A3378">
        <v>1203670719</v>
      </c>
      <c r="B3378">
        <v>-2.6241360999999999</v>
      </c>
      <c r="C3378">
        <v>51.474299799999997</v>
      </c>
      <c r="E3378" t="s">
        <v>11</v>
      </c>
      <c r="I3378" t="s">
        <v>11</v>
      </c>
    </row>
    <row r="3379" spans="1:9" x14ac:dyDescent="0.2">
      <c r="A3379">
        <v>1203670722</v>
      </c>
      <c r="B3379">
        <v>-2.6256528000000001</v>
      </c>
      <c r="C3379">
        <v>51.466367499999997</v>
      </c>
    </row>
    <row r="3380" spans="1:9" x14ac:dyDescent="0.2">
      <c r="A3380">
        <v>1206327795</v>
      </c>
      <c r="B3380">
        <v>-2.5961037999999999</v>
      </c>
      <c r="C3380">
        <v>51.474022300000001</v>
      </c>
    </row>
    <row r="3381" spans="1:9" x14ac:dyDescent="0.2">
      <c r="A3381">
        <v>1206383003</v>
      </c>
      <c r="B3381">
        <v>-2.6268237000000001</v>
      </c>
      <c r="C3381">
        <v>51.464945</v>
      </c>
    </row>
    <row r="3382" spans="1:9" x14ac:dyDescent="0.2">
      <c r="A3382">
        <v>1207119148</v>
      </c>
      <c r="B3382">
        <v>-2.5979152000000001</v>
      </c>
      <c r="C3382">
        <v>51.452839599999997</v>
      </c>
    </row>
    <row r="3383" spans="1:9" x14ac:dyDescent="0.2">
      <c r="A3383">
        <v>1211083393</v>
      </c>
      <c r="B3383">
        <v>-2.6147779</v>
      </c>
      <c r="C3383">
        <v>51.471875500000003</v>
      </c>
      <c r="I3383" t="s">
        <v>3</v>
      </c>
    </row>
    <row r="3384" spans="1:9" x14ac:dyDescent="0.2">
      <c r="A3384">
        <v>1211083395</v>
      </c>
      <c r="B3384">
        <v>-2.6147615000000002</v>
      </c>
      <c r="C3384">
        <v>51.471783600000002</v>
      </c>
      <c r="I3384" t="s">
        <v>3</v>
      </c>
    </row>
    <row r="3385" spans="1:9" x14ac:dyDescent="0.2">
      <c r="A3385">
        <v>1212214259</v>
      </c>
      <c r="B3385">
        <v>-2.6167712000000001</v>
      </c>
      <c r="C3385">
        <v>51.468724999999999</v>
      </c>
    </row>
    <row r="3386" spans="1:9" x14ac:dyDescent="0.2">
      <c r="A3386">
        <v>1212214323</v>
      </c>
      <c r="B3386">
        <v>-2.6152028999999999</v>
      </c>
      <c r="C3386">
        <v>51.469765500000001</v>
      </c>
    </row>
    <row r="3387" spans="1:9" x14ac:dyDescent="0.2">
      <c r="A3387">
        <v>1212611231</v>
      </c>
      <c r="B3387">
        <v>-2.6067765000000001</v>
      </c>
      <c r="C3387">
        <v>51.464765</v>
      </c>
    </row>
    <row r="3388" spans="1:9" x14ac:dyDescent="0.2">
      <c r="A3388">
        <v>1212611277</v>
      </c>
      <c r="B3388">
        <v>-2.6067735999999999</v>
      </c>
      <c r="C3388">
        <v>51.464689800000002</v>
      </c>
    </row>
    <row r="3389" spans="1:9" x14ac:dyDescent="0.2">
      <c r="A3389">
        <v>1212611286</v>
      </c>
      <c r="B3389">
        <v>-2.6067032000000001</v>
      </c>
      <c r="C3389">
        <v>51.464589099999998</v>
      </c>
    </row>
    <row r="3390" spans="1:9" x14ac:dyDescent="0.2">
      <c r="A3390">
        <v>1213806643</v>
      </c>
      <c r="B3390">
        <v>-2.5708875999999998</v>
      </c>
      <c r="C3390">
        <v>51.457165199999999</v>
      </c>
      <c r="E3390" t="s">
        <v>11</v>
      </c>
      <c r="I3390" t="s">
        <v>3</v>
      </c>
    </row>
    <row r="3391" spans="1:9" x14ac:dyDescent="0.2">
      <c r="A3391">
        <v>1213918863</v>
      </c>
      <c r="B3391">
        <v>-2.5379866</v>
      </c>
      <c r="C3391">
        <v>51.454546899999997</v>
      </c>
    </row>
    <row r="3392" spans="1:9" x14ac:dyDescent="0.2">
      <c r="A3392">
        <v>1213918930</v>
      </c>
      <c r="B3392">
        <v>-2.5403699999999998</v>
      </c>
      <c r="C3392">
        <v>51.455577599999998</v>
      </c>
    </row>
    <row r="3393" spans="1:9" x14ac:dyDescent="0.2">
      <c r="A3393">
        <v>1213919012</v>
      </c>
      <c r="B3393">
        <v>-2.5375366000000001</v>
      </c>
      <c r="C3393">
        <v>51.453564</v>
      </c>
    </row>
    <row r="3394" spans="1:9" x14ac:dyDescent="0.2">
      <c r="A3394">
        <v>1214011956</v>
      </c>
      <c r="B3394">
        <v>-2.5926439000000001</v>
      </c>
      <c r="C3394">
        <v>51.500831900000001</v>
      </c>
    </row>
    <row r="3395" spans="1:9" x14ac:dyDescent="0.2">
      <c r="A3395">
        <v>1214011970</v>
      </c>
      <c r="B3395">
        <v>-2.5955281000000001</v>
      </c>
      <c r="C3395">
        <v>51.504530299999999</v>
      </c>
    </row>
    <row r="3396" spans="1:9" x14ac:dyDescent="0.2">
      <c r="A3396">
        <v>1214012064</v>
      </c>
      <c r="B3396">
        <v>-2.5963487999999999</v>
      </c>
      <c r="C3396">
        <v>51.498819599999997</v>
      </c>
    </row>
    <row r="3397" spans="1:9" x14ac:dyDescent="0.2">
      <c r="A3397">
        <v>1214012451</v>
      </c>
      <c r="B3397">
        <v>-2.6017465</v>
      </c>
      <c r="C3397">
        <v>51.502723400000001</v>
      </c>
    </row>
    <row r="3398" spans="1:9" x14ac:dyDescent="0.2">
      <c r="A3398">
        <v>1214012696</v>
      </c>
      <c r="B3398">
        <v>-2.5963121999999998</v>
      </c>
      <c r="C3398">
        <v>51.498803100000003</v>
      </c>
    </row>
    <row r="3399" spans="1:9" x14ac:dyDescent="0.2">
      <c r="A3399">
        <v>1214012769</v>
      </c>
      <c r="B3399">
        <v>-2.5961525999999999</v>
      </c>
      <c r="C3399">
        <v>51.498731399999997</v>
      </c>
    </row>
    <row r="3400" spans="1:9" x14ac:dyDescent="0.2">
      <c r="A3400">
        <v>1214584458</v>
      </c>
      <c r="B3400">
        <v>-2.5152420000000002</v>
      </c>
      <c r="C3400">
        <v>51.468862899999998</v>
      </c>
      <c r="E3400" t="s">
        <v>13</v>
      </c>
      <c r="I3400" t="s">
        <v>3</v>
      </c>
    </row>
    <row r="3401" spans="1:9" x14ac:dyDescent="0.2">
      <c r="A3401">
        <v>1214768525</v>
      </c>
      <c r="B3401">
        <v>-2.5975679</v>
      </c>
      <c r="C3401">
        <v>51.4633027</v>
      </c>
    </row>
    <row r="3402" spans="1:9" x14ac:dyDescent="0.2">
      <c r="A3402">
        <v>1214768734</v>
      </c>
      <c r="B3402">
        <v>-2.5977681000000001</v>
      </c>
      <c r="C3402">
        <v>51.462313999999999</v>
      </c>
      <c r="I3402" t="s">
        <v>3</v>
      </c>
    </row>
    <row r="3403" spans="1:9" x14ac:dyDescent="0.2">
      <c r="A3403">
        <v>1214768794</v>
      </c>
      <c r="B3403">
        <v>-2.5973963000000002</v>
      </c>
      <c r="C3403">
        <v>51.463317099999998</v>
      </c>
      <c r="I3403" t="s">
        <v>3</v>
      </c>
    </row>
    <row r="3404" spans="1:9" x14ac:dyDescent="0.2">
      <c r="A3404">
        <v>1215686020</v>
      </c>
      <c r="B3404">
        <v>-2.6022983000000002</v>
      </c>
      <c r="C3404">
        <v>51.454134600000003</v>
      </c>
    </row>
    <row r="3405" spans="1:9" x14ac:dyDescent="0.2">
      <c r="A3405">
        <v>1216615583</v>
      </c>
      <c r="B3405">
        <v>-2.6080111000000001</v>
      </c>
      <c r="C3405">
        <v>51.464360599999999</v>
      </c>
    </row>
    <row r="3406" spans="1:9" x14ac:dyDescent="0.2">
      <c r="A3406">
        <v>1216615609</v>
      </c>
      <c r="B3406">
        <v>-2.6079666000000001</v>
      </c>
      <c r="C3406">
        <v>51.464346999999997</v>
      </c>
    </row>
    <row r="3407" spans="1:9" x14ac:dyDescent="0.2">
      <c r="A3407">
        <v>1216615642</v>
      </c>
      <c r="B3407">
        <v>-2.6070837</v>
      </c>
      <c r="C3407">
        <v>51.4639259</v>
      </c>
    </row>
    <row r="3408" spans="1:9" x14ac:dyDescent="0.2">
      <c r="A3408">
        <v>1216615649</v>
      </c>
      <c r="B3408">
        <v>-2.6082231</v>
      </c>
      <c r="C3408">
        <v>51.464446799999997</v>
      </c>
    </row>
    <row r="3409" spans="1:9" x14ac:dyDescent="0.2">
      <c r="A3409">
        <v>1217529228</v>
      </c>
      <c r="B3409">
        <v>-2.6773528999999998</v>
      </c>
      <c r="C3409">
        <v>51.489648699999996</v>
      </c>
      <c r="E3409" t="s">
        <v>10</v>
      </c>
      <c r="I3409" t="s">
        <v>3</v>
      </c>
    </row>
    <row r="3410" spans="1:9" x14ac:dyDescent="0.2">
      <c r="A3410">
        <v>1217529231</v>
      </c>
      <c r="B3410">
        <v>-2.6909502999999999</v>
      </c>
      <c r="C3410">
        <v>51.498244900000003</v>
      </c>
      <c r="I3410" t="s">
        <v>11</v>
      </c>
    </row>
    <row r="3411" spans="1:9" x14ac:dyDescent="0.2">
      <c r="A3411">
        <v>1217529351</v>
      </c>
      <c r="B3411">
        <v>-2.6748750000000001</v>
      </c>
      <c r="C3411">
        <v>51.488935099999999</v>
      </c>
      <c r="E3411" t="s">
        <v>10</v>
      </c>
      <c r="I3411" t="s">
        <v>3</v>
      </c>
    </row>
    <row r="3412" spans="1:9" x14ac:dyDescent="0.2">
      <c r="A3412">
        <v>1221249380</v>
      </c>
      <c r="B3412">
        <v>-2.6830422</v>
      </c>
      <c r="C3412">
        <v>51.513737399999997</v>
      </c>
    </row>
    <row r="3413" spans="1:9" x14ac:dyDescent="0.2">
      <c r="A3413">
        <v>1221382894</v>
      </c>
      <c r="B3413">
        <v>-2.5709491</v>
      </c>
      <c r="C3413">
        <v>51.463527999999997</v>
      </c>
      <c r="E3413" t="s">
        <v>11</v>
      </c>
      <c r="I3413" t="s">
        <v>3</v>
      </c>
    </row>
    <row r="3414" spans="1:9" x14ac:dyDescent="0.2">
      <c r="A3414">
        <v>1221447910</v>
      </c>
      <c r="B3414">
        <v>-2.5767736999999999</v>
      </c>
      <c r="C3414">
        <v>51.460836299999997</v>
      </c>
    </row>
    <row r="3415" spans="1:9" x14ac:dyDescent="0.2">
      <c r="A3415">
        <v>1221448029</v>
      </c>
      <c r="B3415">
        <v>-2.5766524</v>
      </c>
      <c r="C3415">
        <v>51.460864000000001</v>
      </c>
    </row>
    <row r="3416" spans="1:9" x14ac:dyDescent="0.2">
      <c r="A3416">
        <v>1221448476</v>
      </c>
      <c r="B3416">
        <v>-2.5769277000000002</v>
      </c>
      <c r="C3416">
        <v>51.460837099999999</v>
      </c>
    </row>
    <row r="3417" spans="1:9" x14ac:dyDescent="0.2">
      <c r="A3417">
        <v>1221770553</v>
      </c>
      <c r="B3417">
        <v>-2.6395590000000002</v>
      </c>
      <c r="C3417">
        <v>51.484752200000003</v>
      </c>
    </row>
    <row r="3418" spans="1:9" x14ac:dyDescent="0.2">
      <c r="A3418">
        <v>1221770609</v>
      </c>
      <c r="B3418">
        <v>-2.6339305999999998</v>
      </c>
      <c r="C3418">
        <v>51.483897599999999</v>
      </c>
    </row>
    <row r="3419" spans="1:9" x14ac:dyDescent="0.2">
      <c r="A3419">
        <v>1221770675</v>
      </c>
      <c r="B3419">
        <v>-2.6401254000000001</v>
      </c>
      <c r="C3419">
        <v>51.483687500000002</v>
      </c>
    </row>
    <row r="3420" spans="1:9" x14ac:dyDescent="0.2">
      <c r="A3420">
        <v>1221771341</v>
      </c>
      <c r="B3420">
        <v>-2.6372042000000002</v>
      </c>
      <c r="C3420">
        <v>51.480139999999999</v>
      </c>
    </row>
    <row r="3421" spans="1:9" x14ac:dyDescent="0.2">
      <c r="A3421">
        <v>1221771373</v>
      </c>
      <c r="B3421">
        <v>-2.6301467000000001</v>
      </c>
      <c r="C3421">
        <v>51.485026300000001</v>
      </c>
    </row>
    <row r="3422" spans="1:9" x14ac:dyDescent="0.2">
      <c r="A3422">
        <v>1221771541</v>
      </c>
      <c r="B3422">
        <v>-2.6346650999999999</v>
      </c>
      <c r="C3422">
        <v>51.480958800000003</v>
      </c>
    </row>
    <row r="3423" spans="1:9" x14ac:dyDescent="0.2">
      <c r="A3423">
        <v>1221771857</v>
      </c>
      <c r="B3423">
        <v>-2.6332632</v>
      </c>
      <c r="C3423">
        <v>51.4841233</v>
      </c>
    </row>
    <row r="3424" spans="1:9" x14ac:dyDescent="0.2">
      <c r="A3424">
        <v>1221771989</v>
      </c>
      <c r="B3424">
        <v>-2.6408356999999998</v>
      </c>
      <c r="C3424">
        <v>51.4780546</v>
      </c>
    </row>
    <row r="3425" spans="1:3" x14ac:dyDescent="0.2">
      <c r="A3425">
        <v>1221772220</v>
      </c>
      <c r="B3425">
        <v>-2.6238483000000001</v>
      </c>
      <c r="C3425">
        <v>51.489932400000001</v>
      </c>
    </row>
    <row r="3426" spans="1:3" x14ac:dyDescent="0.2">
      <c r="A3426">
        <v>1221772258</v>
      </c>
      <c r="B3426">
        <v>-2.6408543999999998</v>
      </c>
      <c r="C3426">
        <v>51.478174299999999</v>
      </c>
    </row>
    <row r="3427" spans="1:3" x14ac:dyDescent="0.2">
      <c r="A3427">
        <v>1221772268</v>
      </c>
      <c r="B3427">
        <v>-2.6321735999999998</v>
      </c>
      <c r="C3427">
        <v>51.4851314</v>
      </c>
    </row>
    <row r="3428" spans="1:3" x14ac:dyDescent="0.2">
      <c r="A3428">
        <v>1221772326</v>
      </c>
      <c r="B3428">
        <v>-2.6366274000000001</v>
      </c>
      <c r="C3428">
        <v>51.480178500000001</v>
      </c>
    </row>
    <row r="3429" spans="1:3" x14ac:dyDescent="0.2">
      <c r="A3429">
        <v>1221772355</v>
      </c>
      <c r="B3429">
        <v>-2.6295457</v>
      </c>
      <c r="C3429">
        <v>51.4848158</v>
      </c>
    </row>
    <row r="3430" spans="1:3" x14ac:dyDescent="0.2">
      <c r="A3430">
        <v>1221772373</v>
      </c>
      <c r="B3430">
        <v>-2.6361354000000001</v>
      </c>
      <c r="C3430">
        <v>51.480292200000001</v>
      </c>
    </row>
    <row r="3431" spans="1:3" x14ac:dyDescent="0.2">
      <c r="A3431">
        <v>1221772387</v>
      </c>
      <c r="B3431">
        <v>-2.6398334000000001</v>
      </c>
      <c r="C3431">
        <v>51.484052699999999</v>
      </c>
    </row>
    <row r="3432" spans="1:3" x14ac:dyDescent="0.2">
      <c r="A3432">
        <v>1221772457</v>
      </c>
      <c r="B3432">
        <v>-2.6345277</v>
      </c>
      <c r="C3432">
        <v>51.479737999999998</v>
      </c>
    </row>
    <row r="3433" spans="1:3" x14ac:dyDescent="0.2">
      <c r="A3433">
        <v>1223212881</v>
      </c>
      <c r="B3433">
        <v>-2.5530851999999999</v>
      </c>
      <c r="C3433">
        <v>51.459480499999998</v>
      </c>
    </row>
    <row r="3434" spans="1:3" x14ac:dyDescent="0.2">
      <c r="A3434">
        <v>1224608678</v>
      </c>
      <c r="B3434">
        <v>-2.5973033999999999</v>
      </c>
      <c r="C3434">
        <v>51.428480800000003</v>
      </c>
    </row>
    <row r="3435" spans="1:3" x14ac:dyDescent="0.2">
      <c r="A3435">
        <v>1225110941</v>
      </c>
      <c r="B3435">
        <v>-2.6171380000000002</v>
      </c>
      <c r="C3435">
        <v>51.496653799999997</v>
      </c>
    </row>
    <row r="3436" spans="1:3" x14ac:dyDescent="0.2">
      <c r="A3436">
        <v>1225110969</v>
      </c>
      <c r="B3436">
        <v>-2.6173725999999999</v>
      </c>
      <c r="C3436">
        <v>51.495182399999997</v>
      </c>
    </row>
    <row r="3437" spans="1:3" x14ac:dyDescent="0.2">
      <c r="A3437">
        <v>1225110981</v>
      </c>
      <c r="B3437">
        <v>-2.6175875999999998</v>
      </c>
      <c r="C3437">
        <v>51.495049199999997</v>
      </c>
    </row>
    <row r="3438" spans="1:3" x14ac:dyDescent="0.2">
      <c r="A3438">
        <v>1225110986</v>
      </c>
      <c r="B3438">
        <v>-2.6171552</v>
      </c>
      <c r="C3438">
        <v>51.496538200000003</v>
      </c>
    </row>
    <row r="3439" spans="1:3" x14ac:dyDescent="0.2">
      <c r="A3439">
        <v>1225110997</v>
      </c>
      <c r="B3439">
        <v>-2.6185839</v>
      </c>
      <c r="C3439">
        <v>51.494245200000002</v>
      </c>
    </row>
    <row r="3440" spans="1:3" x14ac:dyDescent="0.2">
      <c r="A3440">
        <v>1225111010</v>
      </c>
      <c r="B3440">
        <v>-2.6159167000000001</v>
      </c>
      <c r="C3440">
        <v>51.497374399999998</v>
      </c>
    </row>
    <row r="3441" spans="1:9" x14ac:dyDescent="0.2">
      <c r="A3441">
        <v>1225111017</v>
      </c>
      <c r="B3441">
        <v>-2.6200994999999998</v>
      </c>
      <c r="C3441">
        <v>51.493863300000001</v>
      </c>
    </row>
    <row r="3442" spans="1:9" x14ac:dyDescent="0.2">
      <c r="A3442">
        <v>1225815577</v>
      </c>
      <c r="B3442">
        <v>-2.6908256000000002</v>
      </c>
      <c r="C3442">
        <v>51.498152400000002</v>
      </c>
      <c r="I3442" t="s">
        <v>3</v>
      </c>
    </row>
    <row r="3443" spans="1:9" x14ac:dyDescent="0.2">
      <c r="A3443">
        <v>1225816270</v>
      </c>
      <c r="B3443">
        <v>-2.6911325000000001</v>
      </c>
      <c r="C3443">
        <v>51.502670500000001</v>
      </c>
    </row>
    <row r="3444" spans="1:9" x14ac:dyDescent="0.2">
      <c r="A3444">
        <v>1225816342</v>
      </c>
      <c r="B3444">
        <v>-2.6898377999999998</v>
      </c>
      <c r="C3444">
        <v>51.497782999999998</v>
      </c>
      <c r="I3444" t="s">
        <v>3</v>
      </c>
    </row>
    <row r="3445" spans="1:9" x14ac:dyDescent="0.2">
      <c r="A3445">
        <v>1225816772</v>
      </c>
      <c r="B3445">
        <v>-2.6913773000000001</v>
      </c>
      <c r="C3445">
        <v>51.502513299999997</v>
      </c>
      <c r="I3445" t="s">
        <v>11</v>
      </c>
    </row>
    <row r="3446" spans="1:9" x14ac:dyDescent="0.2">
      <c r="A3446">
        <v>1225819071</v>
      </c>
      <c r="B3446">
        <v>-2.6926725</v>
      </c>
      <c r="C3446">
        <v>51.502621900000001</v>
      </c>
      <c r="I3446" t="s">
        <v>3</v>
      </c>
    </row>
    <row r="3447" spans="1:9" x14ac:dyDescent="0.2">
      <c r="A3447">
        <v>1225819080</v>
      </c>
      <c r="B3447">
        <v>-2.6895237999999999</v>
      </c>
      <c r="C3447">
        <v>51.497776199999997</v>
      </c>
      <c r="I3447" t="s">
        <v>3</v>
      </c>
    </row>
    <row r="3448" spans="1:9" x14ac:dyDescent="0.2">
      <c r="A3448">
        <v>1225819141</v>
      </c>
      <c r="B3448">
        <v>-2.6906572</v>
      </c>
      <c r="C3448">
        <v>51.5028048</v>
      </c>
    </row>
    <row r="3449" spans="1:9" x14ac:dyDescent="0.2">
      <c r="A3449">
        <v>1225819220</v>
      </c>
      <c r="B3449">
        <v>-2.6912574999999999</v>
      </c>
      <c r="C3449">
        <v>51.498082099999998</v>
      </c>
      <c r="I3449" t="s">
        <v>3</v>
      </c>
    </row>
    <row r="3450" spans="1:9" x14ac:dyDescent="0.2">
      <c r="A3450">
        <v>1225819236</v>
      </c>
      <c r="B3450">
        <v>-2.6906678999999998</v>
      </c>
      <c r="C3450">
        <v>51.502749899999998</v>
      </c>
    </row>
    <row r="3451" spans="1:9" x14ac:dyDescent="0.2">
      <c r="A3451">
        <v>1225819398</v>
      </c>
      <c r="B3451">
        <v>-2.6896765999999999</v>
      </c>
      <c r="C3451">
        <v>51.497671699999998</v>
      </c>
      <c r="I3451" t="s">
        <v>3</v>
      </c>
    </row>
    <row r="3452" spans="1:9" x14ac:dyDescent="0.2">
      <c r="A3452">
        <v>1225819451</v>
      </c>
      <c r="B3452">
        <v>-2.6881311000000001</v>
      </c>
      <c r="C3452">
        <v>51.489634600000002</v>
      </c>
      <c r="E3452" t="s">
        <v>13</v>
      </c>
      <c r="I3452" t="s">
        <v>3</v>
      </c>
    </row>
    <row r="3453" spans="1:9" x14ac:dyDescent="0.2">
      <c r="A3453">
        <v>1225819498</v>
      </c>
      <c r="B3453">
        <v>-2.6879681999999998</v>
      </c>
      <c r="C3453">
        <v>51.489727799999997</v>
      </c>
      <c r="E3453" t="s">
        <v>13</v>
      </c>
      <c r="I3453" t="s">
        <v>3</v>
      </c>
    </row>
    <row r="3454" spans="1:9" x14ac:dyDescent="0.2">
      <c r="A3454">
        <v>1225947162</v>
      </c>
      <c r="B3454">
        <v>-2.6343055</v>
      </c>
      <c r="C3454">
        <v>51.506879499999997</v>
      </c>
    </row>
    <row r="3455" spans="1:9" x14ac:dyDescent="0.2">
      <c r="A3455">
        <v>1227136489</v>
      </c>
      <c r="B3455">
        <v>-2.5936965000000001</v>
      </c>
      <c r="C3455">
        <v>51.458311899999998</v>
      </c>
    </row>
    <row r="3456" spans="1:9" x14ac:dyDescent="0.2">
      <c r="A3456">
        <v>1227729492</v>
      </c>
      <c r="B3456">
        <v>-2.6721132000000001</v>
      </c>
      <c r="C3456">
        <v>51.489009699999997</v>
      </c>
    </row>
    <row r="3457" spans="1:3" x14ac:dyDescent="0.2">
      <c r="A3457">
        <v>1227827586</v>
      </c>
      <c r="B3457">
        <v>-2.6164160000000001</v>
      </c>
      <c r="C3457">
        <v>51.450636899999999</v>
      </c>
    </row>
    <row r="3458" spans="1:3" x14ac:dyDescent="0.2">
      <c r="A3458">
        <v>1227827665</v>
      </c>
      <c r="B3458">
        <v>-2.6167441999999999</v>
      </c>
      <c r="C3458">
        <v>51.4503804</v>
      </c>
    </row>
    <row r="3459" spans="1:3" x14ac:dyDescent="0.2">
      <c r="A3459">
        <v>1227827701</v>
      </c>
      <c r="B3459">
        <v>-2.6166757999999999</v>
      </c>
      <c r="C3459">
        <v>51.450514200000001</v>
      </c>
    </row>
    <row r="3460" spans="1:3" x14ac:dyDescent="0.2">
      <c r="A3460">
        <v>1227827754</v>
      </c>
      <c r="B3460">
        <v>-2.6144975000000001</v>
      </c>
      <c r="C3460">
        <v>51.4506084</v>
      </c>
    </row>
    <row r="3461" spans="1:3" x14ac:dyDescent="0.2">
      <c r="A3461">
        <v>1227827762</v>
      </c>
      <c r="B3461">
        <v>-2.6165295</v>
      </c>
      <c r="C3461">
        <v>51.450607099999999</v>
      </c>
    </row>
    <row r="3462" spans="1:3" x14ac:dyDescent="0.2">
      <c r="A3462">
        <v>1228263707</v>
      </c>
      <c r="B3462">
        <v>-2.6103443999999998</v>
      </c>
      <c r="C3462">
        <v>51.4859887</v>
      </c>
    </row>
    <row r="3463" spans="1:3" x14ac:dyDescent="0.2">
      <c r="A3463">
        <v>1228263730</v>
      </c>
      <c r="B3463">
        <v>-2.6043208</v>
      </c>
      <c r="C3463">
        <v>51.488632000000003</v>
      </c>
    </row>
    <row r="3464" spans="1:3" x14ac:dyDescent="0.2">
      <c r="A3464">
        <v>1228263776</v>
      </c>
      <c r="B3464">
        <v>-2.6131190000000002</v>
      </c>
      <c r="C3464">
        <v>51.490762500000002</v>
      </c>
    </row>
    <row r="3465" spans="1:3" x14ac:dyDescent="0.2">
      <c r="A3465">
        <v>1228263852</v>
      </c>
      <c r="B3465">
        <v>-2.6097484999999998</v>
      </c>
      <c r="C3465">
        <v>51.4866004</v>
      </c>
    </row>
    <row r="3466" spans="1:3" x14ac:dyDescent="0.2">
      <c r="A3466">
        <v>1228263877</v>
      </c>
      <c r="B3466">
        <v>-2.6079249</v>
      </c>
      <c r="C3466">
        <v>51.485478999999998</v>
      </c>
    </row>
    <row r="3467" spans="1:3" x14ac:dyDescent="0.2">
      <c r="A3467">
        <v>1228263919</v>
      </c>
      <c r="B3467">
        <v>-2.6128893999999998</v>
      </c>
      <c r="C3467">
        <v>51.4920744</v>
      </c>
    </row>
    <row r="3468" spans="1:3" x14ac:dyDescent="0.2">
      <c r="A3468">
        <v>1228263960</v>
      </c>
      <c r="B3468">
        <v>-2.6058536999999999</v>
      </c>
      <c r="C3468">
        <v>51.485574700000001</v>
      </c>
    </row>
    <row r="3469" spans="1:3" x14ac:dyDescent="0.2">
      <c r="A3469">
        <v>1228263980</v>
      </c>
      <c r="B3469">
        <v>-2.6122963000000001</v>
      </c>
      <c r="C3469">
        <v>51.4909313</v>
      </c>
    </row>
    <row r="3470" spans="1:3" x14ac:dyDescent="0.2">
      <c r="A3470">
        <v>1228264005</v>
      </c>
      <c r="B3470">
        <v>-2.6182509</v>
      </c>
      <c r="C3470">
        <v>51.491216199999997</v>
      </c>
    </row>
    <row r="3471" spans="1:3" x14ac:dyDescent="0.2">
      <c r="A3471">
        <v>1228264016</v>
      </c>
      <c r="B3471">
        <v>-2.6113450999999999</v>
      </c>
      <c r="C3471">
        <v>51.486240700000003</v>
      </c>
    </row>
    <row r="3472" spans="1:3" x14ac:dyDescent="0.2">
      <c r="A3472">
        <v>1228264027</v>
      </c>
      <c r="B3472">
        <v>-2.6075691999999999</v>
      </c>
      <c r="C3472">
        <v>51.485375400000002</v>
      </c>
    </row>
    <row r="3473" spans="1:9" x14ac:dyDescent="0.2">
      <c r="A3473">
        <v>1228264092</v>
      </c>
      <c r="B3473">
        <v>-2.6103985000000001</v>
      </c>
      <c r="C3473">
        <v>51.4859996</v>
      </c>
    </row>
    <row r="3474" spans="1:9" x14ac:dyDescent="0.2">
      <c r="A3474">
        <v>1228264108</v>
      </c>
      <c r="B3474">
        <v>-2.6089321999999999</v>
      </c>
      <c r="C3474">
        <v>51.481096200000003</v>
      </c>
    </row>
    <row r="3475" spans="1:9" x14ac:dyDescent="0.2">
      <c r="A3475">
        <v>1228264144</v>
      </c>
      <c r="B3475">
        <v>-2.6087888000000001</v>
      </c>
      <c r="C3475">
        <v>51.488194800000002</v>
      </c>
    </row>
    <row r="3476" spans="1:9" x14ac:dyDescent="0.2">
      <c r="A3476">
        <v>1228264167</v>
      </c>
      <c r="B3476">
        <v>-2.6121867999999999</v>
      </c>
      <c r="C3476">
        <v>51.490134400000002</v>
      </c>
    </row>
    <row r="3477" spans="1:9" x14ac:dyDescent="0.2">
      <c r="A3477">
        <v>1228264180</v>
      </c>
      <c r="B3477">
        <v>-2.6106630000000002</v>
      </c>
      <c r="C3477">
        <v>51.487356499999997</v>
      </c>
    </row>
    <row r="3478" spans="1:9" x14ac:dyDescent="0.2">
      <c r="A3478">
        <v>1228264188</v>
      </c>
      <c r="B3478">
        <v>-2.6055187000000002</v>
      </c>
      <c r="C3478">
        <v>51.485379600000002</v>
      </c>
    </row>
    <row r="3479" spans="1:9" x14ac:dyDescent="0.2">
      <c r="A3479">
        <v>1228264240</v>
      </c>
      <c r="B3479">
        <v>-2.6084665999999999</v>
      </c>
      <c r="C3479">
        <v>51.485828900000001</v>
      </c>
    </row>
    <row r="3480" spans="1:9" x14ac:dyDescent="0.2">
      <c r="A3480">
        <v>1228264281</v>
      </c>
      <c r="B3480">
        <v>-2.6130640999999999</v>
      </c>
      <c r="C3480">
        <v>51.486558500000001</v>
      </c>
    </row>
    <row r="3481" spans="1:9" x14ac:dyDescent="0.2">
      <c r="A3481">
        <v>1228264328</v>
      </c>
      <c r="B3481">
        <v>-2.6094705</v>
      </c>
      <c r="C3481">
        <v>51.487027300000001</v>
      </c>
    </row>
    <row r="3482" spans="1:9" x14ac:dyDescent="0.2">
      <c r="A3482">
        <v>1228264342</v>
      </c>
      <c r="B3482">
        <v>-2.6137375</v>
      </c>
      <c r="C3482">
        <v>51.4850979</v>
      </c>
    </row>
    <row r="3483" spans="1:9" x14ac:dyDescent="0.2">
      <c r="A3483">
        <v>1228264476</v>
      </c>
      <c r="B3483">
        <v>-2.6086554</v>
      </c>
      <c r="C3483">
        <v>51.481085800000002</v>
      </c>
    </row>
    <row r="3484" spans="1:9" x14ac:dyDescent="0.2">
      <c r="A3484">
        <v>1228264596</v>
      </c>
      <c r="B3484">
        <v>-2.6139988999999999</v>
      </c>
      <c r="C3484">
        <v>51.490756599999997</v>
      </c>
    </row>
    <row r="3485" spans="1:9" x14ac:dyDescent="0.2">
      <c r="A3485">
        <v>1230355683</v>
      </c>
      <c r="B3485">
        <v>-2.6883873</v>
      </c>
      <c r="C3485">
        <v>51.4896004</v>
      </c>
    </row>
    <row r="3486" spans="1:9" x14ac:dyDescent="0.2">
      <c r="A3486">
        <v>1230355690</v>
      </c>
      <c r="B3486">
        <v>-2.6886399999999999</v>
      </c>
      <c r="C3486">
        <v>51.490163099999997</v>
      </c>
      <c r="I3486" t="s">
        <v>3</v>
      </c>
    </row>
    <row r="3487" spans="1:9" x14ac:dyDescent="0.2">
      <c r="A3487">
        <v>1230355724</v>
      </c>
      <c r="B3487">
        <v>-2.6884925000000002</v>
      </c>
      <c r="C3487">
        <v>51.489537400000003</v>
      </c>
    </row>
    <row r="3488" spans="1:9" x14ac:dyDescent="0.2">
      <c r="A3488">
        <v>1230355743</v>
      </c>
      <c r="B3488">
        <v>-2.6885359000000002</v>
      </c>
      <c r="C3488">
        <v>51.489522299999997</v>
      </c>
      <c r="I3488" t="s">
        <v>3</v>
      </c>
    </row>
    <row r="3489" spans="1:9" x14ac:dyDescent="0.2">
      <c r="A3489">
        <v>1230355754</v>
      </c>
      <c r="B3489">
        <v>-2.6882839000000001</v>
      </c>
      <c r="C3489">
        <v>51.489660499999999</v>
      </c>
    </row>
    <row r="3490" spans="1:9" x14ac:dyDescent="0.2">
      <c r="A3490">
        <v>1230433292</v>
      </c>
      <c r="B3490">
        <v>-2.5632294</v>
      </c>
      <c r="C3490">
        <v>51.460653899999997</v>
      </c>
      <c r="I3490" t="s">
        <v>3</v>
      </c>
    </row>
    <row r="3491" spans="1:9" x14ac:dyDescent="0.2">
      <c r="A3491">
        <v>1230607424</v>
      </c>
      <c r="B3491">
        <v>-2.5800515000000002</v>
      </c>
      <c r="C3491">
        <v>51.421379999999999</v>
      </c>
      <c r="E3491" t="s">
        <v>11</v>
      </c>
      <c r="I3491" t="s">
        <v>3</v>
      </c>
    </row>
    <row r="3492" spans="1:9" x14ac:dyDescent="0.2">
      <c r="A3492">
        <v>1230607442</v>
      </c>
      <c r="B3492">
        <v>-2.5807015999999998</v>
      </c>
      <c r="C3492">
        <v>51.421250499999999</v>
      </c>
      <c r="E3492" t="s">
        <v>11</v>
      </c>
      <c r="I3492" t="s">
        <v>3</v>
      </c>
    </row>
    <row r="3493" spans="1:9" x14ac:dyDescent="0.2">
      <c r="A3493">
        <v>1230607484</v>
      </c>
      <c r="B3493">
        <v>-2.5801007999999999</v>
      </c>
      <c r="C3493">
        <v>51.421439900000003</v>
      </c>
      <c r="E3493" t="s">
        <v>11</v>
      </c>
      <c r="I3493" t="s">
        <v>3</v>
      </c>
    </row>
    <row r="3494" spans="1:9" x14ac:dyDescent="0.2">
      <c r="A3494">
        <v>1230607543</v>
      </c>
      <c r="B3494">
        <v>-2.5808244</v>
      </c>
      <c r="C3494">
        <v>51.421306100000002</v>
      </c>
      <c r="E3494" t="s">
        <v>11</v>
      </c>
      <c r="I3494" t="s">
        <v>3</v>
      </c>
    </row>
    <row r="3495" spans="1:9" x14ac:dyDescent="0.2">
      <c r="A3495">
        <v>1230607645</v>
      </c>
      <c r="B3495">
        <v>-2.5810190999999998</v>
      </c>
      <c r="C3495">
        <v>51.4213545</v>
      </c>
      <c r="E3495" t="s">
        <v>11</v>
      </c>
      <c r="I3495" t="s">
        <v>3</v>
      </c>
    </row>
    <row r="3496" spans="1:9" x14ac:dyDescent="0.2">
      <c r="A3496">
        <v>1230607759</v>
      </c>
      <c r="B3496">
        <v>-2.5800705000000002</v>
      </c>
      <c r="C3496">
        <v>51.421229599999997</v>
      </c>
      <c r="E3496" t="s">
        <v>11</v>
      </c>
      <c r="I3496" t="s">
        <v>3</v>
      </c>
    </row>
    <row r="3497" spans="1:9" x14ac:dyDescent="0.2">
      <c r="A3497">
        <v>1230607791</v>
      </c>
      <c r="B3497">
        <v>-2.5798975</v>
      </c>
      <c r="C3497">
        <v>51.421330099999999</v>
      </c>
      <c r="E3497" t="s">
        <v>11</v>
      </c>
      <c r="I3497" t="s">
        <v>3</v>
      </c>
    </row>
    <row r="3498" spans="1:9" x14ac:dyDescent="0.2">
      <c r="A3498">
        <v>1230607856</v>
      </c>
      <c r="B3498">
        <v>-2.5800391999999999</v>
      </c>
      <c r="C3498">
        <v>51.421284</v>
      </c>
      <c r="E3498" t="s">
        <v>11</v>
      </c>
      <c r="I3498" t="s">
        <v>3</v>
      </c>
    </row>
    <row r="3499" spans="1:9" x14ac:dyDescent="0.2">
      <c r="A3499">
        <v>1230607882</v>
      </c>
      <c r="B3499">
        <v>-2.5808388</v>
      </c>
      <c r="C3499">
        <v>51.421404099999997</v>
      </c>
      <c r="E3499" t="s">
        <v>11</v>
      </c>
      <c r="I3499" t="s">
        <v>3</v>
      </c>
    </row>
    <row r="3500" spans="1:9" x14ac:dyDescent="0.2">
      <c r="A3500">
        <v>1230607912</v>
      </c>
      <c r="B3500">
        <v>-2.5805725000000002</v>
      </c>
      <c r="C3500">
        <v>51.421188800000003</v>
      </c>
      <c r="E3500" t="s">
        <v>11</v>
      </c>
      <c r="I3500" t="s">
        <v>3</v>
      </c>
    </row>
    <row r="3501" spans="1:9" x14ac:dyDescent="0.2">
      <c r="A3501">
        <v>1230607928</v>
      </c>
      <c r="B3501">
        <v>-2.5808021999999999</v>
      </c>
      <c r="C3501">
        <v>51.421467100000001</v>
      </c>
      <c r="E3501" t="s">
        <v>11</v>
      </c>
      <c r="I3501" t="s">
        <v>3</v>
      </c>
    </row>
    <row r="3502" spans="1:9" x14ac:dyDescent="0.2">
      <c r="A3502">
        <v>1230607993</v>
      </c>
      <c r="B3502">
        <v>-2.5802149999999999</v>
      </c>
      <c r="C3502">
        <v>51.421487399999997</v>
      </c>
      <c r="E3502" t="s">
        <v>11</v>
      </c>
      <c r="I3502" t="s">
        <v>3</v>
      </c>
    </row>
    <row r="3503" spans="1:9" x14ac:dyDescent="0.2">
      <c r="A3503">
        <v>1230840418</v>
      </c>
      <c r="B3503">
        <v>-2.5419638</v>
      </c>
      <c r="C3503">
        <v>51.449278200000002</v>
      </c>
      <c r="E3503" t="s">
        <v>10</v>
      </c>
      <c r="I3503" t="s">
        <v>3</v>
      </c>
    </row>
    <row r="3504" spans="1:9" x14ac:dyDescent="0.2">
      <c r="A3504">
        <v>1231319741</v>
      </c>
      <c r="B3504">
        <v>-2.6334141999999998</v>
      </c>
      <c r="C3504">
        <v>51.485730099999998</v>
      </c>
    </row>
    <row r="3505" spans="1:9" x14ac:dyDescent="0.2">
      <c r="A3505">
        <v>1231320045</v>
      </c>
      <c r="B3505">
        <v>-2.6332759000000001</v>
      </c>
      <c r="C3505">
        <v>51.485603699999999</v>
      </c>
    </row>
    <row r="3506" spans="1:9" x14ac:dyDescent="0.2">
      <c r="A3506">
        <v>1231320301</v>
      </c>
      <c r="B3506">
        <v>-2.6373096</v>
      </c>
      <c r="C3506">
        <v>51.485048800000001</v>
      </c>
      <c r="I3506" t="s">
        <v>3</v>
      </c>
    </row>
    <row r="3507" spans="1:9" x14ac:dyDescent="0.2">
      <c r="A3507">
        <v>1231337633</v>
      </c>
      <c r="B3507">
        <v>-2.6093296000000001</v>
      </c>
      <c r="C3507">
        <v>51.4547934</v>
      </c>
    </row>
    <row r="3508" spans="1:9" x14ac:dyDescent="0.2">
      <c r="A3508">
        <v>1231337670</v>
      </c>
      <c r="B3508">
        <v>-2.6096347</v>
      </c>
      <c r="C3508">
        <v>51.454864999999998</v>
      </c>
    </row>
    <row r="3509" spans="1:9" x14ac:dyDescent="0.2">
      <c r="A3509">
        <v>1231337671</v>
      </c>
      <c r="B3509">
        <v>-2.6100450999999998</v>
      </c>
      <c r="C3509">
        <v>51.454106899999999</v>
      </c>
    </row>
    <row r="3510" spans="1:9" x14ac:dyDescent="0.2">
      <c r="A3510">
        <v>1231416277</v>
      </c>
      <c r="B3510">
        <v>-2.6218268999999998</v>
      </c>
      <c r="C3510">
        <v>51.491963900000002</v>
      </c>
    </row>
    <row r="3511" spans="1:9" x14ac:dyDescent="0.2">
      <c r="A3511">
        <v>1231416367</v>
      </c>
      <c r="B3511">
        <v>-2.6196527000000001</v>
      </c>
      <c r="C3511">
        <v>51.492511800000003</v>
      </c>
    </row>
    <row r="3512" spans="1:9" x14ac:dyDescent="0.2">
      <c r="A3512">
        <v>1231416382</v>
      </c>
      <c r="B3512">
        <v>-2.6215079000000001</v>
      </c>
      <c r="C3512">
        <v>51.491244299999998</v>
      </c>
    </row>
    <row r="3513" spans="1:9" x14ac:dyDescent="0.2">
      <c r="A3513">
        <v>1231416470</v>
      </c>
      <c r="B3513">
        <v>-2.6155077000000002</v>
      </c>
      <c r="C3513">
        <v>51.496887800000003</v>
      </c>
    </row>
    <row r="3514" spans="1:9" x14ac:dyDescent="0.2">
      <c r="A3514">
        <v>1231426317</v>
      </c>
      <c r="B3514">
        <v>-2.6268818</v>
      </c>
      <c r="C3514">
        <v>51.503749300000003</v>
      </c>
    </row>
    <row r="3515" spans="1:9" x14ac:dyDescent="0.2">
      <c r="A3515">
        <v>1231426333</v>
      </c>
      <c r="B3515">
        <v>-2.6254192999999999</v>
      </c>
      <c r="C3515">
        <v>51.502203299999998</v>
      </c>
    </row>
    <row r="3516" spans="1:9" x14ac:dyDescent="0.2">
      <c r="A3516">
        <v>1231426475</v>
      </c>
      <c r="B3516">
        <v>-2.6285180000000001</v>
      </c>
      <c r="C3516">
        <v>51.506956000000002</v>
      </c>
    </row>
    <row r="3517" spans="1:9" x14ac:dyDescent="0.2">
      <c r="A3517">
        <v>1231426513</v>
      </c>
      <c r="B3517">
        <v>-2.6301359999999998</v>
      </c>
      <c r="C3517">
        <v>51.506483500000002</v>
      </c>
    </row>
    <row r="3518" spans="1:9" x14ac:dyDescent="0.2">
      <c r="A3518">
        <v>1231438396</v>
      </c>
      <c r="B3518">
        <v>-2.6399845000000002</v>
      </c>
      <c r="C3518">
        <v>51.479905299999999</v>
      </c>
    </row>
    <row r="3519" spans="1:9" x14ac:dyDescent="0.2">
      <c r="A3519">
        <v>1231438400</v>
      </c>
      <c r="B3519">
        <v>-2.6406437999999999</v>
      </c>
      <c r="C3519">
        <v>51.480120100000001</v>
      </c>
    </row>
    <row r="3520" spans="1:9" x14ac:dyDescent="0.2">
      <c r="A3520">
        <v>1231438442</v>
      </c>
      <c r="B3520">
        <v>-2.6396544</v>
      </c>
      <c r="C3520">
        <v>51.479702899999999</v>
      </c>
    </row>
    <row r="3521" spans="1:9" x14ac:dyDescent="0.2">
      <c r="A3521">
        <v>1231438461</v>
      </c>
      <c r="B3521">
        <v>-2.6409764</v>
      </c>
      <c r="C3521">
        <v>51.480332400000002</v>
      </c>
    </row>
    <row r="3522" spans="1:9" x14ac:dyDescent="0.2">
      <c r="A3522">
        <v>1231438466</v>
      </c>
      <c r="B3522">
        <v>-2.6422557000000002</v>
      </c>
      <c r="C3522">
        <v>51.4855041</v>
      </c>
    </row>
    <row r="3523" spans="1:9" x14ac:dyDescent="0.2">
      <c r="A3523">
        <v>1231438629</v>
      </c>
      <c r="B3523">
        <v>-2.6395374</v>
      </c>
      <c r="C3523">
        <v>51.4795546</v>
      </c>
    </row>
    <row r="3524" spans="1:9" x14ac:dyDescent="0.2">
      <c r="A3524">
        <v>1233105991</v>
      </c>
      <c r="B3524">
        <v>-2.6194823</v>
      </c>
      <c r="C3524">
        <v>51.441811600000001</v>
      </c>
      <c r="E3524" t="s">
        <v>10</v>
      </c>
      <c r="I3524" t="s">
        <v>3</v>
      </c>
    </row>
    <row r="3525" spans="1:9" x14ac:dyDescent="0.2">
      <c r="A3525">
        <v>1233490854</v>
      </c>
      <c r="B3525">
        <v>-2.5712028999999998</v>
      </c>
      <c r="C3525">
        <v>51.463255099999998</v>
      </c>
      <c r="E3525" t="s">
        <v>11</v>
      </c>
      <c r="I3525" t="s">
        <v>3</v>
      </c>
    </row>
    <row r="3526" spans="1:9" x14ac:dyDescent="0.2">
      <c r="A3526">
        <v>1233490879</v>
      </c>
      <c r="B3526">
        <v>-2.5711382999999999</v>
      </c>
      <c r="C3526">
        <v>51.4633289</v>
      </c>
      <c r="E3526" t="s">
        <v>11</v>
      </c>
      <c r="I3526" t="s">
        <v>3</v>
      </c>
    </row>
    <row r="3527" spans="1:9" x14ac:dyDescent="0.2">
      <c r="A3527">
        <v>1233490883</v>
      </c>
      <c r="B3527">
        <v>-2.5712647</v>
      </c>
      <c r="C3527">
        <v>51.462995100000001</v>
      </c>
      <c r="E3527" t="s">
        <v>11</v>
      </c>
      <c r="I3527" t="s">
        <v>3</v>
      </c>
    </row>
    <row r="3528" spans="1:9" x14ac:dyDescent="0.2">
      <c r="A3528">
        <v>1233490904</v>
      </c>
      <c r="B3528">
        <v>-2.5708586000000002</v>
      </c>
      <c r="C3528">
        <v>51.463359799999999</v>
      </c>
      <c r="E3528" t="s">
        <v>11</v>
      </c>
      <c r="I3528" t="s">
        <v>3</v>
      </c>
    </row>
    <row r="3529" spans="1:9" x14ac:dyDescent="0.2">
      <c r="A3529">
        <v>1233490908</v>
      </c>
      <c r="B3529">
        <v>-2.5712069</v>
      </c>
      <c r="C3529">
        <v>51.462966899999998</v>
      </c>
      <c r="E3529" t="s">
        <v>11</v>
      </c>
      <c r="I3529" t="s">
        <v>3</v>
      </c>
    </row>
    <row r="3530" spans="1:9" x14ac:dyDescent="0.2">
      <c r="A3530">
        <v>1233490925</v>
      </c>
      <c r="B3530">
        <v>-2.5711482999999999</v>
      </c>
      <c r="C3530">
        <v>51.462945300000001</v>
      </c>
      <c r="E3530" t="s">
        <v>11</v>
      </c>
      <c r="I3530" t="s">
        <v>3</v>
      </c>
    </row>
    <row r="3531" spans="1:9" x14ac:dyDescent="0.2">
      <c r="A3531">
        <v>1233490929</v>
      </c>
      <c r="B3531">
        <v>-2.5733755</v>
      </c>
      <c r="C3531">
        <v>51.463165799999999</v>
      </c>
    </row>
    <row r="3532" spans="1:9" x14ac:dyDescent="0.2">
      <c r="A3532">
        <v>1233490940</v>
      </c>
      <c r="B3532">
        <v>-2.5710758</v>
      </c>
      <c r="C3532">
        <v>51.463436100000003</v>
      </c>
      <c r="E3532" t="s">
        <v>11</v>
      </c>
      <c r="I3532" t="s">
        <v>3</v>
      </c>
    </row>
    <row r="3533" spans="1:9" x14ac:dyDescent="0.2">
      <c r="A3533">
        <v>1234188822</v>
      </c>
      <c r="B3533">
        <v>-2.5928914999999999</v>
      </c>
      <c r="C3533">
        <v>51.467877600000001</v>
      </c>
    </row>
    <row r="3534" spans="1:9" x14ac:dyDescent="0.2">
      <c r="A3534">
        <v>1234761878</v>
      </c>
      <c r="B3534">
        <v>-2.6021765000000001</v>
      </c>
      <c r="C3534">
        <v>51.441342400000003</v>
      </c>
      <c r="E3534" t="s">
        <v>10</v>
      </c>
      <c r="I3534" t="s">
        <v>3</v>
      </c>
    </row>
    <row r="3535" spans="1:9" x14ac:dyDescent="0.2">
      <c r="A3535">
        <v>1234761907</v>
      </c>
      <c r="B3535">
        <v>-2.5933464000000002</v>
      </c>
      <c r="C3535">
        <v>51.452646199999997</v>
      </c>
    </row>
    <row r="3536" spans="1:9" x14ac:dyDescent="0.2">
      <c r="A3536">
        <v>1234761925</v>
      </c>
      <c r="B3536">
        <v>-2.5934016999999998</v>
      </c>
      <c r="C3536">
        <v>51.452593999999998</v>
      </c>
    </row>
    <row r="3537" spans="1:9" x14ac:dyDescent="0.2">
      <c r="A3537">
        <v>1234761967</v>
      </c>
      <c r="B3537">
        <v>-2.593356</v>
      </c>
      <c r="C3537">
        <v>51.452677399999999</v>
      </c>
    </row>
    <row r="3538" spans="1:9" x14ac:dyDescent="0.2">
      <c r="A3538">
        <v>1234761973</v>
      </c>
      <c r="B3538">
        <v>-2.5934281000000001</v>
      </c>
      <c r="C3538">
        <v>51.4527152</v>
      </c>
    </row>
    <row r="3539" spans="1:9" x14ac:dyDescent="0.2">
      <c r="A3539">
        <v>1234801029</v>
      </c>
      <c r="B3539">
        <v>-2.6084531000000002</v>
      </c>
      <c r="C3539">
        <v>51.446047299999996</v>
      </c>
    </row>
    <row r="3540" spans="1:9" x14ac:dyDescent="0.2">
      <c r="A3540">
        <v>1234867001</v>
      </c>
      <c r="B3540">
        <v>-2.6335419999999998</v>
      </c>
      <c r="C3540">
        <v>51.475670800000003</v>
      </c>
    </row>
    <row r="3541" spans="1:9" x14ac:dyDescent="0.2">
      <c r="A3541">
        <v>1234969147</v>
      </c>
      <c r="B3541">
        <v>-2.5543841</v>
      </c>
      <c r="C3541">
        <v>51.436071200000001</v>
      </c>
      <c r="E3541" t="s">
        <v>11</v>
      </c>
      <c r="I3541" t="s">
        <v>3</v>
      </c>
    </row>
    <row r="3542" spans="1:9" x14ac:dyDescent="0.2">
      <c r="A3542">
        <v>1235099763</v>
      </c>
      <c r="B3542">
        <v>-2.6379676000000001</v>
      </c>
      <c r="C3542">
        <v>51.492521000000004</v>
      </c>
    </row>
    <row r="3543" spans="1:9" x14ac:dyDescent="0.2">
      <c r="A3543">
        <v>1235099769</v>
      </c>
      <c r="B3543">
        <v>-2.6385101999999998</v>
      </c>
      <c r="C3543">
        <v>51.489166699999998</v>
      </c>
    </row>
    <row r="3544" spans="1:9" x14ac:dyDescent="0.2">
      <c r="A3544">
        <v>1235230168</v>
      </c>
      <c r="B3544">
        <v>-2.5781882</v>
      </c>
      <c r="C3544">
        <v>51.444018100000001</v>
      </c>
      <c r="E3544" t="s">
        <v>10</v>
      </c>
      <c r="I3544" t="s">
        <v>3</v>
      </c>
    </row>
    <row r="3545" spans="1:9" x14ac:dyDescent="0.2">
      <c r="A3545">
        <v>1238469576</v>
      </c>
      <c r="B3545">
        <v>-2.5835389000000002</v>
      </c>
      <c r="C3545">
        <v>51.437916999999999</v>
      </c>
      <c r="E3545" t="s">
        <v>10</v>
      </c>
      <c r="I3545" t="s">
        <v>3</v>
      </c>
    </row>
    <row r="3546" spans="1:9" x14ac:dyDescent="0.2">
      <c r="A3546">
        <v>1239293204</v>
      </c>
      <c r="B3546">
        <v>-2.5348521000000002</v>
      </c>
      <c r="C3546">
        <v>51.452113500000003</v>
      </c>
    </row>
    <row r="3547" spans="1:9" x14ac:dyDescent="0.2">
      <c r="A3547">
        <v>1242132572</v>
      </c>
      <c r="B3547">
        <v>-2.5821022</v>
      </c>
      <c r="C3547">
        <v>51.460265900000003</v>
      </c>
      <c r="E3547" t="s">
        <v>12</v>
      </c>
      <c r="I3547" t="s">
        <v>3</v>
      </c>
    </row>
    <row r="3548" spans="1:9" x14ac:dyDescent="0.2">
      <c r="A3548">
        <v>1242132574</v>
      </c>
      <c r="B3548">
        <v>-2.5829833</v>
      </c>
      <c r="C3548">
        <v>51.459811799999997</v>
      </c>
      <c r="E3548" t="s">
        <v>11</v>
      </c>
      <c r="I3548" t="s">
        <v>3</v>
      </c>
    </row>
    <row r="3549" spans="1:9" x14ac:dyDescent="0.2">
      <c r="A3549">
        <v>1242132577</v>
      </c>
      <c r="B3549">
        <v>-2.5824105999999998</v>
      </c>
      <c r="C3549">
        <v>51.460499400000003</v>
      </c>
      <c r="E3549" t="s">
        <v>12</v>
      </c>
      <c r="I3549" t="s">
        <v>3</v>
      </c>
    </row>
    <row r="3550" spans="1:9" x14ac:dyDescent="0.2">
      <c r="A3550">
        <v>1242132578</v>
      </c>
      <c r="B3550">
        <v>-2.5822408000000001</v>
      </c>
      <c r="C3550">
        <v>51.460209499999998</v>
      </c>
      <c r="E3550" t="s">
        <v>12</v>
      </c>
      <c r="I3550" t="s">
        <v>3</v>
      </c>
    </row>
    <row r="3551" spans="1:9" x14ac:dyDescent="0.2">
      <c r="A3551">
        <v>1242132602</v>
      </c>
      <c r="B3551">
        <v>-2.5822645999999998</v>
      </c>
      <c r="C3551">
        <v>51.460304200000003</v>
      </c>
      <c r="E3551" t="s">
        <v>12</v>
      </c>
      <c r="I3551" t="s">
        <v>3</v>
      </c>
    </row>
    <row r="3552" spans="1:9" x14ac:dyDescent="0.2">
      <c r="A3552">
        <v>1242132603</v>
      </c>
      <c r="B3552">
        <v>-2.5828514999999999</v>
      </c>
      <c r="C3552">
        <v>51.459853799999998</v>
      </c>
      <c r="E3552" t="s">
        <v>11</v>
      </c>
      <c r="I3552" t="s">
        <v>3</v>
      </c>
    </row>
    <row r="3553" spans="1:9" x14ac:dyDescent="0.2">
      <c r="A3553">
        <v>1243919714</v>
      </c>
      <c r="B3553">
        <v>-2.5928792999999999</v>
      </c>
      <c r="C3553">
        <v>51.454917199999997</v>
      </c>
    </row>
    <row r="3554" spans="1:9" x14ac:dyDescent="0.2">
      <c r="A3554">
        <v>1249598233</v>
      </c>
      <c r="B3554">
        <v>-2.5597674000000001</v>
      </c>
      <c r="C3554">
        <v>51.474870099999997</v>
      </c>
      <c r="E3554" t="s">
        <v>11</v>
      </c>
      <c r="I3554" t="s">
        <v>3</v>
      </c>
    </row>
    <row r="3555" spans="1:9" x14ac:dyDescent="0.2">
      <c r="A3555">
        <v>1249598241</v>
      </c>
      <c r="B3555">
        <v>-2.5646227000000001</v>
      </c>
      <c r="C3555">
        <v>51.473321200000001</v>
      </c>
      <c r="E3555" t="s">
        <v>10</v>
      </c>
      <c r="I3555" t="s">
        <v>3</v>
      </c>
    </row>
    <row r="3556" spans="1:9" x14ac:dyDescent="0.2">
      <c r="A3556">
        <v>1249598385</v>
      </c>
      <c r="B3556">
        <v>-2.5600149999999999</v>
      </c>
      <c r="C3556">
        <v>51.475149600000002</v>
      </c>
    </row>
    <row r="3557" spans="1:9" x14ac:dyDescent="0.2">
      <c r="A3557">
        <v>1249598502</v>
      </c>
      <c r="B3557">
        <v>-2.560165</v>
      </c>
      <c r="C3557">
        <v>51.474544999999999</v>
      </c>
    </row>
    <row r="3558" spans="1:9" x14ac:dyDescent="0.2">
      <c r="A3558">
        <v>1250715152</v>
      </c>
      <c r="B3558">
        <v>-2.5999365999999999</v>
      </c>
      <c r="C3558">
        <v>51.460529700000002</v>
      </c>
    </row>
    <row r="3559" spans="1:9" x14ac:dyDescent="0.2">
      <c r="A3559">
        <v>1250715170</v>
      </c>
      <c r="B3559">
        <v>-2.6012236999999998</v>
      </c>
      <c r="C3559">
        <v>51.460022199999997</v>
      </c>
    </row>
    <row r="3560" spans="1:9" x14ac:dyDescent="0.2">
      <c r="A3560">
        <v>1250715217</v>
      </c>
      <c r="B3560">
        <v>-2.6015092000000002</v>
      </c>
      <c r="C3560">
        <v>51.459941000000001</v>
      </c>
    </row>
    <row r="3561" spans="1:9" x14ac:dyDescent="0.2">
      <c r="A3561">
        <v>1250715235</v>
      </c>
      <c r="B3561">
        <v>-2.6011603999999999</v>
      </c>
      <c r="C3561">
        <v>51.460034999999998</v>
      </c>
    </row>
    <row r="3562" spans="1:9" x14ac:dyDescent="0.2">
      <c r="A3562">
        <v>1250715240</v>
      </c>
      <c r="B3562">
        <v>-2.6010024999999999</v>
      </c>
      <c r="C3562">
        <v>51.460111099999999</v>
      </c>
    </row>
    <row r="3563" spans="1:9" x14ac:dyDescent="0.2">
      <c r="A3563">
        <v>1250715255</v>
      </c>
      <c r="B3563">
        <v>-2.6006908000000002</v>
      </c>
      <c r="C3563">
        <v>51.460217800000002</v>
      </c>
    </row>
    <row r="3564" spans="1:9" x14ac:dyDescent="0.2">
      <c r="A3564">
        <v>1250715269</v>
      </c>
      <c r="B3564">
        <v>-2.6008840000000002</v>
      </c>
      <c r="C3564">
        <v>51.460142400000002</v>
      </c>
    </row>
    <row r="3565" spans="1:9" x14ac:dyDescent="0.2">
      <c r="A3565">
        <v>1250717920</v>
      </c>
      <c r="B3565">
        <v>-2.5982007</v>
      </c>
      <c r="C3565">
        <v>51.457451599999999</v>
      </c>
    </row>
    <row r="3566" spans="1:9" x14ac:dyDescent="0.2">
      <c r="A3566">
        <v>1250717921</v>
      </c>
      <c r="B3566">
        <v>-2.5981930000000002</v>
      </c>
      <c r="C3566">
        <v>51.4574085</v>
      </c>
    </row>
    <row r="3567" spans="1:9" x14ac:dyDescent="0.2">
      <c r="A3567">
        <v>1250717922</v>
      </c>
      <c r="B3567">
        <v>-2.5982120000000002</v>
      </c>
      <c r="C3567">
        <v>51.458105500000002</v>
      </c>
    </row>
    <row r="3568" spans="1:9" x14ac:dyDescent="0.2">
      <c r="A3568">
        <v>1250717923</v>
      </c>
      <c r="B3568">
        <v>-2.5981988</v>
      </c>
      <c r="C3568">
        <v>51.457513200000001</v>
      </c>
    </row>
    <row r="3569" spans="1:3" x14ac:dyDescent="0.2">
      <c r="A3569">
        <v>1250717927</v>
      </c>
      <c r="B3569">
        <v>-2.5982826000000001</v>
      </c>
      <c r="C3569">
        <v>51.460433399999999</v>
      </c>
    </row>
    <row r="3570" spans="1:3" x14ac:dyDescent="0.2">
      <c r="A3570">
        <v>1250717928</v>
      </c>
      <c r="B3570">
        <v>-2.5985431999999999</v>
      </c>
      <c r="C3570">
        <v>51.4594284</v>
      </c>
    </row>
    <row r="3571" spans="1:3" x14ac:dyDescent="0.2">
      <c r="A3571">
        <v>1257809446</v>
      </c>
      <c r="B3571">
        <v>-2.5983819000000001</v>
      </c>
      <c r="C3571">
        <v>51.458774699999999</v>
      </c>
    </row>
    <row r="3572" spans="1:3" x14ac:dyDescent="0.2">
      <c r="A3572">
        <v>1259343296</v>
      </c>
      <c r="B3572">
        <v>-2.5842013000000001</v>
      </c>
      <c r="C3572">
        <v>51.469676100000001</v>
      </c>
    </row>
    <row r="3573" spans="1:3" x14ac:dyDescent="0.2">
      <c r="A3573">
        <v>1262592154</v>
      </c>
      <c r="B3573">
        <v>-2.5919862999999999</v>
      </c>
      <c r="C3573">
        <v>51.438357099999998</v>
      </c>
    </row>
    <row r="3574" spans="1:3" x14ac:dyDescent="0.2">
      <c r="A3574">
        <v>1262592159</v>
      </c>
      <c r="B3574">
        <v>-2.5919956000000002</v>
      </c>
      <c r="C3574">
        <v>51.438327600000001</v>
      </c>
    </row>
    <row r="3575" spans="1:3" x14ac:dyDescent="0.2">
      <c r="A3575">
        <v>1262592167</v>
      </c>
      <c r="B3575">
        <v>-2.5919677999999999</v>
      </c>
      <c r="C3575">
        <v>51.438328300000002</v>
      </c>
    </row>
    <row r="3576" spans="1:3" x14ac:dyDescent="0.2">
      <c r="A3576">
        <v>1262592171</v>
      </c>
      <c r="B3576">
        <v>-2.5919675</v>
      </c>
      <c r="C3576">
        <v>51.438296899999997</v>
      </c>
    </row>
    <row r="3577" spans="1:3" x14ac:dyDescent="0.2">
      <c r="A3577">
        <v>1262592206</v>
      </c>
      <c r="B3577">
        <v>-2.5919452000000001</v>
      </c>
      <c r="C3577">
        <v>51.438379500000003</v>
      </c>
    </row>
    <row r="3578" spans="1:3" x14ac:dyDescent="0.2">
      <c r="A3578">
        <v>1262592207</v>
      </c>
      <c r="B3578">
        <v>-2.5919956000000002</v>
      </c>
      <c r="C3578">
        <v>51.438213099999999</v>
      </c>
    </row>
    <row r="3579" spans="1:3" x14ac:dyDescent="0.2">
      <c r="A3579">
        <v>1262592221</v>
      </c>
      <c r="B3579">
        <v>-2.5919555000000001</v>
      </c>
      <c r="C3579">
        <v>51.438335299999999</v>
      </c>
    </row>
    <row r="3580" spans="1:3" x14ac:dyDescent="0.2">
      <c r="A3580">
        <v>1262592225</v>
      </c>
      <c r="B3580">
        <v>-2.5919987</v>
      </c>
      <c r="C3580">
        <v>51.438300099999999</v>
      </c>
    </row>
    <row r="3581" spans="1:3" x14ac:dyDescent="0.2">
      <c r="A3581">
        <v>1262592240</v>
      </c>
      <c r="B3581">
        <v>-2.5919675</v>
      </c>
      <c r="C3581">
        <v>51.438228100000003</v>
      </c>
    </row>
    <row r="3582" spans="1:3" x14ac:dyDescent="0.2">
      <c r="A3582">
        <v>1264685709</v>
      </c>
      <c r="B3582">
        <v>-2.5938922</v>
      </c>
      <c r="C3582">
        <v>51.448246500000003</v>
      </c>
    </row>
    <row r="3583" spans="1:3" x14ac:dyDescent="0.2">
      <c r="A3583">
        <v>1264685710</v>
      </c>
      <c r="B3583">
        <v>-2.5937709</v>
      </c>
      <c r="C3583">
        <v>51.448304</v>
      </c>
    </row>
    <row r="3584" spans="1:3" x14ac:dyDescent="0.2">
      <c r="A3584">
        <v>1264685712</v>
      </c>
      <c r="B3584">
        <v>-2.5935861999999998</v>
      </c>
      <c r="C3584">
        <v>51.448324900000003</v>
      </c>
    </row>
    <row r="3585" spans="1:3" x14ac:dyDescent="0.2">
      <c r="A3585">
        <v>1264685731</v>
      </c>
      <c r="B3585">
        <v>-2.5967500000000001</v>
      </c>
      <c r="C3585">
        <v>51.447396900000001</v>
      </c>
    </row>
    <row r="3586" spans="1:3" x14ac:dyDescent="0.2">
      <c r="A3586">
        <v>1273034568</v>
      </c>
      <c r="B3586">
        <v>-2.6107917999999999</v>
      </c>
      <c r="C3586">
        <v>51.4791484</v>
      </c>
    </row>
    <row r="3587" spans="1:3" x14ac:dyDescent="0.2">
      <c r="A3587">
        <v>1274074610</v>
      </c>
      <c r="B3587">
        <v>-2.618249</v>
      </c>
      <c r="C3587">
        <v>51.479653900000002</v>
      </c>
    </row>
    <row r="3588" spans="1:3" x14ac:dyDescent="0.2">
      <c r="A3588">
        <v>1274074622</v>
      </c>
      <c r="B3588">
        <v>-2.6194014000000001</v>
      </c>
      <c r="C3588">
        <v>51.479419200000002</v>
      </c>
    </row>
    <row r="3589" spans="1:3" x14ac:dyDescent="0.2">
      <c r="A3589">
        <v>1274308136</v>
      </c>
      <c r="B3589">
        <v>-2.6157317999999998</v>
      </c>
      <c r="C3589">
        <v>51.484992499999997</v>
      </c>
    </row>
    <row r="3590" spans="1:3" x14ac:dyDescent="0.2">
      <c r="A3590">
        <v>1274308139</v>
      </c>
      <c r="B3590">
        <v>-2.6144794</v>
      </c>
      <c r="C3590">
        <v>51.486011499999996</v>
      </c>
    </row>
    <row r="3591" spans="1:3" x14ac:dyDescent="0.2">
      <c r="A3591">
        <v>1274308143</v>
      </c>
      <c r="B3591">
        <v>-2.6274006000000001</v>
      </c>
      <c r="C3591">
        <v>51.4878675</v>
      </c>
    </row>
    <row r="3592" spans="1:3" x14ac:dyDescent="0.2">
      <c r="A3592">
        <v>1274322736</v>
      </c>
      <c r="B3592">
        <v>-2.6240950999999999</v>
      </c>
      <c r="C3592">
        <v>51.488951299999997</v>
      </c>
    </row>
    <row r="3593" spans="1:3" x14ac:dyDescent="0.2">
      <c r="A3593">
        <v>1274332542</v>
      </c>
      <c r="B3593">
        <v>-2.6324315999999999</v>
      </c>
      <c r="C3593">
        <v>51.487374199999998</v>
      </c>
    </row>
    <row r="3594" spans="1:3" x14ac:dyDescent="0.2">
      <c r="A3594">
        <v>1274332547</v>
      </c>
      <c r="B3594">
        <v>-2.6310463999999998</v>
      </c>
      <c r="C3594">
        <v>51.486000900000001</v>
      </c>
    </row>
    <row r="3595" spans="1:3" x14ac:dyDescent="0.2">
      <c r="A3595">
        <v>1274343699</v>
      </c>
      <c r="B3595">
        <v>-2.6213126</v>
      </c>
      <c r="C3595">
        <v>51.497643500000002</v>
      </c>
    </row>
    <row r="3596" spans="1:3" x14ac:dyDescent="0.2">
      <c r="A3596">
        <v>1275551318</v>
      </c>
      <c r="B3596">
        <v>-2.5996500999999999</v>
      </c>
      <c r="C3596">
        <v>51.481252300000001</v>
      </c>
    </row>
    <row r="3597" spans="1:3" x14ac:dyDescent="0.2">
      <c r="A3597">
        <v>1275551322</v>
      </c>
      <c r="B3597">
        <v>-2.6042241000000002</v>
      </c>
      <c r="C3597">
        <v>51.476117000000002</v>
      </c>
    </row>
    <row r="3598" spans="1:3" x14ac:dyDescent="0.2">
      <c r="A3598">
        <v>1275551326</v>
      </c>
      <c r="B3598">
        <v>-2.6050491</v>
      </c>
      <c r="C3598">
        <v>51.476291199999999</v>
      </c>
    </row>
    <row r="3599" spans="1:3" x14ac:dyDescent="0.2">
      <c r="A3599">
        <v>1275551328</v>
      </c>
      <c r="B3599">
        <v>-2.6079832999999999</v>
      </c>
      <c r="C3599">
        <v>51.475699900000002</v>
      </c>
    </row>
    <row r="3600" spans="1:3" x14ac:dyDescent="0.2">
      <c r="A3600">
        <v>1275556468</v>
      </c>
      <c r="B3600">
        <v>-2.614811</v>
      </c>
      <c r="C3600">
        <v>51.480624900000002</v>
      </c>
    </row>
    <row r="3601" spans="1:9" x14ac:dyDescent="0.2">
      <c r="A3601">
        <v>1278032837</v>
      </c>
      <c r="B3601">
        <v>-2.6458537999999998</v>
      </c>
      <c r="C3601">
        <v>51.483377300000001</v>
      </c>
    </row>
    <row r="3602" spans="1:9" x14ac:dyDescent="0.2">
      <c r="A3602">
        <v>1278032844</v>
      </c>
      <c r="B3602">
        <v>-2.6423568</v>
      </c>
      <c r="C3602">
        <v>51.4917199</v>
      </c>
    </row>
    <row r="3603" spans="1:9" x14ac:dyDescent="0.2">
      <c r="A3603">
        <v>1278032852</v>
      </c>
      <c r="B3603">
        <v>-2.6422728000000002</v>
      </c>
      <c r="C3603">
        <v>51.4918409</v>
      </c>
    </row>
    <row r="3604" spans="1:9" x14ac:dyDescent="0.2">
      <c r="A3604">
        <v>1278038204</v>
      </c>
      <c r="B3604">
        <v>-2.6346045999999999</v>
      </c>
      <c r="C3604">
        <v>51.483288799999997</v>
      </c>
    </row>
    <row r="3605" spans="1:9" x14ac:dyDescent="0.2">
      <c r="A3605">
        <v>1278038206</v>
      </c>
      <c r="B3605">
        <v>-2.6404238000000002</v>
      </c>
      <c r="C3605">
        <v>51.482176199999998</v>
      </c>
    </row>
    <row r="3606" spans="1:9" x14ac:dyDescent="0.2">
      <c r="A3606">
        <v>1280292460</v>
      </c>
      <c r="B3606">
        <v>-2.5834245999999998</v>
      </c>
      <c r="C3606">
        <v>51.456044300000002</v>
      </c>
    </row>
    <row r="3607" spans="1:9" x14ac:dyDescent="0.2">
      <c r="A3607">
        <v>1280292462</v>
      </c>
      <c r="B3607">
        <v>-2.5832972000000001</v>
      </c>
      <c r="C3607">
        <v>51.456008400000002</v>
      </c>
    </row>
    <row r="3608" spans="1:9" x14ac:dyDescent="0.2">
      <c r="A3608">
        <v>1280292464</v>
      </c>
      <c r="B3608">
        <v>-2.5832877999999999</v>
      </c>
      <c r="C3608">
        <v>51.456029299999997</v>
      </c>
    </row>
    <row r="3609" spans="1:9" x14ac:dyDescent="0.2">
      <c r="A3609">
        <v>1280292505</v>
      </c>
      <c r="B3609">
        <v>-2.5834674999999998</v>
      </c>
      <c r="C3609">
        <v>51.456031000000003</v>
      </c>
    </row>
    <row r="3610" spans="1:9" x14ac:dyDescent="0.2">
      <c r="A3610">
        <v>1280292509</v>
      </c>
      <c r="B3610">
        <v>-2.5842309000000001</v>
      </c>
      <c r="C3610">
        <v>51.455853300000001</v>
      </c>
    </row>
    <row r="3611" spans="1:9" x14ac:dyDescent="0.2">
      <c r="A3611">
        <v>1280292566</v>
      </c>
      <c r="B3611">
        <v>-2.5842746999999999</v>
      </c>
      <c r="C3611">
        <v>51.455846899999997</v>
      </c>
    </row>
    <row r="3612" spans="1:9" x14ac:dyDescent="0.2">
      <c r="A3612">
        <v>1280292571</v>
      </c>
      <c r="B3612">
        <v>-2.5843539999999998</v>
      </c>
      <c r="C3612">
        <v>51.4557869</v>
      </c>
    </row>
    <row r="3613" spans="1:9" x14ac:dyDescent="0.2">
      <c r="A3613">
        <v>1280292594</v>
      </c>
      <c r="B3613">
        <v>-2.5843029999999998</v>
      </c>
      <c r="C3613">
        <v>51.455864699999999</v>
      </c>
    </row>
    <row r="3614" spans="1:9" x14ac:dyDescent="0.2">
      <c r="A3614">
        <v>1280292599</v>
      </c>
      <c r="B3614">
        <v>-2.5843257999999998</v>
      </c>
      <c r="C3614">
        <v>51.455775199999998</v>
      </c>
    </row>
    <row r="3615" spans="1:9" x14ac:dyDescent="0.2">
      <c r="A3615">
        <v>1280292604</v>
      </c>
      <c r="B3615">
        <v>-2.5834221999999998</v>
      </c>
      <c r="C3615">
        <v>51.4560636</v>
      </c>
    </row>
    <row r="3616" spans="1:9" x14ac:dyDescent="0.2">
      <c r="A3616">
        <v>1280674364</v>
      </c>
      <c r="B3616">
        <v>-2.5840212999999999</v>
      </c>
      <c r="C3616">
        <v>51.459503099999999</v>
      </c>
      <c r="E3616" t="s">
        <v>12</v>
      </c>
      <c r="I3616" t="s">
        <v>3</v>
      </c>
    </row>
    <row r="3617" spans="1:9" x14ac:dyDescent="0.2">
      <c r="A3617">
        <v>1280674371</v>
      </c>
      <c r="B3617">
        <v>-2.5839058000000001</v>
      </c>
      <c r="C3617">
        <v>51.459597299999999</v>
      </c>
      <c r="E3617" t="s">
        <v>12</v>
      </c>
      <c r="I3617" t="s">
        <v>3</v>
      </c>
    </row>
    <row r="3618" spans="1:9" x14ac:dyDescent="0.2">
      <c r="A3618">
        <v>1280821682</v>
      </c>
      <c r="B3618">
        <v>-2.5811215000000001</v>
      </c>
      <c r="C3618">
        <v>51.4596284</v>
      </c>
      <c r="E3618" t="s">
        <v>10</v>
      </c>
      <c r="I3618" t="s">
        <v>3</v>
      </c>
    </row>
    <row r="3619" spans="1:9" x14ac:dyDescent="0.2">
      <c r="A3619">
        <v>1280853178</v>
      </c>
      <c r="B3619">
        <v>-2.5901507000000001</v>
      </c>
      <c r="C3619">
        <v>51.459814600000001</v>
      </c>
    </row>
    <row r="3620" spans="1:9" x14ac:dyDescent="0.2">
      <c r="A3620">
        <v>1280853196</v>
      </c>
      <c r="B3620">
        <v>-2.590236</v>
      </c>
      <c r="C3620">
        <v>51.459859700000003</v>
      </c>
    </row>
    <row r="3621" spans="1:9" x14ac:dyDescent="0.2">
      <c r="A3621">
        <v>1281294890</v>
      </c>
      <c r="B3621">
        <v>-2.5936754</v>
      </c>
      <c r="C3621">
        <v>51.458841399999997</v>
      </c>
    </row>
    <row r="3622" spans="1:9" x14ac:dyDescent="0.2">
      <c r="A3622">
        <v>1281467860</v>
      </c>
      <c r="B3622">
        <v>-2.5925623999999998</v>
      </c>
      <c r="C3622">
        <v>51.469547800000001</v>
      </c>
    </row>
    <row r="3623" spans="1:9" x14ac:dyDescent="0.2">
      <c r="A3623">
        <v>1281467868</v>
      </c>
      <c r="B3623">
        <v>-2.5924806</v>
      </c>
      <c r="C3623">
        <v>51.469548500000002</v>
      </c>
    </row>
    <row r="3624" spans="1:9" x14ac:dyDescent="0.2">
      <c r="A3624">
        <v>1281467887</v>
      </c>
      <c r="B3624">
        <v>-2.5927148999999998</v>
      </c>
      <c r="C3624">
        <v>51.468830199999999</v>
      </c>
    </row>
    <row r="3625" spans="1:9" x14ac:dyDescent="0.2">
      <c r="A3625">
        <v>1281467903</v>
      </c>
      <c r="B3625">
        <v>-2.5926402</v>
      </c>
      <c r="C3625">
        <v>51.468845399999999</v>
      </c>
    </row>
    <row r="3626" spans="1:9" x14ac:dyDescent="0.2">
      <c r="A3626">
        <v>1281469691</v>
      </c>
      <c r="B3626">
        <v>-2.5911507999999999</v>
      </c>
      <c r="C3626">
        <v>51.470637699999997</v>
      </c>
    </row>
    <row r="3627" spans="1:9" x14ac:dyDescent="0.2">
      <c r="A3627">
        <v>1281573777</v>
      </c>
      <c r="B3627">
        <v>-2.5848605</v>
      </c>
      <c r="C3627">
        <v>51.4703065</v>
      </c>
    </row>
    <row r="3628" spans="1:9" x14ac:dyDescent="0.2">
      <c r="A3628">
        <v>1281573784</v>
      </c>
      <c r="B3628">
        <v>-2.5865900000000002</v>
      </c>
      <c r="C3628">
        <v>51.469127</v>
      </c>
    </row>
    <row r="3629" spans="1:9" x14ac:dyDescent="0.2">
      <c r="A3629">
        <v>1281573792</v>
      </c>
      <c r="B3629">
        <v>-2.5849635000000002</v>
      </c>
      <c r="C3629">
        <v>51.4700007</v>
      </c>
    </row>
    <row r="3630" spans="1:9" x14ac:dyDescent="0.2">
      <c r="A3630">
        <v>1281573805</v>
      </c>
      <c r="B3630">
        <v>-2.5879485</v>
      </c>
      <c r="C3630">
        <v>51.468495300000001</v>
      </c>
    </row>
    <row r="3631" spans="1:9" x14ac:dyDescent="0.2">
      <c r="A3631">
        <v>1281573811</v>
      </c>
      <c r="B3631">
        <v>-2.5858053999999999</v>
      </c>
      <c r="C3631">
        <v>51.469364200000001</v>
      </c>
    </row>
    <row r="3632" spans="1:9" x14ac:dyDescent="0.2">
      <c r="A3632">
        <v>1281573813</v>
      </c>
      <c r="B3632">
        <v>-2.5859955000000001</v>
      </c>
      <c r="C3632">
        <v>51.4692851</v>
      </c>
    </row>
    <row r="3633" spans="1:9" x14ac:dyDescent="0.2">
      <c r="A3633">
        <v>1281573814</v>
      </c>
      <c r="B3633">
        <v>-2.5879534999999998</v>
      </c>
      <c r="C3633">
        <v>51.4686363</v>
      </c>
    </row>
    <row r="3634" spans="1:9" x14ac:dyDescent="0.2">
      <c r="A3634">
        <v>1281573815</v>
      </c>
      <c r="B3634">
        <v>-2.5887693000000001</v>
      </c>
      <c r="C3634">
        <v>51.4681006</v>
      </c>
    </row>
    <row r="3635" spans="1:9" x14ac:dyDescent="0.2">
      <c r="A3635">
        <v>1281573819</v>
      </c>
      <c r="B3635">
        <v>-2.589353</v>
      </c>
      <c r="C3635">
        <v>51.468798700000001</v>
      </c>
    </row>
    <row r="3636" spans="1:9" x14ac:dyDescent="0.2">
      <c r="A3636">
        <v>1281596193</v>
      </c>
      <c r="B3636">
        <v>-2.5848556</v>
      </c>
      <c r="C3636">
        <v>51.470223400000002</v>
      </c>
    </row>
    <row r="3637" spans="1:9" x14ac:dyDescent="0.2">
      <c r="A3637">
        <v>1281706453</v>
      </c>
      <c r="B3637">
        <v>-2.5886667999999999</v>
      </c>
      <c r="C3637">
        <v>51.4680988</v>
      </c>
    </row>
    <row r="3638" spans="1:9" x14ac:dyDescent="0.2">
      <c r="A3638">
        <v>1282015395</v>
      </c>
      <c r="B3638">
        <v>-2.6780027</v>
      </c>
      <c r="C3638">
        <v>51.493093799999997</v>
      </c>
    </row>
    <row r="3639" spans="1:9" x14ac:dyDescent="0.2">
      <c r="A3639">
        <v>1282135926</v>
      </c>
      <c r="B3639">
        <v>-2.5790307000000001</v>
      </c>
      <c r="C3639">
        <v>51.4629896</v>
      </c>
    </row>
    <row r="3640" spans="1:9" x14ac:dyDescent="0.2">
      <c r="A3640">
        <v>1282135929</v>
      </c>
      <c r="B3640">
        <v>-2.5791425000000001</v>
      </c>
      <c r="C3640">
        <v>51.462941299999997</v>
      </c>
    </row>
    <row r="3641" spans="1:9" x14ac:dyDescent="0.2">
      <c r="A3641">
        <v>1282135931</v>
      </c>
      <c r="B3641">
        <v>-2.5790647</v>
      </c>
      <c r="C3641">
        <v>51.463008100000003</v>
      </c>
    </row>
    <row r="3642" spans="1:9" x14ac:dyDescent="0.2">
      <c r="A3642">
        <v>1284753648</v>
      </c>
      <c r="B3642">
        <v>-2.6257956999999998</v>
      </c>
      <c r="C3642">
        <v>51.498434600000003</v>
      </c>
      <c r="I3642" t="s">
        <v>50</v>
      </c>
    </row>
    <row r="3643" spans="1:9" x14ac:dyDescent="0.2">
      <c r="A3643">
        <v>1288418114</v>
      </c>
      <c r="B3643">
        <v>-2.5955962000000001</v>
      </c>
      <c r="C3643">
        <v>51.495745499999998</v>
      </c>
    </row>
    <row r="3644" spans="1:9" x14ac:dyDescent="0.2">
      <c r="A3644">
        <v>1288421913</v>
      </c>
      <c r="B3644">
        <v>-2.6016837000000002</v>
      </c>
      <c r="C3644">
        <v>51.501024200000003</v>
      </c>
    </row>
    <row r="3645" spans="1:9" x14ac:dyDescent="0.2">
      <c r="A3645">
        <v>1288421914</v>
      </c>
      <c r="B3645">
        <v>-2.5920736999999998</v>
      </c>
      <c r="C3645">
        <v>51.5011814</v>
      </c>
    </row>
    <row r="3646" spans="1:9" x14ac:dyDescent="0.2">
      <c r="A3646">
        <v>1306005121</v>
      </c>
      <c r="B3646">
        <v>-2.5885316</v>
      </c>
      <c r="C3646">
        <v>51.449279400000002</v>
      </c>
    </row>
    <row r="3647" spans="1:9" x14ac:dyDescent="0.2">
      <c r="A3647">
        <v>1306562906</v>
      </c>
      <c r="B3647">
        <v>-2.6266110999999999</v>
      </c>
      <c r="C3647">
        <v>51.428128299999997</v>
      </c>
    </row>
    <row r="3648" spans="1:9" x14ac:dyDescent="0.2">
      <c r="A3648">
        <v>1306562910</v>
      </c>
      <c r="B3648">
        <v>-2.6264815000000001</v>
      </c>
      <c r="C3648">
        <v>51.428143499999997</v>
      </c>
    </row>
    <row r="3649" spans="1:3" x14ac:dyDescent="0.2">
      <c r="A3649">
        <v>1306562914</v>
      </c>
      <c r="B3649">
        <v>-2.6265320000000001</v>
      </c>
      <c r="C3649">
        <v>51.428303900000003</v>
      </c>
    </row>
    <row r="3650" spans="1:3" x14ac:dyDescent="0.2">
      <c r="A3650">
        <v>1306562921</v>
      </c>
      <c r="B3650">
        <v>-2.6266740999999998</v>
      </c>
      <c r="C3650">
        <v>51.428287300000001</v>
      </c>
    </row>
    <row r="3651" spans="1:3" x14ac:dyDescent="0.2">
      <c r="A3651">
        <v>1306562927</v>
      </c>
      <c r="B3651">
        <v>-2.6008694999999999</v>
      </c>
      <c r="C3651">
        <v>51.440456900000001</v>
      </c>
    </row>
    <row r="3652" spans="1:3" x14ac:dyDescent="0.2">
      <c r="A3652">
        <v>1311766791</v>
      </c>
      <c r="B3652">
        <v>-2.5619565</v>
      </c>
      <c r="C3652">
        <v>51.435837399999997</v>
      </c>
    </row>
    <row r="3653" spans="1:3" x14ac:dyDescent="0.2">
      <c r="A3653">
        <v>1313152662</v>
      </c>
      <c r="B3653">
        <v>-2.5632090999999999</v>
      </c>
      <c r="C3653">
        <v>51.438583700000002</v>
      </c>
    </row>
    <row r="3654" spans="1:3" x14ac:dyDescent="0.2">
      <c r="A3654">
        <v>1313152663</v>
      </c>
      <c r="B3654">
        <v>-2.5636285999999999</v>
      </c>
      <c r="C3654">
        <v>51.438113600000001</v>
      </c>
    </row>
    <row r="3655" spans="1:3" x14ac:dyDescent="0.2">
      <c r="A3655">
        <v>1313218042</v>
      </c>
      <c r="B3655">
        <v>-2.5758032000000002</v>
      </c>
      <c r="C3655">
        <v>51.438214500000001</v>
      </c>
    </row>
    <row r="3656" spans="1:3" x14ac:dyDescent="0.2">
      <c r="A3656">
        <v>1313218071</v>
      </c>
      <c r="B3656">
        <v>-2.5756787000000001</v>
      </c>
      <c r="C3656">
        <v>51.438201300000003</v>
      </c>
    </row>
    <row r="3657" spans="1:3" x14ac:dyDescent="0.2">
      <c r="A3657">
        <v>1313218077</v>
      </c>
      <c r="B3657">
        <v>-2.5758467999999999</v>
      </c>
      <c r="C3657">
        <v>51.438218300000003</v>
      </c>
    </row>
    <row r="3658" spans="1:3" x14ac:dyDescent="0.2">
      <c r="A3658">
        <v>1313218104</v>
      </c>
      <c r="B3658">
        <v>-2.5757414999999999</v>
      </c>
      <c r="C3658">
        <v>51.438207900000002</v>
      </c>
    </row>
    <row r="3659" spans="1:3" x14ac:dyDescent="0.2">
      <c r="A3659">
        <v>1315766808</v>
      </c>
      <c r="B3659">
        <v>-2.6262899000000002</v>
      </c>
      <c r="C3659">
        <v>51.462803000000001</v>
      </c>
    </row>
    <row r="3660" spans="1:3" x14ac:dyDescent="0.2">
      <c r="A3660">
        <v>1315766811</v>
      </c>
      <c r="B3660">
        <v>-2.6260222</v>
      </c>
      <c r="C3660">
        <v>51.462381200000003</v>
      </c>
    </row>
    <row r="3661" spans="1:3" x14ac:dyDescent="0.2">
      <c r="A3661">
        <v>1316443079</v>
      </c>
      <c r="B3661">
        <v>-2.6161406</v>
      </c>
      <c r="C3661">
        <v>51.469422000000002</v>
      </c>
    </row>
    <row r="3662" spans="1:3" x14ac:dyDescent="0.2">
      <c r="A3662">
        <v>1316486732</v>
      </c>
      <c r="B3662">
        <v>-2.5577912</v>
      </c>
      <c r="C3662">
        <v>51.464264</v>
      </c>
    </row>
    <row r="3663" spans="1:3" x14ac:dyDescent="0.2">
      <c r="A3663">
        <v>1316712043</v>
      </c>
      <c r="B3663">
        <v>-2.6036169</v>
      </c>
      <c r="C3663">
        <v>51.4349493</v>
      </c>
    </row>
    <row r="3664" spans="1:3" x14ac:dyDescent="0.2">
      <c r="A3664">
        <v>1316712415</v>
      </c>
      <c r="B3664">
        <v>-2.6037995</v>
      </c>
      <c r="C3664">
        <v>51.434854799999997</v>
      </c>
    </row>
    <row r="3665" spans="1:9" x14ac:dyDescent="0.2">
      <c r="A3665">
        <v>1317122043</v>
      </c>
      <c r="B3665">
        <v>-2.5832299000000001</v>
      </c>
      <c r="C3665">
        <v>51.443328200000003</v>
      </c>
    </row>
    <row r="3666" spans="1:9" x14ac:dyDescent="0.2">
      <c r="A3666">
        <v>1317122066</v>
      </c>
      <c r="B3666">
        <v>-2.5831545</v>
      </c>
      <c r="C3666">
        <v>51.443324199999999</v>
      </c>
    </row>
    <row r="3667" spans="1:9" x14ac:dyDescent="0.2">
      <c r="A3667">
        <v>1318844570</v>
      </c>
      <c r="B3667">
        <v>-2.5880165000000002</v>
      </c>
      <c r="C3667">
        <v>51.417203899999997</v>
      </c>
      <c r="I3667" t="s">
        <v>3</v>
      </c>
    </row>
    <row r="3668" spans="1:9" x14ac:dyDescent="0.2">
      <c r="A3668">
        <v>1318844585</v>
      </c>
      <c r="B3668">
        <v>-2.5858572999999998</v>
      </c>
      <c r="C3668">
        <v>51.416370499999999</v>
      </c>
      <c r="I3668" t="s">
        <v>3</v>
      </c>
    </row>
    <row r="3669" spans="1:9" x14ac:dyDescent="0.2">
      <c r="A3669">
        <v>1318844599</v>
      </c>
      <c r="B3669">
        <v>-2.5871423999999998</v>
      </c>
      <c r="C3669">
        <v>51.416633599999997</v>
      </c>
      <c r="I3669" t="s">
        <v>3</v>
      </c>
    </row>
    <row r="3670" spans="1:9" x14ac:dyDescent="0.2">
      <c r="A3670">
        <v>1318844609</v>
      </c>
      <c r="B3670">
        <v>-2.5867759000000001</v>
      </c>
      <c r="C3670">
        <v>51.4158185</v>
      </c>
      <c r="I3670" t="s">
        <v>3</v>
      </c>
    </row>
    <row r="3671" spans="1:9" x14ac:dyDescent="0.2">
      <c r="A3671">
        <v>1321969301</v>
      </c>
      <c r="B3671">
        <v>-2.6110343999999999</v>
      </c>
      <c r="C3671">
        <v>51.483268299999999</v>
      </c>
    </row>
    <row r="3672" spans="1:9" x14ac:dyDescent="0.2">
      <c r="A3672">
        <v>1348144849</v>
      </c>
      <c r="B3672">
        <v>-2.6078763999999999</v>
      </c>
      <c r="C3672">
        <v>51.475140000000003</v>
      </c>
    </row>
    <row r="3673" spans="1:9" x14ac:dyDescent="0.2">
      <c r="A3673">
        <v>1353615281</v>
      </c>
      <c r="B3673">
        <v>-2.5699166999999998</v>
      </c>
      <c r="C3673">
        <v>51.4542383</v>
      </c>
      <c r="E3673" t="s">
        <v>11</v>
      </c>
      <c r="I3673" t="s">
        <v>3</v>
      </c>
    </row>
    <row r="3674" spans="1:9" x14ac:dyDescent="0.2">
      <c r="A3674">
        <v>1353800523</v>
      </c>
      <c r="B3674">
        <v>-2.5604981000000002</v>
      </c>
      <c r="C3674">
        <v>51.445907400000003</v>
      </c>
      <c r="E3674" t="s">
        <v>11</v>
      </c>
      <c r="I3674" t="s">
        <v>3</v>
      </c>
    </row>
    <row r="3675" spans="1:9" x14ac:dyDescent="0.2">
      <c r="A3675">
        <v>1353835416</v>
      </c>
      <c r="B3675">
        <v>-2.5599962999999999</v>
      </c>
      <c r="C3675">
        <v>51.445909</v>
      </c>
      <c r="E3675" t="s">
        <v>11</v>
      </c>
      <c r="I3675" t="s">
        <v>3</v>
      </c>
    </row>
    <row r="3676" spans="1:9" x14ac:dyDescent="0.2">
      <c r="A3676">
        <v>1354117612</v>
      </c>
      <c r="B3676">
        <v>-2.6240952000000002</v>
      </c>
      <c r="C3676">
        <v>51.478898999999998</v>
      </c>
    </row>
    <row r="3677" spans="1:9" x14ac:dyDescent="0.2">
      <c r="A3677">
        <v>1354117785</v>
      </c>
      <c r="B3677">
        <v>-2.6240496000000002</v>
      </c>
      <c r="C3677">
        <v>51.478868900000002</v>
      </c>
    </row>
    <row r="3678" spans="1:9" x14ac:dyDescent="0.2">
      <c r="A3678">
        <v>1354245399</v>
      </c>
      <c r="B3678">
        <v>-2.6291058</v>
      </c>
      <c r="C3678">
        <v>51.478721299999997</v>
      </c>
    </row>
    <row r="3679" spans="1:9" x14ac:dyDescent="0.2">
      <c r="A3679">
        <v>1354245705</v>
      </c>
      <c r="B3679">
        <v>-2.6280152999999999</v>
      </c>
      <c r="C3679">
        <v>51.478408700000003</v>
      </c>
    </row>
    <row r="3680" spans="1:9" x14ac:dyDescent="0.2">
      <c r="A3680">
        <v>1356375025</v>
      </c>
      <c r="B3680">
        <v>-2.6080066999999998</v>
      </c>
      <c r="C3680">
        <v>51.471845999999999</v>
      </c>
    </row>
    <row r="3681" spans="1:9" x14ac:dyDescent="0.2">
      <c r="A3681">
        <v>1356375979</v>
      </c>
      <c r="B3681">
        <v>-2.6083151</v>
      </c>
      <c r="C3681">
        <v>51.475179099999998</v>
      </c>
    </row>
    <row r="3682" spans="1:9" x14ac:dyDescent="0.2">
      <c r="A3682">
        <v>1356375980</v>
      </c>
      <c r="B3682">
        <v>-2.6081401</v>
      </c>
      <c r="C3682">
        <v>51.475192700000001</v>
      </c>
    </row>
    <row r="3683" spans="1:9" x14ac:dyDescent="0.2">
      <c r="A3683">
        <v>1356375993</v>
      </c>
      <c r="B3683">
        <v>-2.6085007999999998</v>
      </c>
      <c r="C3683">
        <v>51.475205299999999</v>
      </c>
    </row>
    <row r="3684" spans="1:9" x14ac:dyDescent="0.2">
      <c r="A3684">
        <v>1356376007</v>
      </c>
      <c r="B3684">
        <v>-2.6080397999999998</v>
      </c>
      <c r="C3684">
        <v>51.475212399999997</v>
      </c>
    </row>
    <row r="3685" spans="1:9" x14ac:dyDescent="0.2">
      <c r="A3685">
        <v>1356376018</v>
      </c>
      <c r="B3685">
        <v>-2.6078977999999999</v>
      </c>
      <c r="C3685">
        <v>51.475272400000001</v>
      </c>
    </row>
    <row r="3686" spans="1:9" x14ac:dyDescent="0.2">
      <c r="A3686">
        <v>1356376046</v>
      </c>
      <c r="B3686">
        <v>-2.6091129</v>
      </c>
      <c r="C3686">
        <v>51.475605199999997</v>
      </c>
    </row>
    <row r="3687" spans="1:9" x14ac:dyDescent="0.2">
      <c r="A3687">
        <v>1356897252</v>
      </c>
      <c r="B3687">
        <v>-2.6098892</v>
      </c>
      <c r="C3687">
        <v>51.455018699999997</v>
      </c>
    </row>
    <row r="3688" spans="1:9" x14ac:dyDescent="0.2">
      <c r="A3688">
        <v>1359212847</v>
      </c>
      <c r="B3688">
        <v>-2.5915374999999998</v>
      </c>
      <c r="C3688">
        <v>51.445962399999999</v>
      </c>
      <c r="E3688" t="s">
        <v>11</v>
      </c>
      <c r="I3688" t="s">
        <v>3</v>
      </c>
    </row>
    <row r="3689" spans="1:9" x14ac:dyDescent="0.2">
      <c r="A3689">
        <v>1359212854</v>
      </c>
      <c r="B3689">
        <v>-2.5914666999999998</v>
      </c>
      <c r="C3689">
        <v>51.446041100000002</v>
      </c>
      <c r="E3689" t="s">
        <v>11</v>
      </c>
      <c r="I3689" t="s">
        <v>3</v>
      </c>
    </row>
    <row r="3690" spans="1:9" x14ac:dyDescent="0.2">
      <c r="A3690">
        <v>1359234241</v>
      </c>
      <c r="B3690">
        <v>-2.5911616</v>
      </c>
      <c r="C3690">
        <v>51.447062099999997</v>
      </c>
    </row>
    <row r="3691" spans="1:9" x14ac:dyDescent="0.2">
      <c r="A3691">
        <v>1359248710</v>
      </c>
      <c r="B3691">
        <v>-2.5936731000000002</v>
      </c>
      <c r="C3691">
        <v>51.448322699999999</v>
      </c>
    </row>
    <row r="3692" spans="1:9" x14ac:dyDescent="0.2">
      <c r="A3692">
        <v>1359325505</v>
      </c>
      <c r="B3692">
        <v>-2.6258509000000001</v>
      </c>
      <c r="C3692">
        <v>51.478130100000001</v>
      </c>
    </row>
    <row r="3693" spans="1:9" x14ac:dyDescent="0.2">
      <c r="A3693">
        <v>1359325520</v>
      </c>
      <c r="B3693">
        <v>-2.6259014999999999</v>
      </c>
      <c r="C3693">
        <v>51.478067899999999</v>
      </c>
    </row>
    <row r="3694" spans="1:9" x14ac:dyDescent="0.2">
      <c r="A3694">
        <v>1359325521</v>
      </c>
      <c r="B3694">
        <v>-2.6261356999999999</v>
      </c>
      <c r="C3694">
        <v>51.477877499999998</v>
      </c>
    </row>
    <row r="3695" spans="1:9" x14ac:dyDescent="0.2">
      <c r="A3695">
        <v>1359325532</v>
      </c>
      <c r="B3695">
        <v>-2.6262335000000001</v>
      </c>
      <c r="C3695">
        <v>51.477942900000002</v>
      </c>
    </row>
    <row r="3696" spans="1:9" x14ac:dyDescent="0.2">
      <c r="A3696">
        <v>1359325535</v>
      </c>
      <c r="B3696">
        <v>-2.6261551000000001</v>
      </c>
      <c r="C3696">
        <v>51.4779056</v>
      </c>
    </row>
    <row r="3697" spans="1:9" x14ac:dyDescent="0.2">
      <c r="A3697">
        <v>1359325539</v>
      </c>
      <c r="B3697">
        <v>-2.6262493</v>
      </c>
      <c r="C3697">
        <v>51.4779664</v>
      </c>
    </row>
    <row r="3698" spans="1:9" x14ac:dyDescent="0.2">
      <c r="A3698">
        <v>1359325540</v>
      </c>
      <c r="B3698">
        <v>-2.6260531</v>
      </c>
      <c r="C3698">
        <v>51.478012399999997</v>
      </c>
    </row>
    <row r="3699" spans="1:9" x14ac:dyDescent="0.2">
      <c r="A3699">
        <v>1359325545</v>
      </c>
      <c r="B3699">
        <v>-2.6261633</v>
      </c>
      <c r="C3699">
        <v>51.478009700000001</v>
      </c>
    </row>
    <row r="3700" spans="1:9" x14ac:dyDescent="0.2">
      <c r="A3700">
        <v>1359418511</v>
      </c>
      <c r="B3700">
        <v>-2.6237876999999998</v>
      </c>
      <c r="C3700">
        <v>51.446811199999999</v>
      </c>
    </row>
    <row r="3701" spans="1:9" x14ac:dyDescent="0.2">
      <c r="A3701">
        <v>1359418514</v>
      </c>
      <c r="B3701">
        <v>-2.6231092999999999</v>
      </c>
      <c r="C3701">
        <v>51.447690700000003</v>
      </c>
      <c r="I3701" t="s">
        <v>11</v>
      </c>
    </row>
    <row r="3702" spans="1:9" x14ac:dyDescent="0.2">
      <c r="A3702">
        <v>1359419438</v>
      </c>
      <c r="B3702">
        <v>-2.6233616</v>
      </c>
      <c r="C3702">
        <v>51.445095799999997</v>
      </c>
    </row>
    <row r="3703" spans="1:9" x14ac:dyDescent="0.2">
      <c r="A3703">
        <v>1359419439</v>
      </c>
      <c r="B3703">
        <v>-2.6235865999999999</v>
      </c>
      <c r="C3703">
        <v>51.445170400000002</v>
      </c>
    </row>
    <row r="3704" spans="1:9" x14ac:dyDescent="0.2">
      <c r="A3704">
        <v>1359419440</v>
      </c>
      <c r="B3704">
        <v>-2.6239735</v>
      </c>
      <c r="C3704">
        <v>51.4455417</v>
      </c>
    </row>
    <row r="3705" spans="1:9" x14ac:dyDescent="0.2">
      <c r="A3705">
        <v>1359419441</v>
      </c>
      <c r="B3705">
        <v>-2.6238714999999999</v>
      </c>
      <c r="C3705">
        <v>51.445588100000002</v>
      </c>
    </row>
    <row r="3706" spans="1:9" x14ac:dyDescent="0.2">
      <c r="A3706">
        <v>1359419442</v>
      </c>
      <c r="B3706">
        <v>-2.6240576</v>
      </c>
      <c r="C3706">
        <v>51.445632500000002</v>
      </c>
    </row>
    <row r="3707" spans="1:9" x14ac:dyDescent="0.2">
      <c r="A3707">
        <v>1359419443</v>
      </c>
      <c r="B3707">
        <v>-2.6240494999999999</v>
      </c>
      <c r="C3707">
        <v>51.445841299999998</v>
      </c>
    </row>
    <row r="3708" spans="1:9" x14ac:dyDescent="0.2">
      <c r="A3708">
        <v>1359419445</v>
      </c>
      <c r="B3708">
        <v>-2.6242082</v>
      </c>
      <c r="C3708">
        <v>51.445891699999997</v>
      </c>
    </row>
    <row r="3709" spans="1:9" x14ac:dyDescent="0.2">
      <c r="A3709">
        <v>1359419446</v>
      </c>
      <c r="B3709">
        <v>-2.6242356999999998</v>
      </c>
      <c r="C3709">
        <v>51.445978500000002</v>
      </c>
    </row>
    <row r="3710" spans="1:9" x14ac:dyDescent="0.2">
      <c r="A3710">
        <v>1359419447</v>
      </c>
      <c r="B3710">
        <v>-2.6241110000000001</v>
      </c>
      <c r="C3710">
        <v>51.4461127</v>
      </c>
    </row>
    <row r="3711" spans="1:9" x14ac:dyDescent="0.2">
      <c r="A3711">
        <v>1359419448</v>
      </c>
      <c r="B3711">
        <v>-2.624247</v>
      </c>
      <c r="C3711">
        <v>51.446145999999999</v>
      </c>
    </row>
    <row r="3712" spans="1:9" x14ac:dyDescent="0.2">
      <c r="A3712">
        <v>1359419449</v>
      </c>
      <c r="B3712">
        <v>-2.6242337</v>
      </c>
      <c r="C3712">
        <v>51.446261800000002</v>
      </c>
    </row>
    <row r="3713" spans="1:9" x14ac:dyDescent="0.2">
      <c r="A3713">
        <v>1359419450</v>
      </c>
      <c r="B3713">
        <v>-2.6240754000000002</v>
      </c>
      <c r="C3713">
        <v>51.446339600000002</v>
      </c>
    </row>
    <row r="3714" spans="1:9" x14ac:dyDescent="0.2">
      <c r="A3714">
        <v>1359419451</v>
      </c>
      <c r="B3714">
        <v>-2.6240397999999998</v>
      </c>
      <c r="C3714">
        <v>51.446419300000002</v>
      </c>
    </row>
    <row r="3715" spans="1:9" x14ac:dyDescent="0.2">
      <c r="A3715">
        <v>1359419453</v>
      </c>
      <c r="B3715">
        <v>-2.6240789000000002</v>
      </c>
      <c r="C3715">
        <v>51.446599599999999</v>
      </c>
    </row>
    <row r="3716" spans="1:9" x14ac:dyDescent="0.2">
      <c r="A3716">
        <v>1359691541</v>
      </c>
      <c r="B3716">
        <v>-2.6006876999999999</v>
      </c>
      <c r="C3716">
        <v>51.469557100000003</v>
      </c>
    </row>
    <row r="3717" spans="1:9" x14ac:dyDescent="0.2">
      <c r="A3717">
        <v>1361938257</v>
      </c>
      <c r="B3717">
        <v>-2.5990050999999998</v>
      </c>
      <c r="C3717">
        <v>51.476628400000003</v>
      </c>
      <c r="E3717" t="s">
        <v>10</v>
      </c>
      <c r="I3717" t="s">
        <v>3</v>
      </c>
    </row>
    <row r="3718" spans="1:9" x14ac:dyDescent="0.2">
      <c r="A3718">
        <v>1362679194</v>
      </c>
      <c r="B3718">
        <v>-2.6128448</v>
      </c>
      <c r="C3718">
        <v>51.472327</v>
      </c>
    </row>
    <row r="3719" spans="1:9" x14ac:dyDescent="0.2">
      <c r="A3719">
        <v>1362679195</v>
      </c>
      <c r="B3719">
        <v>-2.6128222999999999</v>
      </c>
      <c r="C3719">
        <v>51.472465300000003</v>
      </c>
    </row>
    <row r="3720" spans="1:9" x14ac:dyDescent="0.2">
      <c r="A3720">
        <v>1362679197</v>
      </c>
      <c r="B3720">
        <v>-2.612841</v>
      </c>
      <c r="C3720">
        <v>51.472550599999998</v>
      </c>
    </row>
    <row r="3721" spans="1:9" x14ac:dyDescent="0.2">
      <c r="A3721">
        <v>1362679199</v>
      </c>
      <c r="B3721">
        <v>-2.6133099</v>
      </c>
      <c r="C3721">
        <v>51.473032799999999</v>
      </c>
    </row>
    <row r="3722" spans="1:9" x14ac:dyDescent="0.2">
      <c r="A3722">
        <v>1363442078</v>
      </c>
      <c r="B3722">
        <v>-2.6046165999999999</v>
      </c>
      <c r="C3722">
        <v>51.475698800000004</v>
      </c>
    </row>
    <row r="3723" spans="1:9" x14ac:dyDescent="0.2">
      <c r="A3723">
        <v>1363442079</v>
      </c>
      <c r="B3723">
        <v>-2.6058867999999999</v>
      </c>
      <c r="C3723">
        <v>51.475848200000001</v>
      </c>
    </row>
    <row r="3724" spans="1:9" x14ac:dyDescent="0.2">
      <c r="A3724">
        <v>1363442082</v>
      </c>
      <c r="B3724">
        <v>-2.6043075</v>
      </c>
      <c r="C3724">
        <v>51.476180100000001</v>
      </c>
    </row>
    <row r="3725" spans="1:9" x14ac:dyDescent="0.2">
      <c r="A3725">
        <v>1363442088</v>
      </c>
      <c r="B3725">
        <v>-2.6054168</v>
      </c>
      <c r="C3725">
        <v>51.475442800000003</v>
      </c>
    </row>
    <row r="3726" spans="1:9" x14ac:dyDescent="0.2">
      <c r="A3726">
        <v>1363442092</v>
      </c>
      <c r="B3726">
        <v>-2.6060732999999998</v>
      </c>
      <c r="C3726">
        <v>51.475359300000001</v>
      </c>
    </row>
    <row r="3727" spans="1:9" x14ac:dyDescent="0.2">
      <c r="A3727">
        <v>1363442095</v>
      </c>
      <c r="B3727">
        <v>-2.6042103000000001</v>
      </c>
      <c r="C3727">
        <v>51.476048800000001</v>
      </c>
    </row>
    <row r="3728" spans="1:9" x14ac:dyDescent="0.2">
      <c r="A3728">
        <v>1375293000</v>
      </c>
      <c r="B3728">
        <v>-2.6167899000000001</v>
      </c>
      <c r="C3728">
        <v>51.434669100000001</v>
      </c>
      <c r="E3728" t="s">
        <v>11</v>
      </c>
      <c r="I3728" t="s">
        <v>3</v>
      </c>
    </row>
    <row r="3729" spans="1:9" x14ac:dyDescent="0.2">
      <c r="A3729">
        <v>1375293002</v>
      </c>
      <c r="B3729">
        <v>-2.6168201999999998</v>
      </c>
      <c r="C3729">
        <v>51.434809600000001</v>
      </c>
      <c r="E3729" t="s">
        <v>11</v>
      </c>
      <c r="I3729" t="s">
        <v>3</v>
      </c>
    </row>
    <row r="3730" spans="1:9" x14ac:dyDescent="0.2">
      <c r="A3730">
        <v>1375293007</v>
      </c>
      <c r="B3730">
        <v>-2.6185482000000002</v>
      </c>
      <c r="C3730">
        <v>51.434928999999997</v>
      </c>
      <c r="E3730" t="s">
        <v>11</v>
      </c>
      <c r="I3730" t="s">
        <v>3</v>
      </c>
    </row>
    <row r="3731" spans="1:9" x14ac:dyDescent="0.2">
      <c r="A3731">
        <v>1375293010</v>
      </c>
      <c r="B3731">
        <v>-2.6182603000000002</v>
      </c>
      <c r="C3731">
        <v>51.435039199999999</v>
      </c>
      <c r="E3731" t="s">
        <v>11</v>
      </c>
      <c r="I3731" t="s">
        <v>3</v>
      </c>
    </row>
    <row r="3732" spans="1:9" x14ac:dyDescent="0.2">
      <c r="A3732">
        <v>1377485428</v>
      </c>
      <c r="B3732">
        <v>-2.5936431</v>
      </c>
      <c r="C3732">
        <v>51.414125499999997</v>
      </c>
      <c r="E3732" t="s">
        <v>11</v>
      </c>
      <c r="I3732" t="s">
        <v>3</v>
      </c>
    </row>
    <row r="3733" spans="1:9" x14ac:dyDescent="0.2">
      <c r="A3733">
        <v>1377485432</v>
      </c>
      <c r="B3733">
        <v>-2.5955941</v>
      </c>
      <c r="C3733">
        <v>51.4142206</v>
      </c>
      <c r="E3733" t="s">
        <v>11</v>
      </c>
      <c r="I3733" t="s">
        <v>3</v>
      </c>
    </row>
    <row r="3734" spans="1:9" x14ac:dyDescent="0.2">
      <c r="A3734">
        <v>1377485439</v>
      </c>
      <c r="B3734">
        <v>-2.5935644</v>
      </c>
      <c r="C3734">
        <v>51.414790500000002</v>
      </c>
      <c r="E3734" t="s">
        <v>11</v>
      </c>
      <c r="I3734" t="s">
        <v>3</v>
      </c>
    </row>
    <row r="3735" spans="1:9" x14ac:dyDescent="0.2">
      <c r="A3735">
        <v>1380807932</v>
      </c>
      <c r="B3735">
        <v>-2.59144</v>
      </c>
      <c r="C3735">
        <v>51.456059199999999</v>
      </c>
    </row>
    <row r="3736" spans="1:9" x14ac:dyDescent="0.2">
      <c r="A3736">
        <v>1380987217</v>
      </c>
      <c r="B3736">
        <v>-2.5973383000000001</v>
      </c>
      <c r="C3736">
        <v>51.455697200000003</v>
      </c>
    </row>
    <row r="3737" spans="1:9" x14ac:dyDescent="0.2">
      <c r="A3737">
        <v>1380987254</v>
      </c>
      <c r="B3737">
        <v>-2.5968526999999999</v>
      </c>
      <c r="C3737">
        <v>51.455396700000001</v>
      </c>
    </row>
    <row r="3738" spans="1:9" x14ac:dyDescent="0.2">
      <c r="A3738">
        <v>1381022269</v>
      </c>
      <c r="B3738">
        <v>-2.5934018999999999</v>
      </c>
      <c r="C3738">
        <v>51.458339600000002</v>
      </c>
    </row>
    <row r="3739" spans="1:9" x14ac:dyDescent="0.2">
      <c r="A3739">
        <v>1381022275</v>
      </c>
      <c r="B3739">
        <v>-2.5936284999999999</v>
      </c>
      <c r="C3739">
        <v>51.458283600000001</v>
      </c>
    </row>
    <row r="3740" spans="1:9" x14ac:dyDescent="0.2">
      <c r="A3740">
        <v>1381022314</v>
      </c>
      <c r="B3740">
        <v>-2.5935627000000001</v>
      </c>
      <c r="C3740">
        <v>51.458258899999997</v>
      </c>
    </row>
    <row r="3741" spans="1:9" x14ac:dyDescent="0.2">
      <c r="A3741">
        <v>1381079334</v>
      </c>
      <c r="B3741">
        <v>-2.5981055999999998</v>
      </c>
      <c r="C3741">
        <v>51.452403099999998</v>
      </c>
    </row>
    <row r="3742" spans="1:9" x14ac:dyDescent="0.2">
      <c r="A3742">
        <v>1381079451</v>
      </c>
      <c r="B3742">
        <v>-2.5955867000000001</v>
      </c>
      <c r="C3742">
        <v>51.451644799999997</v>
      </c>
    </row>
    <row r="3743" spans="1:9" x14ac:dyDescent="0.2">
      <c r="A3743">
        <v>1382112909</v>
      </c>
      <c r="B3743">
        <v>-2.5885083999999998</v>
      </c>
      <c r="C3743">
        <v>51.458809000000002</v>
      </c>
    </row>
    <row r="3744" spans="1:9" x14ac:dyDescent="0.2">
      <c r="A3744">
        <v>1382113262</v>
      </c>
      <c r="B3744">
        <v>-2.5906014000000002</v>
      </c>
      <c r="C3744">
        <v>51.458236300000003</v>
      </c>
    </row>
    <row r="3745" spans="1:9" x14ac:dyDescent="0.2">
      <c r="A3745">
        <v>1382252934</v>
      </c>
      <c r="B3745">
        <v>-2.5912611000000001</v>
      </c>
      <c r="C3745">
        <v>51.458880600000001</v>
      </c>
      <c r="E3745" t="s">
        <v>11</v>
      </c>
      <c r="I3745" t="s">
        <v>3</v>
      </c>
    </row>
    <row r="3746" spans="1:9" x14ac:dyDescent="0.2">
      <c r="A3746">
        <v>1382252995</v>
      </c>
      <c r="B3746">
        <v>-2.5890414000000002</v>
      </c>
      <c r="C3746">
        <v>51.458775600000003</v>
      </c>
    </row>
    <row r="3747" spans="1:9" x14ac:dyDescent="0.2">
      <c r="A3747">
        <v>1387904374</v>
      </c>
      <c r="B3747">
        <v>-2.6084174</v>
      </c>
      <c r="C3747">
        <v>51.450092300000001</v>
      </c>
    </row>
    <row r="3748" spans="1:9" x14ac:dyDescent="0.2">
      <c r="A3748">
        <v>1388953261</v>
      </c>
      <c r="B3748">
        <v>-2.580857</v>
      </c>
      <c r="C3748">
        <v>51.440785699999999</v>
      </c>
    </row>
    <row r="3749" spans="1:9" x14ac:dyDescent="0.2">
      <c r="A3749">
        <v>1388953273</v>
      </c>
      <c r="B3749">
        <v>-2.5807304000000002</v>
      </c>
      <c r="C3749">
        <v>51.440754200000001</v>
      </c>
    </row>
    <row r="3750" spans="1:9" x14ac:dyDescent="0.2">
      <c r="A3750">
        <v>1388953275</v>
      </c>
      <c r="B3750">
        <v>-2.5804676</v>
      </c>
      <c r="C3750">
        <v>51.440674000000001</v>
      </c>
    </row>
    <row r="3751" spans="1:9" x14ac:dyDescent="0.2">
      <c r="A3751">
        <v>1388953278</v>
      </c>
      <c r="B3751">
        <v>-2.5803124999999998</v>
      </c>
      <c r="C3751">
        <v>51.440528100000002</v>
      </c>
    </row>
    <row r="3752" spans="1:9" x14ac:dyDescent="0.2">
      <c r="A3752">
        <v>1392117058</v>
      </c>
      <c r="B3752">
        <v>-2.5954297</v>
      </c>
      <c r="C3752">
        <v>51.444486400000002</v>
      </c>
      <c r="I3752" t="s">
        <v>3</v>
      </c>
    </row>
    <row r="3753" spans="1:9" x14ac:dyDescent="0.2">
      <c r="A3753">
        <v>1395818876</v>
      </c>
      <c r="B3753">
        <v>-2.5338935</v>
      </c>
      <c r="C3753">
        <v>51.4383713</v>
      </c>
      <c r="E3753" t="s">
        <v>10</v>
      </c>
      <c r="I3753" t="s">
        <v>3</v>
      </c>
    </row>
    <row r="3754" spans="1:9" x14ac:dyDescent="0.2">
      <c r="A3754">
        <v>1395879843</v>
      </c>
      <c r="B3754">
        <v>-2.5951928999999998</v>
      </c>
      <c r="C3754">
        <v>51.440222800000001</v>
      </c>
      <c r="I3754" t="s">
        <v>3</v>
      </c>
    </row>
    <row r="3755" spans="1:9" x14ac:dyDescent="0.2">
      <c r="A3755">
        <v>1396219334</v>
      </c>
      <c r="B3755">
        <v>-2.5946767999999998</v>
      </c>
      <c r="C3755">
        <v>51.456350399999998</v>
      </c>
    </row>
    <row r="3756" spans="1:9" x14ac:dyDescent="0.2">
      <c r="A3756">
        <v>1396219592</v>
      </c>
      <c r="B3756">
        <v>-2.5945719</v>
      </c>
      <c r="C3756">
        <v>51.456255800000001</v>
      </c>
    </row>
    <row r="3757" spans="1:9" x14ac:dyDescent="0.2">
      <c r="A3757">
        <v>1396219614</v>
      </c>
      <c r="B3757">
        <v>-2.5945391</v>
      </c>
      <c r="C3757">
        <v>51.456222199999999</v>
      </c>
    </row>
    <row r="3758" spans="1:9" x14ac:dyDescent="0.2">
      <c r="A3758">
        <v>1397533228</v>
      </c>
      <c r="B3758">
        <v>-2.5907507000000001</v>
      </c>
      <c r="C3758">
        <v>51.453714699999999</v>
      </c>
    </row>
    <row r="3759" spans="1:9" x14ac:dyDescent="0.2">
      <c r="A3759">
        <v>1397577781</v>
      </c>
      <c r="B3759">
        <v>-2.5886619999999998</v>
      </c>
      <c r="C3759">
        <v>51.451163999999999</v>
      </c>
    </row>
    <row r="3760" spans="1:9" x14ac:dyDescent="0.2">
      <c r="A3760">
        <v>1400924039</v>
      </c>
      <c r="B3760">
        <v>-2.5855423000000002</v>
      </c>
      <c r="C3760">
        <v>51.445803900000001</v>
      </c>
    </row>
    <row r="3761" spans="1:3" x14ac:dyDescent="0.2">
      <c r="A3761">
        <v>1400924042</v>
      </c>
      <c r="B3761">
        <v>-2.5851986999999998</v>
      </c>
      <c r="C3761">
        <v>51.445525799999999</v>
      </c>
    </row>
    <row r="3762" spans="1:3" x14ac:dyDescent="0.2">
      <c r="A3762">
        <v>1400924044</v>
      </c>
      <c r="B3762">
        <v>-2.585575</v>
      </c>
      <c r="C3762">
        <v>51.445832699999997</v>
      </c>
    </row>
    <row r="3763" spans="1:3" x14ac:dyDescent="0.2">
      <c r="A3763">
        <v>1400967428</v>
      </c>
      <c r="B3763">
        <v>-2.5958689000000001</v>
      </c>
      <c r="C3763">
        <v>51.446327500000002</v>
      </c>
    </row>
    <row r="3764" spans="1:3" x14ac:dyDescent="0.2">
      <c r="A3764">
        <v>1400967432</v>
      </c>
      <c r="B3764">
        <v>-2.5957520000000001</v>
      </c>
      <c r="C3764">
        <v>51.446452399999998</v>
      </c>
    </row>
    <row r="3765" spans="1:3" x14ac:dyDescent="0.2">
      <c r="A3765">
        <v>1400989430</v>
      </c>
      <c r="B3765">
        <v>-2.6119873999999998</v>
      </c>
      <c r="C3765">
        <v>51.446786699999997</v>
      </c>
    </row>
    <row r="3766" spans="1:3" x14ac:dyDescent="0.2">
      <c r="A3766">
        <v>1400989438</v>
      </c>
      <c r="B3766">
        <v>-2.6119512</v>
      </c>
      <c r="C3766">
        <v>51.446750799999997</v>
      </c>
    </row>
    <row r="3767" spans="1:3" x14ac:dyDescent="0.2">
      <c r="A3767">
        <v>1400989442</v>
      </c>
      <c r="B3767">
        <v>-2.6073355</v>
      </c>
      <c r="C3767">
        <v>51.446980600000003</v>
      </c>
    </row>
    <row r="3768" spans="1:3" x14ac:dyDescent="0.2">
      <c r="A3768">
        <v>1400989443</v>
      </c>
      <c r="B3768">
        <v>-2.6084052</v>
      </c>
      <c r="C3768">
        <v>51.4472071</v>
      </c>
    </row>
    <row r="3769" spans="1:3" x14ac:dyDescent="0.2">
      <c r="A3769">
        <v>1400989447</v>
      </c>
      <c r="B3769">
        <v>-2.6120505999999999</v>
      </c>
      <c r="C3769">
        <v>51.446766500000003</v>
      </c>
    </row>
    <row r="3770" spans="1:3" x14ac:dyDescent="0.2">
      <c r="A3770">
        <v>1400995454</v>
      </c>
      <c r="B3770">
        <v>-2.6119937000000002</v>
      </c>
      <c r="C3770">
        <v>51.446555699999998</v>
      </c>
    </row>
    <row r="3771" spans="1:3" x14ac:dyDescent="0.2">
      <c r="A3771">
        <v>1400995457</v>
      </c>
      <c r="B3771">
        <v>-2.6118131</v>
      </c>
      <c r="C3771">
        <v>51.4466611</v>
      </c>
    </row>
    <row r="3772" spans="1:3" x14ac:dyDescent="0.2">
      <c r="A3772">
        <v>1401043053</v>
      </c>
      <c r="B3772">
        <v>-2.6250168</v>
      </c>
      <c r="C3772">
        <v>51.450867899999999</v>
      </c>
    </row>
    <row r="3773" spans="1:3" x14ac:dyDescent="0.2">
      <c r="A3773">
        <v>1401043075</v>
      </c>
      <c r="B3773">
        <v>-2.6258409999999999</v>
      </c>
      <c r="C3773">
        <v>51.451956899999999</v>
      </c>
    </row>
    <row r="3774" spans="1:3" x14ac:dyDescent="0.2">
      <c r="A3774">
        <v>1401043078</v>
      </c>
      <c r="B3774">
        <v>-2.6264154</v>
      </c>
      <c r="C3774">
        <v>51.452676500000003</v>
      </c>
    </row>
    <row r="3775" spans="1:3" x14ac:dyDescent="0.2">
      <c r="A3775">
        <v>1401043092</v>
      </c>
      <c r="B3775">
        <v>-2.6233156000000002</v>
      </c>
      <c r="C3775">
        <v>51.450165599999998</v>
      </c>
    </row>
    <row r="3776" spans="1:3" x14ac:dyDescent="0.2">
      <c r="A3776">
        <v>1401043095</v>
      </c>
      <c r="B3776">
        <v>-2.6264853000000001</v>
      </c>
      <c r="C3776">
        <v>51.452681400000003</v>
      </c>
    </row>
    <row r="3777" spans="1:9" x14ac:dyDescent="0.2">
      <c r="A3777">
        <v>1401043108</v>
      </c>
      <c r="B3777">
        <v>-2.6246477000000001</v>
      </c>
      <c r="C3777">
        <v>51.450761900000003</v>
      </c>
    </row>
    <row r="3778" spans="1:9" x14ac:dyDescent="0.2">
      <c r="A3778">
        <v>1401043109</v>
      </c>
      <c r="B3778">
        <v>-2.6246952000000001</v>
      </c>
      <c r="C3778">
        <v>51.450769700000002</v>
      </c>
    </row>
    <row r="3779" spans="1:9" x14ac:dyDescent="0.2">
      <c r="A3779">
        <v>1401043111</v>
      </c>
      <c r="B3779">
        <v>-2.6247568999999999</v>
      </c>
      <c r="C3779">
        <v>51.4508273</v>
      </c>
    </row>
    <row r="3780" spans="1:9" x14ac:dyDescent="0.2">
      <c r="A3780">
        <v>1401043113</v>
      </c>
      <c r="B3780">
        <v>-2.6248062999999999</v>
      </c>
      <c r="C3780">
        <v>51.450858400000001</v>
      </c>
    </row>
    <row r="3781" spans="1:9" x14ac:dyDescent="0.2">
      <c r="A3781">
        <v>1401043114</v>
      </c>
      <c r="B3781">
        <v>-2.6248965000000002</v>
      </c>
      <c r="C3781">
        <v>51.450875000000003</v>
      </c>
    </row>
    <row r="3782" spans="1:9" x14ac:dyDescent="0.2">
      <c r="A3782">
        <v>1401278615</v>
      </c>
      <c r="B3782">
        <v>-2.6267100999999999</v>
      </c>
      <c r="C3782">
        <v>51.453652599999998</v>
      </c>
    </row>
    <row r="3783" spans="1:9" x14ac:dyDescent="0.2">
      <c r="A3783">
        <v>1401278619</v>
      </c>
      <c r="B3783">
        <v>-2.6267268000000001</v>
      </c>
      <c r="C3783">
        <v>51.453595200000002</v>
      </c>
    </row>
    <row r="3784" spans="1:9" x14ac:dyDescent="0.2">
      <c r="A3784">
        <v>1401278671</v>
      </c>
      <c r="B3784">
        <v>-2.6266793000000002</v>
      </c>
      <c r="C3784">
        <v>51.453767900000003</v>
      </c>
    </row>
    <row r="3785" spans="1:9" x14ac:dyDescent="0.2">
      <c r="A3785">
        <v>1401278675</v>
      </c>
      <c r="B3785">
        <v>-2.6266859999999999</v>
      </c>
      <c r="C3785">
        <v>51.453709400000001</v>
      </c>
    </row>
    <row r="3786" spans="1:9" x14ac:dyDescent="0.2">
      <c r="A3786">
        <v>1401278676</v>
      </c>
      <c r="B3786">
        <v>-2.6268012999999999</v>
      </c>
      <c r="C3786">
        <v>51.453542200000001</v>
      </c>
    </row>
    <row r="3787" spans="1:9" x14ac:dyDescent="0.2">
      <c r="A3787">
        <v>1401278696</v>
      </c>
      <c r="B3787">
        <v>-2.6266967000000001</v>
      </c>
      <c r="C3787">
        <v>51.453815499999997</v>
      </c>
    </row>
    <row r="3788" spans="1:9" x14ac:dyDescent="0.2">
      <c r="A3788">
        <v>1401307248</v>
      </c>
      <c r="B3788">
        <v>-2.6269610999999999</v>
      </c>
      <c r="C3788">
        <v>51.454793600000002</v>
      </c>
    </row>
    <row r="3789" spans="1:9" x14ac:dyDescent="0.2">
      <c r="A3789">
        <v>1401307250</v>
      </c>
      <c r="B3789">
        <v>-2.6290876000000001</v>
      </c>
      <c r="C3789">
        <v>51.456923199999999</v>
      </c>
      <c r="I3789" t="s">
        <v>11</v>
      </c>
    </row>
    <row r="3790" spans="1:9" x14ac:dyDescent="0.2">
      <c r="A3790">
        <v>1401307255</v>
      </c>
      <c r="B3790">
        <v>-2.6300153000000002</v>
      </c>
      <c r="C3790">
        <v>51.458402599999999</v>
      </c>
    </row>
    <row r="3791" spans="1:9" x14ac:dyDescent="0.2">
      <c r="A3791">
        <v>1401307267</v>
      </c>
      <c r="B3791">
        <v>-2.6271319000000002</v>
      </c>
      <c r="C3791">
        <v>51.455342600000002</v>
      </c>
    </row>
    <row r="3792" spans="1:9" x14ac:dyDescent="0.2">
      <c r="A3792">
        <v>1401385966</v>
      </c>
      <c r="B3792">
        <v>-2.6297668000000001</v>
      </c>
      <c r="C3792">
        <v>51.460781799999999</v>
      </c>
    </row>
    <row r="3793" spans="1:3" x14ac:dyDescent="0.2">
      <c r="A3793">
        <v>1401427670</v>
      </c>
      <c r="B3793">
        <v>-2.6197674000000002</v>
      </c>
      <c r="C3793">
        <v>51.479414499999997</v>
      </c>
    </row>
    <row r="3794" spans="1:3" x14ac:dyDescent="0.2">
      <c r="A3794">
        <v>1401427679</v>
      </c>
      <c r="B3794">
        <v>-2.6200093999999998</v>
      </c>
      <c r="C3794">
        <v>51.4793296</v>
      </c>
    </row>
    <row r="3795" spans="1:3" x14ac:dyDescent="0.2">
      <c r="A3795">
        <v>1401427680</v>
      </c>
      <c r="B3795">
        <v>-2.6198220000000001</v>
      </c>
      <c r="C3795">
        <v>51.479140399999999</v>
      </c>
    </row>
    <row r="3796" spans="1:3" x14ac:dyDescent="0.2">
      <c r="A3796">
        <v>1401455493</v>
      </c>
      <c r="B3796">
        <v>-2.6271881000000001</v>
      </c>
      <c r="C3796">
        <v>51.462326900000001</v>
      </c>
    </row>
    <row r="3797" spans="1:3" x14ac:dyDescent="0.2">
      <c r="A3797">
        <v>1401455498</v>
      </c>
      <c r="B3797">
        <v>-2.6272677</v>
      </c>
      <c r="C3797">
        <v>51.462246</v>
      </c>
    </row>
    <row r="3798" spans="1:3" x14ac:dyDescent="0.2">
      <c r="A3798">
        <v>1401471578</v>
      </c>
      <c r="B3798">
        <v>-2.6295651000000002</v>
      </c>
      <c r="C3798">
        <v>51.461251500000003</v>
      </c>
    </row>
    <row r="3799" spans="1:3" x14ac:dyDescent="0.2">
      <c r="A3799">
        <v>1401471593</v>
      </c>
      <c r="B3799">
        <v>-2.6298301999999998</v>
      </c>
      <c r="C3799">
        <v>51.461063099999997</v>
      </c>
    </row>
    <row r="3800" spans="1:3" x14ac:dyDescent="0.2">
      <c r="A3800">
        <v>1401471611</v>
      </c>
      <c r="B3800">
        <v>-2.6295636999999998</v>
      </c>
      <c r="C3800">
        <v>51.461196800000003</v>
      </c>
    </row>
    <row r="3801" spans="1:3" x14ac:dyDescent="0.2">
      <c r="A3801">
        <v>1401493218</v>
      </c>
      <c r="B3801">
        <v>-2.6325611000000002</v>
      </c>
      <c r="C3801">
        <v>51.467273400000003</v>
      </c>
    </row>
    <row r="3802" spans="1:3" x14ac:dyDescent="0.2">
      <c r="A3802">
        <v>1402084880</v>
      </c>
      <c r="B3802">
        <v>-2.5915357999999999</v>
      </c>
      <c r="C3802">
        <v>51.452182899999997</v>
      </c>
    </row>
    <row r="3803" spans="1:3" x14ac:dyDescent="0.2">
      <c r="A3803">
        <v>1402085792</v>
      </c>
      <c r="B3803">
        <v>-2.5889372000000002</v>
      </c>
      <c r="C3803">
        <v>51.451749300000003</v>
      </c>
    </row>
    <row r="3804" spans="1:3" x14ac:dyDescent="0.2">
      <c r="A3804">
        <v>1402085796</v>
      </c>
      <c r="B3804">
        <v>-2.5889446</v>
      </c>
      <c r="C3804">
        <v>51.451838600000002</v>
      </c>
    </row>
    <row r="3805" spans="1:3" x14ac:dyDescent="0.2">
      <c r="A3805">
        <v>1402388365</v>
      </c>
      <c r="B3805">
        <v>-2.6165588999999998</v>
      </c>
      <c r="C3805">
        <v>51.490580100000003</v>
      </c>
    </row>
    <row r="3806" spans="1:3" x14ac:dyDescent="0.2">
      <c r="A3806">
        <v>1402522145</v>
      </c>
      <c r="B3806">
        <v>-2.6081115000000001</v>
      </c>
      <c r="C3806">
        <v>51.471817600000001</v>
      </c>
    </row>
    <row r="3807" spans="1:3" x14ac:dyDescent="0.2">
      <c r="A3807">
        <v>1404507885</v>
      </c>
      <c r="B3807">
        <v>-2.6160112</v>
      </c>
      <c r="C3807">
        <v>51.4594503</v>
      </c>
    </row>
    <row r="3808" spans="1:3" x14ac:dyDescent="0.2">
      <c r="A3808">
        <v>1404507906</v>
      </c>
      <c r="B3808">
        <v>-2.6159650000000001</v>
      </c>
      <c r="C3808">
        <v>51.459684099999997</v>
      </c>
    </row>
    <row r="3809" spans="1:9" x14ac:dyDescent="0.2">
      <c r="A3809">
        <v>1404728113</v>
      </c>
      <c r="B3809">
        <v>-2.5796923999999999</v>
      </c>
      <c r="C3809">
        <v>51.439928500000001</v>
      </c>
    </row>
    <row r="3810" spans="1:9" x14ac:dyDescent="0.2">
      <c r="A3810">
        <v>1404728132</v>
      </c>
      <c r="B3810">
        <v>-2.5796736</v>
      </c>
      <c r="C3810">
        <v>51.439908500000001</v>
      </c>
    </row>
    <row r="3811" spans="1:9" x14ac:dyDescent="0.2">
      <c r="A3811">
        <v>1407289475</v>
      </c>
      <c r="B3811">
        <v>-2.6294944</v>
      </c>
      <c r="C3811">
        <v>51.422538199999998</v>
      </c>
      <c r="E3811" t="s">
        <v>10</v>
      </c>
      <c r="I3811" t="s">
        <v>3</v>
      </c>
    </row>
    <row r="3812" spans="1:9" x14ac:dyDescent="0.2">
      <c r="A3812">
        <v>1407289584</v>
      </c>
      <c r="B3812">
        <v>-2.6313428999999999</v>
      </c>
      <c r="C3812">
        <v>51.422730399999999</v>
      </c>
    </row>
    <row r="3813" spans="1:9" x14ac:dyDescent="0.2">
      <c r="A3813">
        <v>1407289608</v>
      </c>
      <c r="B3813">
        <v>-2.6314164999999998</v>
      </c>
      <c r="C3813">
        <v>51.422772899999998</v>
      </c>
    </row>
    <row r="3814" spans="1:9" x14ac:dyDescent="0.2">
      <c r="A3814">
        <v>1407289611</v>
      </c>
      <c r="B3814">
        <v>-2.6312785000000001</v>
      </c>
      <c r="C3814">
        <v>51.422773499999998</v>
      </c>
    </row>
    <row r="3815" spans="1:9" x14ac:dyDescent="0.2">
      <c r="A3815">
        <v>1408187634</v>
      </c>
      <c r="B3815">
        <v>-2.6136746</v>
      </c>
      <c r="C3815">
        <v>51.427233399999999</v>
      </c>
      <c r="E3815" t="s">
        <v>10</v>
      </c>
      <c r="I3815" t="s">
        <v>3</v>
      </c>
    </row>
    <row r="3816" spans="1:9" x14ac:dyDescent="0.2">
      <c r="A3816">
        <v>1415324096</v>
      </c>
      <c r="B3816">
        <v>-2.6258621999999998</v>
      </c>
      <c r="C3816">
        <v>51.446756600000001</v>
      </c>
    </row>
    <row r="3817" spans="1:9" x14ac:dyDescent="0.2">
      <c r="A3817">
        <v>1415324098</v>
      </c>
      <c r="B3817">
        <v>-2.6255921999999998</v>
      </c>
      <c r="C3817">
        <v>51.446760900000001</v>
      </c>
    </row>
    <row r="3818" spans="1:9" x14ac:dyDescent="0.2">
      <c r="A3818">
        <v>1416985959</v>
      </c>
      <c r="B3818">
        <v>-2.6058943999999999</v>
      </c>
      <c r="C3818">
        <v>51.447526400000001</v>
      </c>
    </row>
    <row r="3819" spans="1:9" x14ac:dyDescent="0.2">
      <c r="A3819">
        <v>1417405527</v>
      </c>
      <c r="B3819">
        <v>-2.5721080000000001</v>
      </c>
      <c r="C3819">
        <v>51.486191099999999</v>
      </c>
    </row>
    <row r="3820" spans="1:9" x14ac:dyDescent="0.2">
      <c r="A3820">
        <v>1417405531</v>
      </c>
      <c r="B3820">
        <v>-2.5720116000000002</v>
      </c>
      <c r="C3820">
        <v>51.486388699999999</v>
      </c>
    </row>
    <row r="3821" spans="1:9" x14ac:dyDescent="0.2">
      <c r="A3821">
        <v>1420161184</v>
      </c>
      <c r="B3821">
        <v>-2.5884637000000001</v>
      </c>
      <c r="C3821">
        <v>51.450184700000001</v>
      </c>
    </row>
    <row r="3822" spans="1:9" x14ac:dyDescent="0.2">
      <c r="A3822">
        <v>1420199428</v>
      </c>
      <c r="B3822">
        <v>-2.5913548</v>
      </c>
      <c r="C3822">
        <v>51.449366599999998</v>
      </c>
    </row>
    <row r="3823" spans="1:9" x14ac:dyDescent="0.2">
      <c r="A3823">
        <v>1420440298</v>
      </c>
      <c r="B3823">
        <v>-2.5851169999999999</v>
      </c>
      <c r="C3823">
        <v>51.445459700000001</v>
      </c>
    </row>
    <row r="3824" spans="1:9" x14ac:dyDescent="0.2">
      <c r="A3824">
        <v>1420447038</v>
      </c>
      <c r="B3824">
        <v>-2.5905342</v>
      </c>
      <c r="C3824">
        <v>51.441255300000002</v>
      </c>
    </row>
    <row r="3825" spans="1:9" x14ac:dyDescent="0.2">
      <c r="A3825">
        <v>1420456596</v>
      </c>
      <c r="B3825">
        <v>-2.5978707999999999</v>
      </c>
      <c r="C3825">
        <v>51.442777</v>
      </c>
      <c r="E3825" t="s">
        <v>10</v>
      </c>
      <c r="I3825" t="s">
        <v>3</v>
      </c>
    </row>
    <row r="3826" spans="1:9" x14ac:dyDescent="0.2">
      <c r="A3826">
        <v>1420848714</v>
      </c>
      <c r="B3826">
        <v>-2.606274</v>
      </c>
      <c r="C3826">
        <v>51.440052000000001</v>
      </c>
    </row>
    <row r="3827" spans="1:9" x14ac:dyDescent="0.2">
      <c r="A3827">
        <v>1420848719</v>
      </c>
      <c r="B3827">
        <v>-2.6063089000000002</v>
      </c>
      <c r="C3827">
        <v>51.440112200000002</v>
      </c>
    </row>
    <row r="3828" spans="1:9" x14ac:dyDescent="0.2">
      <c r="A3828">
        <v>1420848752</v>
      </c>
      <c r="B3828">
        <v>-2.6107847</v>
      </c>
      <c r="C3828">
        <v>51.440281499999998</v>
      </c>
    </row>
    <row r="3829" spans="1:9" x14ac:dyDescent="0.2">
      <c r="A3829">
        <v>1420920217</v>
      </c>
      <c r="B3829">
        <v>-2.6252279000000001</v>
      </c>
      <c r="C3829">
        <v>51.440693600000003</v>
      </c>
      <c r="E3829" t="s">
        <v>15</v>
      </c>
      <c r="I3829" t="s">
        <v>3</v>
      </c>
    </row>
    <row r="3830" spans="1:9" x14ac:dyDescent="0.2">
      <c r="A3830">
        <v>1420937620</v>
      </c>
      <c r="B3830">
        <v>-2.6221521999999999</v>
      </c>
      <c r="C3830">
        <v>51.444547300000004</v>
      </c>
    </row>
    <row r="3831" spans="1:9" x14ac:dyDescent="0.2">
      <c r="A3831">
        <v>1420937621</v>
      </c>
      <c r="B3831">
        <v>-2.6227809</v>
      </c>
      <c r="C3831">
        <v>51.4447002</v>
      </c>
    </row>
    <row r="3832" spans="1:9" x14ac:dyDescent="0.2">
      <c r="A3832">
        <v>1420937626</v>
      </c>
      <c r="B3832">
        <v>-2.6198885000000001</v>
      </c>
      <c r="C3832">
        <v>51.444230099999999</v>
      </c>
    </row>
    <row r="3833" spans="1:9" x14ac:dyDescent="0.2">
      <c r="A3833">
        <v>1420937630</v>
      </c>
      <c r="B3833">
        <v>-2.6205813999999998</v>
      </c>
      <c r="C3833">
        <v>51.444369999999999</v>
      </c>
    </row>
    <row r="3834" spans="1:9" x14ac:dyDescent="0.2">
      <c r="A3834">
        <v>1421188845</v>
      </c>
      <c r="B3834">
        <v>-2.6243612999999999</v>
      </c>
      <c r="C3834">
        <v>51.446144799999999</v>
      </c>
    </row>
    <row r="3835" spans="1:9" x14ac:dyDescent="0.2">
      <c r="A3835">
        <v>1421188847</v>
      </c>
      <c r="B3835">
        <v>-2.6243574000000001</v>
      </c>
      <c r="C3835">
        <v>51.446250999999997</v>
      </c>
    </row>
    <row r="3836" spans="1:9" x14ac:dyDescent="0.2">
      <c r="A3836">
        <v>1421188862</v>
      </c>
      <c r="B3836">
        <v>-2.62399</v>
      </c>
      <c r="C3836">
        <v>51.446142399999999</v>
      </c>
    </row>
    <row r="3837" spans="1:9" x14ac:dyDescent="0.2">
      <c r="A3837">
        <v>1421188882</v>
      </c>
      <c r="B3837">
        <v>-2.6241080000000001</v>
      </c>
      <c r="C3837">
        <v>51.446142399999999</v>
      </c>
    </row>
    <row r="3838" spans="1:9" x14ac:dyDescent="0.2">
      <c r="A3838">
        <v>1421188916</v>
      </c>
      <c r="B3838">
        <v>-2.6239859999999999</v>
      </c>
      <c r="C3838">
        <v>51.446215899999999</v>
      </c>
    </row>
    <row r="3839" spans="1:9" x14ac:dyDescent="0.2">
      <c r="A3839">
        <v>1421209953</v>
      </c>
      <c r="B3839">
        <v>-2.6227263000000001</v>
      </c>
      <c r="C3839">
        <v>51.4441992</v>
      </c>
    </row>
    <row r="3840" spans="1:9" x14ac:dyDescent="0.2">
      <c r="A3840">
        <v>1421209964</v>
      </c>
      <c r="B3840">
        <v>-2.6256784</v>
      </c>
      <c r="C3840">
        <v>51.446760500000003</v>
      </c>
    </row>
    <row r="3841" spans="1:3" x14ac:dyDescent="0.2">
      <c r="A3841">
        <v>1421209966</v>
      </c>
      <c r="B3841">
        <v>-2.6257804</v>
      </c>
      <c r="C3841">
        <v>51.446759999999998</v>
      </c>
    </row>
    <row r="3842" spans="1:3" x14ac:dyDescent="0.2">
      <c r="A3842">
        <v>1421209977</v>
      </c>
      <c r="B3842">
        <v>-2.6228969000000002</v>
      </c>
      <c r="C3842">
        <v>51.444309400000002</v>
      </c>
    </row>
    <row r="3843" spans="1:3" x14ac:dyDescent="0.2">
      <c r="A3843">
        <v>1421210017</v>
      </c>
      <c r="B3843">
        <v>-2.6228433999999998</v>
      </c>
      <c r="C3843">
        <v>51.444183099999997</v>
      </c>
    </row>
    <row r="3844" spans="1:3" x14ac:dyDescent="0.2">
      <c r="A3844">
        <v>1421212753</v>
      </c>
      <c r="B3844">
        <v>-2.6226489000000002</v>
      </c>
      <c r="C3844">
        <v>51.444546699999997</v>
      </c>
    </row>
    <row r="3845" spans="1:3" x14ac:dyDescent="0.2">
      <c r="A3845">
        <v>1421212754</v>
      </c>
      <c r="B3845">
        <v>-2.6226113</v>
      </c>
      <c r="C3845">
        <v>51.444504100000003</v>
      </c>
    </row>
    <row r="3846" spans="1:3" x14ac:dyDescent="0.2">
      <c r="A3846">
        <v>1421212758</v>
      </c>
      <c r="B3846">
        <v>-2.6225510000000001</v>
      </c>
      <c r="C3846">
        <v>51.4447039</v>
      </c>
    </row>
    <row r="3847" spans="1:3" x14ac:dyDescent="0.2">
      <c r="A3847">
        <v>1421212760</v>
      </c>
      <c r="B3847">
        <v>-2.6226677</v>
      </c>
      <c r="C3847">
        <v>51.444743199999998</v>
      </c>
    </row>
    <row r="3848" spans="1:3" x14ac:dyDescent="0.2">
      <c r="A3848">
        <v>1421212761</v>
      </c>
      <c r="B3848">
        <v>-2.6225974000000001</v>
      </c>
      <c r="C3848">
        <v>51.444641900000001</v>
      </c>
    </row>
    <row r="3849" spans="1:3" x14ac:dyDescent="0.2">
      <c r="A3849">
        <v>1421231173</v>
      </c>
      <c r="B3849">
        <v>-2.6199400000000002</v>
      </c>
      <c r="C3849">
        <v>51.4428056</v>
      </c>
    </row>
    <row r="3850" spans="1:3" x14ac:dyDescent="0.2">
      <c r="A3850">
        <v>1421302242</v>
      </c>
      <c r="B3850">
        <v>-2.5932040999999999</v>
      </c>
      <c r="C3850">
        <v>51.4474868</v>
      </c>
    </row>
    <row r="3851" spans="1:3" x14ac:dyDescent="0.2">
      <c r="A3851">
        <v>1421871685</v>
      </c>
      <c r="B3851">
        <v>-2.6055465</v>
      </c>
      <c r="C3851">
        <v>51.462375000000002</v>
      </c>
    </row>
    <row r="3852" spans="1:3" x14ac:dyDescent="0.2">
      <c r="A3852">
        <v>1421871703</v>
      </c>
      <c r="B3852">
        <v>-2.6054564999999998</v>
      </c>
      <c r="C3852">
        <v>51.462454899999997</v>
      </c>
    </row>
    <row r="3853" spans="1:3" x14ac:dyDescent="0.2">
      <c r="A3853">
        <v>1421871744</v>
      </c>
      <c r="B3853">
        <v>-2.6032932999999998</v>
      </c>
      <c r="C3853">
        <v>51.462571799999999</v>
      </c>
    </row>
    <row r="3854" spans="1:3" x14ac:dyDescent="0.2">
      <c r="A3854">
        <v>1421871747</v>
      </c>
      <c r="B3854">
        <v>-2.6032755999999999</v>
      </c>
      <c r="C3854">
        <v>51.462584999999997</v>
      </c>
    </row>
    <row r="3855" spans="1:3" x14ac:dyDescent="0.2">
      <c r="A3855">
        <v>1422036147</v>
      </c>
      <c r="B3855">
        <v>-2.6187816000000002</v>
      </c>
      <c r="C3855">
        <v>51.443572899999999</v>
      </c>
    </row>
    <row r="3856" spans="1:3" x14ac:dyDescent="0.2">
      <c r="A3856">
        <v>1422036149</v>
      </c>
      <c r="B3856">
        <v>-2.6179052</v>
      </c>
      <c r="C3856">
        <v>51.443116099999997</v>
      </c>
    </row>
    <row r="3857" spans="1:9" x14ac:dyDescent="0.2">
      <c r="A3857">
        <v>1422041377</v>
      </c>
      <c r="B3857">
        <v>-2.6116416999999998</v>
      </c>
      <c r="C3857">
        <v>51.445570799999999</v>
      </c>
    </row>
    <row r="3858" spans="1:9" x14ac:dyDescent="0.2">
      <c r="A3858">
        <v>1422041378</v>
      </c>
      <c r="B3858">
        <v>-2.6116443</v>
      </c>
      <c r="C3858">
        <v>51.4454767</v>
      </c>
    </row>
    <row r="3859" spans="1:9" x14ac:dyDescent="0.2">
      <c r="A3859">
        <v>1422041379</v>
      </c>
      <c r="B3859">
        <v>-2.6147216000000002</v>
      </c>
      <c r="C3859">
        <v>51.444973099999999</v>
      </c>
    </row>
    <row r="3860" spans="1:9" x14ac:dyDescent="0.2">
      <c r="A3860">
        <v>1422041381</v>
      </c>
      <c r="B3860">
        <v>-2.6117530000000002</v>
      </c>
      <c r="C3860">
        <v>51.445276100000001</v>
      </c>
    </row>
    <row r="3861" spans="1:9" x14ac:dyDescent="0.2">
      <c r="A3861">
        <v>1422041382</v>
      </c>
      <c r="B3861">
        <v>-2.6116831999999999</v>
      </c>
      <c r="C3861">
        <v>51.445364699999999</v>
      </c>
    </row>
    <row r="3862" spans="1:9" x14ac:dyDescent="0.2">
      <c r="A3862">
        <v>1422120832</v>
      </c>
      <c r="B3862">
        <v>-2.5840301000000001</v>
      </c>
      <c r="C3862">
        <v>51.452481300000002</v>
      </c>
    </row>
    <row r="3863" spans="1:9" x14ac:dyDescent="0.2">
      <c r="A3863">
        <v>1422365749</v>
      </c>
      <c r="B3863">
        <v>-2.596317</v>
      </c>
      <c r="C3863">
        <v>51.452286800000003</v>
      </c>
    </row>
    <row r="3864" spans="1:9" x14ac:dyDescent="0.2">
      <c r="A3864">
        <v>1422374051</v>
      </c>
      <c r="B3864">
        <v>-2.5887544</v>
      </c>
      <c r="C3864">
        <v>51.448975400000002</v>
      </c>
    </row>
    <row r="3865" spans="1:9" x14ac:dyDescent="0.2">
      <c r="A3865">
        <v>1422417059</v>
      </c>
      <c r="B3865">
        <v>-2.5784742999999999</v>
      </c>
      <c r="C3865">
        <v>51.441474900000003</v>
      </c>
    </row>
    <row r="3866" spans="1:9" x14ac:dyDescent="0.2">
      <c r="A3866">
        <v>1422417065</v>
      </c>
      <c r="B3866">
        <v>-2.5785364999999998</v>
      </c>
      <c r="C3866">
        <v>51.441437800000003</v>
      </c>
    </row>
    <row r="3867" spans="1:9" x14ac:dyDescent="0.2">
      <c r="A3867">
        <v>1422417135</v>
      </c>
      <c r="B3867">
        <v>-2.5781616000000001</v>
      </c>
      <c r="C3867">
        <v>51.441806900000003</v>
      </c>
      <c r="E3867" t="s">
        <v>11</v>
      </c>
      <c r="I3867" t="s">
        <v>3</v>
      </c>
    </row>
    <row r="3868" spans="1:9" x14ac:dyDescent="0.2">
      <c r="A3868">
        <v>1422419884</v>
      </c>
      <c r="B3868">
        <v>-2.6027526999999999</v>
      </c>
      <c r="C3868">
        <v>51.420274300000003</v>
      </c>
    </row>
    <row r="3869" spans="1:9" x14ac:dyDescent="0.2">
      <c r="A3869">
        <v>1430930260</v>
      </c>
      <c r="B3869">
        <v>-2.5860023000000001</v>
      </c>
      <c r="C3869">
        <v>51.455608499999997</v>
      </c>
    </row>
    <row r="3870" spans="1:9" x14ac:dyDescent="0.2">
      <c r="A3870">
        <v>1431922559</v>
      </c>
      <c r="B3870">
        <v>-2.5947494999999998</v>
      </c>
      <c r="C3870">
        <v>51.456305999999998</v>
      </c>
    </row>
    <row r="3871" spans="1:9" x14ac:dyDescent="0.2">
      <c r="A3871">
        <v>1439623203</v>
      </c>
      <c r="B3871">
        <v>-2.6220005</v>
      </c>
      <c r="C3871">
        <v>51.478867399999999</v>
      </c>
    </row>
    <row r="3872" spans="1:9" x14ac:dyDescent="0.2">
      <c r="A3872">
        <v>1439623204</v>
      </c>
      <c r="B3872">
        <v>-2.6217790000000001</v>
      </c>
      <c r="C3872">
        <v>51.4789508</v>
      </c>
    </row>
    <row r="3873" spans="1:9" x14ac:dyDescent="0.2">
      <c r="A3873">
        <v>1439623205</v>
      </c>
      <c r="B3873">
        <v>-2.6214327000000002</v>
      </c>
      <c r="C3873">
        <v>51.476939899999998</v>
      </c>
    </row>
    <row r="3874" spans="1:9" x14ac:dyDescent="0.2">
      <c r="A3874">
        <v>1439623206</v>
      </c>
      <c r="B3874">
        <v>-2.6216249999999999</v>
      </c>
      <c r="C3874">
        <v>51.479495499999999</v>
      </c>
    </row>
    <row r="3875" spans="1:9" x14ac:dyDescent="0.2">
      <c r="A3875">
        <v>1439623208</v>
      </c>
      <c r="B3875">
        <v>-2.6214292000000001</v>
      </c>
      <c r="C3875">
        <v>51.479736099999997</v>
      </c>
    </row>
    <row r="3876" spans="1:9" x14ac:dyDescent="0.2">
      <c r="A3876">
        <v>1439623209</v>
      </c>
      <c r="B3876">
        <v>-2.6213790000000001</v>
      </c>
      <c r="C3876">
        <v>51.479768399999998</v>
      </c>
    </row>
    <row r="3877" spans="1:9" x14ac:dyDescent="0.2">
      <c r="A3877">
        <v>1439623210</v>
      </c>
      <c r="B3877">
        <v>-2.6216957999999999</v>
      </c>
      <c r="C3877">
        <v>51.479057699999998</v>
      </c>
    </row>
    <row r="3878" spans="1:9" x14ac:dyDescent="0.2">
      <c r="A3878">
        <v>1439623213</v>
      </c>
      <c r="B3878">
        <v>-2.6223358000000001</v>
      </c>
      <c r="C3878">
        <v>51.478770599999997</v>
      </c>
    </row>
    <row r="3879" spans="1:9" x14ac:dyDescent="0.2">
      <c r="A3879">
        <v>1439623215</v>
      </c>
      <c r="B3879">
        <v>-2.6213947000000002</v>
      </c>
      <c r="C3879">
        <v>51.476832999999999</v>
      </c>
    </row>
    <row r="3880" spans="1:9" x14ac:dyDescent="0.2">
      <c r="A3880">
        <v>1439623218</v>
      </c>
      <c r="B3880">
        <v>-2.6222446000000001</v>
      </c>
      <c r="C3880">
        <v>51.478372999999998</v>
      </c>
    </row>
    <row r="3881" spans="1:9" x14ac:dyDescent="0.2">
      <c r="A3881">
        <v>1439623219</v>
      </c>
      <c r="B3881">
        <v>-2.6222721999999998</v>
      </c>
      <c r="C3881">
        <v>51.478461000000003</v>
      </c>
    </row>
    <row r="3882" spans="1:9" x14ac:dyDescent="0.2">
      <c r="A3882">
        <v>1439623221</v>
      </c>
      <c r="B3882">
        <v>-2.6223825000000001</v>
      </c>
      <c r="C3882">
        <v>51.478701899999997</v>
      </c>
    </row>
    <row r="3883" spans="1:9" x14ac:dyDescent="0.2">
      <c r="A3883">
        <v>1439623223</v>
      </c>
      <c r="B3883">
        <v>-2.6216599</v>
      </c>
      <c r="C3883">
        <v>51.479213199999997</v>
      </c>
    </row>
    <row r="3884" spans="1:9" x14ac:dyDescent="0.2">
      <c r="A3884">
        <v>1439623224</v>
      </c>
      <c r="B3884">
        <v>-2.6215392</v>
      </c>
      <c r="C3884">
        <v>51.479642499999997</v>
      </c>
    </row>
    <row r="3885" spans="1:9" x14ac:dyDescent="0.2">
      <c r="A3885">
        <v>1468343652</v>
      </c>
      <c r="B3885">
        <v>-2.5264909000000002</v>
      </c>
      <c r="C3885">
        <v>51.426628200000003</v>
      </c>
      <c r="E3885" t="s">
        <v>11</v>
      </c>
      <c r="I3885" t="s">
        <v>3</v>
      </c>
    </row>
    <row r="3886" spans="1:9" x14ac:dyDescent="0.2">
      <c r="A3886">
        <v>1470911061</v>
      </c>
      <c r="B3886">
        <v>-2.6276554999999999</v>
      </c>
      <c r="C3886">
        <v>51.455944600000002</v>
      </c>
    </row>
    <row r="3887" spans="1:9" x14ac:dyDescent="0.2">
      <c r="A3887">
        <v>1470911066</v>
      </c>
      <c r="B3887">
        <v>-2.6288038999999999</v>
      </c>
      <c r="C3887">
        <v>51.456718000000002</v>
      </c>
    </row>
    <row r="3888" spans="1:9" x14ac:dyDescent="0.2">
      <c r="A3888">
        <v>1481278142</v>
      </c>
      <c r="B3888">
        <v>-2.6294024999999999</v>
      </c>
      <c r="C3888">
        <v>51.457283500000003</v>
      </c>
      <c r="E3888" t="s">
        <v>11</v>
      </c>
      <c r="I3888" t="s">
        <v>11</v>
      </c>
    </row>
    <row r="3889" spans="1:3" x14ac:dyDescent="0.2">
      <c r="A3889">
        <v>1492547037</v>
      </c>
      <c r="B3889">
        <v>-2.6150538999999999</v>
      </c>
      <c r="C3889">
        <v>51.453054899999998</v>
      </c>
    </row>
    <row r="3890" spans="1:3" x14ac:dyDescent="0.2">
      <c r="A3890">
        <v>1505697912</v>
      </c>
      <c r="B3890">
        <v>-2.5748251</v>
      </c>
      <c r="C3890">
        <v>51.427833399999997</v>
      </c>
    </row>
    <row r="3891" spans="1:3" x14ac:dyDescent="0.2">
      <c r="A3891">
        <v>1505697919</v>
      </c>
      <c r="B3891">
        <v>-2.5747437999999998</v>
      </c>
      <c r="C3891">
        <v>51.427811800000001</v>
      </c>
    </row>
    <row r="3892" spans="1:3" x14ac:dyDescent="0.2">
      <c r="A3892">
        <v>1505697926</v>
      </c>
      <c r="B3892">
        <v>-2.5738558999999999</v>
      </c>
      <c r="C3892">
        <v>51.427292999999999</v>
      </c>
    </row>
    <row r="3893" spans="1:3" x14ac:dyDescent="0.2">
      <c r="A3893">
        <v>1505697928</v>
      </c>
      <c r="B3893">
        <v>-2.569048</v>
      </c>
      <c r="C3893">
        <v>51.427153599999997</v>
      </c>
    </row>
    <row r="3894" spans="1:3" x14ac:dyDescent="0.2">
      <c r="A3894">
        <v>1505697941</v>
      </c>
      <c r="B3894">
        <v>-2.5669349000000001</v>
      </c>
      <c r="C3894">
        <v>51.4274931</v>
      </c>
    </row>
    <row r="3895" spans="1:3" x14ac:dyDescent="0.2">
      <c r="A3895">
        <v>1505697946</v>
      </c>
      <c r="B3895">
        <v>-2.5740050000000001</v>
      </c>
      <c r="C3895">
        <v>51.427154600000001</v>
      </c>
    </row>
    <row r="3896" spans="1:3" x14ac:dyDescent="0.2">
      <c r="A3896">
        <v>1505697949</v>
      </c>
      <c r="B3896">
        <v>-2.5714978999999998</v>
      </c>
      <c r="C3896">
        <v>51.427058000000002</v>
      </c>
    </row>
    <row r="3897" spans="1:3" x14ac:dyDescent="0.2">
      <c r="A3897">
        <v>1505697951</v>
      </c>
      <c r="B3897">
        <v>-2.5723379</v>
      </c>
      <c r="C3897">
        <v>51.427047700000003</v>
      </c>
    </row>
    <row r="3898" spans="1:3" x14ac:dyDescent="0.2">
      <c r="A3898">
        <v>1505697968</v>
      </c>
      <c r="B3898">
        <v>-2.5741938000000002</v>
      </c>
      <c r="C3898">
        <v>51.427138499999998</v>
      </c>
    </row>
    <row r="3899" spans="1:3" x14ac:dyDescent="0.2">
      <c r="A3899">
        <v>1505697973</v>
      </c>
      <c r="B3899">
        <v>-2.5664989999999999</v>
      </c>
      <c r="C3899">
        <v>51.427626600000004</v>
      </c>
    </row>
    <row r="3900" spans="1:3" x14ac:dyDescent="0.2">
      <c r="A3900">
        <v>1505697985</v>
      </c>
      <c r="B3900">
        <v>-2.5738067999999998</v>
      </c>
      <c r="C3900">
        <v>51.427169399999997</v>
      </c>
    </row>
    <row r="3901" spans="1:3" x14ac:dyDescent="0.2">
      <c r="A3901">
        <v>1505697988</v>
      </c>
      <c r="B3901">
        <v>-2.5675357999999999</v>
      </c>
      <c r="C3901">
        <v>51.427343499999999</v>
      </c>
    </row>
    <row r="3902" spans="1:3" x14ac:dyDescent="0.2">
      <c r="A3902">
        <v>1505697993</v>
      </c>
      <c r="B3902">
        <v>-2.5712723999999998</v>
      </c>
      <c r="C3902">
        <v>51.427079300000003</v>
      </c>
    </row>
    <row r="3903" spans="1:3" x14ac:dyDescent="0.2">
      <c r="A3903">
        <v>1505698004</v>
      </c>
      <c r="B3903">
        <v>-2.5747852</v>
      </c>
      <c r="C3903">
        <v>51.427829000000003</v>
      </c>
    </row>
    <row r="3904" spans="1:3" x14ac:dyDescent="0.2">
      <c r="A3904">
        <v>1505698019</v>
      </c>
      <c r="B3904">
        <v>-2.5728838000000001</v>
      </c>
      <c r="C3904">
        <v>51.427085900000002</v>
      </c>
    </row>
    <row r="3905" spans="1:3" x14ac:dyDescent="0.2">
      <c r="A3905">
        <v>1505698033</v>
      </c>
      <c r="B3905">
        <v>-2.5682661000000002</v>
      </c>
      <c r="C3905">
        <v>51.427219299999997</v>
      </c>
    </row>
    <row r="3906" spans="1:3" x14ac:dyDescent="0.2">
      <c r="A3906">
        <v>1505698041</v>
      </c>
      <c r="B3906">
        <v>-2.5693277000000001</v>
      </c>
      <c r="C3906">
        <v>51.427153400000002</v>
      </c>
    </row>
    <row r="3907" spans="1:3" x14ac:dyDescent="0.2">
      <c r="A3907">
        <v>1505698042</v>
      </c>
      <c r="B3907">
        <v>-2.5744900999999998</v>
      </c>
      <c r="C3907">
        <v>51.427100199999998</v>
      </c>
    </row>
    <row r="3908" spans="1:3" x14ac:dyDescent="0.2">
      <c r="A3908">
        <v>1505698045</v>
      </c>
      <c r="B3908">
        <v>-2.5721132</v>
      </c>
      <c r="C3908">
        <v>51.427046500000003</v>
      </c>
    </row>
    <row r="3909" spans="1:3" x14ac:dyDescent="0.2">
      <c r="A3909">
        <v>1505698046</v>
      </c>
      <c r="B3909">
        <v>-2.5743322000000002</v>
      </c>
      <c r="C3909">
        <v>51.427531299999998</v>
      </c>
    </row>
    <row r="3910" spans="1:3" x14ac:dyDescent="0.2">
      <c r="A3910">
        <v>1505698049</v>
      </c>
      <c r="B3910">
        <v>-2.5701847999999998</v>
      </c>
      <c r="C3910">
        <v>51.427173699999997</v>
      </c>
    </row>
    <row r="3911" spans="1:3" x14ac:dyDescent="0.2">
      <c r="A3911">
        <v>1505698051</v>
      </c>
      <c r="B3911">
        <v>-2.5684789000000001</v>
      </c>
      <c r="C3911">
        <v>51.427192300000002</v>
      </c>
    </row>
    <row r="3912" spans="1:3" x14ac:dyDescent="0.2">
      <c r="A3912">
        <v>1505698052</v>
      </c>
      <c r="B3912">
        <v>-2.5648933999999999</v>
      </c>
      <c r="C3912">
        <v>51.428284900000001</v>
      </c>
    </row>
    <row r="3913" spans="1:3" x14ac:dyDescent="0.2">
      <c r="A3913">
        <v>1505698056</v>
      </c>
      <c r="B3913">
        <v>-2.5671974</v>
      </c>
      <c r="C3913">
        <v>51.427418500000002</v>
      </c>
    </row>
    <row r="3914" spans="1:3" x14ac:dyDescent="0.2">
      <c r="A3914">
        <v>1505698069</v>
      </c>
      <c r="B3914">
        <v>-2.5660956000000001</v>
      </c>
      <c r="C3914">
        <v>51.427763599999999</v>
      </c>
    </row>
    <row r="3915" spans="1:3" x14ac:dyDescent="0.2">
      <c r="A3915">
        <v>1514665705</v>
      </c>
      <c r="B3915">
        <v>-2.5984718</v>
      </c>
      <c r="C3915">
        <v>51.452110699999999</v>
      </c>
    </row>
    <row r="3916" spans="1:3" x14ac:dyDescent="0.2">
      <c r="A3916">
        <v>1514665707</v>
      </c>
      <c r="B3916">
        <v>-2.5985353</v>
      </c>
      <c r="C3916">
        <v>51.452197099999999</v>
      </c>
    </row>
    <row r="3917" spans="1:3" x14ac:dyDescent="0.2">
      <c r="A3917">
        <v>1514665712</v>
      </c>
      <c r="B3917">
        <v>-2.5984517</v>
      </c>
      <c r="C3917">
        <v>51.452014599999998</v>
      </c>
    </row>
    <row r="3918" spans="1:3" x14ac:dyDescent="0.2">
      <c r="A3918">
        <v>1514694324</v>
      </c>
      <c r="B3918">
        <v>-2.6061861999999998</v>
      </c>
      <c r="C3918">
        <v>51.454446500000003</v>
      </c>
    </row>
    <row r="3919" spans="1:3" x14ac:dyDescent="0.2">
      <c r="A3919">
        <v>1514700352</v>
      </c>
      <c r="B3919">
        <v>-2.6014015000000001</v>
      </c>
      <c r="C3919">
        <v>51.453184200000003</v>
      </c>
    </row>
    <row r="3920" spans="1:3" x14ac:dyDescent="0.2">
      <c r="A3920">
        <v>1514700354</v>
      </c>
      <c r="B3920">
        <v>-2.6012838</v>
      </c>
      <c r="C3920">
        <v>51.453216099999999</v>
      </c>
    </row>
    <row r="3921" spans="1:3" x14ac:dyDescent="0.2">
      <c r="A3921">
        <v>1514700360</v>
      </c>
      <c r="B3921">
        <v>-2.6013321999999999</v>
      </c>
      <c r="C3921">
        <v>51.453223399999999</v>
      </c>
    </row>
    <row r="3922" spans="1:3" x14ac:dyDescent="0.2">
      <c r="A3922">
        <v>1514700361</v>
      </c>
      <c r="B3922">
        <v>-2.6013513000000001</v>
      </c>
      <c r="C3922">
        <v>51.453238200000001</v>
      </c>
    </row>
    <row r="3923" spans="1:3" x14ac:dyDescent="0.2">
      <c r="A3923">
        <v>1548590220</v>
      </c>
      <c r="B3923">
        <v>-2.626798</v>
      </c>
      <c r="C3923">
        <v>51.4605873</v>
      </c>
    </row>
    <row r="3924" spans="1:3" x14ac:dyDescent="0.2">
      <c r="A3924">
        <v>1548728143</v>
      </c>
      <c r="B3924">
        <v>-2.6163428999999998</v>
      </c>
      <c r="C3924">
        <v>51.421376600000002</v>
      </c>
    </row>
    <row r="3925" spans="1:3" x14ac:dyDescent="0.2">
      <c r="A3925">
        <v>1548728180</v>
      </c>
      <c r="B3925">
        <v>-2.6158405</v>
      </c>
      <c r="C3925">
        <v>51.421266000000003</v>
      </c>
    </row>
    <row r="3926" spans="1:3" x14ac:dyDescent="0.2">
      <c r="A3926">
        <v>1572010470</v>
      </c>
      <c r="B3926">
        <v>-2.5956606</v>
      </c>
      <c r="C3926">
        <v>51.459983700000002</v>
      </c>
    </row>
    <row r="3927" spans="1:3" x14ac:dyDescent="0.2">
      <c r="A3927">
        <v>1574231764</v>
      </c>
      <c r="B3927">
        <v>-2.6360291999999999</v>
      </c>
      <c r="C3927">
        <v>51.489642199999999</v>
      </c>
    </row>
    <row r="3928" spans="1:3" x14ac:dyDescent="0.2">
      <c r="A3928">
        <v>1574251024</v>
      </c>
      <c r="B3928">
        <v>-2.6169359999999999</v>
      </c>
      <c r="C3928">
        <v>51.477005200000001</v>
      </c>
    </row>
    <row r="3929" spans="1:3" x14ac:dyDescent="0.2">
      <c r="A3929">
        <v>1574251028</v>
      </c>
      <c r="B3929">
        <v>-2.6168186000000002</v>
      </c>
      <c r="C3929">
        <v>51.477025400000002</v>
      </c>
    </row>
    <row r="3930" spans="1:3" x14ac:dyDescent="0.2">
      <c r="A3930">
        <v>1574288651</v>
      </c>
      <c r="B3930">
        <v>-2.6163864000000001</v>
      </c>
      <c r="C3930">
        <v>51.475166600000001</v>
      </c>
    </row>
    <row r="3931" spans="1:3" x14ac:dyDescent="0.2">
      <c r="A3931">
        <v>1574288652</v>
      </c>
      <c r="B3931">
        <v>-2.6161392999999999</v>
      </c>
      <c r="C3931">
        <v>51.4752467</v>
      </c>
    </row>
    <row r="3932" spans="1:3" x14ac:dyDescent="0.2">
      <c r="A3932">
        <v>1577118470</v>
      </c>
      <c r="B3932">
        <v>-2.6277441000000001</v>
      </c>
      <c r="C3932">
        <v>51.505197299999999</v>
      </c>
    </row>
    <row r="3933" spans="1:3" x14ac:dyDescent="0.2">
      <c r="A3933">
        <v>1581062632</v>
      </c>
      <c r="B3933">
        <v>-2.5984617000000001</v>
      </c>
      <c r="C3933">
        <v>51.456420399999999</v>
      </c>
    </row>
    <row r="3934" spans="1:3" x14ac:dyDescent="0.2">
      <c r="A3934">
        <v>1581062638</v>
      </c>
      <c r="B3934">
        <v>-2.5986870999999998</v>
      </c>
      <c r="C3934">
        <v>51.456161799999997</v>
      </c>
    </row>
    <row r="3935" spans="1:3" x14ac:dyDescent="0.2">
      <c r="A3935">
        <v>1582773068</v>
      </c>
      <c r="B3935">
        <v>-2.6369372000000002</v>
      </c>
      <c r="C3935">
        <v>51.469656399999998</v>
      </c>
    </row>
    <row r="3936" spans="1:3" x14ac:dyDescent="0.2">
      <c r="A3936">
        <v>1587196503</v>
      </c>
      <c r="B3936">
        <v>-2.5998814000000001</v>
      </c>
      <c r="C3936">
        <v>51.462718299999999</v>
      </c>
    </row>
    <row r="3937" spans="1:3" x14ac:dyDescent="0.2">
      <c r="A3937">
        <v>1587196504</v>
      </c>
      <c r="B3937">
        <v>-2.5998827000000002</v>
      </c>
      <c r="C3937">
        <v>51.462763600000002</v>
      </c>
    </row>
    <row r="3938" spans="1:3" x14ac:dyDescent="0.2">
      <c r="A3938">
        <v>1587196505</v>
      </c>
      <c r="B3938">
        <v>-2.5998521000000001</v>
      </c>
      <c r="C3938">
        <v>51.462808500000001</v>
      </c>
    </row>
    <row r="3939" spans="1:3" x14ac:dyDescent="0.2">
      <c r="A3939">
        <v>1587196506</v>
      </c>
      <c r="B3939">
        <v>-2.5994587</v>
      </c>
      <c r="C3939">
        <v>51.463146799999997</v>
      </c>
    </row>
    <row r="3940" spans="1:3" x14ac:dyDescent="0.2">
      <c r="A3940">
        <v>1587196508</v>
      </c>
      <c r="B3940">
        <v>-2.5994033000000001</v>
      </c>
      <c r="C3940">
        <v>51.463246900000001</v>
      </c>
    </row>
    <row r="3941" spans="1:3" x14ac:dyDescent="0.2">
      <c r="A3941">
        <v>1587196510</v>
      </c>
      <c r="B3941">
        <v>-2.599431</v>
      </c>
      <c r="C3941">
        <v>51.463350499999997</v>
      </c>
    </row>
    <row r="3942" spans="1:3" x14ac:dyDescent="0.2">
      <c r="A3942">
        <v>1587196512</v>
      </c>
      <c r="B3942">
        <v>-2.5995528999999999</v>
      </c>
      <c r="C3942">
        <v>51.463495399999999</v>
      </c>
    </row>
    <row r="3943" spans="1:3" x14ac:dyDescent="0.2">
      <c r="A3943">
        <v>1587196515</v>
      </c>
      <c r="B3943">
        <v>-2.5998355000000002</v>
      </c>
      <c r="C3943">
        <v>51.463723299999998</v>
      </c>
    </row>
    <row r="3944" spans="1:3" x14ac:dyDescent="0.2">
      <c r="A3944">
        <v>1587196516</v>
      </c>
      <c r="B3944">
        <v>-2.5999018999999999</v>
      </c>
      <c r="C3944">
        <v>51.463864800000003</v>
      </c>
    </row>
    <row r="3945" spans="1:3" x14ac:dyDescent="0.2">
      <c r="A3945">
        <v>1587196517</v>
      </c>
      <c r="B3945">
        <v>-2.5998410000000001</v>
      </c>
      <c r="C3945">
        <v>51.463982100000003</v>
      </c>
    </row>
    <row r="3946" spans="1:3" x14ac:dyDescent="0.2">
      <c r="A3946">
        <v>1587196532</v>
      </c>
      <c r="B3946">
        <v>-2.6033935000000001</v>
      </c>
      <c r="C3946">
        <v>51.465233900000001</v>
      </c>
    </row>
    <row r="3947" spans="1:3" x14ac:dyDescent="0.2">
      <c r="A3947">
        <v>1587196534</v>
      </c>
      <c r="B3947">
        <v>-2.6025849999999999</v>
      </c>
      <c r="C3947">
        <v>51.465286999999996</v>
      </c>
    </row>
    <row r="3948" spans="1:3" x14ac:dyDescent="0.2">
      <c r="A3948">
        <v>1587196536</v>
      </c>
      <c r="B3948">
        <v>-2.6016759</v>
      </c>
      <c r="C3948">
        <v>51.465787900000002</v>
      </c>
    </row>
    <row r="3949" spans="1:3" x14ac:dyDescent="0.2">
      <c r="A3949">
        <v>1588341794</v>
      </c>
      <c r="B3949">
        <v>-2.6171848999999998</v>
      </c>
      <c r="C3949">
        <v>51.4669369</v>
      </c>
    </row>
    <row r="3950" spans="1:3" x14ac:dyDescent="0.2">
      <c r="A3950">
        <v>1588341796</v>
      </c>
      <c r="B3950">
        <v>-2.6167731000000001</v>
      </c>
      <c r="C3950">
        <v>51.467250700000001</v>
      </c>
    </row>
    <row r="3951" spans="1:3" x14ac:dyDescent="0.2">
      <c r="A3951">
        <v>1588341798</v>
      </c>
      <c r="B3951">
        <v>-2.6166304</v>
      </c>
      <c r="C3951">
        <v>51.468024300000003</v>
      </c>
    </row>
    <row r="3952" spans="1:3" x14ac:dyDescent="0.2">
      <c r="A3952">
        <v>1589348864</v>
      </c>
      <c r="B3952">
        <v>-2.5534474999999999</v>
      </c>
      <c r="C3952">
        <v>51.418514500000001</v>
      </c>
    </row>
    <row r="3953" spans="1:3" x14ac:dyDescent="0.2">
      <c r="A3953">
        <v>1589348867</v>
      </c>
      <c r="B3953">
        <v>-2.5528723000000002</v>
      </c>
      <c r="C3953">
        <v>51.4186549</v>
      </c>
    </row>
    <row r="3954" spans="1:3" x14ac:dyDescent="0.2">
      <c r="A3954">
        <v>1589348869</v>
      </c>
      <c r="B3954">
        <v>-2.5523055000000001</v>
      </c>
      <c r="C3954">
        <v>51.418695800000002</v>
      </c>
    </row>
    <row r="3955" spans="1:3" x14ac:dyDescent="0.2">
      <c r="A3955">
        <v>1589368004</v>
      </c>
      <c r="B3955">
        <v>-2.5520836999999998</v>
      </c>
      <c r="C3955">
        <v>51.419862600000002</v>
      </c>
    </row>
    <row r="3956" spans="1:3" x14ac:dyDescent="0.2">
      <c r="A3956">
        <v>1589368005</v>
      </c>
      <c r="B3956">
        <v>-2.5521265999999998</v>
      </c>
      <c r="C3956">
        <v>51.420006399999998</v>
      </c>
    </row>
    <row r="3957" spans="1:3" x14ac:dyDescent="0.2">
      <c r="A3957">
        <v>1589368006</v>
      </c>
      <c r="B3957">
        <v>-2.5520353999999998</v>
      </c>
      <c r="C3957">
        <v>51.419795700000002</v>
      </c>
    </row>
    <row r="3958" spans="1:3" x14ac:dyDescent="0.2">
      <c r="A3958">
        <v>1589368008</v>
      </c>
      <c r="B3958">
        <v>-2.5521104999999999</v>
      </c>
      <c r="C3958">
        <v>51.419922800000002</v>
      </c>
    </row>
    <row r="3959" spans="1:3" x14ac:dyDescent="0.2">
      <c r="A3959">
        <v>1590348410</v>
      </c>
      <c r="B3959">
        <v>-2.5419930000000002</v>
      </c>
      <c r="C3959">
        <v>51.4205118</v>
      </c>
    </row>
    <row r="3960" spans="1:3" x14ac:dyDescent="0.2">
      <c r="A3960">
        <v>1590348411</v>
      </c>
      <c r="B3960">
        <v>-2.5419499999999999</v>
      </c>
      <c r="C3960">
        <v>51.420675699999997</v>
      </c>
    </row>
    <row r="3961" spans="1:3" x14ac:dyDescent="0.2">
      <c r="A3961">
        <v>1590348425</v>
      </c>
      <c r="B3961">
        <v>-2.5420680999999998</v>
      </c>
      <c r="C3961">
        <v>51.420317699999998</v>
      </c>
    </row>
    <row r="3962" spans="1:3" x14ac:dyDescent="0.2">
      <c r="A3962">
        <v>1590375273</v>
      </c>
      <c r="B3962">
        <v>-2.5520133</v>
      </c>
      <c r="C3962">
        <v>51.419781700000001</v>
      </c>
    </row>
    <row r="3963" spans="1:3" x14ac:dyDescent="0.2">
      <c r="A3963">
        <v>1590565904</v>
      </c>
      <c r="B3963">
        <v>-2.6017885000000001</v>
      </c>
      <c r="C3963">
        <v>51.467255399999999</v>
      </c>
    </row>
    <row r="3964" spans="1:3" x14ac:dyDescent="0.2">
      <c r="A3964">
        <v>1592882789</v>
      </c>
      <c r="B3964">
        <v>-2.5420229000000001</v>
      </c>
      <c r="C3964">
        <v>51.419747800000003</v>
      </c>
    </row>
    <row r="3965" spans="1:3" x14ac:dyDescent="0.2">
      <c r="A3965">
        <v>1592882792</v>
      </c>
      <c r="B3965">
        <v>-2.5420658</v>
      </c>
      <c r="C3965">
        <v>51.420109099999998</v>
      </c>
    </row>
    <row r="3966" spans="1:3" x14ac:dyDescent="0.2">
      <c r="A3966">
        <v>1593423723</v>
      </c>
      <c r="B3966">
        <v>-2.5622433999999998</v>
      </c>
      <c r="C3966">
        <v>51.430610399999999</v>
      </c>
    </row>
    <row r="3967" spans="1:3" x14ac:dyDescent="0.2">
      <c r="A3967">
        <v>1593429051</v>
      </c>
      <c r="B3967">
        <v>-2.5628389</v>
      </c>
      <c r="C3967">
        <v>51.430934899999997</v>
      </c>
    </row>
    <row r="3968" spans="1:3" x14ac:dyDescent="0.2">
      <c r="A3968">
        <v>1593431739</v>
      </c>
      <c r="B3968">
        <v>-2.5624915000000001</v>
      </c>
      <c r="C3968">
        <v>51.430769499999997</v>
      </c>
    </row>
    <row r="3969" spans="1:9" x14ac:dyDescent="0.2">
      <c r="A3969">
        <v>1593433194</v>
      </c>
      <c r="B3969">
        <v>-2.5623754000000001</v>
      </c>
      <c r="C3969">
        <v>51.430706800000003</v>
      </c>
    </row>
    <row r="3970" spans="1:9" x14ac:dyDescent="0.2">
      <c r="A3970">
        <v>1593438960</v>
      </c>
      <c r="B3970">
        <v>-2.5623933000000001</v>
      </c>
      <c r="C3970">
        <v>51.430689399999999</v>
      </c>
    </row>
    <row r="3971" spans="1:9" x14ac:dyDescent="0.2">
      <c r="A3971">
        <v>1593978828</v>
      </c>
      <c r="B3971">
        <v>-2.6188604</v>
      </c>
      <c r="C3971">
        <v>51.486618499999999</v>
      </c>
    </row>
    <row r="3972" spans="1:9" x14ac:dyDescent="0.2">
      <c r="A3972">
        <v>1593978830</v>
      </c>
      <c r="B3972">
        <v>-2.6184314999999998</v>
      </c>
      <c r="C3972">
        <v>51.4867457</v>
      </c>
    </row>
    <row r="3973" spans="1:9" x14ac:dyDescent="0.2">
      <c r="A3973">
        <v>1593978831</v>
      </c>
      <c r="B3973">
        <v>-2.6209617000000001</v>
      </c>
      <c r="C3973">
        <v>51.487129299999999</v>
      </c>
    </row>
    <row r="3974" spans="1:9" x14ac:dyDescent="0.2">
      <c r="A3974">
        <v>1594036678</v>
      </c>
      <c r="B3974">
        <v>-2.6011066</v>
      </c>
      <c r="C3974">
        <v>51.462455200000001</v>
      </c>
      <c r="E3974" t="s">
        <v>10</v>
      </c>
      <c r="I3974" t="s">
        <v>3</v>
      </c>
    </row>
    <row r="3975" spans="1:9" x14ac:dyDescent="0.2">
      <c r="A3975">
        <v>1594036679</v>
      </c>
      <c r="B3975">
        <v>-2.5959943000000001</v>
      </c>
      <c r="C3975">
        <v>51.465516899999997</v>
      </c>
      <c r="E3975" t="s">
        <v>10</v>
      </c>
      <c r="I3975" t="s">
        <v>3</v>
      </c>
    </row>
    <row r="3976" spans="1:9" x14ac:dyDescent="0.2">
      <c r="A3976">
        <v>1594119042</v>
      </c>
      <c r="B3976">
        <v>-2.6278633999999998</v>
      </c>
      <c r="C3976">
        <v>51.456113899999998</v>
      </c>
    </row>
    <row r="3977" spans="1:9" x14ac:dyDescent="0.2">
      <c r="A3977">
        <v>1594119045</v>
      </c>
      <c r="B3977">
        <v>-2.6284117</v>
      </c>
      <c r="C3977">
        <v>51.456493399999999</v>
      </c>
    </row>
    <row r="3978" spans="1:9" x14ac:dyDescent="0.2">
      <c r="A3978">
        <v>1594119047</v>
      </c>
      <c r="B3978">
        <v>-2.6292854000000001</v>
      </c>
      <c r="C3978">
        <v>51.457418400000002</v>
      </c>
      <c r="I3978" t="s">
        <v>11</v>
      </c>
    </row>
    <row r="3979" spans="1:9" x14ac:dyDescent="0.2">
      <c r="A3979">
        <v>1594119048</v>
      </c>
      <c r="B3979">
        <v>-2.6291652000000001</v>
      </c>
      <c r="C3979">
        <v>51.457470100000002</v>
      </c>
    </row>
    <row r="3980" spans="1:9" x14ac:dyDescent="0.2">
      <c r="A3980">
        <v>1594119049</v>
      </c>
      <c r="B3980">
        <v>-2.6292452000000002</v>
      </c>
      <c r="C3980">
        <v>51.457561800000001</v>
      </c>
    </row>
    <row r="3981" spans="1:9" x14ac:dyDescent="0.2">
      <c r="A3981">
        <v>1594119050</v>
      </c>
      <c r="B3981">
        <v>-2.6291684000000002</v>
      </c>
      <c r="C3981">
        <v>51.457591700000002</v>
      </c>
    </row>
    <row r="3982" spans="1:9" x14ac:dyDescent="0.2">
      <c r="A3982">
        <v>1594119051</v>
      </c>
      <c r="B3982">
        <v>-2.6293251999999998</v>
      </c>
      <c r="C3982">
        <v>51.457781099999998</v>
      </c>
    </row>
    <row r="3983" spans="1:9" x14ac:dyDescent="0.2">
      <c r="A3983">
        <v>1594119052</v>
      </c>
      <c r="B3983">
        <v>-2.6292772000000002</v>
      </c>
      <c r="C3983">
        <v>51.457896699999999</v>
      </c>
    </row>
    <row r="3984" spans="1:9" x14ac:dyDescent="0.2">
      <c r="A3984">
        <v>1594732952</v>
      </c>
      <c r="B3984">
        <v>-2.5968445</v>
      </c>
      <c r="C3984">
        <v>51.4534691</v>
      </c>
    </row>
    <row r="3985" spans="1:3" x14ac:dyDescent="0.2">
      <c r="A3985">
        <v>1594961112</v>
      </c>
      <c r="B3985">
        <v>-2.6020091000000001</v>
      </c>
      <c r="C3985">
        <v>51.451240300000002</v>
      </c>
    </row>
    <row r="3986" spans="1:3" x14ac:dyDescent="0.2">
      <c r="A3986">
        <v>1599719316</v>
      </c>
      <c r="B3986">
        <v>-2.5925205</v>
      </c>
      <c r="C3986">
        <v>51.466891599999997</v>
      </c>
    </row>
    <row r="3987" spans="1:3" x14ac:dyDescent="0.2">
      <c r="A3987">
        <v>1599719319</v>
      </c>
      <c r="B3987">
        <v>-2.603936</v>
      </c>
      <c r="C3987">
        <v>51.466920700000003</v>
      </c>
    </row>
    <row r="3988" spans="1:3" x14ac:dyDescent="0.2">
      <c r="A3988">
        <v>1599719321</v>
      </c>
      <c r="B3988">
        <v>-2.6037409999999999</v>
      </c>
      <c r="C3988">
        <v>51.466961400000002</v>
      </c>
    </row>
    <row r="3989" spans="1:3" x14ac:dyDescent="0.2">
      <c r="A3989">
        <v>1599719323</v>
      </c>
      <c r="B3989">
        <v>-2.592654</v>
      </c>
      <c r="C3989">
        <v>51.466997800000001</v>
      </c>
    </row>
    <row r="3990" spans="1:3" x14ac:dyDescent="0.2">
      <c r="A3990">
        <v>1599719324</v>
      </c>
      <c r="B3990">
        <v>-2.6034451999999999</v>
      </c>
      <c r="C3990">
        <v>51.467041999999999</v>
      </c>
    </row>
    <row r="3991" spans="1:3" x14ac:dyDescent="0.2">
      <c r="A3991">
        <v>1599719326</v>
      </c>
      <c r="B3991">
        <v>-2.5928189000000001</v>
      </c>
      <c r="C3991">
        <v>51.467110300000002</v>
      </c>
    </row>
    <row r="3992" spans="1:3" x14ac:dyDescent="0.2">
      <c r="A3992">
        <v>1599719327</v>
      </c>
      <c r="B3992">
        <v>-2.6032308</v>
      </c>
      <c r="C3992">
        <v>51.467124699999999</v>
      </c>
    </row>
    <row r="3993" spans="1:3" x14ac:dyDescent="0.2">
      <c r="A3993">
        <v>1599719337</v>
      </c>
      <c r="B3993">
        <v>-2.5929685999999998</v>
      </c>
      <c r="C3993">
        <v>51.467212199999999</v>
      </c>
    </row>
    <row r="3994" spans="1:3" x14ac:dyDescent="0.2">
      <c r="A3994">
        <v>1599719339</v>
      </c>
      <c r="B3994">
        <v>-2.6027418999999998</v>
      </c>
      <c r="C3994">
        <v>51.467314500000001</v>
      </c>
    </row>
    <row r="3995" spans="1:3" x14ac:dyDescent="0.2">
      <c r="A3995">
        <v>1599719341</v>
      </c>
      <c r="B3995">
        <v>-2.5931468999999998</v>
      </c>
      <c r="C3995">
        <v>51.467321499999997</v>
      </c>
    </row>
    <row r="3996" spans="1:3" x14ac:dyDescent="0.2">
      <c r="A3996">
        <v>1599719342</v>
      </c>
      <c r="B3996">
        <v>-2.6024867999999999</v>
      </c>
      <c r="C3996">
        <v>51.467352099999999</v>
      </c>
    </row>
    <row r="3997" spans="1:3" x14ac:dyDescent="0.2">
      <c r="A3997">
        <v>1599719343</v>
      </c>
      <c r="B3997">
        <v>-2.5932993</v>
      </c>
      <c r="C3997">
        <v>51.4673923</v>
      </c>
    </row>
    <row r="3998" spans="1:3" x14ac:dyDescent="0.2">
      <c r="A3998">
        <v>1599719344</v>
      </c>
      <c r="B3998">
        <v>-2.6020015000000001</v>
      </c>
      <c r="C3998">
        <v>51.4674999</v>
      </c>
    </row>
    <row r="3999" spans="1:3" x14ac:dyDescent="0.2">
      <c r="A3999">
        <v>1599719345</v>
      </c>
      <c r="B3999">
        <v>-2.5939218999999998</v>
      </c>
      <c r="C3999">
        <v>51.467620799999999</v>
      </c>
    </row>
    <row r="4000" spans="1:3" x14ac:dyDescent="0.2">
      <c r="A4000">
        <v>1599719346</v>
      </c>
      <c r="B4000">
        <v>-2.6012433000000001</v>
      </c>
      <c r="C4000">
        <v>51.467767000000002</v>
      </c>
    </row>
    <row r="4001" spans="1:9" x14ac:dyDescent="0.2">
      <c r="A4001">
        <v>1599719347</v>
      </c>
      <c r="B4001">
        <v>-2.5943719999999999</v>
      </c>
      <c r="C4001">
        <v>51.467776100000002</v>
      </c>
      <c r="I4001" t="s">
        <v>48</v>
      </c>
    </row>
    <row r="4002" spans="1:9" x14ac:dyDescent="0.2">
      <c r="A4002">
        <v>1599719363</v>
      </c>
      <c r="B4002">
        <v>-2.6004037000000002</v>
      </c>
      <c r="C4002">
        <v>51.468153200000003</v>
      </c>
    </row>
    <row r="4003" spans="1:9" x14ac:dyDescent="0.2">
      <c r="A4003">
        <v>1599719404</v>
      </c>
      <c r="B4003">
        <v>-2.6017923000000001</v>
      </c>
      <c r="C4003">
        <v>51.469770199999999</v>
      </c>
    </row>
    <row r="4004" spans="1:9" x14ac:dyDescent="0.2">
      <c r="A4004">
        <v>1599719405</v>
      </c>
      <c r="B4004">
        <v>-2.6043386000000002</v>
      </c>
      <c r="C4004">
        <v>51.469920199999997</v>
      </c>
    </row>
    <row r="4005" spans="1:9" x14ac:dyDescent="0.2">
      <c r="A4005">
        <v>1599719406</v>
      </c>
      <c r="B4005">
        <v>-2.6019394999999998</v>
      </c>
      <c r="C4005">
        <v>51.4698463</v>
      </c>
    </row>
    <row r="4006" spans="1:9" x14ac:dyDescent="0.2">
      <c r="A4006">
        <v>1599719408</v>
      </c>
      <c r="B4006">
        <v>-2.6019942999999999</v>
      </c>
      <c r="C4006">
        <v>51.469910499999997</v>
      </c>
    </row>
    <row r="4007" spans="1:9" x14ac:dyDescent="0.2">
      <c r="A4007">
        <v>1599719410</v>
      </c>
      <c r="B4007">
        <v>-2.6043843999999998</v>
      </c>
      <c r="C4007">
        <v>51.469994200000002</v>
      </c>
    </row>
    <row r="4008" spans="1:9" x14ac:dyDescent="0.2">
      <c r="A4008">
        <v>1599719411</v>
      </c>
      <c r="B4008">
        <v>-2.6043523999999998</v>
      </c>
      <c r="C4008">
        <v>51.470643699999997</v>
      </c>
    </row>
    <row r="4009" spans="1:9" x14ac:dyDescent="0.2">
      <c r="A4009">
        <v>1599719413</v>
      </c>
      <c r="B4009">
        <v>-2.6043378000000001</v>
      </c>
      <c r="C4009">
        <v>51.470694399999999</v>
      </c>
    </row>
    <row r="4010" spans="1:9" x14ac:dyDescent="0.2">
      <c r="A4010">
        <v>1599719428</v>
      </c>
      <c r="B4010">
        <v>-2.6042974999999999</v>
      </c>
      <c r="C4010">
        <v>51.470739899999998</v>
      </c>
    </row>
    <row r="4011" spans="1:9" x14ac:dyDescent="0.2">
      <c r="A4011">
        <v>1599719430</v>
      </c>
      <c r="B4011">
        <v>-2.6042234999999998</v>
      </c>
      <c r="C4011">
        <v>51.470797500000003</v>
      </c>
    </row>
    <row r="4012" spans="1:9" x14ac:dyDescent="0.2">
      <c r="A4012">
        <v>1599719432</v>
      </c>
      <c r="B4012">
        <v>-2.6041908999999999</v>
      </c>
      <c r="C4012">
        <v>51.470841700000001</v>
      </c>
    </row>
    <row r="4013" spans="1:9" x14ac:dyDescent="0.2">
      <c r="A4013">
        <v>1599719438</v>
      </c>
      <c r="B4013">
        <v>-2.6067154000000001</v>
      </c>
      <c r="C4013">
        <v>51.471231000000003</v>
      </c>
    </row>
    <row r="4014" spans="1:9" x14ac:dyDescent="0.2">
      <c r="A4014">
        <v>1599719439</v>
      </c>
      <c r="B4014">
        <v>-2.6067942999999998</v>
      </c>
      <c r="C4014">
        <v>51.471291899999997</v>
      </c>
    </row>
    <row r="4015" spans="1:9" x14ac:dyDescent="0.2">
      <c r="A4015">
        <v>1599719440</v>
      </c>
      <c r="B4015">
        <v>-2.6068907000000001</v>
      </c>
      <c r="C4015">
        <v>51.471339499999999</v>
      </c>
    </row>
    <row r="4016" spans="1:9" x14ac:dyDescent="0.2">
      <c r="A4016">
        <v>1599719442</v>
      </c>
      <c r="B4016">
        <v>-2.6070034999999998</v>
      </c>
      <c r="C4016">
        <v>51.471382400000003</v>
      </c>
    </row>
    <row r="4017" spans="1:9" x14ac:dyDescent="0.2">
      <c r="A4017">
        <v>1599719443</v>
      </c>
      <c r="B4017">
        <v>-2.6072351999999999</v>
      </c>
      <c r="C4017">
        <v>51.471447900000001</v>
      </c>
    </row>
    <row r="4018" spans="1:9" x14ac:dyDescent="0.2">
      <c r="A4018">
        <v>1599719444</v>
      </c>
      <c r="B4018">
        <v>-2.6077099000000001</v>
      </c>
      <c r="C4018">
        <v>51.471572700000003</v>
      </c>
    </row>
    <row r="4019" spans="1:9" x14ac:dyDescent="0.2">
      <c r="A4019">
        <v>1599719452</v>
      </c>
      <c r="B4019">
        <v>-2.6078489</v>
      </c>
      <c r="C4019">
        <v>51.471616400000002</v>
      </c>
    </row>
    <row r="4020" spans="1:9" x14ac:dyDescent="0.2">
      <c r="A4020">
        <v>1599719455</v>
      </c>
      <c r="B4020">
        <v>-2.6104267999999999</v>
      </c>
      <c r="C4020">
        <v>51.472461500000001</v>
      </c>
    </row>
    <row r="4021" spans="1:9" x14ac:dyDescent="0.2">
      <c r="A4021">
        <v>1599719457</v>
      </c>
      <c r="B4021">
        <v>-2.6103027000000001</v>
      </c>
      <c r="C4021">
        <v>51.472486099999998</v>
      </c>
    </row>
    <row r="4022" spans="1:9" x14ac:dyDescent="0.2">
      <c r="A4022">
        <v>1599719459</v>
      </c>
      <c r="B4022">
        <v>-2.6098105</v>
      </c>
      <c r="C4022">
        <v>51.472496499999998</v>
      </c>
    </row>
    <row r="4023" spans="1:9" x14ac:dyDescent="0.2">
      <c r="A4023">
        <v>1599719461</v>
      </c>
      <c r="B4023">
        <v>-2.6099144000000001</v>
      </c>
      <c r="C4023">
        <v>51.4725009</v>
      </c>
    </row>
    <row r="4024" spans="1:9" x14ac:dyDescent="0.2">
      <c r="A4024">
        <v>1599719463</v>
      </c>
      <c r="B4024">
        <v>-2.6101323999999999</v>
      </c>
      <c r="C4024">
        <v>51.472504800000003</v>
      </c>
    </row>
    <row r="4025" spans="1:9" x14ac:dyDescent="0.2">
      <c r="A4025">
        <v>1599719465</v>
      </c>
      <c r="B4025">
        <v>-2.6100291000000002</v>
      </c>
      <c r="C4025">
        <v>51.472505300000002</v>
      </c>
    </row>
    <row r="4026" spans="1:9" x14ac:dyDescent="0.2">
      <c r="A4026">
        <v>1599719467</v>
      </c>
      <c r="B4026">
        <v>-2.6099119000000002</v>
      </c>
      <c r="C4026">
        <v>51.472536300000002</v>
      </c>
    </row>
    <row r="4027" spans="1:9" x14ac:dyDescent="0.2">
      <c r="A4027">
        <v>1599719470</v>
      </c>
      <c r="B4027">
        <v>-2.6144992</v>
      </c>
      <c r="C4027">
        <v>51.475959600000003</v>
      </c>
    </row>
    <row r="4028" spans="1:9" x14ac:dyDescent="0.2">
      <c r="A4028">
        <v>1599719477</v>
      </c>
      <c r="B4028">
        <v>-2.6147876000000001</v>
      </c>
      <c r="C4028">
        <v>51.476541099999999</v>
      </c>
    </row>
    <row r="4029" spans="1:9" x14ac:dyDescent="0.2">
      <c r="A4029">
        <v>1599719485</v>
      </c>
      <c r="B4029">
        <v>-2.6045683999999998</v>
      </c>
      <c r="C4029">
        <v>51.479312200000003</v>
      </c>
    </row>
    <row r="4030" spans="1:9" x14ac:dyDescent="0.2">
      <c r="A4030">
        <v>1601759070</v>
      </c>
      <c r="B4030">
        <v>-2.6790989999999999</v>
      </c>
      <c r="C4030">
        <v>51.534098899999996</v>
      </c>
    </row>
    <row r="4031" spans="1:9" x14ac:dyDescent="0.2">
      <c r="A4031">
        <v>1601759261</v>
      </c>
      <c r="B4031">
        <v>-2.6791857000000001</v>
      </c>
      <c r="C4031">
        <v>51.534054900000001</v>
      </c>
    </row>
    <row r="4032" spans="1:9" x14ac:dyDescent="0.2">
      <c r="A4032">
        <v>1601787356</v>
      </c>
      <c r="B4032">
        <v>-2.6891497000000002</v>
      </c>
      <c r="C4032">
        <v>51.492690500000002</v>
      </c>
      <c r="E4032" t="s">
        <v>11</v>
      </c>
      <c r="I4032" t="s">
        <v>3</v>
      </c>
    </row>
    <row r="4033" spans="1:9" x14ac:dyDescent="0.2">
      <c r="A4033">
        <v>1601787387</v>
      </c>
      <c r="B4033">
        <v>-2.6586698000000002</v>
      </c>
      <c r="C4033">
        <v>51.487040200000003</v>
      </c>
    </row>
    <row r="4034" spans="1:9" x14ac:dyDescent="0.2">
      <c r="A4034">
        <v>1601787446</v>
      </c>
      <c r="B4034">
        <v>-2.6580794999999999</v>
      </c>
      <c r="C4034">
        <v>51.4867572</v>
      </c>
    </row>
    <row r="4035" spans="1:9" x14ac:dyDescent="0.2">
      <c r="A4035">
        <v>1601787453</v>
      </c>
      <c r="B4035">
        <v>-2.6585676</v>
      </c>
      <c r="C4035">
        <v>51.4869913</v>
      </c>
    </row>
    <row r="4036" spans="1:9" x14ac:dyDescent="0.2">
      <c r="A4036">
        <v>1601787529</v>
      </c>
      <c r="B4036">
        <v>-2.6782149999999998</v>
      </c>
      <c r="C4036">
        <v>51.493121899999998</v>
      </c>
    </row>
    <row r="4037" spans="1:9" x14ac:dyDescent="0.2">
      <c r="A4037">
        <v>1601787533</v>
      </c>
      <c r="B4037">
        <v>-2.6784387999999999</v>
      </c>
      <c r="C4037">
        <v>51.493127899999998</v>
      </c>
    </row>
    <row r="4038" spans="1:9" x14ac:dyDescent="0.2">
      <c r="A4038">
        <v>1601787545</v>
      </c>
      <c r="B4038">
        <v>-2.6893134000000001</v>
      </c>
      <c r="C4038">
        <v>51.492599499999997</v>
      </c>
      <c r="E4038" t="s">
        <v>11</v>
      </c>
      <c r="I4038" t="s">
        <v>3</v>
      </c>
    </row>
    <row r="4039" spans="1:9" x14ac:dyDescent="0.2">
      <c r="A4039">
        <v>1601787633</v>
      </c>
      <c r="B4039">
        <v>-2.6575611000000001</v>
      </c>
      <c r="C4039">
        <v>51.4864581</v>
      </c>
    </row>
    <row r="4040" spans="1:9" x14ac:dyDescent="0.2">
      <c r="A4040">
        <v>1601787680</v>
      </c>
      <c r="B4040">
        <v>-2.6587786000000002</v>
      </c>
      <c r="C4040">
        <v>51.487088200000002</v>
      </c>
    </row>
    <row r="4041" spans="1:9" x14ac:dyDescent="0.2">
      <c r="A4041">
        <v>1601787731</v>
      </c>
      <c r="B4041">
        <v>-2.6581986999999998</v>
      </c>
      <c r="C4041">
        <v>51.486826600000001</v>
      </c>
    </row>
    <row r="4042" spans="1:9" x14ac:dyDescent="0.2">
      <c r="A4042">
        <v>1601792464</v>
      </c>
      <c r="B4042">
        <v>-2.6407772</v>
      </c>
      <c r="C4042">
        <v>51.470319199999999</v>
      </c>
    </row>
    <row r="4043" spans="1:9" x14ac:dyDescent="0.2">
      <c r="A4043">
        <v>1609367446</v>
      </c>
      <c r="B4043">
        <v>-2.6323403999999999</v>
      </c>
      <c r="C4043">
        <v>51.486293000000003</v>
      </c>
    </row>
    <row r="4044" spans="1:9" x14ac:dyDescent="0.2">
      <c r="A4044">
        <v>1609367453</v>
      </c>
      <c r="B4044">
        <v>-2.6327090000000002</v>
      </c>
      <c r="C4044">
        <v>51.486435899999996</v>
      </c>
    </row>
    <row r="4045" spans="1:9" x14ac:dyDescent="0.2">
      <c r="A4045">
        <v>1609367479</v>
      </c>
      <c r="B4045">
        <v>-2.6314584000000001</v>
      </c>
      <c r="C4045">
        <v>51.4867591</v>
      </c>
    </row>
    <row r="4046" spans="1:9" x14ac:dyDescent="0.2">
      <c r="A4046">
        <v>1609367519</v>
      </c>
      <c r="B4046">
        <v>-2.6316339000000002</v>
      </c>
      <c r="C4046">
        <v>51.487020000000001</v>
      </c>
    </row>
    <row r="4047" spans="1:9" x14ac:dyDescent="0.2">
      <c r="A4047">
        <v>1609367558</v>
      </c>
      <c r="B4047">
        <v>-2.6325756</v>
      </c>
      <c r="C4047">
        <v>51.4872996</v>
      </c>
    </row>
    <row r="4048" spans="1:9" x14ac:dyDescent="0.2">
      <c r="A4048">
        <v>1609367563</v>
      </c>
      <c r="B4048">
        <v>-2.6322988999999999</v>
      </c>
      <c r="C4048">
        <v>51.4874048</v>
      </c>
    </row>
    <row r="4049" spans="1:9" x14ac:dyDescent="0.2">
      <c r="A4049">
        <v>1609381376</v>
      </c>
      <c r="B4049">
        <v>-2.6315542999999999</v>
      </c>
      <c r="C4049">
        <v>51.4862094</v>
      </c>
    </row>
    <row r="4050" spans="1:9" x14ac:dyDescent="0.2">
      <c r="A4050">
        <v>1652213645</v>
      </c>
      <c r="B4050">
        <v>-2.6296602999999998</v>
      </c>
      <c r="C4050">
        <v>51.459238999999997</v>
      </c>
    </row>
    <row r="4051" spans="1:9" x14ac:dyDescent="0.2">
      <c r="A4051">
        <v>1652213647</v>
      </c>
      <c r="B4051">
        <v>-2.6298434999999998</v>
      </c>
      <c r="C4051">
        <v>51.459281699999998</v>
      </c>
    </row>
    <row r="4052" spans="1:9" x14ac:dyDescent="0.2">
      <c r="A4052">
        <v>1652213649</v>
      </c>
      <c r="B4052">
        <v>-2.6295560999999998</v>
      </c>
      <c r="C4052">
        <v>51.461228599999998</v>
      </c>
    </row>
    <row r="4053" spans="1:9" x14ac:dyDescent="0.2">
      <c r="A4053">
        <v>1652213651</v>
      </c>
      <c r="B4053">
        <v>-2.6296621</v>
      </c>
      <c r="C4053">
        <v>51.461385700000001</v>
      </c>
    </row>
    <row r="4054" spans="1:9" x14ac:dyDescent="0.2">
      <c r="A4054">
        <v>1652213865</v>
      </c>
      <c r="B4054">
        <v>-2.6261746000000001</v>
      </c>
      <c r="C4054">
        <v>51.482913699999997</v>
      </c>
      <c r="E4054" t="s">
        <v>10</v>
      </c>
      <c r="I4054" t="s">
        <v>3</v>
      </c>
    </row>
    <row r="4055" spans="1:9" x14ac:dyDescent="0.2">
      <c r="A4055">
        <v>1652213866</v>
      </c>
      <c r="B4055">
        <v>-2.6275262000000001</v>
      </c>
      <c r="C4055">
        <v>51.487065899999997</v>
      </c>
    </row>
    <row r="4056" spans="1:9" x14ac:dyDescent="0.2">
      <c r="A4056">
        <v>1664235275</v>
      </c>
      <c r="B4056">
        <v>-2.5659641</v>
      </c>
      <c r="C4056">
        <v>51.471308200000003</v>
      </c>
    </row>
    <row r="4057" spans="1:9" x14ac:dyDescent="0.2">
      <c r="A4057">
        <v>1664235280</v>
      </c>
      <c r="B4057">
        <v>-2.5658911</v>
      </c>
      <c r="C4057">
        <v>51.471296000000002</v>
      </c>
    </row>
    <row r="4058" spans="1:9" x14ac:dyDescent="0.2">
      <c r="A4058">
        <v>1664283045</v>
      </c>
      <c r="B4058">
        <v>-2.5848262000000002</v>
      </c>
      <c r="C4058">
        <v>51.473212599999997</v>
      </c>
      <c r="E4058" t="s">
        <v>10</v>
      </c>
      <c r="I4058" t="s">
        <v>3</v>
      </c>
    </row>
    <row r="4059" spans="1:9" x14ac:dyDescent="0.2">
      <c r="A4059">
        <v>1668941905</v>
      </c>
      <c r="B4059">
        <v>-2.6037192999999998</v>
      </c>
      <c r="C4059">
        <v>51.486568800000001</v>
      </c>
    </row>
    <row r="4060" spans="1:9" x14ac:dyDescent="0.2">
      <c r="A4060">
        <v>1668960242</v>
      </c>
      <c r="B4060">
        <v>-2.588069</v>
      </c>
      <c r="C4060">
        <v>51.464618199999997</v>
      </c>
    </row>
    <row r="4061" spans="1:9" x14ac:dyDescent="0.2">
      <c r="A4061">
        <v>1668960245</v>
      </c>
      <c r="B4061">
        <v>-2.5879636000000001</v>
      </c>
      <c r="C4061">
        <v>51.4646507</v>
      </c>
    </row>
    <row r="4062" spans="1:9" x14ac:dyDescent="0.2">
      <c r="A4062">
        <v>1668960247</v>
      </c>
      <c r="B4062">
        <v>-2.5868631999999998</v>
      </c>
      <c r="C4062">
        <v>51.465086800000002</v>
      </c>
      <c r="E4062" t="s">
        <v>11</v>
      </c>
      <c r="I4062" t="s">
        <v>11</v>
      </c>
    </row>
    <row r="4063" spans="1:9" x14ac:dyDescent="0.2">
      <c r="A4063">
        <v>1668960253</v>
      </c>
      <c r="B4063">
        <v>-2.5864813</v>
      </c>
      <c r="C4063">
        <v>51.465227499999997</v>
      </c>
    </row>
    <row r="4064" spans="1:9" x14ac:dyDescent="0.2">
      <c r="A4064">
        <v>1668960255</v>
      </c>
      <c r="B4064">
        <v>-2.5862120000000002</v>
      </c>
      <c r="C4064">
        <v>51.465256799999999</v>
      </c>
    </row>
    <row r="4065" spans="1:9" x14ac:dyDescent="0.2">
      <c r="A4065">
        <v>1668960257</v>
      </c>
      <c r="B4065">
        <v>-2.5843143</v>
      </c>
      <c r="C4065">
        <v>51.465274899999997</v>
      </c>
    </row>
    <row r="4066" spans="1:9" x14ac:dyDescent="0.2">
      <c r="A4066">
        <v>1668960260</v>
      </c>
      <c r="B4066">
        <v>-2.5835842000000002</v>
      </c>
      <c r="C4066">
        <v>51.465323400000003</v>
      </c>
    </row>
    <row r="4067" spans="1:9" x14ac:dyDescent="0.2">
      <c r="A4067">
        <v>1668969827</v>
      </c>
      <c r="B4067">
        <v>-2.5776604000000001</v>
      </c>
      <c r="C4067">
        <v>51.466364200000001</v>
      </c>
      <c r="E4067" t="s">
        <v>11</v>
      </c>
      <c r="I4067" t="s">
        <v>3</v>
      </c>
    </row>
    <row r="4068" spans="1:9" x14ac:dyDescent="0.2">
      <c r="A4068">
        <v>1670157044</v>
      </c>
      <c r="B4068">
        <v>-2.6084312999999999</v>
      </c>
      <c r="C4068">
        <v>51.4923377</v>
      </c>
    </row>
    <row r="4069" spans="1:9" x14ac:dyDescent="0.2">
      <c r="A4069">
        <v>1670157046</v>
      </c>
      <c r="B4069">
        <v>-2.6084418</v>
      </c>
      <c r="C4069">
        <v>51.492835999999997</v>
      </c>
    </row>
    <row r="4070" spans="1:9" x14ac:dyDescent="0.2">
      <c r="A4070">
        <v>1670157060</v>
      </c>
      <c r="B4070">
        <v>-2.6084261</v>
      </c>
      <c r="C4070">
        <v>51.492939300000003</v>
      </c>
    </row>
    <row r="4071" spans="1:9" x14ac:dyDescent="0.2">
      <c r="A4071">
        <v>1670157063</v>
      </c>
      <c r="B4071">
        <v>-2.6081276</v>
      </c>
      <c r="C4071">
        <v>51.493657300000002</v>
      </c>
    </row>
    <row r="4072" spans="1:9" x14ac:dyDescent="0.2">
      <c r="A4072">
        <v>1670181889</v>
      </c>
      <c r="B4072">
        <v>-2.6181155</v>
      </c>
      <c r="C4072">
        <v>51.488607999999999</v>
      </c>
    </row>
    <row r="4073" spans="1:9" x14ac:dyDescent="0.2">
      <c r="A4073">
        <v>1670181891</v>
      </c>
      <c r="B4073">
        <v>-2.6184360999999998</v>
      </c>
      <c r="C4073">
        <v>51.488795600000003</v>
      </c>
    </row>
    <row r="4074" spans="1:9" x14ac:dyDescent="0.2">
      <c r="A4074">
        <v>1670181892</v>
      </c>
      <c r="B4074">
        <v>-2.6084227000000002</v>
      </c>
      <c r="C4074">
        <v>51.488780599999998</v>
      </c>
    </row>
    <row r="4075" spans="1:9" x14ac:dyDescent="0.2">
      <c r="A4075">
        <v>1670181908</v>
      </c>
      <c r="B4075">
        <v>-2.6092103999999998</v>
      </c>
      <c r="C4075">
        <v>51.488849500000001</v>
      </c>
    </row>
    <row r="4076" spans="1:9" x14ac:dyDescent="0.2">
      <c r="A4076">
        <v>1670181910</v>
      </c>
      <c r="B4076">
        <v>-2.6091182000000002</v>
      </c>
      <c r="C4076">
        <v>51.488850999999997</v>
      </c>
    </row>
    <row r="4077" spans="1:9" x14ac:dyDescent="0.2">
      <c r="A4077">
        <v>1670181911</v>
      </c>
      <c r="B4077">
        <v>-2.6092939999999998</v>
      </c>
      <c r="C4077">
        <v>51.488863100000003</v>
      </c>
    </row>
    <row r="4078" spans="1:9" x14ac:dyDescent="0.2">
      <c r="A4078">
        <v>1670181913</v>
      </c>
      <c r="B4078">
        <v>-2.6093644999999999</v>
      </c>
      <c r="C4078">
        <v>51.488886200000003</v>
      </c>
    </row>
    <row r="4079" spans="1:9" x14ac:dyDescent="0.2">
      <c r="A4079">
        <v>1670181915</v>
      </c>
      <c r="B4079">
        <v>-2.6088423999999999</v>
      </c>
      <c r="C4079">
        <v>51.488882799999999</v>
      </c>
    </row>
    <row r="4080" spans="1:9" x14ac:dyDescent="0.2">
      <c r="A4080">
        <v>1670181917</v>
      </c>
      <c r="B4080">
        <v>-2.6089714000000002</v>
      </c>
      <c r="C4080">
        <v>51.488875700000001</v>
      </c>
    </row>
    <row r="4081" spans="1:3" x14ac:dyDescent="0.2">
      <c r="A4081">
        <v>1670181924</v>
      </c>
      <c r="B4081">
        <v>-2.6089128000000001</v>
      </c>
      <c r="C4081">
        <v>51.488887699999999</v>
      </c>
    </row>
    <row r="4082" spans="1:3" x14ac:dyDescent="0.2">
      <c r="A4082">
        <v>1670181927</v>
      </c>
      <c r="B4082">
        <v>-2.6094390999999999</v>
      </c>
      <c r="C4082">
        <v>51.488919199999998</v>
      </c>
    </row>
    <row r="4083" spans="1:3" x14ac:dyDescent="0.2">
      <c r="A4083">
        <v>1670181929</v>
      </c>
      <c r="B4083">
        <v>-2.6095060000000001</v>
      </c>
      <c r="C4083">
        <v>51.488956999999999</v>
      </c>
    </row>
    <row r="4084" spans="1:3" x14ac:dyDescent="0.2">
      <c r="A4084">
        <v>1670181936</v>
      </c>
      <c r="B4084">
        <v>-2.6095503</v>
      </c>
      <c r="C4084">
        <v>51.488999499999998</v>
      </c>
    </row>
    <row r="4085" spans="1:3" x14ac:dyDescent="0.2">
      <c r="A4085">
        <v>1670181937</v>
      </c>
      <c r="B4085">
        <v>-2.6099217000000001</v>
      </c>
      <c r="C4085">
        <v>51.489408599999997</v>
      </c>
    </row>
    <row r="4086" spans="1:3" x14ac:dyDescent="0.2">
      <c r="A4086">
        <v>1670181938</v>
      </c>
      <c r="B4086">
        <v>-2.6099418999999999</v>
      </c>
      <c r="C4086">
        <v>51.489457299999998</v>
      </c>
    </row>
    <row r="4087" spans="1:3" x14ac:dyDescent="0.2">
      <c r="A4087">
        <v>1670181941</v>
      </c>
      <c r="B4087">
        <v>-2.6099380999999999</v>
      </c>
      <c r="C4087">
        <v>51.489506900000002</v>
      </c>
    </row>
    <row r="4088" spans="1:3" x14ac:dyDescent="0.2">
      <c r="A4088">
        <v>1670181944</v>
      </c>
      <c r="B4088">
        <v>-2.6198676000000001</v>
      </c>
      <c r="C4088">
        <v>51.489514100000001</v>
      </c>
    </row>
    <row r="4089" spans="1:3" x14ac:dyDescent="0.2">
      <c r="A4089">
        <v>1670181964</v>
      </c>
      <c r="B4089">
        <v>-2.6098976999999999</v>
      </c>
      <c r="C4089">
        <v>51.489683900000003</v>
      </c>
    </row>
    <row r="4090" spans="1:3" x14ac:dyDescent="0.2">
      <c r="A4090">
        <v>1670181965</v>
      </c>
      <c r="B4090">
        <v>-2.6098686</v>
      </c>
      <c r="C4090">
        <v>51.489724000000002</v>
      </c>
    </row>
    <row r="4091" spans="1:3" x14ac:dyDescent="0.2">
      <c r="A4091">
        <v>1670181972</v>
      </c>
      <c r="B4091">
        <v>-2.6098205999999999</v>
      </c>
      <c r="C4091">
        <v>51.489753100000001</v>
      </c>
    </row>
    <row r="4092" spans="1:3" x14ac:dyDescent="0.2">
      <c r="A4092">
        <v>1670181986</v>
      </c>
      <c r="B4092">
        <v>-2.6096967000000002</v>
      </c>
      <c r="C4092">
        <v>51.489772000000002</v>
      </c>
    </row>
    <row r="4093" spans="1:3" x14ac:dyDescent="0.2">
      <c r="A4093">
        <v>1670181994</v>
      </c>
      <c r="B4093">
        <v>-2.6121951999999999</v>
      </c>
      <c r="C4093">
        <v>51.491664800000002</v>
      </c>
    </row>
    <row r="4094" spans="1:3" x14ac:dyDescent="0.2">
      <c r="A4094">
        <v>1670182009</v>
      </c>
      <c r="B4094">
        <v>-2.6095233000000002</v>
      </c>
      <c r="C4094">
        <v>51.492321500000003</v>
      </c>
    </row>
    <row r="4095" spans="1:3" x14ac:dyDescent="0.2">
      <c r="A4095">
        <v>1670182011</v>
      </c>
      <c r="B4095">
        <v>-2.6120678000000002</v>
      </c>
      <c r="C4095">
        <v>51.492354599999999</v>
      </c>
    </row>
    <row r="4096" spans="1:3" x14ac:dyDescent="0.2">
      <c r="A4096">
        <v>1670182013</v>
      </c>
      <c r="B4096">
        <v>-2.6111192999999999</v>
      </c>
      <c r="C4096">
        <v>51.492352699999998</v>
      </c>
    </row>
    <row r="4097" spans="1:9" x14ac:dyDescent="0.2">
      <c r="A4097">
        <v>1670182017</v>
      </c>
      <c r="B4097">
        <v>-2.6123584000000002</v>
      </c>
      <c r="C4097">
        <v>51.49239</v>
      </c>
    </row>
    <row r="4098" spans="1:9" x14ac:dyDescent="0.2">
      <c r="A4098">
        <v>1670182019</v>
      </c>
      <c r="B4098">
        <v>-2.6175288000000001</v>
      </c>
      <c r="C4098">
        <v>51.492716600000001</v>
      </c>
    </row>
    <row r="4099" spans="1:9" x14ac:dyDescent="0.2">
      <c r="A4099">
        <v>1670182024</v>
      </c>
      <c r="B4099">
        <v>-2.6176415</v>
      </c>
      <c r="C4099">
        <v>51.492776999999997</v>
      </c>
    </row>
    <row r="4100" spans="1:9" x14ac:dyDescent="0.2">
      <c r="A4100">
        <v>1670182028</v>
      </c>
      <c r="B4100">
        <v>-2.6177429999999999</v>
      </c>
      <c r="C4100">
        <v>51.492831299999999</v>
      </c>
    </row>
    <row r="4101" spans="1:9" x14ac:dyDescent="0.2">
      <c r="A4101">
        <v>1670219034</v>
      </c>
      <c r="B4101">
        <v>-2.6057098999999999</v>
      </c>
      <c r="C4101">
        <v>51.488274599999997</v>
      </c>
    </row>
    <row r="4102" spans="1:9" x14ac:dyDescent="0.2">
      <c r="A4102">
        <v>1670219040</v>
      </c>
      <c r="B4102">
        <v>-2.6060861000000002</v>
      </c>
      <c r="C4102">
        <v>51.488487999999997</v>
      </c>
    </row>
    <row r="4103" spans="1:9" x14ac:dyDescent="0.2">
      <c r="A4103">
        <v>1670219043</v>
      </c>
      <c r="B4103">
        <v>-2.6063426999999999</v>
      </c>
      <c r="C4103">
        <v>51.488602800000002</v>
      </c>
    </row>
    <row r="4104" spans="1:9" x14ac:dyDescent="0.2">
      <c r="A4104">
        <v>1670219045</v>
      </c>
      <c r="B4104">
        <v>-2.6067727000000001</v>
      </c>
      <c r="C4104">
        <v>51.488781299999999</v>
      </c>
    </row>
    <row r="4105" spans="1:9" x14ac:dyDescent="0.2">
      <c r="A4105">
        <v>1670382345</v>
      </c>
      <c r="B4105">
        <v>-2.6032185999999999</v>
      </c>
      <c r="C4105">
        <v>51.475571600000002</v>
      </c>
      <c r="I4105" t="s">
        <v>50</v>
      </c>
    </row>
    <row r="4106" spans="1:9" x14ac:dyDescent="0.2">
      <c r="A4106">
        <v>1670382348</v>
      </c>
      <c r="B4106">
        <v>-2.6029917</v>
      </c>
      <c r="C4106">
        <v>51.475757700000003</v>
      </c>
    </row>
    <row r="4107" spans="1:9" x14ac:dyDescent="0.2">
      <c r="A4107">
        <v>1670382349</v>
      </c>
      <c r="B4107">
        <v>-2.6026378000000001</v>
      </c>
      <c r="C4107">
        <v>51.476064200000003</v>
      </c>
    </row>
    <row r="4108" spans="1:9" x14ac:dyDescent="0.2">
      <c r="A4108">
        <v>1670382368</v>
      </c>
      <c r="B4108">
        <v>-2.6064213999999999</v>
      </c>
      <c r="C4108">
        <v>51.479576399999999</v>
      </c>
    </row>
    <row r="4109" spans="1:9" x14ac:dyDescent="0.2">
      <c r="A4109">
        <v>1670382379</v>
      </c>
      <c r="B4109">
        <v>-2.6077552000000002</v>
      </c>
      <c r="C4109">
        <v>51.480454399999999</v>
      </c>
    </row>
    <row r="4110" spans="1:9" x14ac:dyDescent="0.2">
      <c r="A4110">
        <v>1670399717</v>
      </c>
      <c r="B4110">
        <v>-2.6079685000000001</v>
      </c>
      <c r="C4110">
        <v>51.440177499999997</v>
      </c>
      <c r="E4110" t="s">
        <v>10</v>
      </c>
      <c r="I4110" t="s">
        <v>3</v>
      </c>
    </row>
    <row r="4111" spans="1:9" x14ac:dyDescent="0.2">
      <c r="A4111">
        <v>1670399728</v>
      </c>
      <c r="B4111">
        <v>-2.6108370000000001</v>
      </c>
      <c r="C4111">
        <v>51.440568900000002</v>
      </c>
      <c r="E4111" t="s">
        <v>10</v>
      </c>
      <c r="I4111" t="s">
        <v>3</v>
      </c>
    </row>
    <row r="4112" spans="1:9" x14ac:dyDescent="0.2">
      <c r="A4112">
        <v>1670399764</v>
      </c>
      <c r="B4112">
        <v>-2.6136770999999999</v>
      </c>
      <c r="C4112">
        <v>51.442224199999998</v>
      </c>
      <c r="E4112" t="s">
        <v>10</v>
      </c>
      <c r="I4112" t="s">
        <v>3</v>
      </c>
    </row>
    <row r="4113" spans="1:9" x14ac:dyDescent="0.2">
      <c r="A4113">
        <v>1671745800</v>
      </c>
      <c r="B4113">
        <v>-2.6060892</v>
      </c>
      <c r="C4113">
        <v>51.436137199999997</v>
      </c>
      <c r="E4113" t="s">
        <v>10</v>
      </c>
      <c r="I4113" t="s">
        <v>3</v>
      </c>
    </row>
    <row r="4114" spans="1:9" x14ac:dyDescent="0.2">
      <c r="A4114">
        <v>1671745870</v>
      </c>
      <c r="B4114">
        <v>-2.6042747999999998</v>
      </c>
      <c r="C4114">
        <v>51.437322299999998</v>
      </c>
      <c r="E4114" t="s">
        <v>10</v>
      </c>
      <c r="I4114" t="s">
        <v>3</v>
      </c>
    </row>
    <row r="4115" spans="1:9" x14ac:dyDescent="0.2">
      <c r="A4115">
        <v>1671780377</v>
      </c>
      <c r="B4115">
        <v>-2.5574252</v>
      </c>
      <c r="C4115">
        <v>51.426268399999998</v>
      </c>
      <c r="E4115" t="s">
        <v>10</v>
      </c>
      <c r="I4115" t="s">
        <v>3</v>
      </c>
    </row>
    <row r="4116" spans="1:9" x14ac:dyDescent="0.2">
      <c r="A4116">
        <v>1671780432</v>
      </c>
      <c r="B4116">
        <v>-2.5486211000000001</v>
      </c>
      <c r="C4116">
        <v>51.430650700000001</v>
      </c>
      <c r="E4116" t="s">
        <v>10</v>
      </c>
      <c r="I4116" t="s">
        <v>3</v>
      </c>
    </row>
    <row r="4117" spans="1:9" x14ac:dyDescent="0.2">
      <c r="A4117">
        <v>1673231617</v>
      </c>
      <c r="B4117">
        <v>-2.5967304000000002</v>
      </c>
      <c r="C4117">
        <v>51.447175799999997</v>
      </c>
    </row>
    <row r="4118" spans="1:9" x14ac:dyDescent="0.2">
      <c r="A4118">
        <v>1673231624</v>
      </c>
      <c r="B4118">
        <v>-2.5967305000000001</v>
      </c>
      <c r="C4118">
        <v>51.448397399999998</v>
      </c>
      <c r="I4118" t="s">
        <v>11</v>
      </c>
    </row>
    <row r="4119" spans="1:9" x14ac:dyDescent="0.2">
      <c r="A4119">
        <v>1673231636</v>
      </c>
      <c r="B4119">
        <v>-2.5967495</v>
      </c>
      <c r="C4119">
        <v>51.449961299999998</v>
      </c>
      <c r="E4119" t="s">
        <v>16</v>
      </c>
      <c r="I4119" t="s">
        <v>11</v>
      </c>
    </row>
    <row r="4120" spans="1:9" x14ac:dyDescent="0.2">
      <c r="A4120">
        <v>1683955766</v>
      </c>
      <c r="B4120">
        <v>-2.5654184999999998</v>
      </c>
      <c r="C4120">
        <v>51.466956500000002</v>
      </c>
    </row>
    <row r="4121" spans="1:9" x14ac:dyDescent="0.2">
      <c r="A4121">
        <v>1683955771</v>
      </c>
      <c r="B4121">
        <v>-2.5654083999999999</v>
      </c>
      <c r="C4121">
        <v>51.466994900000003</v>
      </c>
    </row>
    <row r="4122" spans="1:9" x14ac:dyDescent="0.2">
      <c r="A4122">
        <v>1684032956</v>
      </c>
      <c r="B4122">
        <v>-2.5575329</v>
      </c>
      <c r="C4122">
        <v>51.4645011</v>
      </c>
    </row>
    <row r="4123" spans="1:9" x14ac:dyDescent="0.2">
      <c r="A4123">
        <v>1684813591</v>
      </c>
      <c r="B4123">
        <v>-2.5838236000000001</v>
      </c>
      <c r="C4123">
        <v>51.443087800000001</v>
      </c>
    </row>
    <row r="4124" spans="1:9" x14ac:dyDescent="0.2">
      <c r="A4124">
        <v>1687056715</v>
      </c>
      <c r="B4124">
        <v>-2.5846127000000001</v>
      </c>
      <c r="C4124">
        <v>51.430600400000003</v>
      </c>
    </row>
    <row r="4125" spans="1:9" x14ac:dyDescent="0.2">
      <c r="A4125">
        <v>1687101170</v>
      </c>
      <c r="B4125">
        <v>-2.5941724000000002</v>
      </c>
      <c r="C4125">
        <v>51.432377799999998</v>
      </c>
    </row>
    <row r="4126" spans="1:9" x14ac:dyDescent="0.2">
      <c r="A4126">
        <v>1687101185</v>
      </c>
      <c r="B4126">
        <v>-2.5941440999999998</v>
      </c>
      <c r="C4126">
        <v>51.432139800000002</v>
      </c>
    </row>
    <row r="4127" spans="1:9" x14ac:dyDescent="0.2">
      <c r="A4127">
        <v>1687101200</v>
      </c>
      <c r="B4127">
        <v>-2.5950749000000002</v>
      </c>
      <c r="C4127">
        <v>51.428459500000002</v>
      </c>
      <c r="E4127" t="s">
        <v>10</v>
      </c>
      <c r="I4127" t="s">
        <v>3</v>
      </c>
    </row>
    <row r="4128" spans="1:9" x14ac:dyDescent="0.2">
      <c r="A4128">
        <v>1687101241</v>
      </c>
      <c r="B4128">
        <v>-2.5978683999999999</v>
      </c>
      <c r="C4128">
        <v>51.428532400000002</v>
      </c>
    </row>
    <row r="4129" spans="1:9" x14ac:dyDescent="0.2">
      <c r="A4129">
        <v>1687101274</v>
      </c>
      <c r="B4129">
        <v>-2.5940742999999999</v>
      </c>
      <c r="C4129">
        <v>51.432307000000002</v>
      </c>
    </row>
    <row r="4130" spans="1:9" x14ac:dyDescent="0.2">
      <c r="A4130">
        <v>1687101329</v>
      </c>
      <c r="B4130">
        <v>-2.5983679999999998</v>
      </c>
      <c r="C4130">
        <v>51.428687600000003</v>
      </c>
    </row>
    <row r="4131" spans="1:9" x14ac:dyDescent="0.2">
      <c r="A4131">
        <v>1687101371</v>
      </c>
      <c r="B4131">
        <v>-2.5961832999999999</v>
      </c>
      <c r="C4131">
        <v>51.428464300000002</v>
      </c>
      <c r="E4131" t="s">
        <v>10</v>
      </c>
      <c r="I4131" t="s">
        <v>3</v>
      </c>
    </row>
    <row r="4132" spans="1:9" x14ac:dyDescent="0.2">
      <c r="A4132">
        <v>1687101391</v>
      </c>
      <c r="B4132">
        <v>-2.5989550000000001</v>
      </c>
      <c r="C4132">
        <v>51.429117300000001</v>
      </c>
    </row>
    <row r="4133" spans="1:9" x14ac:dyDescent="0.2">
      <c r="A4133">
        <v>1687101393</v>
      </c>
      <c r="B4133">
        <v>-2.5943903000000001</v>
      </c>
      <c r="C4133">
        <v>51.431624100000001</v>
      </c>
    </row>
    <row r="4134" spans="1:9" x14ac:dyDescent="0.2">
      <c r="A4134">
        <v>1687101399</v>
      </c>
      <c r="B4134">
        <v>-2.5952128999999999</v>
      </c>
      <c r="C4134">
        <v>51.428548599999999</v>
      </c>
      <c r="E4134" t="s">
        <v>10</v>
      </c>
      <c r="I4134" t="s">
        <v>3</v>
      </c>
    </row>
    <row r="4135" spans="1:9" x14ac:dyDescent="0.2">
      <c r="A4135">
        <v>1687101402</v>
      </c>
      <c r="B4135">
        <v>-2.5943556999999999</v>
      </c>
      <c r="C4135">
        <v>51.431589500000001</v>
      </c>
    </row>
    <row r="4136" spans="1:9" x14ac:dyDescent="0.2">
      <c r="A4136">
        <v>1691227489</v>
      </c>
      <c r="B4136">
        <v>-2.5429045000000001</v>
      </c>
      <c r="C4136">
        <v>51.4716722</v>
      </c>
    </row>
    <row r="4137" spans="1:9" x14ac:dyDescent="0.2">
      <c r="A4137">
        <v>1691227731</v>
      </c>
      <c r="B4137">
        <v>-2.5532235000000001</v>
      </c>
      <c r="C4137">
        <v>51.466869799999998</v>
      </c>
    </row>
    <row r="4138" spans="1:9" x14ac:dyDescent="0.2">
      <c r="A4138">
        <v>1691227885</v>
      </c>
      <c r="B4138">
        <v>-2.5533345999999999</v>
      </c>
      <c r="C4138">
        <v>51.466943999999998</v>
      </c>
    </row>
    <row r="4139" spans="1:9" x14ac:dyDescent="0.2">
      <c r="A4139">
        <v>1691228010</v>
      </c>
      <c r="B4139">
        <v>-2.5432945999999998</v>
      </c>
      <c r="C4139">
        <v>51.471828199999997</v>
      </c>
    </row>
    <row r="4140" spans="1:9" x14ac:dyDescent="0.2">
      <c r="A4140">
        <v>1691228067</v>
      </c>
      <c r="B4140">
        <v>-2.5532408000000002</v>
      </c>
      <c r="C4140">
        <v>51.466906999999999</v>
      </c>
    </row>
    <row r="4141" spans="1:9" x14ac:dyDescent="0.2">
      <c r="A4141">
        <v>1691770863</v>
      </c>
      <c r="B4141">
        <v>-2.5670780999999998</v>
      </c>
      <c r="C4141">
        <v>51.468005099999999</v>
      </c>
    </row>
    <row r="4142" spans="1:9" x14ac:dyDescent="0.2">
      <c r="A4142">
        <v>1691770878</v>
      </c>
      <c r="B4142">
        <v>-2.5710487999999998</v>
      </c>
      <c r="C4142">
        <v>51.467495900000003</v>
      </c>
    </row>
    <row r="4143" spans="1:9" x14ac:dyDescent="0.2">
      <c r="A4143">
        <v>1691770884</v>
      </c>
      <c r="B4143">
        <v>-2.5716291</v>
      </c>
      <c r="C4143">
        <v>51.467364699999997</v>
      </c>
    </row>
    <row r="4144" spans="1:9" x14ac:dyDescent="0.2">
      <c r="A4144">
        <v>1691770886</v>
      </c>
      <c r="B4144">
        <v>-2.566891</v>
      </c>
      <c r="C4144">
        <v>51.467875200000002</v>
      </c>
    </row>
    <row r="4145" spans="1:3" x14ac:dyDescent="0.2">
      <c r="A4145">
        <v>1691770899</v>
      </c>
      <c r="B4145">
        <v>-2.5714312000000001</v>
      </c>
      <c r="C4145">
        <v>51.467961899999999</v>
      </c>
    </row>
    <row r="4146" spans="1:3" x14ac:dyDescent="0.2">
      <c r="A4146">
        <v>1691770902</v>
      </c>
      <c r="B4146">
        <v>-2.5719086999999998</v>
      </c>
      <c r="C4146">
        <v>51.467812899999998</v>
      </c>
    </row>
    <row r="4147" spans="1:3" x14ac:dyDescent="0.2">
      <c r="A4147">
        <v>1691770916</v>
      </c>
      <c r="B4147">
        <v>-2.5660514000000001</v>
      </c>
      <c r="C4147">
        <v>51.4677121</v>
      </c>
    </row>
    <row r="4148" spans="1:3" x14ac:dyDescent="0.2">
      <c r="A4148">
        <v>1691770935</v>
      </c>
      <c r="B4148">
        <v>-2.5721929000000001</v>
      </c>
      <c r="C4148">
        <v>51.467730500000002</v>
      </c>
    </row>
    <row r="4149" spans="1:3" x14ac:dyDescent="0.2">
      <c r="A4149">
        <v>1692444818</v>
      </c>
      <c r="B4149">
        <v>-2.6016066000000002</v>
      </c>
      <c r="C4149">
        <v>51.455362399999999</v>
      </c>
    </row>
    <row r="4150" spans="1:3" x14ac:dyDescent="0.2">
      <c r="A4150">
        <v>1692444823</v>
      </c>
      <c r="B4150">
        <v>-2.6016376000000001</v>
      </c>
      <c r="C4150">
        <v>51.455407399999999</v>
      </c>
    </row>
    <row r="4151" spans="1:3" x14ac:dyDescent="0.2">
      <c r="A4151">
        <v>1692444825</v>
      </c>
      <c r="B4151">
        <v>-2.6025811999999999</v>
      </c>
      <c r="C4151">
        <v>51.455922899999997</v>
      </c>
    </row>
    <row r="4152" spans="1:3" x14ac:dyDescent="0.2">
      <c r="A4152">
        <v>1692444829</v>
      </c>
      <c r="B4152">
        <v>-2.6029289000000002</v>
      </c>
      <c r="C4152">
        <v>51.456175700000003</v>
      </c>
    </row>
    <row r="4153" spans="1:3" x14ac:dyDescent="0.2">
      <c r="A4153">
        <v>1692444831</v>
      </c>
      <c r="B4153">
        <v>-2.6031637000000001</v>
      </c>
      <c r="C4153">
        <v>51.456384200000002</v>
      </c>
    </row>
    <row r="4154" spans="1:3" x14ac:dyDescent="0.2">
      <c r="A4154">
        <v>1692444836</v>
      </c>
      <c r="B4154">
        <v>-2.6036434000000002</v>
      </c>
      <c r="C4154">
        <v>51.4571015</v>
      </c>
    </row>
    <row r="4155" spans="1:3" x14ac:dyDescent="0.2">
      <c r="A4155">
        <v>1692444839</v>
      </c>
      <c r="B4155">
        <v>-2.6037260999999998</v>
      </c>
      <c r="C4155">
        <v>51.457312100000003</v>
      </c>
    </row>
    <row r="4156" spans="1:3" x14ac:dyDescent="0.2">
      <c r="A4156">
        <v>1692444842</v>
      </c>
      <c r="B4156">
        <v>-2.6038450000000002</v>
      </c>
      <c r="C4156">
        <v>51.457779199999997</v>
      </c>
    </row>
    <row r="4157" spans="1:3" x14ac:dyDescent="0.2">
      <c r="A4157">
        <v>1692444885</v>
      </c>
      <c r="B4157">
        <v>-2.6038595</v>
      </c>
      <c r="C4157">
        <v>51.457900700000003</v>
      </c>
    </row>
    <row r="4158" spans="1:3" x14ac:dyDescent="0.2">
      <c r="A4158">
        <v>1692444887</v>
      </c>
      <c r="B4158">
        <v>-2.6040182000000001</v>
      </c>
      <c r="C4158">
        <v>51.457941400000003</v>
      </c>
    </row>
    <row r="4159" spans="1:3" x14ac:dyDescent="0.2">
      <c r="A4159">
        <v>1692444889</v>
      </c>
      <c r="B4159">
        <v>-2.6038467999999999</v>
      </c>
      <c r="C4159">
        <v>51.458064399999998</v>
      </c>
    </row>
    <row r="4160" spans="1:3" x14ac:dyDescent="0.2">
      <c r="A4160">
        <v>1692444892</v>
      </c>
      <c r="B4160">
        <v>-2.6037753000000001</v>
      </c>
      <c r="C4160">
        <v>51.4581874</v>
      </c>
    </row>
    <row r="4161" spans="1:3" x14ac:dyDescent="0.2">
      <c r="A4161">
        <v>1692444896</v>
      </c>
      <c r="B4161">
        <v>-2.6036041000000001</v>
      </c>
      <c r="C4161">
        <v>51.458226500000002</v>
      </c>
    </row>
    <row r="4162" spans="1:3" x14ac:dyDescent="0.2">
      <c r="A4162">
        <v>1692444898</v>
      </c>
      <c r="B4162">
        <v>-2.6037503000000002</v>
      </c>
      <c r="C4162">
        <v>51.458257099999997</v>
      </c>
    </row>
    <row r="4163" spans="1:3" x14ac:dyDescent="0.2">
      <c r="A4163">
        <v>1692444901</v>
      </c>
      <c r="B4163">
        <v>-2.6037449000000001</v>
      </c>
      <c r="C4163">
        <v>51.458307300000001</v>
      </c>
    </row>
    <row r="4164" spans="1:3" x14ac:dyDescent="0.2">
      <c r="A4164">
        <v>1692444904</v>
      </c>
      <c r="B4164">
        <v>-2.6037455999999999</v>
      </c>
      <c r="C4164">
        <v>51.458384700000003</v>
      </c>
    </row>
    <row r="4165" spans="1:3" x14ac:dyDescent="0.2">
      <c r="A4165">
        <v>1692444905</v>
      </c>
      <c r="B4165">
        <v>-2.6037995999999999</v>
      </c>
      <c r="C4165">
        <v>51.4585966</v>
      </c>
    </row>
    <row r="4166" spans="1:3" x14ac:dyDescent="0.2">
      <c r="A4166">
        <v>1692444907</v>
      </c>
      <c r="B4166">
        <v>-2.6039815000000002</v>
      </c>
      <c r="C4166">
        <v>51.458673599999997</v>
      </c>
    </row>
    <row r="4167" spans="1:3" x14ac:dyDescent="0.2">
      <c r="A4167">
        <v>1692444945</v>
      </c>
      <c r="B4167">
        <v>-2.6038264999999998</v>
      </c>
      <c r="C4167">
        <v>51.458680100000002</v>
      </c>
    </row>
    <row r="4168" spans="1:3" x14ac:dyDescent="0.2">
      <c r="A4168">
        <v>1692444946</v>
      </c>
      <c r="B4168">
        <v>-2.6044038999999999</v>
      </c>
      <c r="C4168">
        <v>51.459940199999998</v>
      </c>
    </row>
    <row r="4169" spans="1:3" x14ac:dyDescent="0.2">
      <c r="A4169">
        <v>1692451172</v>
      </c>
      <c r="B4169">
        <v>-2.5985778000000002</v>
      </c>
      <c r="C4169">
        <v>51.454888699999998</v>
      </c>
    </row>
    <row r="4170" spans="1:3" x14ac:dyDescent="0.2">
      <c r="A4170">
        <v>1692451178</v>
      </c>
      <c r="B4170">
        <v>-2.5986094999999998</v>
      </c>
      <c r="C4170">
        <v>51.454909200000003</v>
      </c>
    </row>
    <row r="4171" spans="1:3" x14ac:dyDescent="0.2">
      <c r="A4171">
        <v>1692451180</v>
      </c>
      <c r="B4171">
        <v>-2.5990814000000002</v>
      </c>
      <c r="C4171">
        <v>51.455266999999999</v>
      </c>
    </row>
    <row r="4172" spans="1:3" x14ac:dyDescent="0.2">
      <c r="A4172">
        <v>1692451181</v>
      </c>
      <c r="B4172">
        <v>-2.5991187999999998</v>
      </c>
      <c r="C4172">
        <v>51.455296199999999</v>
      </c>
    </row>
    <row r="4173" spans="1:3" x14ac:dyDescent="0.2">
      <c r="A4173">
        <v>1692451183</v>
      </c>
      <c r="B4173">
        <v>-2.5998169999999998</v>
      </c>
      <c r="C4173">
        <v>51.455563300000001</v>
      </c>
    </row>
    <row r="4174" spans="1:3" x14ac:dyDescent="0.2">
      <c r="A4174">
        <v>1692451184</v>
      </c>
      <c r="B4174">
        <v>-2.5995460000000001</v>
      </c>
      <c r="C4174">
        <v>51.455659199999999</v>
      </c>
    </row>
    <row r="4175" spans="1:3" x14ac:dyDescent="0.2">
      <c r="A4175">
        <v>1692451186</v>
      </c>
      <c r="B4175">
        <v>-2.5993132000000001</v>
      </c>
      <c r="C4175">
        <v>51.4556617</v>
      </c>
    </row>
    <row r="4176" spans="1:3" x14ac:dyDescent="0.2">
      <c r="A4176">
        <v>1692451188</v>
      </c>
      <c r="B4176">
        <v>-2.5994654000000001</v>
      </c>
      <c r="C4176">
        <v>51.455695300000002</v>
      </c>
    </row>
    <row r="4177" spans="1:9" x14ac:dyDescent="0.2">
      <c r="A4177">
        <v>1692451190</v>
      </c>
      <c r="B4177">
        <v>-2.5992364999999999</v>
      </c>
      <c r="C4177">
        <v>51.455803899999999</v>
      </c>
    </row>
    <row r="4178" spans="1:9" x14ac:dyDescent="0.2">
      <c r="A4178">
        <v>1692451191</v>
      </c>
      <c r="B4178">
        <v>-2.5992877999999999</v>
      </c>
      <c r="C4178">
        <v>51.455843100000003</v>
      </c>
    </row>
    <row r="4179" spans="1:9" x14ac:dyDescent="0.2">
      <c r="A4179">
        <v>1692451192</v>
      </c>
      <c r="B4179">
        <v>-2.5992852000000002</v>
      </c>
      <c r="C4179">
        <v>51.455886599999999</v>
      </c>
    </row>
    <row r="4180" spans="1:9" x14ac:dyDescent="0.2">
      <c r="A4180">
        <v>1692451193</v>
      </c>
      <c r="B4180">
        <v>-2.5975750999999998</v>
      </c>
      <c r="C4180">
        <v>51.456193800000001</v>
      </c>
    </row>
    <row r="4181" spans="1:9" x14ac:dyDescent="0.2">
      <c r="A4181">
        <v>1692451194</v>
      </c>
      <c r="B4181">
        <v>-2.5976645999999999</v>
      </c>
      <c r="C4181">
        <v>51.456302999999998</v>
      </c>
    </row>
    <row r="4182" spans="1:9" x14ac:dyDescent="0.2">
      <c r="A4182">
        <v>1692983913</v>
      </c>
      <c r="B4182">
        <v>-2.5987265000000002</v>
      </c>
      <c r="C4182">
        <v>51.450536399999997</v>
      </c>
    </row>
    <row r="4183" spans="1:9" x14ac:dyDescent="0.2">
      <c r="A4183">
        <v>1692983916</v>
      </c>
      <c r="B4183">
        <v>-2.5985917000000001</v>
      </c>
      <c r="C4183">
        <v>51.451009999999997</v>
      </c>
    </row>
    <row r="4184" spans="1:9" x14ac:dyDescent="0.2">
      <c r="A4184">
        <v>1692983926</v>
      </c>
      <c r="B4184">
        <v>-2.5990207999999999</v>
      </c>
      <c r="C4184">
        <v>51.451239000000001</v>
      </c>
    </row>
    <row r="4185" spans="1:9" x14ac:dyDescent="0.2">
      <c r="A4185">
        <v>1692983935</v>
      </c>
      <c r="B4185">
        <v>-2.5985434999999999</v>
      </c>
      <c r="C4185">
        <v>51.451276800000002</v>
      </c>
    </row>
    <row r="4186" spans="1:9" x14ac:dyDescent="0.2">
      <c r="A4186">
        <v>1692983937</v>
      </c>
      <c r="B4186">
        <v>-2.5985800000000001</v>
      </c>
      <c r="C4186">
        <v>51.451310499999998</v>
      </c>
    </row>
    <row r="4187" spans="1:9" x14ac:dyDescent="0.2">
      <c r="A4187">
        <v>1692983939</v>
      </c>
      <c r="B4187">
        <v>-2.5986286000000001</v>
      </c>
      <c r="C4187">
        <v>51.451340299999998</v>
      </c>
    </row>
    <row r="4188" spans="1:9" x14ac:dyDescent="0.2">
      <c r="A4188">
        <v>1692983943</v>
      </c>
      <c r="B4188">
        <v>-2.5987977</v>
      </c>
      <c r="C4188">
        <v>51.451409900000002</v>
      </c>
    </row>
    <row r="4189" spans="1:9" x14ac:dyDescent="0.2">
      <c r="A4189">
        <v>1692983945</v>
      </c>
      <c r="B4189">
        <v>-2.5984645</v>
      </c>
      <c r="C4189">
        <v>51.451497099999997</v>
      </c>
    </row>
    <row r="4190" spans="1:9" x14ac:dyDescent="0.2">
      <c r="A4190">
        <v>1693009137</v>
      </c>
      <c r="B4190">
        <v>-2.5844309999999999</v>
      </c>
      <c r="C4190">
        <v>51.451687300000003</v>
      </c>
      <c r="E4190" t="s">
        <v>16</v>
      </c>
      <c r="I4190" t="s">
        <v>3</v>
      </c>
    </row>
    <row r="4191" spans="1:9" x14ac:dyDescent="0.2">
      <c r="A4191">
        <v>1693009152</v>
      </c>
      <c r="B4191">
        <v>-2.5845497000000002</v>
      </c>
      <c r="C4191">
        <v>51.451775599999998</v>
      </c>
      <c r="E4191" t="s">
        <v>16</v>
      </c>
      <c r="I4191" t="s">
        <v>3</v>
      </c>
    </row>
    <row r="4192" spans="1:9" x14ac:dyDescent="0.2">
      <c r="A4192">
        <v>1693009159</v>
      </c>
      <c r="B4192">
        <v>-2.5846418999999998</v>
      </c>
      <c r="C4192">
        <v>51.4517837</v>
      </c>
      <c r="E4192" t="s">
        <v>16</v>
      </c>
      <c r="I4192" t="s">
        <v>3</v>
      </c>
    </row>
    <row r="4193" spans="1:9" x14ac:dyDescent="0.2">
      <c r="A4193">
        <v>1693009161</v>
      </c>
      <c r="B4193">
        <v>-2.5841892</v>
      </c>
      <c r="C4193">
        <v>51.451781400000002</v>
      </c>
      <c r="E4193" t="s">
        <v>16</v>
      </c>
      <c r="I4193" t="s">
        <v>3</v>
      </c>
    </row>
    <row r="4194" spans="1:9" x14ac:dyDescent="0.2">
      <c r="A4194">
        <v>1693009171</v>
      </c>
      <c r="B4194">
        <v>-2.5841262</v>
      </c>
      <c r="C4194">
        <v>51.451871300000001</v>
      </c>
      <c r="E4194" t="s">
        <v>16</v>
      </c>
      <c r="I4194" t="s">
        <v>3</v>
      </c>
    </row>
    <row r="4195" spans="1:9" x14ac:dyDescent="0.2">
      <c r="A4195">
        <v>1693009179</v>
      </c>
      <c r="B4195">
        <v>-2.5847015</v>
      </c>
      <c r="C4195">
        <v>51.452067399999997</v>
      </c>
      <c r="E4195" t="s">
        <v>16</v>
      </c>
      <c r="I4195" t="s">
        <v>3</v>
      </c>
    </row>
    <row r="4196" spans="1:9" x14ac:dyDescent="0.2">
      <c r="A4196">
        <v>1693214559</v>
      </c>
      <c r="B4196">
        <v>-2.5771316999999998</v>
      </c>
      <c r="C4196">
        <v>51.4453782</v>
      </c>
    </row>
    <row r="4197" spans="1:9" x14ac:dyDescent="0.2">
      <c r="A4197">
        <v>1693214560</v>
      </c>
      <c r="B4197">
        <v>-2.5771616000000002</v>
      </c>
      <c r="C4197">
        <v>51.445377200000003</v>
      </c>
    </row>
    <row r="4198" spans="1:9" x14ac:dyDescent="0.2">
      <c r="A4198">
        <v>1693214561</v>
      </c>
      <c r="B4198">
        <v>-2.5771331000000002</v>
      </c>
      <c r="C4198">
        <v>51.445430100000003</v>
      </c>
    </row>
    <row r="4199" spans="1:9" x14ac:dyDescent="0.2">
      <c r="A4199">
        <v>1693214572</v>
      </c>
      <c r="B4199">
        <v>-2.5658493999999998</v>
      </c>
      <c r="C4199">
        <v>51.467422300000003</v>
      </c>
    </row>
    <row r="4200" spans="1:9" x14ac:dyDescent="0.2">
      <c r="A4200">
        <v>1693328071</v>
      </c>
      <c r="B4200">
        <v>-2.5837626999999999</v>
      </c>
      <c r="C4200">
        <v>51.455258700000002</v>
      </c>
      <c r="E4200" t="s">
        <v>16</v>
      </c>
      <c r="I4200" t="s">
        <v>3</v>
      </c>
    </row>
    <row r="4201" spans="1:9" x14ac:dyDescent="0.2">
      <c r="A4201">
        <v>1693328074</v>
      </c>
      <c r="B4201">
        <v>-2.5836752000000001</v>
      </c>
      <c r="C4201">
        <v>51.455342199999997</v>
      </c>
      <c r="E4201" t="s">
        <v>16</v>
      </c>
      <c r="I4201" t="s">
        <v>3</v>
      </c>
    </row>
    <row r="4202" spans="1:9" x14ac:dyDescent="0.2">
      <c r="A4202">
        <v>1693328103</v>
      </c>
      <c r="B4202">
        <v>-2.5830655999999999</v>
      </c>
      <c r="C4202">
        <v>51.455673900000001</v>
      </c>
      <c r="E4202" t="s">
        <v>16</v>
      </c>
      <c r="I4202" t="s">
        <v>3</v>
      </c>
    </row>
    <row r="4203" spans="1:9" x14ac:dyDescent="0.2">
      <c r="A4203">
        <v>1693328104</v>
      </c>
      <c r="B4203">
        <v>-2.5832166999999999</v>
      </c>
      <c r="C4203">
        <v>51.455677600000001</v>
      </c>
      <c r="E4203" t="s">
        <v>16</v>
      </c>
      <c r="I4203" t="s">
        <v>3</v>
      </c>
    </row>
    <row r="4204" spans="1:9" x14ac:dyDescent="0.2">
      <c r="A4204">
        <v>1693328112</v>
      </c>
      <c r="B4204">
        <v>-2.5836636999999998</v>
      </c>
      <c r="C4204">
        <v>51.455922100000002</v>
      </c>
      <c r="E4204" t="s">
        <v>16</v>
      </c>
      <c r="I4204" t="s">
        <v>3</v>
      </c>
    </row>
    <row r="4205" spans="1:9" x14ac:dyDescent="0.2">
      <c r="A4205">
        <v>1693328114</v>
      </c>
      <c r="B4205">
        <v>-2.5836233000000002</v>
      </c>
      <c r="C4205">
        <v>51.456012999999999</v>
      </c>
      <c r="E4205" t="s">
        <v>16</v>
      </c>
      <c r="I4205" t="s">
        <v>3</v>
      </c>
    </row>
    <row r="4206" spans="1:9" x14ac:dyDescent="0.2">
      <c r="A4206">
        <v>1693940800</v>
      </c>
      <c r="B4206">
        <v>-2.6128825</v>
      </c>
      <c r="C4206">
        <v>51.463356300000001</v>
      </c>
    </row>
    <row r="4207" spans="1:9" x14ac:dyDescent="0.2">
      <c r="A4207">
        <v>1693940806</v>
      </c>
      <c r="B4207">
        <v>-2.6129110999999998</v>
      </c>
      <c r="C4207">
        <v>51.463351299999999</v>
      </c>
    </row>
    <row r="4208" spans="1:9" x14ac:dyDescent="0.2">
      <c r="A4208">
        <v>1693956296</v>
      </c>
      <c r="B4208">
        <v>-2.6031244999999998</v>
      </c>
      <c r="C4208">
        <v>51.457133499999998</v>
      </c>
    </row>
    <row r="4209" spans="1:3" x14ac:dyDescent="0.2">
      <c r="A4209">
        <v>1693956299</v>
      </c>
      <c r="B4209">
        <v>-2.6031661000000001</v>
      </c>
      <c r="C4209">
        <v>51.457160199999997</v>
      </c>
    </row>
    <row r="4210" spans="1:3" x14ac:dyDescent="0.2">
      <c r="A4210">
        <v>1693956300</v>
      </c>
      <c r="B4210">
        <v>-2.6026592000000002</v>
      </c>
      <c r="C4210">
        <v>51.457248800000002</v>
      </c>
    </row>
    <row r="4211" spans="1:3" x14ac:dyDescent="0.2">
      <c r="A4211">
        <v>1693956302</v>
      </c>
      <c r="B4211">
        <v>-2.6032760000000001</v>
      </c>
      <c r="C4211">
        <v>51.457089199999999</v>
      </c>
    </row>
    <row r="4212" spans="1:3" x14ac:dyDescent="0.2">
      <c r="A4212">
        <v>1693956305</v>
      </c>
      <c r="B4212">
        <v>-2.6035707000000001</v>
      </c>
      <c r="C4212">
        <v>51.456951400000001</v>
      </c>
    </row>
    <row r="4213" spans="1:3" x14ac:dyDescent="0.2">
      <c r="A4213">
        <v>1693956307</v>
      </c>
      <c r="B4213">
        <v>-2.6034651000000002</v>
      </c>
      <c r="C4213">
        <v>51.4569914</v>
      </c>
    </row>
    <row r="4214" spans="1:3" x14ac:dyDescent="0.2">
      <c r="A4214">
        <v>1693956308</v>
      </c>
      <c r="B4214">
        <v>-2.6033336999999999</v>
      </c>
      <c r="C4214">
        <v>51.457059100000002</v>
      </c>
    </row>
    <row r="4215" spans="1:3" x14ac:dyDescent="0.2">
      <c r="A4215">
        <v>1693956309</v>
      </c>
      <c r="B4215">
        <v>-2.6033765999999998</v>
      </c>
      <c r="C4215">
        <v>51.457035699999999</v>
      </c>
    </row>
    <row r="4216" spans="1:3" x14ac:dyDescent="0.2">
      <c r="A4216">
        <v>1693956311</v>
      </c>
      <c r="B4216">
        <v>-2.6032090000000001</v>
      </c>
      <c r="C4216">
        <v>51.457129299999998</v>
      </c>
    </row>
    <row r="4217" spans="1:3" x14ac:dyDescent="0.2">
      <c r="A4217">
        <v>1693964378</v>
      </c>
      <c r="B4217">
        <v>-2.6127715</v>
      </c>
      <c r="C4217">
        <v>51.4633824</v>
      </c>
    </row>
    <row r="4218" spans="1:3" x14ac:dyDescent="0.2">
      <c r="A4218">
        <v>1693964379</v>
      </c>
      <c r="B4218">
        <v>-2.6088518000000001</v>
      </c>
      <c r="C4218">
        <v>51.4580001</v>
      </c>
    </row>
    <row r="4219" spans="1:3" x14ac:dyDescent="0.2">
      <c r="A4219">
        <v>1693964380</v>
      </c>
      <c r="B4219">
        <v>-2.6090227000000001</v>
      </c>
      <c r="C4219">
        <v>51.458004799999998</v>
      </c>
    </row>
    <row r="4220" spans="1:3" x14ac:dyDescent="0.2">
      <c r="A4220">
        <v>1694421439</v>
      </c>
      <c r="B4220">
        <v>-2.5525530999999999</v>
      </c>
      <c r="C4220">
        <v>51.476222300000003</v>
      </c>
    </row>
    <row r="4221" spans="1:3" x14ac:dyDescent="0.2">
      <c r="A4221">
        <v>1694421446</v>
      </c>
      <c r="B4221">
        <v>-2.5523665000000002</v>
      </c>
      <c r="C4221">
        <v>51.476308799999998</v>
      </c>
    </row>
    <row r="4222" spans="1:3" x14ac:dyDescent="0.2">
      <c r="A4222">
        <v>1694421448</v>
      </c>
      <c r="B4222">
        <v>-2.5535448000000001</v>
      </c>
      <c r="C4222">
        <v>51.476491899999999</v>
      </c>
    </row>
    <row r="4223" spans="1:3" x14ac:dyDescent="0.2">
      <c r="A4223">
        <v>1694421452</v>
      </c>
      <c r="B4223">
        <v>-2.5535383</v>
      </c>
      <c r="C4223">
        <v>51.476575099999998</v>
      </c>
    </row>
    <row r="4224" spans="1:3" x14ac:dyDescent="0.2">
      <c r="A4224">
        <v>1694421461</v>
      </c>
      <c r="B4224">
        <v>-2.5534442999999998</v>
      </c>
      <c r="C4224">
        <v>51.4766689</v>
      </c>
    </row>
    <row r="4225" spans="1:9" x14ac:dyDescent="0.2">
      <c r="A4225">
        <v>1695329193</v>
      </c>
      <c r="B4225">
        <v>-2.5488732000000001</v>
      </c>
      <c r="C4225">
        <v>51.471677800000002</v>
      </c>
    </row>
    <row r="4226" spans="1:9" x14ac:dyDescent="0.2">
      <c r="A4226">
        <v>1695493278</v>
      </c>
      <c r="B4226">
        <v>-2.6152579</v>
      </c>
      <c r="C4226">
        <v>51.4705218</v>
      </c>
    </row>
    <row r="4227" spans="1:9" x14ac:dyDescent="0.2">
      <c r="A4227">
        <v>1695906884</v>
      </c>
      <c r="B4227">
        <v>-2.5479352</v>
      </c>
      <c r="C4227">
        <v>51.461424200000003</v>
      </c>
    </row>
    <row r="4228" spans="1:9" x14ac:dyDescent="0.2">
      <c r="A4228">
        <v>1695906885</v>
      </c>
      <c r="B4228">
        <v>-2.5484605999999999</v>
      </c>
      <c r="C4228">
        <v>51.461438800000003</v>
      </c>
    </row>
    <row r="4229" spans="1:9" x14ac:dyDescent="0.2">
      <c r="A4229">
        <v>1695906897</v>
      </c>
      <c r="B4229">
        <v>-2.5480795000000001</v>
      </c>
      <c r="C4229">
        <v>51.461535599999998</v>
      </c>
    </row>
    <row r="4230" spans="1:9" x14ac:dyDescent="0.2">
      <c r="A4230">
        <v>1695906899</v>
      </c>
      <c r="B4230">
        <v>-2.5482958</v>
      </c>
      <c r="C4230">
        <v>51.461540499999998</v>
      </c>
    </row>
    <row r="4231" spans="1:9" x14ac:dyDescent="0.2">
      <c r="A4231">
        <v>1695906926</v>
      </c>
      <c r="B4231">
        <v>-2.5480368000000002</v>
      </c>
      <c r="C4231">
        <v>51.461651199999999</v>
      </c>
    </row>
    <row r="4232" spans="1:9" x14ac:dyDescent="0.2">
      <c r="A4232">
        <v>1695906937</v>
      </c>
      <c r="B4232">
        <v>-2.5482499999999999</v>
      </c>
      <c r="C4232">
        <v>51.461708100000003</v>
      </c>
    </row>
    <row r="4233" spans="1:9" x14ac:dyDescent="0.2">
      <c r="A4233">
        <v>1697800269</v>
      </c>
      <c r="B4233">
        <v>-2.5727939000000002</v>
      </c>
      <c r="C4233">
        <v>51.477834600000001</v>
      </c>
    </row>
    <row r="4234" spans="1:9" x14ac:dyDescent="0.2">
      <c r="A4234">
        <v>1697800272</v>
      </c>
      <c r="B4234">
        <v>-2.5728222000000001</v>
      </c>
      <c r="C4234">
        <v>51.477845899999998</v>
      </c>
    </row>
    <row r="4235" spans="1:9" x14ac:dyDescent="0.2">
      <c r="A4235">
        <v>1697800277</v>
      </c>
      <c r="B4235">
        <v>-2.5730392000000002</v>
      </c>
      <c r="C4235">
        <v>51.477932500000001</v>
      </c>
    </row>
    <row r="4236" spans="1:9" x14ac:dyDescent="0.2">
      <c r="A4236">
        <v>1703008024</v>
      </c>
      <c r="B4236">
        <v>-2.5475691</v>
      </c>
      <c r="C4236">
        <v>51.411948899999999</v>
      </c>
      <c r="E4236" t="s">
        <v>10</v>
      </c>
      <c r="I4236" t="s">
        <v>3</v>
      </c>
    </row>
    <row r="4237" spans="1:9" x14ac:dyDescent="0.2">
      <c r="A4237">
        <v>1703027310</v>
      </c>
      <c r="B4237">
        <v>-2.5599533000000001</v>
      </c>
      <c r="C4237">
        <v>51.441265999999999</v>
      </c>
      <c r="I4237" t="s">
        <v>3</v>
      </c>
    </row>
    <row r="4238" spans="1:9" x14ac:dyDescent="0.2">
      <c r="A4238">
        <v>1703027316</v>
      </c>
      <c r="B4238">
        <v>-2.5598744999999998</v>
      </c>
      <c r="C4238">
        <v>51.441345599999998</v>
      </c>
      <c r="I4238" t="s">
        <v>3</v>
      </c>
    </row>
    <row r="4239" spans="1:9" x14ac:dyDescent="0.2">
      <c r="A4239">
        <v>1703027352</v>
      </c>
      <c r="B4239">
        <v>-2.5597778999999998</v>
      </c>
      <c r="C4239">
        <v>51.443612999999999</v>
      </c>
      <c r="I4239" t="s">
        <v>3</v>
      </c>
    </row>
    <row r="4240" spans="1:9" x14ac:dyDescent="0.2">
      <c r="A4240">
        <v>1707254324</v>
      </c>
      <c r="B4240">
        <v>-2.5939917000000001</v>
      </c>
      <c r="C4240">
        <v>51.471669499999997</v>
      </c>
    </row>
    <row r="4241" spans="1:9" x14ac:dyDescent="0.2">
      <c r="A4241">
        <v>1707254326</v>
      </c>
      <c r="B4241">
        <v>-2.5937825000000001</v>
      </c>
      <c r="C4241">
        <v>51.471776800000001</v>
      </c>
    </row>
    <row r="4242" spans="1:9" x14ac:dyDescent="0.2">
      <c r="A4242">
        <v>1707254330</v>
      </c>
      <c r="B4242">
        <v>-2.5934952</v>
      </c>
      <c r="C4242">
        <v>51.471928400000003</v>
      </c>
    </row>
    <row r="4243" spans="1:9" x14ac:dyDescent="0.2">
      <c r="A4243">
        <v>1707254337</v>
      </c>
      <c r="B4243">
        <v>-2.5961044000000002</v>
      </c>
      <c r="C4243">
        <v>51.472394399999999</v>
      </c>
    </row>
    <row r="4244" spans="1:9" x14ac:dyDescent="0.2">
      <c r="A4244">
        <v>1707254341</v>
      </c>
      <c r="B4244">
        <v>-2.5965075</v>
      </c>
      <c r="C4244">
        <v>51.472650999999999</v>
      </c>
    </row>
    <row r="4245" spans="1:9" x14ac:dyDescent="0.2">
      <c r="A4245">
        <v>1707254345</v>
      </c>
      <c r="B4245">
        <v>-2.5972708999999998</v>
      </c>
      <c r="C4245">
        <v>51.473326399999998</v>
      </c>
    </row>
    <row r="4246" spans="1:9" x14ac:dyDescent="0.2">
      <c r="A4246">
        <v>1707264891</v>
      </c>
      <c r="B4246">
        <v>-2.5951230999999999</v>
      </c>
      <c r="C4246">
        <v>51.472662900000003</v>
      </c>
    </row>
    <row r="4247" spans="1:9" x14ac:dyDescent="0.2">
      <c r="A4247">
        <v>1707264908</v>
      </c>
      <c r="B4247">
        <v>-2.5961409</v>
      </c>
      <c r="C4247">
        <v>51.473705899999999</v>
      </c>
    </row>
    <row r="4248" spans="1:9" x14ac:dyDescent="0.2">
      <c r="A4248">
        <v>1707264911</v>
      </c>
      <c r="B4248">
        <v>-2.5960779999999999</v>
      </c>
      <c r="C4248">
        <v>51.473849000000001</v>
      </c>
    </row>
    <row r="4249" spans="1:9" x14ac:dyDescent="0.2">
      <c r="A4249">
        <v>1709500742</v>
      </c>
      <c r="B4249">
        <v>-2.5948354999999999</v>
      </c>
      <c r="C4249">
        <v>51.465676000000002</v>
      </c>
    </row>
    <row r="4250" spans="1:9" x14ac:dyDescent="0.2">
      <c r="A4250">
        <v>1709500747</v>
      </c>
      <c r="B4250">
        <v>-2.5941795000000001</v>
      </c>
      <c r="C4250">
        <v>51.468116600000002</v>
      </c>
    </row>
    <row r="4251" spans="1:9" x14ac:dyDescent="0.2">
      <c r="A4251">
        <v>1709500748</v>
      </c>
      <c r="B4251">
        <v>-2.5940761000000001</v>
      </c>
      <c r="C4251">
        <v>51.468277700000002</v>
      </c>
    </row>
    <row r="4252" spans="1:9" x14ac:dyDescent="0.2">
      <c r="A4252">
        <v>1709500749</v>
      </c>
      <c r="B4252">
        <v>-2.5938653</v>
      </c>
      <c r="C4252">
        <v>51.4685305</v>
      </c>
    </row>
    <row r="4253" spans="1:9" x14ac:dyDescent="0.2">
      <c r="A4253">
        <v>1719909714</v>
      </c>
      <c r="B4253">
        <v>-2.5626788</v>
      </c>
      <c r="C4253">
        <v>51.460479800000002</v>
      </c>
      <c r="I4253" t="s">
        <v>3</v>
      </c>
    </row>
    <row r="4254" spans="1:9" x14ac:dyDescent="0.2">
      <c r="A4254">
        <v>1719909717</v>
      </c>
      <c r="B4254">
        <v>-2.5623855999999998</v>
      </c>
      <c r="C4254">
        <v>51.460507700000001</v>
      </c>
      <c r="I4254" t="s">
        <v>3</v>
      </c>
    </row>
    <row r="4255" spans="1:9" x14ac:dyDescent="0.2">
      <c r="A4255">
        <v>1719909724</v>
      </c>
      <c r="B4255">
        <v>-2.5618238</v>
      </c>
      <c r="C4255">
        <v>51.460625899999997</v>
      </c>
      <c r="I4255" t="s">
        <v>3</v>
      </c>
    </row>
    <row r="4256" spans="1:9" x14ac:dyDescent="0.2">
      <c r="A4256">
        <v>1720290723</v>
      </c>
      <c r="B4256">
        <v>-2.6277756999999999</v>
      </c>
      <c r="C4256">
        <v>51.421101399999998</v>
      </c>
      <c r="E4256" t="s">
        <v>10</v>
      </c>
      <c r="I4256" t="s">
        <v>3</v>
      </c>
    </row>
    <row r="4257" spans="1:9" x14ac:dyDescent="0.2">
      <c r="A4257">
        <v>1720339008</v>
      </c>
      <c r="B4257">
        <v>-2.5599192</v>
      </c>
      <c r="C4257">
        <v>51.474751099999999</v>
      </c>
      <c r="E4257" t="s">
        <v>11</v>
      </c>
      <c r="I4257" t="s">
        <v>3</v>
      </c>
    </row>
    <row r="4258" spans="1:9" x14ac:dyDescent="0.2">
      <c r="A4258">
        <v>1720339012</v>
      </c>
      <c r="B4258">
        <v>-2.5599322</v>
      </c>
      <c r="C4258">
        <v>51.475055599999997</v>
      </c>
    </row>
    <row r="4259" spans="1:9" x14ac:dyDescent="0.2">
      <c r="A4259">
        <v>1721726571</v>
      </c>
      <c r="B4259">
        <v>-2.5682971999999999</v>
      </c>
      <c r="C4259">
        <v>51.413415200000003</v>
      </c>
      <c r="E4259" t="s">
        <v>10</v>
      </c>
      <c r="I4259" t="s">
        <v>3</v>
      </c>
    </row>
    <row r="4260" spans="1:9" x14ac:dyDescent="0.2">
      <c r="A4260">
        <v>1727596433</v>
      </c>
      <c r="B4260">
        <v>-2.5379415999999999</v>
      </c>
      <c r="C4260">
        <v>51.454578699999999</v>
      </c>
    </row>
    <row r="4261" spans="1:9" x14ac:dyDescent="0.2">
      <c r="A4261">
        <v>1727642801</v>
      </c>
      <c r="B4261">
        <v>-2.5645468</v>
      </c>
      <c r="C4261">
        <v>51.457965799999997</v>
      </c>
    </row>
    <row r="4262" spans="1:9" x14ac:dyDescent="0.2">
      <c r="A4262">
        <v>1727735729</v>
      </c>
      <c r="B4262">
        <v>-2.5378712999999999</v>
      </c>
      <c r="C4262">
        <v>51.454141</v>
      </c>
    </row>
    <row r="4263" spans="1:9" x14ac:dyDescent="0.2">
      <c r="A4263">
        <v>1727735812</v>
      </c>
      <c r="B4263">
        <v>-2.5377792000000001</v>
      </c>
      <c r="C4263">
        <v>51.454154500000001</v>
      </c>
    </row>
    <row r="4264" spans="1:9" x14ac:dyDescent="0.2">
      <c r="A4264">
        <v>1739882208</v>
      </c>
      <c r="B4264">
        <v>-2.6156481</v>
      </c>
      <c r="C4264">
        <v>51.492690400000001</v>
      </c>
    </row>
    <row r="4265" spans="1:9" x14ac:dyDescent="0.2">
      <c r="A4265">
        <v>1739882220</v>
      </c>
      <c r="B4265">
        <v>-2.6154901000000002</v>
      </c>
      <c r="C4265">
        <v>51.4927086</v>
      </c>
    </row>
    <row r="4266" spans="1:9" x14ac:dyDescent="0.2">
      <c r="A4266">
        <v>1739882223</v>
      </c>
      <c r="B4266">
        <v>-2.6161335999999999</v>
      </c>
      <c r="C4266">
        <v>51.492543300000001</v>
      </c>
    </row>
    <row r="4267" spans="1:9" x14ac:dyDescent="0.2">
      <c r="A4267">
        <v>1739882225</v>
      </c>
      <c r="B4267">
        <v>-2.6155778999999999</v>
      </c>
      <c r="C4267">
        <v>51.492710000000002</v>
      </c>
    </row>
    <row r="4268" spans="1:9" x14ac:dyDescent="0.2">
      <c r="A4268">
        <v>1741941946</v>
      </c>
      <c r="B4268">
        <v>-2.6150853000000001</v>
      </c>
      <c r="C4268">
        <v>51.470422800000001</v>
      </c>
      <c r="E4268" t="s">
        <v>11</v>
      </c>
      <c r="I4268" t="s">
        <v>11</v>
      </c>
    </row>
    <row r="4269" spans="1:9" x14ac:dyDescent="0.2">
      <c r="A4269">
        <v>1741941949</v>
      </c>
      <c r="B4269">
        <v>-2.6152966000000002</v>
      </c>
      <c r="C4269">
        <v>51.470407600000001</v>
      </c>
      <c r="I4269" t="s">
        <v>11</v>
      </c>
    </row>
    <row r="4270" spans="1:9" x14ac:dyDescent="0.2">
      <c r="A4270">
        <v>1741941951</v>
      </c>
      <c r="B4270">
        <v>-2.6152829</v>
      </c>
      <c r="C4270">
        <v>51.470508199999998</v>
      </c>
      <c r="I4270" t="s">
        <v>11</v>
      </c>
    </row>
    <row r="4271" spans="1:9" x14ac:dyDescent="0.2">
      <c r="A4271">
        <v>1741942011</v>
      </c>
      <c r="B4271">
        <v>-2.614385</v>
      </c>
      <c r="C4271">
        <v>51.479306000000001</v>
      </c>
    </row>
    <row r="4272" spans="1:9" x14ac:dyDescent="0.2">
      <c r="A4272">
        <v>1741942029</v>
      </c>
      <c r="B4272">
        <v>-2.6162858</v>
      </c>
      <c r="C4272">
        <v>51.479358300000001</v>
      </c>
    </row>
    <row r="4273" spans="1:3" x14ac:dyDescent="0.2">
      <c r="A4273">
        <v>1741942037</v>
      </c>
      <c r="B4273">
        <v>-2.6121718</v>
      </c>
      <c r="C4273">
        <v>51.479697000000002</v>
      </c>
    </row>
    <row r="4274" spans="1:3" x14ac:dyDescent="0.2">
      <c r="A4274">
        <v>1741942048</v>
      </c>
      <c r="B4274">
        <v>-2.6128426999999999</v>
      </c>
      <c r="C4274">
        <v>51.484907</v>
      </c>
    </row>
    <row r="4275" spans="1:3" x14ac:dyDescent="0.2">
      <c r="A4275">
        <v>1741942049</v>
      </c>
      <c r="B4275">
        <v>-2.6121268999999998</v>
      </c>
      <c r="C4275">
        <v>51.485064000000001</v>
      </c>
    </row>
    <row r="4276" spans="1:3" x14ac:dyDescent="0.2">
      <c r="A4276">
        <v>1741942056</v>
      </c>
      <c r="B4276">
        <v>-2.6153789999999999</v>
      </c>
      <c r="C4276">
        <v>51.485877899999998</v>
      </c>
    </row>
    <row r="4277" spans="1:3" x14ac:dyDescent="0.2">
      <c r="A4277">
        <v>1741942059</v>
      </c>
      <c r="B4277">
        <v>-2.6146946999999998</v>
      </c>
      <c r="C4277">
        <v>51.485952500000003</v>
      </c>
    </row>
    <row r="4278" spans="1:3" x14ac:dyDescent="0.2">
      <c r="A4278">
        <v>1741942063</v>
      </c>
      <c r="B4278">
        <v>-2.6109247</v>
      </c>
      <c r="C4278">
        <v>51.486240199999997</v>
      </c>
    </row>
    <row r="4279" spans="1:3" x14ac:dyDescent="0.2">
      <c r="A4279">
        <v>1741942073</v>
      </c>
      <c r="B4279">
        <v>-2.6234647</v>
      </c>
      <c r="C4279">
        <v>51.488361900000001</v>
      </c>
    </row>
    <row r="4280" spans="1:3" x14ac:dyDescent="0.2">
      <c r="A4280">
        <v>1741978998</v>
      </c>
      <c r="B4280">
        <v>-2.6122762000000002</v>
      </c>
      <c r="C4280">
        <v>51.466594800000003</v>
      </c>
    </row>
    <row r="4281" spans="1:3" x14ac:dyDescent="0.2">
      <c r="A4281">
        <v>1743745343</v>
      </c>
      <c r="B4281">
        <v>-2.5925419999999999</v>
      </c>
      <c r="C4281">
        <v>51.438863300000001</v>
      </c>
    </row>
    <row r="4282" spans="1:3" x14ac:dyDescent="0.2">
      <c r="A4282">
        <v>1743747661</v>
      </c>
      <c r="B4282">
        <v>-2.5924863999999999</v>
      </c>
      <c r="C4282">
        <v>51.438823999999997</v>
      </c>
    </row>
    <row r="4283" spans="1:3" x14ac:dyDescent="0.2">
      <c r="A4283">
        <v>1751776367</v>
      </c>
      <c r="B4283">
        <v>-2.6000176000000002</v>
      </c>
      <c r="C4283">
        <v>51.473999300000003</v>
      </c>
    </row>
    <row r="4284" spans="1:3" x14ac:dyDescent="0.2">
      <c r="A4284">
        <v>1751776368</v>
      </c>
      <c r="B4284">
        <v>-2.6001245000000002</v>
      </c>
      <c r="C4284">
        <v>51.474078200000001</v>
      </c>
    </row>
    <row r="4285" spans="1:3" x14ac:dyDescent="0.2">
      <c r="A4285">
        <v>1751776369</v>
      </c>
      <c r="B4285">
        <v>-2.5994603000000001</v>
      </c>
      <c r="C4285">
        <v>51.474287199999999</v>
      </c>
    </row>
    <row r="4286" spans="1:3" x14ac:dyDescent="0.2">
      <c r="A4286">
        <v>1751776385</v>
      </c>
      <c r="B4286">
        <v>-2.6094257999999999</v>
      </c>
      <c r="C4286">
        <v>51.482265900000002</v>
      </c>
    </row>
    <row r="4287" spans="1:3" x14ac:dyDescent="0.2">
      <c r="A4287">
        <v>1751804112</v>
      </c>
      <c r="B4287">
        <v>-2.5948585</v>
      </c>
      <c r="C4287">
        <v>51.505876999999998</v>
      </c>
    </row>
    <row r="4288" spans="1:3" x14ac:dyDescent="0.2">
      <c r="A4288">
        <v>1753266150</v>
      </c>
      <c r="B4288">
        <v>-2.6249585999999998</v>
      </c>
      <c r="C4288">
        <v>51.450884299999998</v>
      </c>
    </row>
    <row r="4289" spans="1:3" x14ac:dyDescent="0.2">
      <c r="A4289">
        <v>1753266151</v>
      </c>
      <c r="B4289">
        <v>-2.6255161</v>
      </c>
      <c r="C4289">
        <v>51.451380399999998</v>
      </c>
    </row>
    <row r="4290" spans="1:3" x14ac:dyDescent="0.2">
      <c r="A4290">
        <v>1753266152</v>
      </c>
      <c r="B4290">
        <v>-2.6254276999999999</v>
      </c>
      <c r="C4290">
        <v>51.451410899999999</v>
      </c>
    </row>
    <row r="4291" spans="1:3" x14ac:dyDescent="0.2">
      <c r="A4291">
        <v>1753266153</v>
      </c>
      <c r="B4291">
        <v>-2.6256135999999999</v>
      </c>
      <c r="C4291">
        <v>51.451520600000002</v>
      </c>
    </row>
    <row r="4292" spans="1:3" x14ac:dyDescent="0.2">
      <c r="A4292">
        <v>1753266154</v>
      </c>
      <c r="B4292">
        <v>-2.6255283</v>
      </c>
      <c r="C4292">
        <v>51.451543800000003</v>
      </c>
    </row>
    <row r="4293" spans="1:3" x14ac:dyDescent="0.2">
      <c r="A4293">
        <v>1753266155</v>
      </c>
      <c r="B4293">
        <v>-2.6257022999999999</v>
      </c>
      <c r="C4293">
        <v>51.451641000000002</v>
      </c>
    </row>
    <row r="4294" spans="1:3" x14ac:dyDescent="0.2">
      <c r="A4294">
        <v>1753266156</v>
      </c>
      <c r="B4294">
        <v>-2.6256192</v>
      </c>
      <c r="C4294">
        <v>51.451663799999999</v>
      </c>
    </row>
    <row r="4295" spans="1:3" x14ac:dyDescent="0.2">
      <c r="A4295">
        <v>1753266157</v>
      </c>
      <c r="B4295">
        <v>-2.6257921</v>
      </c>
      <c r="C4295">
        <v>51.451760399999998</v>
      </c>
    </row>
    <row r="4296" spans="1:3" x14ac:dyDescent="0.2">
      <c r="A4296">
        <v>1753266158</v>
      </c>
      <c r="B4296">
        <v>-2.6257107</v>
      </c>
      <c r="C4296">
        <v>51.451784699999997</v>
      </c>
    </row>
    <row r="4297" spans="1:3" x14ac:dyDescent="0.2">
      <c r="A4297">
        <v>1753266159</v>
      </c>
      <c r="B4297">
        <v>-2.6259266000000001</v>
      </c>
      <c r="C4297">
        <v>51.451939099999997</v>
      </c>
    </row>
    <row r="4298" spans="1:3" x14ac:dyDescent="0.2">
      <c r="A4298">
        <v>1753307080</v>
      </c>
      <c r="B4298">
        <v>-2.6301171999999999</v>
      </c>
      <c r="C4298">
        <v>51.461748999999998</v>
      </c>
    </row>
    <row r="4299" spans="1:3" x14ac:dyDescent="0.2">
      <c r="A4299">
        <v>1753307099</v>
      </c>
      <c r="B4299">
        <v>-2.6309290999999999</v>
      </c>
      <c r="C4299">
        <v>51.463480400000002</v>
      </c>
    </row>
    <row r="4300" spans="1:3" x14ac:dyDescent="0.2">
      <c r="A4300">
        <v>1753307303</v>
      </c>
      <c r="B4300">
        <v>-2.6299785999999998</v>
      </c>
      <c r="C4300">
        <v>51.468590200000001</v>
      </c>
    </row>
    <row r="4301" spans="1:3" x14ac:dyDescent="0.2">
      <c r="A4301">
        <v>1755236649</v>
      </c>
      <c r="B4301">
        <v>-2.6105442999999999</v>
      </c>
      <c r="C4301">
        <v>51.464691500000001</v>
      </c>
    </row>
    <row r="4302" spans="1:3" x14ac:dyDescent="0.2">
      <c r="A4302">
        <v>1756634636</v>
      </c>
      <c r="B4302">
        <v>-2.6020463</v>
      </c>
      <c r="C4302">
        <v>51.503373799999999</v>
      </c>
    </row>
    <row r="4303" spans="1:3" x14ac:dyDescent="0.2">
      <c r="A4303">
        <v>1756634653</v>
      </c>
      <c r="B4303">
        <v>-2.6014802000000001</v>
      </c>
      <c r="C4303">
        <v>51.503579799999997</v>
      </c>
    </row>
    <row r="4304" spans="1:3" x14ac:dyDescent="0.2">
      <c r="A4304">
        <v>1757086050</v>
      </c>
      <c r="B4304">
        <v>-2.628619</v>
      </c>
      <c r="C4304">
        <v>51.468349000000003</v>
      </c>
    </row>
    <row r="4305" spans="1:3" x14ac:dyDescent="0.2">
      <c r="A4305">
        <v>1757086079</v>
      </c>
      <c r="B4305">
        <v>-2.6325417999999998</v>
      </c>
      <c r="C4305">
        <v>51.468650799999999</v>
      </c>
    </row>
    <row r="4306" spans="1:3" x14ac:dyDescent="0.2">
      <c r="A4306">
        <v>1757091080</v>
      </c>
      <c r="B4306">
        <v>-2.6325968</v>
      </c>
      <c r="C4306">
        <v>51.468747299999997</v>
      </c>
    </row>
    <row r="4307" spans="1:3" x14ac:dyDescent="0.2">
      <c r="A4307">
        <v>1757099338</v>
      </c>
      <c r="B4307">
        <v>-2.6392939000000002</v>
      </c>
      <c r="C4307">
        <v>51.473454199999999</v>
      </c>
    </row>
    <row r="4308" spans="1:3" x14ac:dyDescent="0.2">
      <c r="A4308">
        <v>1757099346</v>
      </c>
      <c r="B4308">
        <v>-2.6392519999999999</v>
      </c>
      <c r="C4308">
        <v>51.473485599999997</v>
      </c>
    </row>
    <row r="4309" spans="1:3" x14ac:dyDescent="0.2">
      <c r="A4309">
        <v>1757118053</v>
      </c>
      <c r="B4309">
        <v>-2.6430924</v>
      </c>
      <c r="C4309">
        <v>51.472301100000003</v>
      </c>
    </row>
    <row r="4310" spans="1:3" x14ac:dyDescent="0.2">
      <c r="A4310">
        <v>1757118060</v>
      </c>
      <c r="B4310">
        <v>-2.6435388999999998</v>
      </c>
      <c r="C4310">
        <v>51.472756699999998</v>
      </c>
    </row>
    <row r="4311" spans="1:3" x14ac:dyDescent="0.2">
      <c r="A4311">
        <v>1757118066</v>
      </c>
      <c r="B4311">
        <v>-2.6428938</v>
      </c>
      <c r="C4311">
        <v>51.472059999999999</v>
      </c>
    </row>
    <row r="4312" spans="1:3" x14ac:dyDescent="0.2">
      <c r="A4312">
        <v>1757119027</v>
      </c>
      <c r="B4312">
        <v>-2.6430646000000002</v>
      </c>
      <c r="C4312">
        <v>51.471917300000001</v>
      </c>
    </row>
    <row r="4313" spans="1:3" x14ac:dyDescent="0.2">
      <c r="A4313">
        <v>1757119030</v>
      </c>
      <c r="B4313">
        <v>-2.6430416000000001</v>
      </c>
      <c r="C4313">
        <v>51.472316999999997</v>
      </c>
    </row>
    <row r="4314" spans="1:3" x14ac:dyDescent="0.2">
      <c r="A4314">
        <v>1757121184</v>
      </c>
      <c r="B4314">
        <v>-2.6436549</v>
      </c>
      <c r="C4314">
        <v>51.472455400000001</v>
      </c>
    </row>
    <row r="4315" spans="1:3" x14ac:dyDescent="0.2">
      <c r="A4315">
        <v>1757126937</v>
      </c>
      <c r="B4315">
        <v>-2.6488646999999998</v>
      </c>
      <c r="C4315">
        <v>51.476585100000001</v>
      </c>
    </row>
    <row r="4316" spans="1:3" x14ac:dyDescent="0.2">
      <c r="A4316">
        <v>1757126939</v>
      </c>
      <c r="B4316">
        <v>-2.6487462000000002</v>
      </c>
      <c r="C4316">
        <v>51.4766026</v>
      </c>
    </row>
    <row r="4317" spans="1:3" x14ac:dyDescent="0.2">
      <c r="A4317">
        <v>1757126940</v>
      </c>
      <c r="B4317">
        <v>-2.6484778000000002</v>
      </c>
      <c r="C4317">
        <v>51.4773049</v>
      </c>
    </row>
    <row r="4318" spans="1:3" x14ac:dyDescent="0.2">
      <c r="A4318">
        <v>1757149051</v>
      </c>
      <c r="B4318">
        <v>-2.6427584999999998</v>
      </c>
      <c r="C4318">
        <v>51.478189700000001</v>
      </c>
    </row>
    <row r="4319" spans="1:3" x14ac:dyDescent="0.2">
      <c r="A4319">
        <v>1757172097</v>
      </c>
      <c r="B4319">
        <v>-2.6485679000000002</v>
      </c>
      <c r="C4319">
        <v>51.477099299999999</v>
      </c>
    </row>
    <row r="4320" spans="1:3" x14ac:dyDescent="0.2">
      <c r="A4320">
        <v>1757172156</v>
      </c>
      <c r="B4320">
        <v>-2.6482165000000002</v>
      </c>
      <c r="C4320">
        <v>51.477024999999998</v>
      </c>
    </row>
    <row r="4321" spans="1:3" x14ac:dyDescent="0.2">
      <c r="A4321">
        <v>1757172158</v>
      </c>
      <c r="B4321">
        <v>-2.6482624000000001</v>
      </c>
      <c r="C4321">
        <v>51.477025900000001</v>
      </c>
    </row>
    <row r="4322" spans="1:3" x14ac:dyDescent="0.2">
      <c r="A4322">
        <v>1757172172</v>
      </c>
      <c r="B4322">
        <v>-2.6483759</v>
      </c>
      <c r="C4322">
        <v>51.477047599999999</v>
      </c>
    </row>
    <row r="4323" spans="1:3" x14ac:dyDescent="0.2">
      <c r="A4323">
        <v>1757182693</v>
      </c>
      <c r="B4323">
        <v>-2.6484405999999998</v>
      </c>
      <c r="C4323">
        <v>51.480273500000003</v>
      </c>
    </row>
    <row r="4324" spans="1:3" x14ac:dyDescent="0.2">
      <c r="A4324">
        <v>1757182700</v>
      </c>
      <c r="B4324">
        <v>-2.6489427000000001</v>
      </c>
      <c r="C4324">
        <v>51.475586700000001</v>
      </c>
    </row>
    <row r="4325" spans="1:3" x14ac:dyDescent="0.2">
      <c r="A4325">
        <v>1757182701</v>
      </c>
      <c r="B4325">
        <v>-2.6483387</v>
      </c>
      <c r="C4325">
        <v>51.480331900000003</v>
      </c>
    </row>
    <row r="4326" spans="1:3" x14ac:dyDescent="0.2">
      <c r="A4326">
        <v>1757182722</v>
      </c>
      <c r="B4326">
        <v>-2.6483637999999998</v>
      </c>
      <c r="C4326">
        <v>51.480283200000002</v>
      </c>
    </row>
    <row r="4327" spans="1:3" x14ac:dyDescent="0.2">
      <c r="A4327">
        <v>1757182734</v>
      </c>
      <c r="B4327">
        <v>-2.6478659000000002</v>
      </c>
      <c r="C4327">
        <v>51.480476099999997</v>
      </c>
    </row>
    <row r="4328" spans="1:3" x14ac:dyDescent="0.2">
      <c r="A4328">
        <v>1757183051</v>
      </c>
      <c r="B4328">
        <v>-2.6488480999999999</v>
      </c>
      <c r="C4328">
        <v>51.476052500000002</v>
      </c>
    </row>
    <row r="4329" spans="1:3" x14ac:dyDescent="0.2">
      <c r="A4329">
        <v>1757183061</v>
      </c>
      <c r="B4329">
        <v>-2.6487786999999998</v>
      </c>
      <c r="C4329">
        <v>51.4754662</v>
      </c>
    </row>
    <row r="4330" spans="1:3" x14ac:dyDescent="0.2">
      <c r="A4330">
        <v>1757183063</v>
      </c>
      <c r="B4330">
        <v>-2.6485612999999999</v>
      </c>
      <c r="C4330">
        <v>51.474837999999998</v>
      </c>
    </row>
    <row r="4331" spans="1:3" x14ac:dyDescent="0.2">
      <c r="A4331">
        <v>1757183065</v>
      </c>
      <c r="B4331">
        <v>-2.6488562999999998</v>
      </c>
      <c r="C4331">
        <v>51.475246599999998</v>
      </c>
    </row>
    <row r="4332" spans="1:3" x14ac:dyDescent="0.2">
      <c r="A4332">
        <v>1757187531</v>
      </c>
      <c r="B4332">
        <v>-2.6472913999999999</v>
      </c>
      <c r="C4332">
        <v>51.473178400000002</v>
      </c>
    </row>
    <row r="4333" spans="1:3" x14ac:dyDescent="0.2">
      <c r="A4333">
        <v>1757205154</v>
      </c>
      <c r="B4333">
        <v>-2.6574998000000001</v>
      </c>
      <c r="C4333">
        <v>51.486506300000002</v>
      </c>
    </row>
    <row r="4334" spans="1:3" x14ac:dyDescent="0.2">
      <c r="A4334">
        <v>1757217656</v>
      </c>
      <c r="B4334">
        <v>-2.6648323</v>
      </c>
      <c r="C4334">
        <v>51.4880748</v>
      </c>
    </row>
    <row r="4335" spans="1:3" x14ac:dyDescent="0.2">
      <c r="A4335">
        <v>1757219676</v>
      </c>
      <c r="B4335">
        <v>-2.6649280000000002</v>
      </c>
      <c r="C4335">
        <v>51.488080099999998</v>
      </c>
    </row>
    <row r="4336" spans="1:3" x14ac:dyDescent="0.2">
      <c r="A4336">
        <v>1758436308</v>
      </c>
      <c r="B4336">
        <v>-2.6783621000000002</v>
      </c>
      <c r="C4336">
        <v>51.484902599999998</v>
      </c>
    </row>
    <row r="4337" spans="1:9" x14ac:dyDescent="0.2">
      <c r="A4337">
        <v>1758436334</v>
      </c>
      <c r="B4337">
        <v>-2.6785388999999999</v>
      </c>
      <c r="C4337">
        <v>51.485142199999999</v>
      </c>
    </row>
    <row r="4338" spans="1:9" x14ac:dyDescent="0.2">
      <c r="A4338">
        <v>1758458666</v>
      </c>
      <c r="B4338">
        <v>-2.6565780999999999</v>
      </c>
      <c r="C4338">
        <v>51.491731199999997</v>
      </c>
    </row>
    <row r="4339" spans="1:9" x14ac:dyDescent="0.2">
      <c r="A4339">
        <v>1758458676</v>
      </c>
      <c r="B4339">
        <v>-2.6591073999999999</v>
      </c>
      <c r="C4339">
        <v>51.491379000000002</v>
      </c>
    </row>
    <row r="4340" spans="1:9" x14ac:dyDescent="0.2">
      <c r="A4340">
        <v>1758458710</v>
      </c>
      <c r="B4340">
        <v>-2.6659894</v>
      </c>
      <c r="C4340">
        <v>51.490673700000002</v>
      </c>
    </row>
    <row r="4341" spans="1:9" x14ac:dyDescent="0.2">
      <c r="A4341">
        <v>1758458713</v>
      </c>
      <c r="B4341">
        <v>-2.654369</v>
      </c>
      <c r="C4341">
        <v>51.4904054</v>
      </c>
    </row>
    <row r="4342" spans="1:9" x14ac:dyDescent="0.2">
      <c r="A4342">
        <v>1758846095</v>
      </c>
      <c r="B4342">
        <v>-2.6418783000000001</v>
      </c>
      <c r="C4342">
        <v>51.487034000000001</v>
      </c>
    </row>
    <row r="4343" spans="1:9" x14ac:dyDescent="0.2">
      <c r="A4343">
        <v>1758846101</v>
      </c>
      <c r="B4343">
        <v>-2.6375019000000002</v>
      </c>
      <c r="C4343">
        <v>51.4887248</v>
      </c>
      <c r="I4343" t="s">
        <v>50</v>
      </c>
    </row>
    <row r="4344" spans="1:9" x14ac:dyDescent="0.2">
      <c r="A4344">
        <v>1758880669</v>
      </c>
      <c r="B4344">
        <v>-2.6478530999999998</v>
      </c>
      <c r="C4344">
        <v>51.480462299999999</v>
      </c>
    </row>
    <row r="4345" spans="1:9" x14ac:dyDescent="0.2">
      <c r="A4345">
        <v>1758880678</v>
      </c>
      <c r="B4345">
        <v>-2.6427268000000002</v>
      </c>
      <c r="C4345">
        <v>51.483275399999997</v>
      </c>
    </row>
    <row r="4346" spans="1:9" x14ac:dyDescent="0.2">
      <c r="A4346">
        <v>1758880685</v>
      </c>
      <c r="B4346">
        <v>-2.6433379000000001</v>
      </c>
      <c r="C4346">
        <v>51.483666399999997</v>
      </c>
    </row>
    <row r="4347" spans="1:9" x14ac:dyDescent="0.2">
      <c r="A4347">
        <v>1758930528</v>
      </c>
      <c r="B4347">
        <v>-2.6223968000000002</v>
      </c>
      <c r="C4347">
        <v>51.448809400000002</v>
      </c>
    </row>
    <row r="4348" spans="1:9" x14ac:dyDescent="0.2">
      <c r="A4348">
        <v>1758930562</v>
      </c>
      <c r="B4348">
        <v>-2.6329525</v>
      </c>
      <c r="C4348">
        <v>51.467641</v>
      </c>
    </row>
    <row r="4349" spans="1:9" x14ac:dyDescent="0.2">
      <c r="A4349">
        <v>1758930571</v>
      </c>
      <c r="B4349">
        <v>-2.6408448999999998</v>
      </c>
      <c r="C4349">
        <v>51.470274199999999</v>
      </c>
    </row>
    <row r="4350" spans="1:9" x14ac:dyDescent="0.2">
      <c r="A4350">
        <v>1758930577</v>
      </c>
      <c r="B4350">
        <v>-2.6487943999999999</v>
      </c>
      <c r="C4350">
        <v>51.477036099999999</v>
      </c>
    </row>
    <row r="4351" spans="1:9" x14ac:dyDescent="0.2">
      <c r="A4351">
        <v>1758930582</v>
      </c>
      <c r="B4351">
        <v>-2.6486844999999999</v>
      </c>
      <c r="C4351">
        <v>51.477082500000002</v>
      </c>
    </row>
    <row r="4352" spans="1:9" x14ac:dyDescent="0.2">
      <c r="A4352">
        <v>1759692270</v>
      </c>
      <c r="B4352">
        <v>-2.6745991999999998</v>
      </c>
      <c r="C4352">
        <v>51.486534900000002</v>
      </c>
    </row>
    <row r="4353" spans="1:9" x14ac:dyDescent="0.2">
      <c r="A4353">
        <v>1760524481</v>
      </c>
      <c r="B4353">
        <v>-2.5610936999999998</v>
      </c>
      <c r="C4353">
        <v>51.442086699999997</v>
      </c>
      <c r="E4353" t="s">
        <v>11</v>
      </c>
      <c r="I4353" t="s">
        <v>3</v>
      </c>
    </row>
    <row r="4354" spans="1:9" x14ac:dyDescent="0.2">
      <c r="A4354">
        <v>1763654437</v>
      </c>
      <c r="B4354">
        <v>-2.6087164999999999</v>
      </c>
      <c r="C4354">
        <v>51.459656799999998</v>
      </c>
      <c r="E4354" t="s">
        <v>11</v>
      </c>
      <c r="I4354" t="s">
        <v>3</v>
      </c>
    </row>
    <row r="4355" spans="1:9" x14ac:dyDescent="0.2">
      <c r="A4355">
        <v>1763654438</v>
      </c>
      <c r="B4355">
        <v>-2.608571</v>
      </c>
      <c r="C4355">
        <v>51.459798300000003</v>
      </c>
      <c r="E4355" t="s">
        <v>11</v>
      </c>
      <c r="I4355" t="s">
        <v>3</v>
      </c>
    </row>
    <row r="4356" spans="1:9" x14ac:dyDescent="0.2">
      <c r="A4356">
        <v>1764644621</v>
      </c>
      <c r="B4356">
        <v>-2.6012968999999999</v>
      </c>
      <c r="C4356">
        <v>51.469930699999999</v>
      </c>
      <c r="E4356" t="s">
        <v>10</v>
      </c>
      <c r="I4356" t="s">
        <v>3</v>
      </c>
    </row>
    <row r="4357" spans="1:9" x14ac:dyDescent="0.2">
      <c r="A4357">
        <v>1775314830</v>
      </c>
      <c r="B4357">
        <v>-2.5882377000000001</v>
      </c>
      <c r="C4357">
        <v>51.459938200000003</v>
      </c>
    </row>
    <row r="4358" spans="1:9" x14ac:dyDescent="0.2">
      <c r="A4358">
        <v>1775314846</v>
      </c>
      <c r="B4358">
        <v>-2.5883873999999998</v>
      </c>
      <c r="C4358">
        <v>51.460283199999999</v>
      </c>
    </row>
    <row r="4359" spans="1:9" x14ac:dyDescent="0.2">
      <c r="A4359">
        <v>1775360123</v>
      </c>
      <c r="B4359">
        <v>-2.6318822000000002</v>
      </c>
      <c r="C4359">
        <v>51.486082199999998</v>
      </c>
    </row>
    <row r="4360" spans="1:9" x14ac:dyDescent="0.2">
      <c r="A4360">
        <v>1775360128</v>
      </c>
      <c r="B4360">
        <v>-2.6325283000000002</v>
      </c>
      <c r="C4360">
        <v>51.486376</v>
      </c>
    </row>
    <row r="4361" spans="1:9" x14ac:dyDescent="0.2">
      <c r="A4361">
        <v>1775360132</v>
      </c>
      <c r="B4361">
        <v>-2.6330561000000001</v>
      </c>
      <c r="C4361">
        <v>51.486519000000001</v>
      </c>
    </row>
    <row r="4362" spans="1:9" x14ac:dyDescent="0.2">
      <c r="A4362">
        <v>1775360133</v>
      </c>
      <c r="B4362">
        <v>-2.6313792</v>
      </c>
      <c r="C4362">
        <v>51.486615800000003</v>
      </c>
    </row>
    <row r="4363" spans="1:9" x14ac:dyDescent="0.2">
      <c r="A4363">
        <v>1775360134</v>
      </c>
      <c r="B4363">
        <v>-2.6333285000000002</v>
      </c>
      <c r="C4363">
        <v>51.486595199999996</v>
      </c>
      <c r="I4363" t="s">
        <v>50</v>
      </c>
    </row>
    <row r="4364" spans="1:9" x14ac:dyDescent="0.2">
      <c r="A4364">
        <v>1775501535</v>
      </c>
      <c r="B4364">
        <v>-2.6100272000000002</v>
      </c>
      <c r="C4364">
        <v>51.453916399999997</v>
      </c>
    </row>
    <row r="4365" spans="1:9" x14ac:dyDescent="0.2">
      <c r="A4365">
        <v>1799240586</v>
      </c>
      <c r="B4365">
        <v>-2.6023364</v>
      </c>
      <c r="C4365">
        <v>51.456290699999997</v>
      </c>
    </row>
    <row r="4366" spans="1:9" x14ac:dyDescent="0.2">
      <c r="A4366">
        <v>1799240587</v>
      </c>
      <c r="B4366">
        <v>-2.6023277999999999</v>
      </c>
      <c r="C4366">
        <v>51.456302299999997</v>
      </c>
    </row>
    <row r="4367" spans="1:9" x14ac:dyDescent="0.2">
      <c r="A4367">
        <v>1799240588</v>
      </c>
      <c r="B4367">
        <v>-2.6003943</v>
      </c>
      <c r="C4367">
        <v>51.456867500000001</v>
      </c>
    </row>
    <row r="4368" spans="1:9" x14ac:dyDescent="0.2">
      <c r="A4368">
        <v>1799240595</v>
      </c>
      <c r="B4368">
        <v>-2.6016884999999998</v>
      </c>
      <c r="C4368">
        <v>51.4563816</v>
      </c>
    </row>
    <row r="4369" spans="1:3" x14ac:dyDescent="0.2">
      <c r="A4369">
        <v>1799240597</v>
      </c>
      <c r="B4369">
        <v>-2.6016984000000001</v>
      </c>
      <c r="C4369">
        <v>51.456248700000003</v>
      </c>
    </row>
    <row r="4370" spans="1:3" x14ac:dyDescent="0.2">
      <c r="A4370">
        <v>1799240598</v>
      </c>
      <c r="B4370">
        <v>-2.6007292999999998</v>
      </c>
      <c r="C4370">
        <v>51.456634000000001</v>
      </c>
    </row>
    <row r="4371" spans="1:3" x14ac:dyDescent="0.2">
      <c r="A4371">
        <v>1799240601</v>
      </c>
      <c r="B4371">
        <v>-2.6004466000000002</v>
      </c>
      <c r="C4371">
        <v>51.456900099999999</v>
      </c>
    </row>
    <row r="4372" spans="1:3" x14ac:dyDescent="0.2">
      <c r="A4372">
        <v>1799240602</v>
      </c>
      <c r="B4372">
        <v>-2.6016910000000002</v>
      </c>
      <c r="C4372">
        <v>51.456305299999997</v>
      </c>
    </row>
    <row r="4373" spans="1:3" x14ac:dyDescent="0.2">
      <c r="A4373">
        <v>1799240603</v>
      </c>
      <c r="B4373">
        <v>-2.6007756</v>
      </c>
      <c r="C4373">
        <v>51.456660800000002</v>
      </c>
    </row>
    <row r="4374" spans="1:3" x14ac:dyDescent="0.2">
      <c r="A4374">
        <v>1799240607</v>
      </c>
      <c r="B4374">
        <v>-2.6005345000000002</v>
      </c>
      <c r="C4374">
        <v>51.456804300000002</v>
      </c>
    </row>
    <row r="4375" spans="1:3" x14ac:dyDescent="0.2">
      <c r="A4375">
        <v>1799240608</v>
      </c>
      <c r="B4375">
        <v>-2.6005101000000002</v>
      </c>
      <c r="C4375">
        <v>51.456817700000002</v>
      </c>
    </row>
    <row r="4376" spans="1:3" x14ac:dyDescent="0.2">
      <c r="A4376">
        <v>1805626919</v>
      </c>
      <c r="B4376">
        <v>-2.5986308999999999</v>
      </c>
      <c r="C4376">
        <v>51.458789400000001</v>
      </c>
    </row>
    <row r="4377" spans="1:3" x14ac:dyDescent="0.2">
      <c r="A4377">
        <v>1805626922</v>
      </c>
      <c r="B4377">
        <v>-2.5984010999999998</v>
      </c>
      <c r="C4377">
        <v>51.4588331</v>
      </c>
    </row>
    <row r="4378" spans="1:3" x14ac:dyDescent="0.2">
      <c r="A4378">
        <v>1805626924</v>
      </c>
      <c r="B4378">
        <v>-2.5984818999999999</v>
      </c>
      <c r="C4378">
        <v>51.4598151</v>
      </c>
    </row>
    <row r="4379" spans="1:3" x14ac:dyDescent="0.2">
      <c r="A4379">
        <v>1809162411</v>
      </c>
      <c r="B4379">
        <v>-2.5557295</v>
      </c>
      <c r="C4379">
        <v>51.417999299999998</v>
      </c>
    </row>
    <row r="4380" spans="1:3" x14ac:dyDescent="0.2">
      <c r="A4380">
        <v>1809162413</v>
      </c>
      <c r="B4380">
        <v>-2.5557468000000001</v>
      </c>
      <c r="C4380">
        <v>51.418058100000003</v>
      </c>
    </row>
    <row r="4381" spans="1:3" x14ac:dyDescent="0.2">
      <c r="A4381">
        <v>1809162415</v>
      </c>
      <c r="B4381">
        <v>-2.5556109999999999</v>
      </c>
      <c r="C4381">
        <v>51.417997999999997</v>
      </c>
    </row>
    <row r="4382" spans="1:3" x14ac:dyDescent="0.2">
      <c r="A4382">
        <v>1809868764</v>
      </c>
      <c r="B4382">
        <v>-2.5540706000000002</v>
      </c>
      <c r="C4382">
        <v>51.413895599999996</v>
      </c>
    </row>
    <row r="4383" spans="1:3" x14ac:dyDescent="0.2">
      <c r="A4383">
        <v>1809868772</v>
      </c>
      <c r="B4383">
        <v>-2.5539364999999998</v>
      </c>
      <c r="C4383">
        <v>51.414009399999998</v>
      </c>
    </row>
    <row r="4384" spans="1:3" x14ac:dyDescent="0.2">
      <c r="A4384">
        <v>1809868781</v>
      </c>
      <c r="B4384">
        <v>-2.5540088999999999</v>
      </c>
      <c r="C4384">
        <v>51.413974199999998</v>
      </c>
    </row>
    <row r="4385" spans="1:9" x14ac:dyDescent="0.2">
      <c r="A4385">
        <v>1809868783</v>
      </c>
      <c r="B4385">
        <v>-2.5539754000000001</v>
      </c>
      <c r="C4385">
        <v>51.414001900000002</v>
      </c>
    </row>
    <row r="4386" spans="1:9" x14ac:dyDescent="0.2">
      <c r="A4386">
        <v>1814215385</v>
      </c>
      <c r="B4386">
        <v>-2.5442174999999998</v>
      </c>
      <c r="C4386">
        <v>51.488697600000002</v>
      </c>
    </row>
    <row r="4387" spans="1:9" x14ac:dyDescent="0.2">
      <c r="A4387">
        <v>1823180863</v>
      </c>
      <c r="B4387">
        <v>-2.5960439000000002</v>
      </c>
      <c r="C4387">
        <v>51.455340100000001</v>
      </c>
      <c r="E4387" t="s">
        <v>11</v>
      </c>
      <c r="I4387" t="s">
        <v>3</v>
      </c>
    </row>
    <row r="4388" spans="1:9" x14ac:dyDescent="0.2">
      <c r="A4388">
        <v>1827272908</v>
      </c>
      <c r="B4388">
        <v>-2.5597644000000002</v>
      </c>
      <c r="C4388">
        <v>51.4516025</v>
      </c>
      <c r="E4388" t="s">
        <v>10</v>
      </c>
      <c r="I4388" t="s">
        <v>3</v>
      </c>
    </row>
    <row r="4389" spans="1:9" x14ac:dyDescent="0.2">
      <c r="A4389">
        <v>1829621922</v>
      </c>
      <c r="B4389">
        <v>-2.5825433000000002</v>
      </c>
      <c r="C4389">
        <v>51.451218599999997</v>
      </c>
      <c r="E4389" t="s">
        <v>10</v>
      </c>
      <c r="I4389" t="s">
        <v>3</v>
      </c>
    </row>
    <row r="4390" spans="1:9" x14ac:dyDescent="0.2">
      <c r="A4390">
        <v>1831445574</v>
      </c>
      <c r="B4390">
        <v>-2.6421065000000001</v>
      </c>
      <c r="C4390">
        <v>51.486681699999998</v>
      </c>
    </row>
    <row r="4391" spans="1:9" x14ac:dyDescent="0.2">
      <c r="A4391">
        <v>1831445608</v>
      </c>
      <c r="B4391">
        <v>-2.6410518000000001</v>
      </c>
      <c r="C4391">
        <v>51.488650399999997</v>
      </c>
    </row>
    <row r="4392" spans="1:9" x14ac:dyDescent="0.2">
      <c r="A4392">
        <v>1831445610</v>
      </c>
      <c r="B4392">
        <v>-2.6409125000000002</v>
      </c>
      <c r="C4392">
        <v>51.488658399999998</v>
      </c>
    </row>
    <row r="4393" spans="1:9" x14ac:dyDescent="0.2">
      <c r="A4393">
        <v>1831445612</v>
      </c>
      <c r="B4393">
        <v>-2.6405424000000002</v>
      </c>
      <c r="C4393">
        <v>51.4887011</v>
      </c>
    </row>
    <row r="4394" spans="1:9" x14ac:dyDescent="0.2">
      <c r="A4394">
        <v>1831445615</v>
      </c>
      <c r="B4394">
        <v>-2.6408113000000002</v>
      </c>
      <c r="C4394">
        <v>51.4886695</v>
      </c>
    </row>
    <row r="4395" spans="1:9" x14ac:dyDescent="0.2">
      <c r="A4395">
        <v>1831445639</v>
      </c>
      <c r="B4395">
        <v>-2.6401146</v>
      </c>
      <c r="C4395">
        <v>51.4910797</v>
      </c>
    </row>
    <row r="4396" spans="1:9" x14ac:dyDescent="0.2">
      <c r="A4396">
        <v>1831445643</v>
      </c>
      <c r="B4396">
        <v>-2.6401560000000002</v>
      </c>
      <c r="C4396">
        <v>51.491148199999998</v>
      </c>
    </row>
    <row r="4397" spans="1:9" x14ac:dyDescent="0.2">
      <c r="A4397">
        <v>1831445659</v>
      </c>
      <c r="B4397">
        <v>-2.6418311000000001</v>
      </c>
      <c r="C4397">
        <v>51.4916488</v>
      </c>
    </row>
    <row r="4398" spans="1:9" x14ac:dyDescent="0.2">
      <c r="A4398">
        <v>1831445661</v>
      </c>
      <c r="B4398">
        <v>-2.6421901000000001</v>
      </c>
      <c r="C4398">
        <v>51.491794200000001</v>
      </c>
    </row>
    <row r="4399" spans="1:9" x14ac:dyDescent="0.2">
      <c r="A4399">
        <v>1831777328</v>
      </c>
      <c r="B4399">
        <v>-2.5903814999999999</v>
      </c>
      <c r="C4399">
        <v>51.453229399999998</v>
      </c>
      <c r="E4399" t="s">
        <v>10</v>
      </c>
      <c r="I4399" t="s">
        <v>3</v>
      </c>
    </row>
    <row r="4400" spans="1:9" x14ac:dyDescent="0.2">
      <c r="A4400">
        <v>1831796550</v>
      </c>
      <c r="B4400">
        <v>-2.5951670999999998</v>
      </c>
      <c r="C4400">
        <v>51.4557991</v>
      </c>
    </row>
    <row r="4401" spans="1:3" x14ac:dyDescent="0.2">
      <c r="A4401">
        <v>1831796552</v>
      </c>
      <c r="B4401">
        <v>-2.5952582</v>
      </c>
      <c r="C4401">
        <v>51.455830599999999</v>
      </c>
    </row>
    <row r="4402" spans="1:3" x14ac:dyDescent="0.2">
      <c r="A4402">
        <v>1831796553</v>
      </c>
      <c r="B4402">
        <v>-2.5953244</v>
      </c>
      <c r="C4402">
        <v>51.455853900000001</v>
      </c>
    </row>
    <row r="4403" spans="1:3" x14ac:dyDescent="0.2">
      <c r="A4403">
        <v>1831796557</v>
      </c>
      <c r="B4403">
        <v>-2.5952701999999999</v>
      </c>
      <c r="C4403">
        <v>51.455900100000001</v>
      </c>
    </row>
    <row r="4404" spans="1:3" x14ac:dyDescent="0.2">
      <c r="A4404">
        <v>1831796559</v>
      </c>
      <c r="B4404">
        <v>-2.5952112999999999</v>
      </c>
      <c r="C4404">
        <v>51.455958099999997</v>
      </c>
    </row>
    <row r="4405" spans="1:3" x14ac:dyDescent="0.2">
      <c r="A4405">
        <v>1832819034</v>
      </c>
      <c r="B4405">
        <v>-2.5375652</v>
      </c>
      <c r="C4405">
        <v>51.453523199999999</v>
      </c>
    </row>
    <row r="4406" spans="1:3" x14ac:dyDescent="0.2">
      <c r="A4406">
        <v>1832819035</v>
      </c>
      <c r="B4406">
        <v>-2.5375386999999998</v>
      </c>
      <c r="C4406">
        <v>51.453589899999997</v>
      </c>
    </row>
    <row r="4407" spans="1:3" x14ac:dyDescent="0.2">
      <c r="A4407">
        <v>1832819036</v>
      </c>
      <c r="B4407">
        <v>-2.5376015999999999</v>
      </c>
      <c r="C4407">
        <v>51.453608199999998</v>
      </c>
    </row>
    <row r="4408" spans="1:3" x14ac:dyDescent="0.2">
      <c r="A4408">
        <v>1833446350</v>
      </c>
      <c r="B4408">
        <v>-2.6399726999999999</v>
      </c>
      <c r="C4408">
        <v>51.479064200000003</v>
      </c>
    </row>
    <row r="4409" spans="1:3" x14ac:dyDescent="0.2">
      <c r="A4409">
        <v>1833446354</v>
      </c>
      <c r="B4409">
        <v>-2.6399428</v>
      </c>
      <c r="C4409">
        <v>51.479087800000002</v>
      </c>
    </row>
    <row r="4410" spans="1:3" x14ac:dyDescent="0.2">
      <c r="A4410">
        <v>1833446364</v>
      </c>
      <c r="B4410">
        <v>-2.6367454000000001</v>
      </c>
      <c r="C4410">
        <v>51.481120199999999</v>
      </c>
    </row>
    <row r="4411" spans="1:3" x14ac:dyDescent="0.2">
      <c r="A4411">
        <v>1833446371</v>
      </c>
      <c r="B4411">
        <v>-2.6388951</v>
      </c>
      <c r="C4411">
        <v>51.481618500000003</v>
      </c>
    </row>
    <row r="4412" spans="1:3" x14ac:dyDescent="0.2">
      <c r="A4412">
        <v>1833446373</v>
      </c>
      <c r="B4412">
        <v>-2.6395420000000001</v>
      </c>
      <c r="C4412">
        <v>51.481704200000003</v>
      </c>
    </row>
    <row r="4413" spans="1:3" x14ac:dyDescent="0.2">
      <c r="A4413">
        <v>1833446375</v>
      </c>
      <c r="B4413">
        <v>-2.6345681999999999</v>
      </c>
      <c r="C4413">
        <v>51.481711199999999</v>
      </c>
    </row>
    <row r="4414" spans="1:3" x14ac:dyDescent="0.2">
      <c r="A4414">
        <v>1833446379</v>
      </c>
      <c r="B4414">
        <v>-2.6349022</v>
      </c>
      <c r="C4414">
        <v>51.4818912</v>
      </c>
    </row>
    <row r="4415" spans="1:3" x14ac:dyDescent="0.2">
      <c r="A4415">
        <v>1833446381</v>
      </c>
      <c r="B4415">
        <v>-2.6347947999999999</v>
      </c>
      <c r="C4415">
        <v>51.4822159</v>
      </c>
    </row>
    <row r="4416" spans="1:3" x14ac:dyDescent="0.2">
      <c r="A4416">
        <v>1833446403</v>
      </c>
      <c r="B4416">
        <v>-2.6348785000000001</v>
      </c>
      <c r="C4416">
        <v>51.482326999999998</v>
      </c>
    </row>
    <row r="4417" spans="1:9" x14ac:dyDescent="0.2">
      <c r="A4417">
        <v>1833446411</v>
      </c>
      <c r="B4417">
        <v>-2.6369902999999999</v>
      </c>
      <c r="C4417">
        <v>51.482360100000001</v>
      </c>
    </row>
    <row r="4418" spans="1:9" x14ac:dyDescent="0.2">
      <c r="A4418">
        <v>1833446417</v>
      </c>
      <c r="B4418">
        <v>-2.6345326999999998</v>
      </c>
      <c r="C4418">
        <v>51.482375599999997</v>
      </c>
    </row>
    <row r="4419" spans="1:9" x14ac:dyDescent="0.2">
      <c r="A4419">
        <v>1833446429</v>
      </c>
      <c r="B4419">
        <v>-2.6351325999999999</v>
      </c>
      <c r="C4419">
        <v>51.482500999999999</v>
      </c>
    </row>
    <row r="4420" spans="1:9" x14ac:dyDescent="0.2">
      <c r="A4420">
        <v>1833446454</v>
      </c>
      <c r="B4420">
        <v>-2.6356579</v>
      </c>
      <c r="C4420">
        <v>51.482872899999997</v>
      </c>
    </row>
    <row r="4421" spans="1:9" x14ac:dyDescent="0.2">
      <c r="A4421">
        <v>1833446512</v>
      </c>
      <c r="B4421">
        <v>-2.6333787000000002</v>
      </c>
      <c r="C4421">
        <v>51.483996900000001</v>
      </c>
    </row>
    <row r="4422" spans="1:9" x14ac:dyDescent="0.2">
      <c r="A4422">
        <v>1833446534</v>
      </c>
      <c r="B4422">
        <v>-2.6317754999999998</v>
      </c>
      <c r="C4422">
        <v>51.485863700000003</v>
      </c>
    </row>
    <row r="4423" spans="1:9" x14ac:dyDescent="0.2">
      <c r="A4423">
        <v>1833491986</v>
      </c>
      <c r="B4423">
        <v>-2.6378694</v>
      </c>
      <c r="C4423">
        <v>51.478882300000002</v>
      </c>
    </row>
    <row r="4424" spans="1:9" x14ac:dyDescent="0.2">
      <c r="A4424">
        <v>1833491988</v>
      </c>
      <c r="B4424">
        <v>-2.6380186000000001</v>
      </c>
      <c r="C4424">
        <v>51.478922400000002</v>
      </c>
    </row>
    <row r="4425" spans="1:9" x14ac:dyDescent="0.2">
      <c r="A4425">
        <v>1833492020</v>
      </c>
      <c r="B4425">
        <v>-2.6343759000000002</v>
      </c>
      <c r="C4425">
        <v>51.481647600000002</v>
      </c>
    </row>
    <row r="4426" spans="1:9" x14ac:dyDescent="0.2">
      <c r="A4426">
        <v>1833527082</v>
      </c>
      <c r="B4426">
        <v>-2.6318503999999998</v>
      </c>
      <c r="C4426">
        <v>51.4765923</v>
      </c>
    </row>
    <row r="4427" spans="1:9" x14ac:dyDescent="0.2">
      <c r="A4427">
        <v>1835888533</v>
      </c>
      <c r="B4427">
        <v>-2.6368925000000001</v>
      </c>
      <c r="C4427">
        <v>51.484945799999998</v>
      </c>
    </row>
    <row r="4428" spans="1:9" x14ac:dyDescent="0.2">
      <c r="A4428">
        <v>1835888536</v>
      </c>
      <c r="B4428">
        <v>-2.6385147999999998</v>
      </c>
      <c r="C4428">
        <v>51.485308000000003</v>
      </c>
    </row>
    <row r="4429" spans="1:9" x14ac:dyDescent="0.2">
      <c r="A4429">
        <v>1835888604</v>
      </c>
      <c r="B4429">
        <v>-2.6418197000000001</v>
      </c>
      <c r="C4429">
        <v>51.486470500000003</v>
      </c>
      <c r="E4429" t="s">
        <v>10</v>
      </c>
      <c r="I4429" t="s">
        <v>3</v>
      </c>
    </row>
    <row r="4430" spans="1:9" x14ac:dyDescent="0.2">
      <c r="A4430">
        <v>1835907013</v>
      </c>
      <c r="B4430">
        <v>-2.6395925999999998</v>
      </c>
      <c r="C4430">
        <v>51.479644800000003</v>
      </c>
    </row>
    <row r="4431" spans="1:9" x14ac:dyDescent="0.2">
      <c r="A4431">
        <v>1835907016</v>
      </c>
      <c r="B4431">
        <v>-2.6408266</v>
      </c>
      <c r="C4431">
        <v>51.480226700000003</v>
      </c>
    </row>
    <row r="4432" spans="1:9" x14ac:dyDescent="0.2">
      <c r="A4432">
        <v>1837110713</v>
      </c>
      <c r="B4432">
        <v>-2.6396701999999999</v>
      </c>
      <c r="C4432">
        <v>51.479301900000003</v>
      </c>
    </row>
    <row r="4433" spans="1:9" x14ac:dyDescent="0.2">
      <c r="A4433">
        <v>1837110714</v>
      </c>
      <c r="B4433">
        <v>-2.6401558999999999</v>
      </c>
      <c r="C4433">
        <v>51.479600099999999</v>
      </c>
    </row>
    <row r="4434" spans="1:9" x14ac:dyDescent="0.2">
      <c r="A4434">
        <v>1849132108</v>
      </c>
      <c r="B4434">
        <v>-2.5930266</v>
      </c>
      <c r="C4434">
        <v>51.503110499999998</v>
      </c>
      <c r="E4434" t="s">
        <v>10</v>
      </c>
      <c r="I4434" t="s">
        <v>3</v>
      </c>
    </row>
    <row r="4435" spans="1:9" x14ac:dyDescent="0.2">
      <c r="A4435">
        <v>1852014119</v>
      </c>
      <c r="B4435">
        <v>-2.6000681000000001</v>
      </c>
      <c r="C4435">
        <v>51.468818200000001</v>
      </c>
    </row>
    <row r="4436" spans="1:9" x14ac:dyDescent="0.2">
      <c r="A4436">
        <v>1852014161</v>
      </c>
      <c r="B4436">
        <v>-2.6082055999999998</v>
      </c>
      <c r="C4436">
        <v>51.475089199999999</v>
      </c>
    </row>
    <row r="4437" spans="1:9" x14ac:dyDescent="0.2">
      <c r="A4437">
        <v>1852014214</v>
      </c>
      <c r="B4437">
        <v>-2.6090667999999999</v>
      </c>
      <c r="C4437">
        <v>51.4755751</v>
      </c>
    </row>
    <row r="4438" spans="1:9" x14ac:dyDescent="0.2">
      <c r="A4438">
        <v>1852014230</v>
      </c>
      <c r="B4438">
        <v>-2.6094034000000002</v>
      </c>
      <c r="C4438">
        <v>51.475788999999999</v>
      </c>
    </row>
    <row r="4439" spans="1:9" x14ac:dyDescent="0.2">
      <c r="A4439">
        <v>1852053796</v>
      </c>
      <c r="B4439">
        <v>-2.5974618</v>
      </c>
      <c r="C4439">
        <v>51.4633197</v>
      </c>
    </row>
    <row r="4440" spans="1:9" x14ac:dyDescent="0.2">
      <c r="A4440">
        <v>1856419295</v>
      </c>
      <c r="B4440">
        <v>-2.5839273999999999</v>
      </c>
      <c r="C4440">
        <v>51.454566900000003</v>
      </c>
    </row>
    <row r="4441" spans="1:9" x14ac:dyDescent="0.2">
      <c r="A4441">
        <v>1856419297</v>
      </c>
      <c r="B4441">
        <v>-2.5840306000000002</v>
      </c>
      <c r="C4441">
        <v>51.454544400000003</v>
      </c>
    </row>
    <row r="4442" spans="1:9" x14ac:dyDescent="0.2">
      <c r="A4442">
        <v>1856419309</v>
      </c>
      <c r="B4442">
        <v>-2.5840038000000001</v>
      </c>
      <c r="C4442">
        <v>51.454525599999997</v>
      </c>
    </row>
    <row r="4443" spans="1:9" x14ac:dyDescent="0.2">
      <c r="A4443">
        <v>1859320330</v>
      </c>
      <c r="B4443">
        <v>-2.5960302999999998</v>
      </c>
      <c r="C4443">
        <v>51.460178800000001</v>
      </c>
    </row>
    <row r="4444" spans="1:9" x14ac:dyDescent="0.2">
      <c r="A4444">
        <v>1859929743</v>
      </c>
      <c r="B4444">
        <v>-2.5967666</v>
      </c>
      <c r="C4444">
        <v>51.456676799999997</v>
      </c>
    </row>
    <row r="4445" spans="1:9" x14ac:dyDescent="0.2">
      <c r="A4445">
        <v>1859929758</v>
      </c>
      <c r="B4445">
        <v>-2.5966885</v>
      </c>
      <c r="C4445">
        <v>51.456622899999999</v>
      </c>
    </row>
    <row r="4446" spans="1:9" x14ac:dyDescent="0.2">
      <c r="A4446">
        <v>1859929790</v>
      </c>
      <c r="B4446">
        <v>-2.5967796000000001</v>
      </c>
      <c r="C4446">
        <v>51.456623100000002</v>
      </c>
    </row>
    <row r="4447" spans="1:9" x14ac:dyDescent="0.2">
      <c r="A4447">
        <v>1860101527</v>
      </c>
      <c r="B4447">
        <v>-2.6016064999999999</v>
      </c>
      <c r="C4447">
        <v>51.456254399999999</v>
      </c>
    </row>
    <row r="4448" spans="1:9" x14ac:dyDescent="0.2">
      <c r="A4448">
        <v>1860690565</v>
      </c>
      <c r="B4448">
        <v>-2.6054871999999998</v>
      </c>
      <c r="C4448">
        <v>51.456920099999998</v>
      </c>
    </row>
    <row r="4449" spans="1:9" x14ac:dyDescent="0.2">
      <c r="A4449">
        <v>1860690594</v>
      </c>
      <c r="B4449">
        <v>-2.6052138999999999</v>
      </c>
      <c r="C4449">
        <v>51.457189399999997</v>
      </c>
    </row>
    <row r="4450" spans="1:9" x14ac:dyDescent="0.2">
      <c r="A4450">
        <v>1860690693</v>
      </c>
      <c r="B4450">
        <v>-2.6056224000000001</v>
      </c>
      <c r="C4450">
        <v>51.456107500000002</v>
      </c>
    </row>
    <row r="4451" spans="1:9" x14ac:dyDescent="0.2">
      <c r="A4451">
        <v>1875130274</v>
      </c>
      <c r="B4451">
        <v>-2.6352234999999999</v>
      </c>
      <c r="C4451">
        <v>51.508076899999999</v>
      </c>
    </row>
    <row r="4452" spans="1:9" x14ac:dyDescent="0.2">
      <c r="A4452">
        <v>1875130298</v>
      </c>
      <c r="B4452">
        <v>-2.6352000000000002</v>
      </c>
      <c r="C4452">
        <v>51.508614100000003</v>
      </c>
    </row>
    <row r="4453" spans="1:9" x14ac:dyDescent="0.2">
      <c r="A4453">
        <v>1875214180</v>
      </c>
      <c r="B4453">
        <v>-2.6181860000000001</v>
      </c>
      <c r="C4453">
        <v>51.494909399999997</v>
      </c>
    </row>
    <row r="4454" spans="1:9" x14ac:dyDescent="0.2">
      <c r="A4454">
        <v>1875214215</v>
      </c>
      <c r="B4454">
        <v>-2.6300903</v>
      </c>
      <c r="C4454">
        <v>51.501816400000003</v>
      </c>
    </row>
    <row r="4455" spans="1:9" x14ac:dyDescent="0.2">
      <c r="A4455">
        <v>1875214217</v>
      </c>
      <c r="B4455">
        <v>-2.6299451</v>
      </c>
      <c r="C4455">
        <v>51.502248100000003</v>
      </c>
    </row>
    <row r="4456" spans="1:9" x14ac:dyDescent="0.2">
      <c r="A4456">
        <v>1875214225</v>
      </c>
      <c r="B4456">
        <v>-2.6297470999999999</v>
      </c>
      <c r="C4456">
        <v>51.505523699999998</v>
      </c>
    </row>
    <row r="4457" spans="1:9" x14ac:dyDescent="0.2">
      <c r="A4457">
        <v>1875214238</v>
      </c>
      <c r="B4457">
        <v>-2.6303413</v>
      </c>
      <c r="C4457">
        <v>51.506043900000002</v>
      </c>
    </row>
    <row r="4458" spans="1:9" x14ac:dyDescent="0.2">
      <c r="A4458">
        <v>1875214242</v>
      </c>
      <c r="B4458">
        <v>-2.6305613999999999</v>
      </c>
      <c r="C4458">
        <v>51.506194299999997</v>
      </c>
    </row>
    <row r="4459" spans="1:9" x14ac:dyDescent="0.2">
      <c r="A4459">
        <v>1875290447</v>
      </c>
      <c r="B4459">
        <v>-2.6204222000000001</v>
      </c>
      <c r="C4459">
        <v>51.495348999999997</v>
      </c>
    </row>
    <row r="4460" spans="1:9" x14ac:dyDescent="0.2">
      <c r="A4460">
        <v>1875290470</v>
      </c>
      <c r="B4460">
        <v>-2.6203902000000001</v>
      </c>
      <c r="C4460">
        <v>51.495424700000001</v>
      </c>
    </row>
    <row r="4461" spans="1:9" x14ac:dyDescent="0.2">
      <c r="A4461">
        <v>1875290511</v>
      </c>
      <c r="B4461">
        <v>-2.6146843</v>
      </c>
      <c r="C4461">
        <v>51.495773200000002</v>
      </c>
    </row>
    <row r="4462" spans="1:9" x14ac:dyDescent="0.2">
      <c r="A4462">
        <v>1876621696</v>
      </c>
      <c r="B4462">
        <v>-2.5852385</v>
      </c>
      <c r="C4462">
        <v>51.486949600000003</v>
      </c>
      <c r="E4462" t="s">
        <v>11</v>
      </c>
      <c r="I4462" t="s">
        <v>3</v>
      </c>
    </row>
    <row r="4463" spans="1:9" x14ac:dyDescent="0.2">
      <c r="A4463">
        <v>1876656258</v>
      </c>
      <c r="B4463">
        <v>-2.5964641999999998</v>
      </c>
      <c r="C4463">
        <v>51.450920699999998</v>
      </c>
    </row>
    <row r="4464" spans="1:9" x14ac:dyDescent="0.2">
      <c r="A4464">
        <v>1876656259</v>
      </c>
      <c r="B4464">
        <v>-2.5964271999999999</v>
      </c>
      <c r="C4464">
        <v>51.450966899999997</v>
      </c>
    </row>
    <row r="4465" spans="1:9" x14ac:dyDescent="0.2">
      <c r="A4465">
        <v>1876656260</v>
      </c>
      <c r="B4465">
        <v>-2.5964749999999999</v>
      </c>
      <c r="C4465">
        <v>51.4509683</v>
      </c>
    </row>
    <row r="4466" spans="1:9" x14ac:dyDescent="0.2">
      <c r="A4466">
        <v>1876656261</v>
      </c>
      <c r="B4466">
        <v>-2.5964689999999999</v>
      </c>
      <c r="C4466">
        <v>51.451056899999998</v>
      </c>
    </row>
    <row r="4467" spans="1:9" x14ac:dyDescent="0.2">
      <c r="A4467">
        <v>1876656262</v>
      </c>
      <c r="B4467">
        <v>-2.5963592000000002</v>
      </c>
      <c r="C4467">
        <v>51.451160199999997</v>
      </c>
    </row>
    <row r="4468" spans="1:9" x14ac:dyDescent="0.2">
      <c r="A4468">
        <v>1876656263</v>
      </c>
      <c r="B4468">
        <v>-2.5963281999999999</v>
      </c>
      <c r="C4468">
        <v>51.4512584</v>
      </c>
    </row>
    <row r="4469" spans="1:9" x14ac:dyDescent="0.2">
      <c r="A4469">
        <v>1876656264</v>
      </c>
      <c r="B4469">
        <v>-2.5962912</v>
      </c>
      <c r="C4469">
        <v>51.4513544</v>
      </c>
    </row>
    <row r="4470" spans="1:9" x14ac:dyDescent="0.2">
      <c r="A4470">
        <v>1876656265</v>
      </c>
      <c r="B4470">
        <v>-2.5963878</v>
      </c>
      <c r="C4470">
        <v>51.451369999999997</v>
      </c>
    </row>
    <row r="4471" spans="1:9" x14ac:dyDescent="0.2">
      <c r="A4471">
        <v>1876656267</v>
      </c>
      <c r="B4471">
        <v>-2.5962578000000001</v>
      </c>
      <c r="C4471">
        <v>51.451415400000002</v>
      </c>
    </row>
    <row r="4472" spans="1:9" x14ac:dyDescent="0.2">
      <c r="A4472">
        <v>1876656271</v>
      </c>
      <c r="B4472">
        <v>-2.5963615999999998</v>
      </c>
      <c r="C4472">
        <v>51.451489700000003</v>
      </c>
    </row>
    <row r="4473" spans="1:9" x14ac:dyDescent="0.2">
      <c r="A4473">
        <v>1876656276</v>
      </c>
      <c r="B4473">
        <v>-2.5963552000000001</v>
      </c>
      <c r="C4473">
        <v>51.451539799999999</v>
      </c>
      <c r="E4473" t="s">
        <v>11</v>
      </c>
      <c r="I4473" t="s">
        <v>3</v>
      </c>
    </row>
    <row r="4474" spans="1:9" x14ac:dyDescent="0.2">
      <c r="A4474">
        <v>1876656279</v>
      </c>
      <c r="B4474">
        <v>-2.5963544000000001</v>
      </c>
      <c r="C4474">
        <v>51.451598300000001</v>
      </c>
    </row>
    <row r="4475" spans="1:9" x14ac:dyDescent="0.2">
      <c r="A4475">
        <v>1876656281</v>
      </c>
      <c r="B4475">
        <v>-2.5963655000000001</v>
      </c>
      <c r="C4475">
        <v>51.4516329</v>
      </c>
    </row>
    <row r="4476" spans="1:9" x14ac:dyDescent="0.2">
      <c r="A4476">
        <v>1876656282</v>
      </c>
      <c r="B4476">
        <v>-2.5963831000000002</v>
      </c>
      <c r="C4476">
        <v>51.451663000000003</v>
      </c>
    </row>
    <row r="4477" spans="1:9" x14ac:dyDescent="0.2">
      <c r="A4477">
        <v>1876656283</v>
      </c>
      <c r="B4477">
        <v>-2.5964068999999999</v>
      </c>
      <c r="C4477">
        <v>51.451718800000002</v>
      </c>
    </row>
    <row r="4478" spans="1:9" x14ac:dyDescent="0.2">
      <c r="A4478">
        <v>1876656284</v>
      </c>
      <c r="B4478">
        <v>-2.5962231</v>
      </c>
      <c r="C4478">
        <v>51.451742600000003</v>
      </c>
    </row>
    <row r="4479" spans="1:9" x14ac:dyDescent="0.2">
      <c r="A4479">
        <v>1876656285</v>
      </c>
      <c r="B4479">
        <v>-2.5965047999999999</v>
      </c>
      <c r="C4479">
        <v>51.451756000000003</v>
      </c>
    </row>
    <row r="4480" spans="1:9" x14ac:dyDescent="0.2">
      <c r="A4480">
        <v>1876656286</v>
      </c>
      <c r="B4480">
        <v>-2.5964189000000002</v>
      </c>
      <c r="C4480">
        <v>51.451762700000003</v>
      </c>
    </row>
    <row r="4481" spans="1:9" x14ac:dyDescent="0.2">
      <c r="A4481">
        <v>1876656287</v>
      </c>
      <c r="B4481">
        <v>-2.5964165000000001</v>
      </c>
      <c r="C4481">
        <v>51.451802100000002</v>
      </c>
    </row>
    <row r="4482" spans="1:9" x14ac:dyDescent="0.2">
      <c r="A4482">
        <v>1876656288</v>
      </c>
      <c r="B4482">
        <v>-2.5965585</v>
      </c>
      <c r="C4482">
        <v>51.451803599999998</v>
      </c>
    </row>
    <row r="4483" spans="1:9" x14ac:dyDescent="0.2">
      <c r="A4483">
        <v>1876656289</v>
      </c>
      <c r="B4483">
        <v>-2.5963126999999999</v>
      </c>
      <c r="C4483">
        <v>51.451809599999997</v>
      </c>
    </row>
    <row r="4484" spans="1:9" x14ac:dyDescent="0.2">
      <c r="A4484">
        <v>1876656290</v>
      </c>
      <c r="B4484">
        <v>-2.5966909999999999</v>
      </c>
      <c r="C4484">
        <v>51.451911500000001</v>
      </c>
    </row>
    <row r="4485" spans="1:9" x14ac:dyDescent="0.2">
      <c r="A4485">
        <v>1876656291</v>
      </c>
      <c r="B4485">
        <v>-2.5963919999999998</v>
      </c>
      <c r="C4485">
        <v>51.4519126</v>
      </c>
      <c r="E4485" t="s">
        <v>11</v>
      </c>
      <c r="I4485" t="s">
        <v>11</v>
      </c>
    </row>
    <row r="4486" spans="1:9" x14ac:dyDescent="0.2">
      <c r="A4486">
        <v>1876656292</v>
      </c>
      <c r="B4486">
        <v>-2.5963229000000001</v>
      </c>
      <c r="C4486">
        <v>51.4522452</v>
      </c>
    </row>
    <row r="4487" spans="1:9" x14ac:dyDescent="0.2">
      <c r="A4487">
        <v>1876741919</v>
      </c>
      <c r="B4487">
        <v>-2.6183255000000001</v>
      </c>
      <c r="C4487">
        <v>51.493927300000003</v>
      </c>
    </row>
    <row r="4488" spans="1:9" x14ac:dyDescent="0.2">
      <c r="A4488">
        <v>1876771089</v>
      </c>
      <c r="B4488">
        <v>-2.6177131999999999</v>
      </c>
      <c r="C4488">
        <v>51.494973199999997</v>
      </c>
    </row>
    <row r="4489" spans="1:9" x14ac:dyDescent="0.2">
      <c r="A4489">
        <v>1876866264</v>
      </c>
      <c r="B4489">
        <v>-2.6143162000000002</v>
      </c>
      <c r="C4489">
        <v>51.493179099999999</v>
      </c>
    </row>
    <row r="4490" spans="1:9" x14ac:dyDescent="0.2">
      <c r="A4490">
        <v>1876866268</v>
      </c>
      <c r="B4490">
        <v>-2.6142292999999999</v>
      </c>
      <c r="C4490">
        <v>51.493217600000001</v>
      </c>
    </row>
    <row r="4491" spans="1:9" x14ac:dyDescent="0.2">
      <c r="A4491">
        <v>1876866278</v>
      </c>
      <c r="B4491">
        <v>-2.6146571999999999</v>
      </c>
      <c r="C4491">
        <v>51.493684899999998</v>
      </c>
    </row>
    <row r="4492" spans="1:9" x14ac:dyDescent="0.2">
      <c r="A4492">
        <v>1876866280</v>
      </c>
      <c r="B4492">
        <v>-2.6143234999999998</v>
      </c>
      <c r="C4492">
        <v>51.493703400000001</v>
      </c>
    </row>
    <row r="4493" spans="1:9" x14ac:dyDescent="0.2">
      <c r="A4493">
        <v>1876866284</v>
      </c>
      <c r="B4493">
        <v>-2.6148264000000001</v>
      </c>
      <c r="C4493">
        <v>51.493892000000002</v>
      </c>
    </row>
    <row r="4494" spans="1:9" x14ac:dyDescent="0.2">
      <c r="A4494">
        <v>1876866287</v>
      </c>
      <c r="B4494">
        <v>-2.6154063999999999</v>
      </c>
      <c r="C4494">
        <v>51.493960700000002</v>
      </c>
    </row>
    <row r="4495" spans="1:9" x14ac:dyDescent="0.2">
      <c r="A4495">
        <v>1876866310</v>
      </c>
      <c r="B4495">
        <v>-2.6141488000000002</v>
      </c>
      <c r="C4495">
        <v>51.494634699999999</v>
      </c>
    </row>
    <row r="4496" spans="1:9" x14ac:dyDescent="0.2">
      <c r="A4496">
        <v>1876866312</v>
      </c>
      <c r="B4496">
        <v>-2.6140702999999998</v>
      </c>
      <c r="C4496">
        <v>51.494638500000001</v>
      </c>
    </row>
    <row r="4497" spans="1:3" x14ac:dyDescent="0.2">
      <c r="A4497">
        <v>1876866314</v>
      </c>
      <c r="B4497">
        <v>-2.6141076000000001</v>
      </c>
      <c r="C4497">
        <v>51.494644399999999</v>
      </c>
    </row>
    <row r="4498" spans="1:3" x14ac:dyDescent="0.2">
      <c r="A4498">
        <v>1876866318</v>
      </c>
      <c r="B4498">
        <v>-2.6138279999999998</v>
      </c>
      <c r="C4498">
        <v>51.495376100000001</v>
      </c>
    </row>
    <row r="4499" spans="1:3" x14ac:dyDescent="0.2">
      <c r="A4499">
        <v>1876866322</v>
      </c>
      <c r="B4499">
        <v>-2.6140821999999999</v>
      </c>
      <c r="C4499">
        <v>51.4955213</v>
      </c>
    </row>
    <row r="4500" spans="1:3" x14ac:dyDescent="0.2">
      <c r="A4500">
        <v>1876866329</v>
      </c>
      <c r="B4500">
        <v>-2.6145841000000001</v>
      </c>
      <c r="C4500">
        <v>51.4957268</v>
      </c>
    </row>
    <row r="4501" spans="1:3" x14ac:dyDescent="0.2">
      <c r="A4501">
        <v>1876866331</v>
      </c>
      <c r="B4501">
        <v>-2.6150034999999998</v>
      </c>
      <c r="C4501">
        <v>51.495934400000003</v>
      </c>
    </row>
    <row r="4502" spans="1:3" x14ac:dyDescent="0.2">
      <c r="A4502">
        <v>1876866333</v>
      </c>
      <c r="B4502">
        <v>-2.6144767999999998</v>
      </c>
      <c r="C4502">
        <v>51.4959305</v>
      </c>
    </row>
    <row r="4503" spans="1:3" x14ac:dyDescent="0.2">
      <c r="A4503">
        <v>1876866340</v>
      </c>
      <c r="B4503">
        <v>-2.6142970000000001</v>
      </c>
      <c r="C4503">
        <v>51.496012200000003</v>
      </c>
    </row>
    <row r="4504" spans="1:3" x14ac:dyDescent="0.2">
      <c r="A4504">
        <v>1876866342</v>
      </c>
      <c r="B4504">
        <v>-2.6136094999999999</v>
      </c>
      <c r="C4504">
        <v>51.4961816</v>
      </c>
    </row>
    <row r="4505" spans="1:3" x14ac:dyDescent="0.2">
      <c r="A4505">
        <v>1876866344</v>
      </c>
      <c r="B4505">
        <v>-2.6132371999999999</v>
      </c>
      <c r="C4505">
        <v>51.496276199999997</v>
      </c>
    </row>
    <row r="4506" spans="1:3" x14ac:dyDescent="0.2">
      <c r="A4506">
        <v>1876866346</v>
      </c>
      <c r="B4506">
        <v>-2.6130748000000001</v>
      </c>
      <c r="C4506">
        <v>51.496390499999997</v>
      </c>
    </row>
    <row r="4507" spans="1:3" x14ac:dyDescent="0.2">
      <c r="A4507">
        <v>1876866348</v>
      </c>
      <c r="B4507">
        <v>-2.6129836000000002</v>
      </c>
      <c r="C4507">
        <v>51.496452300000001</v>
      </c>
    </row>
    <row r="4508" spans="1:3" x14ac:dyDescent="0.2">
      <c r="A4508">
        <v>1876866351</v>
      </c>
      <c r="B4508">
        <v>-2.6115506000000002</v>
      </c>
      <c r="C4508">
        <v>51.496472500000003</v>
      </c>
    </row>
    <row r="4509" spans="1:3" x14ac:dyDescent="0.2">
      <c r="A4509">
        <v>1876866353</v>
      </c>
      <c r="B4509">
        <v>-2.6128018000000002</v>
      </c>
      <c r="C4509">
        <v>51.496524600000001</v>
      </c>
    </row>
    <row r="4510" spans="1:3" x14ac:dyDescent="0.2">
      <c r="A4510">
        <v>1876866355</v>
      </c>
      <c r="B4510">
        <v>-2.6125935</v>
      </c>
      <c r="C4510">
        <v>51.496565199999999</v>
      </c>
    </row>
    <row r="4511" spans="1:3" x14ac:dyDescent="0.2">
      <c r="A4511">
        <v>1878571547</v>
      </c>
      <c r="B4511">
        <v>-2.6151787</v>
      </c>
      <c r="C4511">
        <v>51.477637299999998</v>
      </c>
    </row>
    <row r="4512" spans="1:3" x14ac:dyDescent="0.2">
      <c r="A4512">
        <v>1878571557</v>
      </c>
      <c r="B4512">
        <v>-2.6162263000000001</v>
      </c>
      <c r="C4512">
        <v>51.479249600000003</v>
      </c>
    </row>
    <row r="4513" spans="1:3" x14ac:dyDescent="0.2">
      <c r="A4513">
        <v>1881469656</v>
      </c>
      <c r="B4513">
        <v>-2.6068202999999999</v>
      </c>
      <c r="C4513">
        <v>51.471587499999998</v>
      </c>
    </row>
    <row r="4514" spans="1:3" x14ac:dyDescent="0.2">
      <c r="A4514">
        <v>1881469658</v>
      </c>
      <c r="B4514">
        <v>-2.6072804999999999</v>
      </c>
      <c r="C4514">
        <v>51.471648700000003</v>
      </c>
    </row>
    <row r="4515" spans="1:3" x14ac:dyDescent="0.2">
      <c r="A4515">
        <v>1881469664</v>
      </c>
      <c r="B4515">
        <v>-2.6080524999999999</v>
      </c>
      <c r="C4515">
        <v>51.471832599999999</v>
      </c>
    </row>
    <row r="4516" spans="1:3" x14ac:dyDescent="0.2">
      <c r="A4516">
        <v>1881518981</v>
      </c>
      <c r="B4516">
        <v>-2.5982639999999999</v>
      </c>
      <c r="C4516">
        <v>51.456972100000002</v>
      </c>
    </row>
    <row r="4517" spans="1:3" x14ac:dyDescent="0.2">
      <c r="A4517">
        <v>1881518988</v>
      </c>
      <c r="B4517">
        <v>-2.598357</v>
      </c>
      <c r="C4517">
        <v>51.457026499999998</v>
      </c>
    </row>
    <row r="4518" spans="1:3" x14ac:dyDescent="0.2">
      <c r="A4518">
        <v>1881624844</v>
      </c>
      <c r="B4518">
        <v>-2.5825925999999999</v>
      </c>
      <c r="C4518">
        <v>51.4520822</v>
      </c>
    </row>
    <row r="4519" spans="1:3" x14ac:dyDescent="0.2">
      <c r="A4519">
        <v>1881624846</v>
      </c>
      <c r="B4519">
        <v>-2.5825680000000002</v>
      </c>
      <c r="C4519">
        <v>51.452097500000001</v>
      </c>
    </row>
    <row r="4520" spans="1:3" x14ac:dyDescent="0.2">
      <c r="A4520">
        <v>1881624847</v>
      </c>
      <c r="B4520">
        <v>-2.5828095000000002</v>
      </c>
      <c r="C4520">
        <v>51.452105699999997</v>
      </c>
    </row>
    <row r="4521" spans="1:3" x14ac:dyDescent="0.2">
      <c r="A4521">
        <v>1881624848</v>
      </c>
      <c r="B4521">
        <v>-2.5842162000000002</v>
      </c>
      <c r="C4521">
        <v>51.452228099999999</v>
      </c>
    </row>
    <row r="4522" spans="1:3" x14ac:dyDescent="0.2">
      <c r="A4522">
        <v>1881624849</v>
      </c>
      <c r="B4522">
        <v>-2.5844789000000001</v>
      </c>
      <c r="C4522">
        <v>51.452427700000001</v>
      </c>
    </row>
    <row r="4523" spans="1:3" x14ac:dyDescent="0.2">
      <c r="A4523">
        <v>1881624850</v>
      </c>
      <c r="B4523">
        <v>-2.5846053000000002</v>
      </c>
      <c r="C4523">
        <v>51.4524902</v>
      </c>
    </row>
    <row r="4524" spans="1:3" x14ac:dyDescent="0.2">
      <c r="A4524">
        <v>1881624851</v>
      </c>
      <c r="B4524">
        <v>-2.5839219</v>
      </c>
      <c r="C4524">
        <v>51.452495499999998</v>
      </c>
    </row>
    <row r="4525" spans="1:3" x14ac:dyDescent="0.2">
      <c r="A4525">
        <v>1881624853</v>
      </c>
      <c r="B4525">
        <v>-2.5839134000000001</v>
      </c>
      <c r="C4525">
        <v>51.452552099999998</v>
      </c>
    </row>
    <row r="4526" spans="1:3" x14ac:dyDescent="0.2">
      <c r="A4526">
        <v>1881766020</v>
      </c>
      <c r="B4526">
        <v>-2.6459063999999999</v>
      </c>
      <c r="C4526">
        <v>51.483328</v>
      </c>
    </row>
    <row r="4527" spans="1:3" x14ac:dyDescent="0.2">
      <c r="A4527">
        <v>1881766024</v>
      </c>
      <c r="B4527">
        <v>-2.6457768000000002</v>
      </c>
      <c r="C4527">
        <v>51.483443100000002</v>
      </c>
    </row>
    <row r="4528" spans="1:3" x14ac:dyDescent="0.2">
      <c r="A4528">
        <v>1882066085</v>
      </c>
      <c r="B4528">
        <v>-2.6203780999999999</v>
      </c>
      <c r="C4528">
        <v>51.444349799999998</v>
      </c>
    </row>
    <row r="4529" spans="1:9" x14ac:dyDescent="0.2">
      <c r="A4529">
        <v>1885200091</v>
      </c>
      <c r="B4529">
        <v>-2.6225154000000002</v>
      </c>
      <c r="C4529">
        <v>51.453209100000002</v>
      </c>
    </row>
    <row r="4530" spans="1:9" x14ac:dyDescent="0.2">
      <c r="A4530">
        <v>1885200093</v>
      </c>
      <c r="B4530">
        <v>-2.6224577</v>
      </c>
      <c r="C4530">
        <v>51.453326099999998</v>
      </c>
    </row>
    <row r="4531" spans="1:9" x14ac:dyDescent="0.2">
      <c r="A4531">
        <v>1885200101</v>
      </c>
      <c r="B4531">
        <v>-2.6217646000000001</v>
      </c>
      <c r="C4531">
        <v>51.453582500000003</v>
      </c>
    </row>
    <row r="4532" spans="1:9" x14ac:dyDescent="0.2">
      <c r="A4532">
        <v>1885200107</v>
      </c>
      <c r="B4532">
        <v>-2.6194388000000002</v>
      </c>
      <c r="C4532">
        <v>51.453979099999998</v>
      </c>
    </row>
    <row r="4533" spans="1:9" x14ac:dyDescent="0.2">
      <c r="A4533">
        <v>1885230897</v>
      </c>
      <c r="B4533">
        <v>-2.6090260000000001</v>
      </c>
      <c r="C4533">
        <v>51.451207199999999</v>
      </c>
    </row>
    <row r="4534" spans="1:9" x14ac:dyDescent="0.2">
      <c r="A4534">
        <v>1885230898</v>
      </c>
      <c r="B4534">
        <v>-2.6090567</v>
      </c>
      <c r="C4534">
        <v>51.451222700000002</v>
      </c>
    </row>
    <row r="4535" spans="1:9" x14ac:dyDescent="0.2">
      <c r="A4535">
        <v>1885230902</v>
      </c>
      <c r="B4535">
        <v>-2.6092472999999998</v>
      </c>
      <c r="C4535">
        <v>51.451263099999998</v>
      </c>
    </row>
    <row r="4536" spans="1:9" x14ac:dyDescent="0.2">
      <c r="A4536">
        <v>1885571008</v>
      </c>
      <c r="B4536">
        <v>-2.6056162</v>
      </c>
      <c r="C4536">
        <v>51.454121700000002</v>
      </c>
    </row>
    <row r="4537" spans="1:9" x14ac:dyDescent="0.2">
      <c r="A4537">
        <v>1885571010</v>
      </c>
      <c r="B4537">
        <v>-2.6055489000000001</v>
      </c>
      <c r="C4537">
        <v>51.454155399999998</v>
      </c>
    </row>
    <row r="4538" spans="1:9" x14ac:dyDescent="0.2">
      <c r="A4538">
        <v>1885710261</v>
      </c>
      <c r="B4538">
        <v>-2.5402534000000001</v>
      </c>
      <c r="C4538">
        <v>51.457653700000002</v>
      </c>
    </row>
    <row r="4539" spans="1:9" x14ac:dyDescent="0.2">
      <c r="A4539">
        <v>1885710266</v>
      </c>
      <c r="B4539">
        <v>-2.5402882999999998</v>
      </c>
      <c r="C4539">
        <v>51.4577065</v>
      </c>
    </row>
    <row r="4540" spans="1:9" x14ac:dyDescent="0.2">
      <c r="A4540">
        <v>1885710277</v>
      </c>
      <c r="B4540">
        <v>-2.5412718000000001</v>
      </c>
      <c r="C4540">
        <v>51.458000400000003</v>
      </c>
    </row>
    <row r="4541" spans="1:9" x14ac:dyDescent="0.2">
      <c r="A4541">
        <v>1885807904</v>
      </c>
      <c r="B4541">
        <v>-2.6133478999999999</v>
      </c>
      <c r="C4541">
        <v>51.468412200000003</v>
      </c>
    </row>
    <row r="4542" spans="1:9" x14ac:dyDescent="0.2">
      <c r="A4542">
        <v>1892874532</v>
      </c>
      <c r="B4542">
        <v>-2.6012114999999998</v>
      </c>
      <c r="C4542">
        <v>51.450595700000001</v>
      </c>
    </row>
    <row r="4543" spans="1:9" x14ac:dyDescent="0.2">
      <c r="A4543">
        <v>1892874547</v>
      </c>
      <c r="B4543">
        <v>-2.6012344999999999</v>
      </c>
      <c r="C4543">
        <v>51.450633099999997</v>
      </c>
      <c r="E4543" t="s">
        <v>11</v>
      </c>
      <c r="I4543" t="s">
        <v>11</v>
      </c>
    </row>
    <row r="4544" spans="1:9" x14ac:dyDescent="0.2">
      <c r="A4544">
        <v>1892874554</v>
      </c>
      <c r="B4544">
        <v>-2.5997880000000002</v>
      </c>
      <c r="C4544">
        <v>51.451105699999999</v>
      </c>
    </row>
    <row r="4545" spans="1:9" x14ac:dyDescent="0.2">
      <c r="A4545">
        <v>1894276971</v>
      </c>
      <c r="B4545">
        <v>-2.5985211000000001</v>
      </c>
      <c r="C4545">
        <v>51.456125700000001</v>
      </c>
    </row>
    <row r="4546" spans="1:9" x14ac:dyDescent="0.2">
      <c r="A4546">
        <v>1894276978</v>
      </c>
      <c r="B4546">
        <v>-2.5976975000000002</v>
      </c>
      <c r="C4546">
        <v>51.456153499999999</v>
      </c>
    </row>
    <row r="4547" spans="1:9" x14ac:dyDescent="0.2">
      <c r="A4547">
        <v>1894276985</v>
      </c>
      <c r="B4547">
        <v>-2.5984248000000001</v>
      </c>
      <c r="C4547">
        <v>51.456181000000001</v>
      </c>
    </row>
    <row r="4548" spans="1:9" x14ac:dyDescent="0.2">
      <c r="A4548">
        <v>1894277019</v>
      </c>
      <c r="B4548">
        <v>-2.5981393000000002</v>
      </c>
      <c r="C4548">
        <v>51.4563755</v>
      </c>
    </row>
    <row r="4549" spans="1:9" x14ac:dyDescent="0.2">
      <c r="A4549">
        <v>1894277031</v>
      </c>
      <c r="B4549">
        <v>-2.5980477999999998</v>
      </c>
      <c r="C4549">
        <v>51.456447300000001</v>
      </c>
    </row>
    <row r="4550" spans="1:9" x14ac:dyDescent="0.2">
      <c r="A4550">
        <v>1894729396</v>
      </c>
      <c r="B4550">
        <v>-2.6747692000000001</v>
      </c>
      <c r="C4550">
        <v>51.507080299999998</v>
      </c>
    </row>
    <row r="4551" spans="1:9" x14ac:dyDescent="0.2">
      <c r="A4551">
        <v>1894729435</v>
      </c>
      <c r="B4551">
        <v>-2.6754517999999998</v>
      </c>
      <c r="C4551">
        <v>51.507752699999998</v>
      </c>
    </row>
    <row r="4552" spans="1:9" x14ac:dyDescent="0.2">
      <c r="A4552">
        <v>1897038683</v>
      </c>
      <c r="B4552">
        <v>-2.6154929999999998</v>
      </c>
      <c r="C4552">
        <v>51.479434500000004</v>
      </c>
    </row>
    <row r="4553" spans="1:9" x14ac:dyDescent="0.2">
      <c r="A4553">
        <v>1897038686</v>
      </c>
      <c r="B4553">
        <v>-2.6130401000000001</v>
      </c>
      <c r="C4553">
        <v>51.479535800000001</v>
      </c>
      <c r="E4553" t="s">
        <v>10</v>
      </c>
      <c r="I4553" t="s">
        <v>3</v>
      </c>
    </row>
    <row r="4554" spans="1:9" x14ac:dyDescent="0.2">
      <c r="A4554">
        <v>1897038688</v>
      </c>
      <c r="B4554">
        <v>-2.6148118999999999</v>
      </c>
      <c r="C4554">
        <v>51.480087900000001</v>
      </c>
    </row>
    <row r="4555" spans="1:9" x14ac:dyDescent="0.2">
      <c r="A4555">
        <v>1897038691</v>
      </c>
      <c r="B4555">
        <v>-2.6149767000000002</v>
      </c>
      <c r="C4555">
        <v>51.481279000000001</v>
      </c>
    </row>
    <row r="4556" spans="1:9" x14ac:dyDescent="0.2">
      <c r="A4556">
        <v>1897038692</v>
      </c>
      <c r="B4556">
        <v>-2.6155498000000001</v>
      </c>
      <c r="C4556">
        <v>51.482017900000002</v>
      </c>
    </row>
    <row r="4557" spans="1:9" x14ac:dyDescent="0.2">
      <c r="A4557">
        <v>1909103309</v>
      </c>
      <c r="B4557">
        <v>-2.6149258</v>
      </c>
      <c r="C4557">
        <v>51.469432300000001</v>
      </c>
    </row>
    <row r="4558" spans="1:9" x14ac:dyDescent="0.2">
      <c r="A4558">
        <v>1909103344</v>
      </c>
      <c r="B4558">
        <v>-2.6151548</v>
      </c>
      <c r="C4558">
        <v>51.4697271</v>
      </c>
    </row>
    <row r="4559" spans="1:9" x14ac:dyDescent="0.2">
      <c r="A4559">
        <v>1909103359</v>
      </c>
      <c r="B4559">
        <v>-2.6158180999999998</v>
      </c>
      <c r="C4559">
        <v>51.469822899999997</v>
      </c>
    </row>
    <row r="4560" spans="1:9" x14ac:dyDescent="0.2">
      <c r="A4560">
        <v>1909103370</v>
      </c>
      <c r="B4560">
        <v>-2.6156095000000001</v>
      </c>
      <c r="C4560">
        <v>51.469992900000001</v>
      </c>
    </row>
    <row r="4561" spans="1:9" x14ac:dyDescent="0.2">
      <c r="A4561">
        <v>1909195901</v>
      </c>
      <c r="B4561">
        <v>-2.6095237999999998</v>
      </c>
      <c r="C4561">
        <v>51.4552847</v>
      </c>
    </row>
    <row r="4562" spans="1:9" x14ac:dyDescent="0.2">
      <c r="A4562">
        <v>1909195911</v>
      </c>
      <c r="B4562">
        <v>-2.6093332999999999</v>
      </c>
      <c r="C4562">
        <v>51.455466999999999</v>
      </c>
    </row>
    <row r="4563" spans="1:9" x14ac:dyDescent="0.2">
      <c r="A4563">
        <v>1909195915</v>
      </c>
      <c r="B4563">
        <v>-2.6080404000000001</v>
      </c>
      <c r="C4563">
        <v>51.455607399999998</v>
      </c>
    </row>
    <row r="4564" spans="1:9" x14ac:dyDescent="0.2">
      <c r="A4564">
        <v>1909195916</v>
      </c>
      <c r="B4564">
        <v>-2.6084901999999999</v>
      </c>
      <c r="C4564">
        <v>51.455659699999998</v>
      </c>
    </row>
    <row r="4565" spans="1:9" x14ac:dyDescent="0.2">
      <c r="A4565">
        <v>1909195921</v>
      </c>
      <c r="B4565">
        <v>-2.6079012000000001</v>
      </c>
      <c r="C4565">
        <v>51.455813900000003</v>
      </c>
    </row>
    <row r="4566" spans="1:9" x14ac:dyDescent="0.2">
      <c r="A4566">
        <v>1909195925</v>
      </c>
      <c r="B4566">
        <v>-2.607923</v>
      </c>
      <c r="C4566">
        <v>51.456095099999999</v>
      </c>
    </row>
    <row r="4567" spans="1:9" x14ac:dyDescent="0.2">
      <c r="A4567">
        <v>1909232648</v>
      </c>
      <c r="B4567">
        <v>-2.6059974000000001</v>
      </c>
      <c r="C4567">
        <v>51.454424199999998</v>
      </c>
    </row>
    <row r="4568" spans="1:9" x14ac:dyDescent="0.2">
      <c r="A4568">
        <v>1909232652</v>
      </c>
      <c r="B4568">
        <v>-2.6060433999999999</v>
      </c>
      <c r="C4568">
        <v>51.454427799999998</v>
      </c>
    </row>
    <row r="4569" spans="1:9" x14ac:dyDescent="0.2">
      <c r="A4569">
        <v>1909232653</v>
      </c>
      <c r="B4569">
        <v>-2.6065599000000002</v>
      </c>
      <c r="C4569">
        <v>51.454527599999999</v>
      </c>
    </row>
    <row r="4570" spans="1:9" x14ac:dyDescent="0.2">
      <c r="A4570">
        <v>1909232654</v>
      </c>
      <c r="B4570">
        <v>-2.6056287</v>
      </c>
      <c r="C4570">
        <v>51.454677599999997</v>
      </c>
    </row>
    <row r="4571" spans="1:9" x14ac:dyDescent="0.2">
      <c r="A4571">
        <v>1909232655</v>
      </c>
      <c r="B4571">
        <v>-2.6072153</v>
      </c>
      <c r="C4571">
        <v>51.4549764</v>
      </c>
    </row>
    <row r="4572" spans="1:9" x14ac:dyDescent="0.2">
      <c r="A4572">
        <v>1909287100</v>
      </c>
      <c r="B4572">
        <v>-2.5947448999999998</v>
      </c>
      <c r="C4572">
        <v>51.453375899999998</v>
      </c>
      <c r="E4572" t="s">
        <v>11</v>
      </c>
      <c r="I4572" t="s">
        <v>11</v>
      </c>
    </row>
    <row r="4573" spans="1:9" x14ac:dyDescent="0.2">
      <c r="A4573">
        <v>1912267072</v>
      </c>
      <c r="B4573">
        <v>-2.5420185000000002</v>
      </c>
      <c r="C4573">
        <v>51.419469300000003</v>
      </c>
    </row>
    <row r="4574" spans="1:9" x14ac:dyDescent="0.2">
      <c r="A4574">
        <v>1912267077</v>
      </c>
      <c r="B4574">
        <v>-2.5419581</v>
      </c>
      <c r="C4574">
        <v>51.420742099999998</v>
      </c>
    </row>
    <row r="4575" spans="1:9" x14ac:dyDescent="0.2">
      <c r="A4575">
        <v>1913249541</v>
      </c>
      <c r="B4575">
        <v>-2.5986044000000001</v>
      </c>
      <c r="C4575">
        <v>51.452239499999997</v>
      </c>
      <c r="E4575" t="s">
        <v>11</v>
      </c>
      <c r="I4575" t="s">
        <v>11</v>
      </c>
    </row>
    <row r="4576" spans="1:9" x14ac:dyDescent="0.2">
      <c r="A4576">
        <v>1913249545</v>
      </c>
      <c r="B4576">
        <v>-2.5980783999999999</v>
      </c>
      <c r="C4576">
        <v>51.452863100000002</v>
      </c>
    </row>
    <row r="4577" spans="1:9" x14ac:dyDescent="0.2">
      <c r="A4577">
        <v>1918937847</v>
      </c>
      <c r="B4577">
        <v>-2.5910492999999999</v>
      </c>
      <c r="C4577">
        <v>51.496923700000004</v>
      </c>
      <c r="E4577" t="s">
        <v>10</v>
      </c>
      <c r="I4577" t="s">
        <v>3</v>
      </c>
    </row>
    <row r="4578" spans="1:9" x14ac:dyDescent="0.2">
      <c r="A4578">
        <v>1932857738</v>
      </c>
      <c r="B4578">
        <v>-2.5828764</v>
      </c>
      <c r="C4578">
        <v>51.411993099999997</v>
      </c>
      <c r="I4578" t="s">
        <v>3</v>
      </c>
    </row>
    <row r="4579" spans="1:9" x14ac:dyDescent="0.2">
      <c r="A4579">
        <v>1932943594</v>
      </c>
      <c r="B4579">
        <v>-2.6184430000000001</v>
      </c>
      <c r="C4579">
        <v>51.493369199999997</v>
      </c>
      <c r="E4579" t="s">
        <v>10</v>
      </c>
      <c r="I4579" t="s">
        <v>3</v>
      </c>
    </row>
    <row r="4580" spans="1:9" x14ac:dyDescent="0.2">
      <c r="A4580">
        <v>1932943613</v>
      </c>
      <c r="B4580">
        <v>-2.6185768999999999</v>
      </c>
      <c r="C4580">
        <v>51.493603100000001</v>
      </c>
    </row>
    <row r="4581" spans="1:9" x14ac:dyDescent="0.2">
      <c r="A4581">
        <v>1938757350</v>
      </c>
      <c r="B4581">
        <v>-2.6195059000000001</v>
      </c>
      <c r="C4581">
        <v>51.493037399999999</v>
      </c>
    </row>
    <row r="4582" spans="1:9" x14ac:dyDescent="0.2">
      <c r="A4582">
        <v>1938757352</v>
      </c>
      <c r="B4582">
        <v>-2.6189108999999999</v>
      </c>
      <c r="C4582">
        <v>51.493057399999998</v>
      </c>
      <c r="E4582" t="s">
        <v>10</v>
      </c>
      <c r="I4582" t="s">
        <v>3</v>
      </c>
    </row>
    <row r="4583" spans="1:9" x14ac:dyDescent="0.2">
      <c r="A4583">
        <v>1938757377</v>
      </c>
      <c r="B4583">
        <v>-2.6195138999999998</v>
      </c>
      <c r="C4583">
        <v>51.493197000000002</v>
      </c>
    </row>
    <row r="4584" spans="1:9" x14ac:dyDescent="0.2">
      <c r="A4584">
        <v>1938757381</v>
      </c>
      <c r="B4584">
        <v>-2.6194673000000002</v>
      </c>
      <c r="C4584">
        <v>51.493199500000003</v>
      </c>
    </row>
    <row r="4585" spans="1:9" x14ac:dyDescent="0.2">
      <c r="A4585">
        <v>1938757390</v>
      </c>
      <c r="B4585">
        <v>-2.6194795000000002</v>
      </c>
      <c r="C4585">
        <v>51.4932795</v>
      </c>
    </row>
    <row r="4586" spans="1:9" x14ac:dyDescent="0.2">
      <c r="A4586">
        <v>1949704733</v>
      </c>
      <c r="B4586">
        <v>-2.6176070999999999</v>
      </c>
      <c r="C4586">
        <v>51.4693562</v>
      </c>
    </row>
    <row r="4587" spans="1:9" x14ac:dyDescent="0.2">
      <c r="A4587">
        <v>1949704735</v>
      </c>
      <c r="B4587">
        <v>-2.6176678999999998</v>
      </c>
      <c r="C4587">
        <v>51.469428800000003</v>
      </c>
    </row>
    <row r="4588" spans="1:9" x14ac:dyDescent="0.2">
      <c r="A4588">
        <v>1949704737</v>
      </c>
      <c r="B4588">
        <v>-2.6177434000000002</v>
      </c>
      <c r="C4588">
        <v>51.469502900000002</v>
      </c>
    </row>
    <row r="4589" spans="1:9" x14ac:dyDescent="0.2">
      <c r="A4589">
        <v>1949704741</v>
      </c>
      <c r="B4589">
        <v>-2.6161489000000002</v>
      </c>
      <c r="C4589">
        <v>51.470748999999998</v>
      </c>
      <c r="I4589" t="s">
        <v>11</v>
      </c>
    </row>
    <row r="4590" spans="1:9" x14ac:dyDescent="0.2">
      <c r="A4590">
        <v>1949704742</v>
      </c>
      <c r="B4590">
        <v>-2.6164841000000001</v>
      </c>
      <c r="C4590">
        <v>51.470865000000003</v>
      </c>
      <c r="E4590" t="s">
        <v>11</v>
      </c>
      <c r="I4590" t="s">
        <v>11</v>
      </c>
    </row>
    <row r="4591" spans="1:9" x14ac:dyDescent="0.2">
      <c r="A4591">
        <v>1949704749</v>
      </c>
      <c r="B4591">
        <v>-2.616374</v>
      </c>
      <c r="C4591">
        <v>51.470965499999998</v>
      </c>
    </row>
    <row r="4592" spans="1:9" x14ac:dyDescent="0.2">
      <c r="A4592">
        <v>1949894512</v>
      </c>
      <c r="B4592">
        <v>-2.6170773000000001</v>
      </c>
      <c r="C4592">
        <v>51.450308399999997</v>
      </c>
    </row>
    <row r="4593" spans="1:9" x14ac:dyDescent="0.2">
      <c r="A4593">
        <v>1949894516</v>
      </c>
      <c r="B4593">
        <v>-2.6165786</v>
      </c>
      <c r="C4593">
        <v>51.451282499999998</v>
      </c>
    </row>
    <row r="4594" spans="1:9" x14ac:dyDescent="0.2">
      <c r="A4594">
        <v>1949894517</v>
      </c>
      <c r="B4594">
        <v>-2.6162179999999999</v>
      </c>
      <c r="C4594">
        <v>51.4516025</v>
      </c>
    </row>
    <row r="4595" spans="1:9" x14ac:dyDescent="0.2">
      <c r="A4595">
        <v>1949894518</v>
      </c>
      <c r="B4595">
        <v>-2.6160830000000002</v>
      </c>
      <c r="C4595">
        <v>51.4517411</v>
      </c>
    </row>
    <row r="4596" spans="1:9" x14ac:dyDescent="0.2">
      <c r="A4596">
        <v>1949894519</v>
      </c>
      <c r="B4596">
        <v>-2.6177619000000001</v>
      </c>
      <c r="C4596">
        <v>51.452641900000003</v>
      </c>
    </row>
    <row r="4597" spans="1:9" x14ac:dyDescent="0.2">
      <c r="A4597">
        <v>1949894520</v>
      </c>
      <c r="B4597">
        <v>-2.617658</v>
      </c>
      <c r="C4597">
        <v>51.452739200000003</v>
      </c>
    </row>
    <row r="4598" spans="1:9" x14ac:dyDescent="0.2">
      <c r="A4598">
        <v>1949894529</v>
      </c>
      <c r="B4598">
        <v>-2.6211381999999999</v>
      </c>
      <c r="C4598">
        <v>51.461227899999997</v>
      </c>
      <c r="E4598" t="s">
        <v>10</v>
      </c>
      <c r="I4598" t="s">
        <v>3</v>
      </c>
    </row>
    <row r="4599" spans="1:9" x14ac:dyDescent="0.2">
      <c r="A4599">
        <v>1949894531</v>
      </c>
      <c r="B4599">
        <v>-2.6189988999999998</v>
      </c>
      <c r="C4599">
        <v>51.465865399999998</v>
      </c>
    </row>
    <row r="4600" spans="1:9" x14ac:dyDescent="0.2">
      <c r="A4600">
        <v>1953727133</v>
      </c>
      <c r="B4600">
        <v>-2.6207508000000002</v>
      </c>
      <c r="C4600">
        <v>51.493881700000003</v>
      </c>
    </row>
    <row r="4601" spans="1:9" x14ac:dyDescent="0.2">
      <c r="A4601">
        <v>1953742710</v>
      </c>
      <c r="B4601">
        <v>-2.6197311999999999</v>
      </c>
      <c r="C4601">
        <v>51.493515700000003</v>
      </c>
    </row>
    <row r="4602" spans="1:9" x14ac:dyDescent="0.2">
      <c r="A4602">
        <v>1953742712</v>
      </c>
      <c r="B4602">
        <v>-2.6197054</v>
      </c>
      <c r="C4602">
        <v>51.493516399999997</v>
      </c>
    </row>
    <row r="4603" spans="1:9" x14ac:dyDescent="0.2">
      <c r="A4603">
        <v>1963775119</v>
      </c>
      <c r="B4603">
        <v>-2.6192761999999998</v>
      </c>
      <c r="C4603">
        <v>51.493052200000001</v>
      </c>
    </row>
    <row r="4604" spans="1:9" x14ac:dyDescent="0.2">
      <c r="A4604">
        <v>1963775120</v>
      </c>
      <c r="B4604">
        <v>-2.6192815</v>
      </c>
      <c r="C4604">
        <v>51.493089300000001</v>
      </c>
    </row>
    <row r="4605" spans="1:9" x14ac:dyDescent="0.2">
      <c r="A4605">
        <v>1963775124</v>
      </c>
      <c r="B4605">
        <v>-2.6192883</v>
      </c>
      <c r="C4605">
        <v>51.493172399999999</v>
      </c>
    </row>
    <row r="4606" spans="1:9" x14ac:dyDescent="0.2">
      <c r="A4606">
        <v>1963775134</v>
      </c>
      <c r="B4606">
        <v>-2.6192940999999998</v>
      </c>
      <c r="C4606">
        <v>51.493272599999997</v>
      </c>
    </row>
    <row r="4607" spans="1:9" x14ac:dyDescent="0.2">
      <c r="A4607">
        <v>1968575571</v>
      </c>
      <c r="B4607">
        <v>-2.6078912999999999</v>
      </c>
      <c r="C4607">
        <v>51.456827099999998</v>
      </c>
    </row>
    <row r="4608" spans="1:9" x14ac:dyDescent="0.2">
      <c r="A4608">
        <v>1968575573</v>
      </c>
      <c r="B4608">
        <v>-2.6077650999999999</v>
      </c>
      <c r="C4608">
        <v>51.457047899999999</v>
      </c>
      <c r="E4608" t="s">
        <v>11</v>
      </c>
      <c r="I4608" t="s">
        <v>11</v>
      </c>
    </row>
    <row r="4609" spans="1:9" x14ac:dyDescent="0.2">
      <c r="A4609">
        <v>1968575574</v>
      </c>
      <c r="B4609">
        <v>-2.6081745000000001</v>
      </c>
      <c r="C4609">
        <v>51.457184900000001</v>
      </c>
    </row>
    <row r="4610" spans="1:9" x14ac:dyDescent="0.2">
      <c r="A4610">
        <v>1968583287</v>
      </c>
      <c r="B4610">
        <v>-2.6082942</v>
      </c>
      <c r="C4610">
        <v>51.457348400000001</v>
      </c>
    </row>
    <row r="4611" spans="1:9" x14ac:dyDescent="0.2">
      <c r="A4611">
        <v>1968583290</v>
      </c>
      <c r="B4611">
        <v>-2.6084938000000002</v>
      </c>
      <c r="C4611">
        <v>51.4574894</v>
      </c>
    </row>
    <row r="4612" spans="1:9" x14ac:dyDescent="0.2">
      <c r="A4612">
        <v>1968583294</v>
      </c>
      <c r="B4612">
        <v>-2.6084641</v>
      </c>
      <c r="C4612">
        <v>51.457639100000002</v>
      </c>
      <c r="E4612" t="s">
        <v>10</v>
      </c>
      <c r="I4612" t="s">
        <v>3</v>
      </c>
    </row>
    <row r="4613" spans="1:9" x14ac:dyDescent="0.2">
      <c r="A4613">
        <v>1968583326</v>
      </c>
      <c r="B4613">
        <v>-2.6077919000000001</v>
      </c>
      <c r="C4613">
        <v>51.457827399999999</v>
      </c>
    </row>
    <row r="4614" spans="1:9" x14ac:dyDescent="0.2">
      <c r="A4614">
        <v>1968583332</v>
      </c>
      <c r="B4614">
        <v>-2.6093609</v>
      </c>
      <c r="C4614">
        <v>51.457887100000001</v>
      </c>
    </row>
    <row r="4615" spans="1:9" x14ac:dyDescent="0.2">
      <c r="A4615">
        <v>1968583339</v>
      </c>
      <c r="B4615">
        <v>-2.6072818999999998</v>
      </c>
      <c r="C4615">
        <v>51.458032000000003</v>
      </c>
    </row>
    <row r="4616" spans="1:9" x14ac:dyDescent="0.2">
      <c r="A4616">
        <v>1968608368</v>
      </c>
      <c r="B4616">
        <v>-2.6064972000000002</v>
      </c>
      <c r="C4616">
        <v>51.455057099999998</v>
      </c>
    </row>
    <row r="4617" spans="1:9" x14ac:dyDescent="0.2">
      <c r="A4617">
        <v>1968608386</v>
      </c>
      <c r="B4617">
        <v>-2.6056607999999999</v>
      </c>
      <c r="C4617">
        <v>51.4554209</v>
      </c>
    </row>
    <row r="4618" spans="1:9" x14ac:dyDescent="0.2">
      <c r="A4618">
        <v>1968608444</v>
      </c>
      <c r="B4618">
        <v>-2.6049294000000001</v>
      </c>
      <c r="C4618">
        <v>51.455890799999999</v>
      </c>
    </row>
    <row r="4619" spans="1:9" x14ac:dyDescent="0.2">
      <c r="A4619">
        <v>1968608460</v>
      </c>
      <c r="B4619">
        <v>-2.6057798000000001</v>
      </c>
      <c r="C4619">
        <v>51.4560028</v>
      </c>
    </row>
    <row r="4620" spans="1:9" x14ac:dyDescent="0.2">
      <c r="A4620">
        <v>1968608462</v>
      </c>
      <c r="B4620">
        <v>-2.6054187</v>
      </c>
      <c r="C4620">
        <v>51.456049299999997</v>
      </c>
    </row>
    <row r="4621" spans="1:9" x14ac:dyDescent="0.2">
      <c r="A4621">
        <v>1968608463</v>
      </c>
      <c r="B4621">
        <v>-2.6058352999999999</v>
      </c>
      <c r="C4621">
        <v>51.456167100000002</v>
      </c>
    </row>
    <row r="4622" spans="1:9" x14ac:dyDescent="0.2">
      <c r="A4622">
        <v>1968625980</v>
      </c>
      <c r="B4622">
        <v>-2.6043533999999999</v>
      </c>
      <c r="C4622">
        <v>51.451429699999998</v>
      </c>
    </row>
    <row r="4623" spans="1:9" x14ac:dyDescent="0.2">
      <c r="A4623">
        <v>1968625996</v>
      </c>
      <c r="B4623">
        <v>-2.6043071000000002</v>
      </c>
      <c r="C4623">
        <v>51.451529899999997</v>
      </c>
    </row>
    <row r="4624" spans="1:9" x14ac:dyDescent="0.2">
      <c r="A4624">
        <v>1968626013</v>
      </c>
      <c r="B4624">
        <v>-2.6041241999999998</v>
      </c>
      <c r="C4624">
        <v>51.451688500000003</v>
      </c>
    </row>
    <row r="4625" spans="1:9" x14ac:dyDescent="0.2">
      <c r="A4625">
        <v>1968626065</v>
      </c>
      <c r="B4625">
        <v>-2.6036172</v>
      </c>
      <c r="C4625">
        <v>51.4522355</v>
      </c>
    </row>
    <row r="4626" spans="1:9" x14ac:dyDescent="0.2">
      <c r="A4626">
        <v>1968626087</v>
      </c>
      <c r="B4626">
        <v>-2.6034217000000002</v>
      </c>
      <c r="C4626">
        <v>51.452444900000003</v>
      </c>
    </row>
    <row r="4627" spans="1:9" x14ac:dyDescent="0.2">
      <c r="A4627">
        <v>1968626105</v>
      </c>
      <c r="B4627">
        <v>-2.6033498000000002</v>
      </c>
      <c r="C4627">
        <v>51.4524872</v>
      </c>
    </row>
    <row r="4628" spans="1:9" x14ac:dyDescent="0.2">
      <c r="A4628">
        <v>1968626115</v>
      </c>
      <c r="B4628">
        <v>-2.6039034999999999</v>
      </c>
      <c r="C4628">
        <v>51.452608400000003</v>
      </c>
    </row>
    <row r="4629" spans="1:9" x14ac:dyDescent="0.2">
      <c r="A4629">
        <v>1968626117</v>
      </c>
      <c r="B4629">
        <v>-2.6031260000000001</v>
      </c>
      <c r="C4629">
        <v>51.4526447</v>
      </c>
    </row>
    <row r="4630" spans="1:9" x14ac:dyDescent="0.2">
      <c r="A4630">
        <v>1968626119</v>
      </c>
      <c r="B4630">
        <v>-2.6023947999999999</v>
      </c>
      <c r="C4630">
        <v>51.452658200000002</v>
      </c>
    </row>
    <row r="4631" spans="1:9" x14ac:dyDescent="0.2">
      <c r="A4631">
        <v>1968626121</v>
      </c>
      <c r="B4631">
        <v>-2.6032600000000001</v>
      </c>
      <c r="C4631">
        <v>51.452673699999998</v>
      </c>
    </row>
    <row r="4632" spans="1:9" x14ac:dyDescent="0.2">
      <c r="A4632">
        <v>1968626123</v>
      </c>
      <c r="B4632">
        <v>-2.6028497000000002</v>
      </c>
      <c r="C4632">
        <v>51.4526824</v>
      </c>
      <c r="E4632" t="s">
        <v>10</v>
      </c>
      <c r="I4632" t="s">
        <v>3</v>
      </c>
    </row>
    <row r="4633" spans="1:9" x14ac:dyDescent="0.2">
      <c r="A4633">
        <v>1968626125</v>
      </c>
      <c r="B4633">
        <v>-2.6035262000000001</v>
      </c>
      <c r="C4633">
        <v>51.452693799999999</v>
      </c>
    </row>
    <row r="4634" spans="1:9" x14ac:dyDescent="0.2">
      <c r="A4634">
        <v>1968626128</v>
      </c>
      <c r="B4634">
        <v>-2.6026533999999999</v>
      </c>
      <c r="C4634">
        <v>51.4527638</v>
      </c>
    </row>
    <row r="4635" spans="1:9" x14ac:dyDescent="0.2">
      <c r="A4635">
        <v>1968626131</v>
      </c>
      <c r="B4635">
        <v>-2.6025296999999998</v>
      </c>
      <c r="C4635">
        <v>51.452815999999999</v>
      </c>
    </row>
    <row r="4636" spans="1:9" x14ac:dyDescent="0.2">
      <c r="A4636">
        <v>1968626134</v>
      </c>
      <c r="B4636">
        <v>-2.6023535999999998</v>
      </c>
      <c r="C4636">
        <v>51.452833699999999</v>
      </c>
    </row>
    <row r="4637" spans="1:9" x14ac:dyDescent="0.2">
      <c r="A4637">
        <v>1968626137</v>
      </c>
      <c r="B4637">
        <v>-2.602376</v>
      </c>
      <c r="C4637">
        <v>51.452835</v>
      </c>
    </row>
    <row r="4638" spans="1:9" x14ac:dyDescent="0.2">
      <c r="A4638">
        <v>1968626138</v>
      </c>
      <c r="B4638">
        <v>-2.6023255999999999</v>
      </c>
      <c r="C4638">
        <v>51.452838999999997</v>
      </c>
    </row>
    <row r="4639" spans="1:9" x14ac:dyDescent="0.2">
      <c r="A4639">
        <v>1968626140</v>
      </c>
      <c r="B4639">
        <v>-2.6024037</v>
      </c>
      <c r="C4639">
        <v>51.452844399999996</v>
      </c>
    </row>
    <row r="4640" spans="1:9" x14ac:dyDescent="0.2">
      <c r="A4640">
        <v>1968626142</v>
      </c>
      <c r="B4640">
        <v>-2.6023010000000002</v>
      </c>
      <c r="C4640">
        <v>51.452854299999998</v>
      </c>
    </row>
    <row r="4641" spans="1:9" x14ac:dyDescent="0.2">
      <c r="A4641">
        <v>1968626144</v>
      </c>
      <c r="B4641">
        <v>-2.6024166000000002</v>
      </c>
      <c r="C4641">
        <v>51.452854500000001</v>
      </c>
    </row>
    <row r="4642" spans="1:9" x14ac:dyDescent="0.2">
      <c r="A4642">
        <v>1968626155</v>
      </c>
      <c r="B4642">
        <v>-2.6024246</v>
      </c>
      <c r="C4642">
        <v>51.452868700000003</v>
      </c>
    </row>
    <row r="4643" spans="1:9" x14ac:dyDescent="0.2">
      <c r="A4643">
        <v>1968626157</v>
      </c>
      <c r="B4643">
        <v>-2.6022919999999998</v>
      </c>
      <c r="C4643">
        <v>51.452875400000003</v>
      </c>
    </row>
    <row r="4644" spans="1:9" x14ac:dyDescent="0.2">
      <c r="A4644">
        <v>1968626159</v>
      </c>
      <c r="B4644">
        <v>-2.6024235</v>
      </c>
      <c r="C4644">
        <v>51.452884900000001</v>
      </c>
    </row>
    <row r="4645" spans="1:9" x14ac:dyDescent="0.2">
      <c r="A4645">
        <v>1968626161</v>
      </c>
      <c r="B4645">
        <v>-2.6022978999999999</v>
      </c>
      <c r="C4645">
        <v>51.452892200000001</v>
      </c>
    </row>
    <row r="4646" spans="1:9" x14ac:dyDescent="0.2">
      <c r="A4646">
        <v>1968626162</v>
      </c>
      <c r="B4646">
        <v>-2.6023090999999998</v>
      </c>
      <c r="C4646">
        <v>51.452902899999998</v>
      </c>
    </row>
    <row r="4647" spans="1:9" x14ac:dyDescent="0.2">
      <c r="A4647">
        <v>1968626163</v>
      </c>
      <c r="B4647">
        <v>-2.6024058999999999</v>
      </c>
      <c r="C4647">
        <v>51.452904400000001</v>
      </c>
    </row>
    <row r="4648" spans="1:9" x14ac:dyDescent="0.2">
      <c r="A4648">
        <v>1968626164</v>
      </c>
      <c r="B4648">
        <v>-2.6023265000000002</v>
      </c>
      <c r="C4648">
        <v>51.452911499999999</v>
      </c>
    </row>
    <row r="4649" spans="1:9" x14ac:dyDescent="0.2">
      <c r="A4649">
        <v>1968626165</v>
      </c>
      <c r="B4649">
        <v>-2.6023776999999999</v>
      </c>
      <c r="C4649">
        <v>51.452914900000003</v>
      </c>
    </row>
    <row r="4650" spans="1:9" x14ac:dyDescent="0.2">
      <c r="A4650">
        <v>1968626166</v>
      </c>
      <c r="B4650">
        <v>-2.6023578999999999</v>
      </c>
      <c r="C4650">
        <v>51.452916600000002</v>
      </c>
    </row>
    <row r="4651" spans="1:9" x14ac:dyDescent="0.2">
      <c r="A4651">
        <v>1968626167</v>
      </c>
      <c r="B4651">
        <v>-2.6021817</v>
      </c>
      <c r="C4651">
        <v>51.452918099999998</v>
      </c>
    </row>
    <row r="4652" spans="1:9" x14ac:dyDescent="0.2">
      <c r="A4652">
        <v>1968626168</v>
      </c>
      <c r="B4652">
        <v>-2.6023510000000001</v>
      </c>
      <c r="C4652">
        <v>51.4529706</v>
      </c>
    </row>
    <row r="4653" spans="1:9" x14ac:dyDescent="0.2">
      <c r="A4653">
        <v>1968626169</v>
      </c>
      <c r="B4653">
        <v>-2.6023198999999999</v>
      </c>
      <c r="C4653">
        <v>51.4530393</v>
      </c>
    </row>
    <row r="4654" spans="1:9" x14ac:dyDescent="0.2">
      <c r="A4654">
        <v>1968626170</v>
      </c>
      <c r="B4654">
        <v>-2.6018404999999998</v>
      </c>
      <c r="C4654">
        <v>51.453047699999999</v>
      </c>
    </row>
    <row r="4655" spans="1:9" x14ac:dyDescent="0.2">
      <c r="A4655">
        <v>1969548454</v>
      </c>
      <c r="B4655">
        <v>-2.6183662999999999</v>
      </c>
      <c r="C4655">
        <v>51.450197899999999</v>
      </c>
      <c r="I4655" t="s">
        <v>3</v>
      </c>
    </row>
    <row r="4656" spans="1:9" x14ac:dyDescent="0.2">
      <c r="A4656">
        <v>1969618414</v>
      </c>
      <c r="B4656">
        <v>-2.5848773</v>
      </c>
      <c r="C4656">
        <v>51.448869700000003</v>
      </c>
      <c r="I4656" t="s">
        <v>3</v>
      </c>
    </row>
    <row r="4657" spans="1:9" x14ac:dyDescent="0.2">
      <c r="A4657">
        <v>1969618908</v>
      </c>
      <c r="B4657">
        <v>-2.5847552</v>
      </c>
      <c r="C4657">
        <v>51.450231000000002</v>
      </c>
      <c r="I4657" t="s">
        <v>3</v>
      </c>
    </row>
    <row r="4658" spans="1:9" x14ac:dyDescent="0.2">
      <c r="A4658">
        <v>1969618935</v>
      </c>
      <c r="B4658">
        <v>-2.5850042000000002</v>
      </c>
      <c r="C4658">
        <v>51.450355500000001</v>
      </c>
      <c r="I4658" t="s">
        <v>3</v>
      </c>
    </row>
    <row r="4659" spans="1:9" x14ac:dyDescent="0.2">
      <c r="A4659">
        <v>1969759099</v>
      </c>
      <c r="B4659">
        <v>-2.5992073000000002</v>
      </c>
      <c r="C4659">
        <v>51.457436800000004</v>
      </c>
    </row>
    <row r="4660" spans="1:9" x14ac:dyDescent="0.2">
      <c r="A4660">
        <v>1969759203</v>
      </c>
      <c r="B4660">
        <v>-2.5989271</v>
      </c>
      <c r="C4660">
        <v>51.457793199999998</v>
      </c>
    </row>
    <row r="4661" spans="1:9" x14ac:dyDescent="0.2">
      <c r="A4661">
        <v>1969759243</v>
      </c>
      <c r="B4661">
        <v>-2.5981923999999998</v>
      </c>
      <c r="C4661">
        <v>51.4579217</v>
      </c>
    </row>
    <row r="4662" spans="1:9" x14ac:dyDescent="0.2">
      <c r="A4662">
        <v>1969856075</v>
      </c>
      <c r="B4662">
        <v>-2.6028376999999998</v>
      </c>
      <c r="C4662">
        <v>51.4542742</v>
      </c>
    </row>
    <row r="4663" spans="1:9" x14ac:dyDescent="0.2">
      <c r="A4663">
        <v>1969856123</v>
      </c>
      <c r="B4663">
        <v>-2.6031949999999999</v>
      </c>
      <c r="C4663">
        <v>51.4548299</v>
      </c>
    </row>
    <row r="4664" spans="1:9" x14ac:dyDescent="0.2">
      <c r="A4664">
        <v>1969856159</v>
      </c>
      <c r="B4664">
        <v>-2.6032590999999998</v>
      </c>
      <c r="C4664">
        <v>51.455326499999998</v>
      </c>
    </row>
    <row r="4665" spans="1:9" x14ac:dyDescent="0.2">
      <c r="A4665">
        <v>1969856173</v>
      </c>
      <c r="B4665">
        <v>-2.6030715999999998</v>
      </c>
      <c r="C4665">
        <v>51.455422300000002</v>
      </c>
    </row>
    <row r="4666" spans="1:9" x14ac:dyDescent="0.2">
      <c r="A4666">
        <v>1969856178</v>
      </c>
      <c r="B4666">
        <v>-2.6026988000000002</v>
      </c>
      <c r="C4666">
        <v>51.455466000000001</v>
      </c>
    </row>
    <row r="4667" spans="1:9" x14ac:dyDescent="0.2">
      <c r="A4667">
        <v>1969856229</v>
      </c>
      <c r="B4667">
        <v>-2.6044714999999998</v>
      </c>
      <c r="C4667">
        <v>51.455760599999998</v>
      </c>
      <c r="E4667" t="s">
        <v>11</v>
      </c>
      <c r="I4667" t="s">
        <v>11</v>
      </c>
    </row>
    <row r="4668" spans="1:9" x14ac:dyDescent="0.2">
      <c r="A4668">
        <v>1969856230</v>
      </c>
      <c r="B4668">
        <v>-2.6044434000000001</v>
      </c>
      <c r="C4668">
        <v>51.455809799999997</v>
      </c>
    </row>
    <row r="4669" spans="1:9" x14ac:dyDescent="0.2">
      <c r="A4669">
        <v>1969856231</v>
      </c>
      <c r="B4669">
        <v>-2.6047346999999998</v>
      </c>
      <c r="C4669">
        <v>51.455856699999998</v>
      </c>
    </row>
    <row r="4670" spans="1:9" x14ac:dyDescent="0.2">
      <c r="A4670">
        <v>1969856232</v>
      </c>
      <c r="B4670">
        <v>-2.6046274999999999</v>
      </c>
      <c r="C4670">
        <v>51.455900800000002</v>
      </c>
    </row>
    <row r="4671" spans="1:9" x14ac:dyDescent="0.2">
      <c r="A4671">
        <v>1969856233</v>
      </c>
      <c r="B4671">
        <v>-2.6048010000000001</v>
      </c>
      <c r="C4671">
        <v>51.4559347</v>
      </c>
    </row>
    <row r="4672" spans="1:9" x14ac:dyDescent="0.2">
      <c r="A4672">
        <v>1970089908</v>
      </c>
      <c r="B4672">
        <v>-2.6088119999999999</v>
      </c>
      <c r="C4672">
        <v>51.457897000000003</v>
      </c>
    </row>
    <row r="4673" spans="1:9" x14ac:dyDescent="0.2">
      <c r="A4673">
        <v>1970089948</v>
      </c>
      <c r="B4673">
        <v>-2.6089658999999998</v>
      </c>
      <c r="C4673">
        <v>51.458134200000003</v>
      </c>
      <c r="E4673" t="s">
        <v>10</v>
      </c>
      <c r="I4673" t="s">
        <v>3</v>
      </c>
    </row>
    <row r="4674" spans="1:9" x14ac:dyDescent="0.2">
      <c r="A4674">
        <v>1970089951</v>
      </c>
      <c r="B4674">
        <v>-2.6088700999999999</v>
      </c>
      <c r="C4674">
        <v>51.458134700000002</v>
      </c>
      <c r="E4674" t="s">
        <v>10</v>
      </c>
      <c r="I4674" t="s">
        <v>3</v>
      </c>
    </row>
    <row r="4675" spans="1:9" x14ac:dyDescent="0.2">
      <c r="A4675">
        <v>1970090013</v>
      </c>
      <c r="B4675">
        <v>-2.6088798</v>
      </c>
      <c r="C4675">
        <v>51.458488199999998</v>
      </c>
    </row>
    <row r="4676" spans="1:9" x14ac:dyDescent="0.2">
      <c r="A4676">
        <v>1970090198</v>
      </c>
      <c r="B4676">
        <v>-2.6087921999999999</v>
      </c>
      <c r="C4676">
        <v>51.459075800000001</v>
      </c>
    </row>
    <row r="4677" spans="1:9" x14ac:dyDescent="0.2">
      <c r="A4677">
        <v>1970090230</v>
      </c>
      <c r="B4677">
        <v>-2.6087566</v>
      </c>
      <c r="C4677">
        <v>51.459388199999999</v>
      </c>
    </row>
    <row r="4678" spans="1:9" x14ac:dyDescent="0.2">
      <c r="A4678">
        <v>1970090286</v>
      </c>
      <c r="B4678">
        <v>-2.6083599</v>
      </c>
      <c r="C4678">
        <v>51.4598096</v>
      </c>
    </row>
    <row r="4679" spans="1:9" x14ac:dyDescent="0.2">
      <c r="A4679">
        <v>1970090289</v>
      </c>
      <c r="B4679">
        <v>-2.6082027000000001</v>
      </c>
      <c r="C4679">
        <v>51.459818300000002</v>
      </c>
    </row>
    <row r="4680" spans="1:9" x14ac:dyDescent="0.2">
      <c r="A4680">
        <v>1970090291</v>
      </c>
      <c r="B4680">
        <v>-2.6079694</v>
      </c>
      <c r="C4680">
        <v>51.459851399999998</v>
      </c>
    </row>
    <row r="4681" spans="1:9" x14ac:dyDescent="0.2">
      <c r="A4681">
        <v>1970090300</v>
      </c>
      <c r="B4681">
        <v>-2.6071355999999999</v>
      </c>
      <c r="C4681">
        <v>51.4599513</v>
      </c>
    </row>
    <row r="4682" spans="1:9" x14ac:dyDescent="0.2">
      <c r="A4682">
        <v>1970090670</v>
      </c>
      <c r="B4682">
        <v>-2.6076522</v>
      </c>
      <c r="C4682">
        <v>51.461348100000002</v>
      </c>
    </row>
    <row r="4683" spans="1:9" x14ac:dyDescent="0.2">
      <c r="A4683">
        <v>1970090673</v>
      </c>
      <c r="B4683">
        <v>-2.6076248999999998</v>
      </c>
      <c r="C4683">
        <v>51.461356899999998</v>
      </c>
    </row>
    <row r="4684" spans="1:9" x14ac:dyDescent="0.2">
      <c r="A4684">
        <v>1970752440</v>
      </c>
      <c r="B4684">
        <v>-2.6055408999999998</v>
      </c>
      <c r="C4684">
        <v>51.454159400000002</v>
      </c>
    </row>
    <row r="4685" spans="1:9" x14ac:dyDescent="0.2">
      <c r="A4685">
        <v>1970752482</v>
      </c>
      <c r="B4685">
        <v>-2.6055545000000002</v>
      </c>
      <c r="C4685">
        <v>51.454174399999999</v>
      </c>
      <c r="D4685" t="s">
        <v>54</v>
      </c>
    </row>
    <row r="4686" spans="1:9" x14ac:dyDescent="0.2">
      <c r="A4686">
        <v>1970752548</v>
      </c>
      <c r="B4686">
        <v>-2.6048681999999999</v>
      </c>
      <c r="C4686">
        <v>51.454430600000002</v>
      </c>
    </row>
    <row r="4687" spans="1:9" x14ac:dyDescent="0.2">
      <c r="A4687">
        <v>1970773652</v>
      </c>
      <c r="B4687">
        <v>-2.6101804999999998</v>
      </c>
      <c r="C4687">
        <v>51.457403900000003</v>
      </c>
    </row>
    <row r="4688" spans="1:9" x14ac:dyDescent="0.2">
      <c r="A4688">
        <v>1970773654</v>
      </c>
      <c r="B4688">
        <v>-2.6107629000000001</v>
      </c>
      <c r="C4688">
        <v>51.457410600000003</v>
      </c>
    </row>
    <row r="4689" spans="1:3" x14ac:dyDescent="0.2">
      <c r="A4689">
        <v>1970773656</v>
      </c>
      <c r="B4689">
        <v>-2.6110331000000002</v>
      </c>
      <c r="C4689">
        <v>51.457413299999999</v>
      </c>
    </row>
    <row r="4690" spans="1:3" x14ac:dyDescent="0.2">
      <c r="A4690">
        <v>1970773658</v>
      </c>
      <c r="B4690">
        <v>-2.6114149000000002</v>
      </c>
      <c r="C4690">
        <v>51.457425999999998</v>
      </c>
    </row>
    <row r="4691" spans="1:3" x14ac:dyDescent="0.2">
      <c r="A4691">
        <v>1970773872</v>
      </c>
      <c r="B4691">
        <v>-2.6116079000000001</v>
      </c>
      <c r="C4691">
        <v>51.457996000000001</v>
      </c>
    </row>
    <row r="4692" spans="1:3" x14ac:dyDescent="0.2">
      <c r="A4692">
        <v>1970773874</v>
      </c>
      <c r="B4692">
        <v>-2.6102794999999999</v>
      </c>
      <c r="C4692">
        <v>51.458001699999997</v>
      </c>
    </row>
    <row r="4693" spans="1:3" x14ac:dyDescent="0.2">
      <c r="A4693">
        <v>1970773877</v>
      </c>
      <c r="B4693">
        <v>-2.6107768</v>
      </c>
      <c r="C4693">
        <v>51.458019999999998</v>
      </c>
    </row>
    <row r="4694" spans="1:3" x14ac:dyDescent="0.2">
      <c r="A4694">
        <v>1970785755</v>
      </c>
      <c r="B4694">
        <v>-2.6097372999999999</v>
      </c>
      <c r="C4694">
        <v>51.455115800000002</v>
      </c>
    </row>
    <row r="4695" spans="1:3" x14ac:dyDescent="0.2">
      <c r="A4695">
        <v>1970785756</v>
      </c>
      <c r="B4695">
        <v>-2.6096162999999999</v>
      </c>
      <c r="C4695">
        <v>51.455174700000001</v>
      </c>
    </row>
    <row r="4696" spans="1:3" x14ac:dyDescent="0.2">
      <c r="A4696">
        <v>1970785757</v>
      </c>
      <c r="B4696">
        <v>-2.6094252999999998</v>
      </c>
      <c r="C4696">
        <v>51.455384000000002</v>
      </c>
    </row>
    <row r="4697" spans="1:3" x14ac:dyDescent="0.2">
      <c r="A4697">
        <v>1970785758</v>
      </c>
      <c r="B4697">
        <v>-2.6094504999999999</v>
      </c>
      <c r="C4697">
        <v>51.455467499999997</v>
      </c>
    </row>
    <row r="4698" spans="1:3" x14ac:dyDescent="0.2">
      <c r="A4698">
        <v>1970785759</v>
      </c>
      <c r="B4698">
        <v>-2.6091479999999998</v>
      </c>
      <c r="C4698">
        <v>51.455668799999998</v>
      </c>
    </row>
    <row r="4699" spans="1:3" x14ac:dyDescent="0.2">
      <c r="A4699">
        <v>1970785770</v>
      </c>
      <c r="B4699">
        <v>-2.6088257000000001</v>
      </c>
      <c r="C4699">
        <v>51.455815399999999</v>
      </c>
    </row>
    <row r="4700" spans="1:3" x14ac:dyDescent="0.2">
      <c r="A4700">
        <v>1970785776</v>
      </c>
      <c r="B4700">
        <v>-2.6086122999999999</v>
      </c>
      <c r="C4700">
        <v>51.455890599999996</v>
      </c>
    </row>
    <row r="4701" spans="1:3" x14ac:dyDescent="0.2">
      <c r="A4701">
        <v>1970785781</v>
      </c>
      <c r="B4701">
        <v>-2.6083778</v>
      </c>
      <c r="C4701">
        <v>51.455972199999998</v>
      </c>
    </row>
    <row r="4702" spans="1:3" x14ac:dyDescent="0.2">
      <c r="A4702">
        <v>1970785782</v>
      </c>
      <c r="B4702">
        <v>-2.6082504000000002</v>
      </c>
      <c r="C4702">
        <v>51.456014099999997</v>
      </c>
    </row>
    <row r="4703" spans="1:3" x14ac:dyDescent="0.2">
      <c r="A4703">
        <v>1972085889</v>
      </c>
      <c r="B4703">
        <v>-2.5813657000000001</v>
      </c>
      <c r="C4703">
        <v>51.4488913</v>
      </c>
    </row>
    <row r="4704" spans="1:3" x14ac:dyDescent="0.2">
      <c r="A4704">
        <v>1972085894</v>
      </c>
      <c r="B4704">
        <v>-2.5813476999999998</v>
      </c>
      <c r="C4704">
        <v>51.448900199999997</v>
      </c>
    </row>
    <row r="4705" spans="1:9" x14ac:dyDescent="0.2">
      <c r="A4705">
        <v>1972085896</v>
      </c>
      <c r="B4705">
        <v>-2.5813937999999998</v>
      </c>
      <c r="C4705">
        <v>51.448936400000001</v>
      </c>
    </row>
    <row r="4706" spans="1:9" x14ac:dyDescent="0.2">
      <c r="A4706">
        <v>1972085898</v>
      </c>
      <c r="B4706">
        <v>-2.5813709999999999</v>
      </c>
      <c r="C4706">
        <v>51.448947699999998</v>
      </c>
    </row>
    <row r="4707" spans="1:9" x14ac:dyDescent="0.2">
      <c r="A4707">
        <v>1972085967</v>
      </c>
      <c r="B4707">
        <v>-2.5822921000000001</v>
      </c>
      <c r="C4707">
        <v>51.450128100000001</v>
      </c>
      <c r="E4707" t="s">
        <v>10</v>
      </c>
      <c r="I4707" t="s">
        <v>3</v>
      </c>
    </row>
    <row r="4708" spans="1:9" x14ac:dyDescent="0.2">
      <c r="A4708">
        <v>1972085971</v>
      </c>
      <c r="B4708">
        <v>-2.5826910000000001</v>
      </c>
      <c r="C4708">
        <v>51.450169199999998</v>
      </c>
      <c r="E4708" t="s">
        <v>10</v>
      </c>
      <c r="I4708" t="s">
        <v>3</v>
      </c>
    </row>
    <row r="4709" spans="1:9" x14ac:dyDescent="0.2">
      <c r="A4709">
        <v>1974833060</v>
      </c>
      <c r="B4709">
        <v>-2.5996334000000001</v>
      </c>
      <c r="C4709">
        <v>51.452443600000002</v>
      </c>
    </row>
    <row r="4710" spans="1:9" x14ac:dyDescent="0.2">
      <c r="A4710">
        <v>1974833254</v>
      </c>
      <c r="B4710">
        <v>-2.6006323999999998</v>
      </c>
      <c r="C4710">
        <v>51.452875599999999</v>
      </c>
    </row>
    <row r="4711" spans="1:9" x14ac:dyDescent="0.2">
      <c r="A4711">
        <v>1975310106</v>
      </c>
      <c r="B4711">
        <v>-2.5887905</v>
      </c>
      <c r="C4711">
        <v>51.496143400000001</v>
      </c>
      <c r="I4711" t="s">
        <v>3</v>
      </c>
    </row>
    <row r="4712" spans="1:9" x14ac:dyDescent="0.2">
      <c r="A4712">
        <v>1975310909</v>
      </c>
      <c r="B4712">
        <v>-2.5918420000000002</v>
      </c>
      <c r="C4712">
        <v>51.4987432</v>
      </c>
      <c r="E4712" t="s">
        <v>10</v>
      </c>
      <c r="I4712" t="s">
        <v>3</v>
      </c>
    </row>
    <row r="4713" spans="1:9" x14ac:dyDescent="0.2">
      <c r="A4713">
        <v>1975644368</v>
      </c>
      <c r="B4713">
        <v>-2.6257768000000001</v>
      </c>
      <c r="C4713">
        <v>51.474938700000003</v>
      </c>
    </row>
    <row r="4714" spans="1:9" x14ac:dyDescent="0.2">
      <c r="A4714">
        <v>1975737401</v>
      </c>
      <c r="B4714">
        <v>-2.6203911</v>
      </c>
      <c r="C4714">
        <v>51.467884099999999</v>
      </c>
    </row>
    <row r="4715" spans="1:9" x14ac:dyDescent="0.2">
      <c r="A4715">
        <v>1975737403</v>
      </c>
      <c r="B4715">
        <v>-2.6156069</v>
      </c>
      <c r="C4715">
        <v>51.4679857</v>
      </c>
    </row>
    <row r="4716" spans="1:9" x14ac:dyDescent="0.2">
      <c r="A4716">
        <v>1975737532</v>
      </c>
      <c r="B4716">
        <v>-2.6244152999999999</v>
      </c>
      <c r="C4716">
        <v>51.474292699999999</v>
      </c>
      <c r="E4716" t="s">
        <v>11</v>
      </c>
      <c r="I4716" t="s">
        <v>11</v>
      </c>
    </row>
    <row r="4717" spans="1:9" x14ac:dyDescent="0.2">
      <c r="A4717">
        <v>1975737534</v>
      </c>
      <c r="B4717">
        <v>-2.6245097999999998</v>
      </c>
      <c r="C4717">
        <v>51.474468000000002</v>
      </c>
      <c r="E4717" t="s">
        <v>11</v>
      </c>
      <c r="I4717" t="s">
        <v>11</v>
      </c>
    </row>
    <row r="4718" spans="1:9" x14ac:dyDescent="0.2">
      <c r="A4718">
        <v>1975737542</v>
      </c>
      <c r="B4718">
        <v>-2.6242736999999998</v>
      </c>
      <c r="C4718">
        <v>51.474469399999997</v>
      </c>
      <c r="E4718" t="s">
        <v>11</v>
      </c>
      <c r="I4718" t="s">
        <v>11</v>
      </c>
    </row>
    <row r="4719" spans="1:9" x14ac:dyDescent="0.2">
      <c r="A4719">
        <v>1975788433</v>
      </c>
      <c r="B4719">
        <v>-2.6086364999999998</v>
      </c>
      <c r="C4719">
        <v>51.4556398</v>
      </c>
    </row>
    <row r="4720" spans="1:9" x14ac:dyDescent="0.2">
      <c r="A4720">
        <v>1975788437</v>
      </c>
      <c r="B4720">
        <v>-2.6086052</v>
      </c>
      <c r="C4720">
        <v>51.455652100000002</v>
      </c>
    </row>
    <row r="4721" spans="1:9" x14ac:dyDescent="0.2">
      <c r="A4721">
        <v>1975788439</v>
      </c>
      <c r="B4721">
        <v>-2.6087715999999999</v>
      </c>
      <c r="C4721">
        <v>51.455756899999997</v>
      </c>
    </row>
    <row r="4722" spans="1:9" x14ac:dyDescent="0.2">
      <c r="A4722">
        <v>1975788450</v>
      </c>
      <c r="B4722">
        <v>-2.6136583</v>
      </c>
      <c r="C4722">
        <v>51.458089100000002</v>
      </c>
    </row>
    <row r="4723" spans="1:9" x14ac:dyDescent="0.2">
      <c r="A4723">
        <v>1975788482</v>
      </c>
      <c r="B4723">
        <v>-2.6166800000000001</v>
      </c>
      <c r="C4723">
        <v>51.467306600000001</v>
      </c>
    </row>
    <row r="4724" spans="1:9" x14ac:dyDescent="0.2">
      <c r="A4724">
        <v>1975821876</v>
      </c>
      <c r="B4724">
        <v>-2.6141678000000002</v>
      </c>
      <c r="C4724">
        <v>51.457965700000003</v>
      </c>
    </row>
    <row r="4725" spans="1:9" x14ac:dyDescent="0.2">
      <c r="A4725">
        <v>1975821877</v>
      </c>
      <c r="B4725">
        <v>-2.6140525000000001</v>
      </c>
      <c r="C4725">
        <v>51.458133400000001</v>
      </c>
    </row>
    <row r="4726" spans="1:9" x14ac:dyDescent="0.2">
      <c r="A4726">
        <v>1975821878</v>
      </c>
      <c r="B4726">
        <v>-2.6140249</v>
      </c>
      <c r="C4726">
        <v>51.458281900000003</v>
      </c>
    </row>
    <row r="4727" spans="1:9" x14ac:dyDescent="0.2">
      <c r="A4727">
        <v>1977821422</v>
      </c>
      <c r="B4727">
        <v>-2.5949125</v>
      </c>
      <c r="C4727">
        <v>51.4679237</v>
      </c>
    </row>
    <row r="4728" spans="1:9" x14ac:dyDescent="0.2">
      <c r="A4728">
        <v>1977821426</v>
      </c>
      <c r="B4728">
        <v>-2.594303</v>
      </c>
      <c r="C4728">
        <v>51.468049899999997</v>
      </c>
    </row>
    <row r="4729" spans="1:9" x14ac:dyDescent="0.2">
      <c r="A4729">
        <v>1977821432</v>
      </c>
      <c r="B4729">
        <v>-2.5946337000000002</v>
      </c>
      <c r="C4729">
        <v>51.4684782</v>
      </c>
    </row>
    <row r="4730" spans="1:9" x14ac:dyDescent="0.2">
      <c r="A4730">
        <v>1977821433</v>
      </c>
      <c r="B4730">
        <v>-2.5965658999999999</v>
      </c>
      <c r="C4730">
        <v>51.468519999999998</v>
      </c>
    </row>
    <row r="4731" spans="1:9" x14ac:dyDescent="0.2">
      <c r="A4731">
        <v>1977821440</v>
      </c>
      <c r="B4731">
        <v>-2.5967270999999998</v>
      </c>
      <c r="C4731">
        <v>51.468587900000003</v>
      </c>
    </row>
    <row r="4732" spans="1:9" x14ac:dyDescent="0.2">
      <c r="A4732">
        <v>1982000027</v>
      </c>
      <c r="B4732">
        <v>-2.5922906999999999</v>
      </c>
      <c r="C4732">
        <v>51.501056900000002</v>
      </c>
      <c r="E4732" t="s">
        <v>11</v>
      </c>
      <c r="I4732" t="s">
        <v>11</v>
      </c>
    </row>
    <row r="4733" spans="1:9" x14ac:dyDescent="0.2">
      <c r="A4733">
        <v>1983018884</v>
      </c>
      <c r="B4733">
        <v>-2.5641093000000001</v>
      </c>
      <c r="C4733">
        <v>51.428606899999998</v>
      </c>
    </row>
    <row r="4734" spans="1:9" x14ac:dyDescent="0.2">
      <c r="A4734">
        <v>1983018892</v>
      </c>
      <c r="B4734">
        <v>-2.5640356</v>
      </c>
      <c r="C4734">
        <v>51.428621200000002</v>
      </c>
    </row>
    <row r="4735" spans="1:9" x14ac:dyDescent="0.2">
      <c r="A4735">
        <v>1986197676</v>
      </c>
      <c r="B4735">
        <v>-2.6261972</v>
      </c>
      <c r="C4735">
        <v>51.476307300000002</v>
      </c>
    </row>
    <row r="4736" spans="1:9" x14ac:dyDescent="0.2">
      <c r="A4736">
        <v>1986197679</v>
      </c>
      <c r="B4736">
        <v>-2.6316427</v>
      </c>
      <c r="C4736">
        <v>51.4763497</v>
      </c>
    </row>
    <row r="4737" spans="1:3" x14ac:dyDescent="0.2">
      <c r="A4737">
        <v>1986197683</v>
      </c>
      <c r="B4737">
        <v>-2.6262051999999998</v>
      </c>
      <c r="C4737">
        <v>51.476442599999999</v>
      </c>
    </row>
    <row r="4738" spans="1:3" x14ac:dyDescent="0.2">
      <c r="A4738">
        <v>1986197689</v>
      </c>
      <c r="B4738">
        <v>-2.6317615999999999</v>
      </c>
      <c r="C4738">
        <v>51.476469999999999</v>
      </c>
    </row>
    <row r="4739" spans="1:3" x14ac:dyDescent="0.2">
      <c r="A4739">
        <v>1986197726</v>
      </c>
      <c r="B4739">
        <v>-2.6263353999999999</v>
      </c>
      <c r="C4739">
        <v>51.476936700000003</v>
      </c>
    </row>
    <row r="4740" spans="1:3" x14ac:dyDescent="0.2">
      <c r="A4740">
        <v>1986197727</v>
      </c>
      <c r="B4740">
        <v>-2.6264419000000001</v>
      </c>
      <c r="C4740">
        <v>51.477156299999997</v>
      </c>
    </row>
    <row r="4741" spans="1:3" x14ac:dyDescent="0.2">
      <c r="A4741">
        <v>1986197740</v>
      </c>
      <c r="B4741">
        <v>-2.6267244000000001</v>
      </c>
      <c r="C4741">
        <v>51.477555299999999</v>
      </c>
    </row>
    <row r="4742" spans="1:3" x14ac:dyDescent="0.2">
      <c r="A4742">
        <v>1986197807</v>
      </c>
      <c r="B4742">
        <v>-2.6281745999999999</v>
      </c>
      <c r="C4742">
        <v>51.478456999999999</v>
      </c>
    </row>
    <row r="4743" spans="1:3" x14ac:dyDescent="0.2">
      <c r="A4743">
        <v>1986197819</v>
      </c>
      <c r="B4743">
        <v>-2.6285881</v>
      </c>
      <c r="C4743">
        <v>51.478538999999998</v>
      </c>
    </row>
    <row r="4744" spans="1:3" x14ac:dyDescent="0.2">
      <c r="A4744">
        <v>1986197824</v>
      </c>
      <c r="B4744">
        <v>-2.62907</v>
      </c>
      <c r="C4744">
        <v>51.4785641</v>
      </c>
    </row>
    <row r="4745" spans="1:3" x14ac:dyDescent="0.2">
      <c r="A4745">
        <v>1986197847</v>
      </c>
      <c r="B4745">
        <v>-2.6292559999999998</v>
      </c>
      <c r="C4745">
        <v>51.479044299999998</v>
      </c>
    </row>
    <row r="4746" spans="1:3" x14ac:dyDescent="0.2">
      <c r="A4746">
        <v>1986197865</v>
      </c>
      <c r="B4746">
        <v>-2.6321813000000001</v>
      </c>
      <c r="C4746">
        <v>51.479334899999998</v>
      </c>
    </row>
    <row r="4747" spans="1:3" x14ac:dyDescent="0.2">
      <c r="A4747">
        <v>1986197870</v>
      </c>
      <c r="B4747">
        <v>-2.6321897000000001</v>
      </c>
      <c r="C4747">
        <v>51.479367099999997</v>
      </c>
    </row>
    <row r="4748" spans="1:3" x14ac:dyDescent="0.2">
      <c r="A4748">
        <v>1986197918</v>
      </c>
      <c r="B4748">
        <v>-2.6296623000000001</v>
      </c>
      <c r="C4748">
        <v>51.479834599999997</v>
      </c>
    </row>
    <row r="4749" spans="1:3" x14ac:dyDescent="0.2">
      <c r="A4749">
        <v>1986197955</v>
      </c>
      <c r="B4749">
        <v>-2.6292741999999998</v>
      </c>
      <c r="C4749">
        <v>51.479978299999999</v>
      </c>
    </row>
    <row r="4750" spans="1:3" x14ac:dyDescent="0.2">
      <c r="A4750">
        <v>1986248439</v>
      </c>
      <c r="B4750">
        <v>-2.6390020000000001</v>
      </c>
      <c r="C4750">
        <v>51.473610399999998</v>
      </c>
    </row>
    <row r="4751" spans="1:3" x14ac:dyDescent="0.2">
      <c r="A4751">
        <v>1986278363</v>
      </c>
      <c r="B4751">
        <v>-2.6124881000000002</v>
      </c>
      <c r="C4751">
        <v>51.455777699999999</v>
      </c>
    </row>
    <row r="4752" spans="1:3" x14ac:dyDescent="0.2">
      <c r="A4752">
        <v>1986278364</v>
      </c>
      <c r="B4752">
        <v>-2.6126165000000001</v>
      </c>
      <c r="C4752">
        <v>51.455790999999998</v>
      </c>
    </row>
    <row r="4753" spans="1:9" x14ac:dyDescent="0.2">
      <c r="A4753">
        <v>1986278370</v>
      </c>
      <c r="B4753">
        <v>-2.6061014999999998</v>
      </c>
      <c r="C4753">
        <v>51.456201299999996</v>
      </c>
    </row>
    <row r="4754" spans="1:9" x14ac:dyDescent="0.2">
      <c r="A4754">
        <v>1986278374</v>
      </c>
      <c r="B4754">
        <v>-2.6059831</v>
      </c>
      <c r="C4754">
        <v>51.456215200000003</v>
      </c>
      <c r="E4754" t="s">
        <v>11</v>
      </c>
      <c r="I4754" t="s">
        <v>11</v>
      </c>
    </row>
    <row r="4755" spans="1:9" x14ac:dyDescent="0.2">
      <c r="A4755">
        <v>1986278379</v>
      </c>
      <c r="B4755">
        <v>-2.6085083999999998</v>
      </c>
      <c r="C4755">
        <v>51.457504100000001</v>
      </c>
    </row>
    <row r="4756" spans="1:9" x14ac:dyDescent="0.2">
      <c r="A4756">
        <v>1986278380</v>
      </c>
      <c r="B4756">
        <v>-2.6084265000000002</v>
      </c>
      <c r="C4756">
        <v>51.457583999999997</v>
      </c>
      <c r="E4756" t="s">
        <v>10</v>
      </c>
      <c r="I4756" t="s">
        <v>3</v>
      </c>
    </row>
    <row r="4757" spans="1:9" x14ac:dyDescent="0.2">
      <c r="A4757">
        <v>1986278381</v>
      </c>
      <c r="B4757">
        <v>-2.6083625000000001</v>
      </c>
      <c r="C4757">
        <v>51.4576487</v>
      </c>
    </row>
    <row r="4758" spans="1:9" x14ac:dyDescent="0.2">
      <c r="A4758">
        <v>1986288075</v>
      </c>
      <c r="B4758">
        <v>-2.5956298000000002</v>
      </c>
      <c r="C4758">
        <v>51.454425499999999</v>
      </c>
    </row>
    <row r="4759" spans="1:9" x14ac:dyDescent="0.2">
      <c r="A4759">
        <v>1990305473</v>
      </c>
      <c r="B4759">
        <v>-2.5725563999999999</v>
      </c>
      <c r="C4759">
        <v>51.473391599999999</v>
      </c>
    </row>
    <row r="4760" spans="1:9" x14ac:dyDescent="0.2">
      <c r="A4760">
        <v>1990305475</v>
      </c>
      <c r="B4760">
        <v>-2.5728412000000001</v>
      </c>
      <c r="C4760">
        <v>51.473523299999997</v>
      </c>
    </row>
    <row r="4761" spans="1:9" x14ac:dyDescent="0.2">
      <c r="A4761">
        <v>1998024554</v>
      </c>
      <c r="B4761">
        <v>-2.6054962000000002</v>
      </c>
      <c r="C4761">
        <v>51.4769614</v>
      </c>
    </row>
    <row r="4762" spans="1:9" x14ac:dyDescent="0.2">
      <c r="A4762">
        <v>1998046642</v>
      </c>
      <c r="B4762">
        <v>-2.6003569999999998</v>
      </c>
      <c r="C4762">
        <v>51.495382599999999</v>
      </c>
    </row>
    <row r="4763" spans="1:9" x14ac:dyDescent="0.2">
      <c r="A4763">
        <v>1998046643</v>
      </c>
      <c r="B4763">
        <v>-2.5996716000000002</v>
      </c>
      <c r="C4763">
        <v>51.495800299999999</v>
      </c>
    </row>
    <row r="4764" spans="1:9" x14ac:dyDescent="0.2">
      <c r="A4764">
        <v>2003639828</v>
      </c>
      <c r="B4764">
        <v>-2.5318553000000001</v>
      </c>
      <c r="C4764">
        <v>51.492873899999999</v>
      </c>
    </row>
    <row r="4765" spans="1:9" x14ac:dyDescent="0.2">
      <c r="A4765">
        <v>2003639830</v>
      </c>
      <c r="B4765">
        <v>-2.5318592999999998</v>
      </c>
      <c r="C4765">
        <v>51.492918299999999</v>
      </c>
    </row>
    <row r="4766" spans="1:9" x14ac:dyDescent="0.2">
      <c r="A4766">
        <v>2004050909</v>
      </c>
      <c r="B4766">
        <v>-2.6059258000000001</v>
      </c>
      <c r="C4766">
        <v>51.457048299999997</v>
      </c>
    </row>
    <row r="4767" spans="1:9" x14ac:dyDescent="0.2">
      <c r="A4767">
        <v>2004050917</v>
      </c>
      <c r="B4767">
        <v>-2.6066729999999998</v>
      </c>
      <c r="C4767">
        <v>51.4573982</v>
      </c>
    </row>
    <row r="4768" spans="1:9" x14ac:dyDescent="0.2">
      <c r="A4768">
        <v>2004050924</v>
      </c>
      <c r="B4768">
        <v>-2.6049153999999999</v>
      </c>
      <c r="C4768">
        <v>51.4574541</v>
      </c>
    </row>
    <row r="4769" spans="1:3" x14ac:dyDescent="0.2">
      <c r="A4769">
        <v>2004050931</v>
      </c>
      <c r="B4769">
        <v>-2.6068096000000001</v>
      </c>
      <c r="C4769">
        <v>51.457515899999997</v>
      </c>
    </row>
    <row r="4770" spans="1:3" x14ac:dyDescent="0.2">
      <c r="A4770">
        <v>2004050932</v>
      </c>
      <c r="B4770">
        <v>-2.6047785999999999</v>
      </c>
      <c r="C4770">
        <v>51.457559799999999</v>
      </c>
    </row>
    <row r="4771" spans="1:3" x14ac:dyDescent="0.2">
      <c r="A4771">
        <v>2004050978</v>
      </c>
      <c r="B4771">
        <v>-2.6070053</v>
      </c>
      <c r="C4771">
        <v>51.457946100000001</v>
      </c>
    </row>
    <row r="4772" spans="1:3" x14ac:dyDescent="0.2">
      <c r="A4772">
        <v>2004051006</v>
      </c>
      <c r="B4772">
        <v>-2.6070625999999999</v>
      </c>
      <c r="C4772">
        <v>51.458063500000002</v>
      </c>
    </row>
    <row r="4773" spans="1:3" x14ac:dyDescent="0.2">
      <c r="A4773">
        <v>2004051080</v>
      </c>
      <c r="B4773">
        <v>-2.6064017000000002</v>
      </c>
      <c r="C4773">
        <v>51.458474199999998</v>
      </c>
    </row>
    <row r="4774" spans="1:3" x14ac:dyDescent="0.2">
      <c r="A4774">
        <v>2004051098</v>
      </c>
      <c r="B4774">
        <v>-2.6061377000000001</v>
      </c>
      <c r="C4774">
        <v>51.458537</v>
      </c>
    </row>
    <row r="4775" spans="1:3" x14ac:dyDescent="0.2">
      <c r="A4775">
        <v>2004051110</v>
      </c>
      <c r="B4775">
        <v>-2.604778</v>
      </c>
      <c r="C4775">
        <v>51.458679799999999</v>
      </c>
    </row>
    <row r="4776" spans="1:3" x14ac:dyDescent="0.2">
      <c r="A4776">
        <v>2004523475</v>
      </c>
      <c r="B4776">
        <v>-2.6032573000000001</v>
      </c>
      <c r="C4776">
        <v>51.4565032</v>
      </c>
    </row>
    <row r="4777" spans="1:3" x14ac:dyDescent="0.2">
      <c r="A4777">
        <v>2004523483</v>
      </c>
      <c r="B4777">
        <v>-2.6033586</v>
      </c>
      <c r="C4777">
        <v>51.456630199999999</v>
      </c>
    </row>
    <row r="4778" spans="1:3" x14ac:dyDescent="0.2">
      <c r="A4778">
        <v>2004523672</v>
      </c>
      <c r="B4778">
        <v>-2.6037613999999998</v>
      </c>
      <c r="C4778">
        <v>51.458477600000002</v>
      </c>
    </row>
    <row r="4779" spans="1:3" x14ac:dyDescent="0.2">
      <c r="A4779">
        <v>2004523686</v>
      </c>
      <c r="B4779">
        <v>-2.6051218999999999</v>
      </c>
      <c r="C4779">
        <v>51.458667800000001</v>
      </c>
    </row>
    <row r="4780" spans="1:3" x14ac:dyDescent="0.2">
      <c r="A4780">
        <v>2006482110</v>
      </c>
      <c r="B4780">
        <v>-2.5985274</v>
      </c>
      <c r="C4780">
        <v>51.452913600000002</v>
      </c>
    </row>
    <row r="4781" spans="1:3" x14ac:dyDescent="0.2">
      <c r="A4781">
        <v>2006482113</v>
      </c>
      <c r="B4781">
        <v>-2.5994883999999998</v>
      </c>
      <c r="C4781">
        <v>51.453275699999999</v>
      </c>
    </row>
    <row r="4782" spans="1:3" x14ac:dyDescent="0.2">
      <c r="A4782">
        <v>2006482485</v>
      </c>
      <c r="B4782">
        <v>-2.6021899999999998</v>
      </c>
      <c r="C4782">
        <v>51.455373399999999</v>
      </c>
    </row>
    <row r="4783" spans="1:3" x14ac:dyDescent="0.2">
      <c r="A4783">
        <v>2007290118</v>
      </c>
      <c r="B4783">
        <v>-2.6214559</v>
      </c>
      <c r="C4783">
        <v>51.4911478</v>
      </c>
    </row>
    <row r="4784" spans="1:3" x14ac:dyDescent="0.2">
      <c r="A4784">
        <v>2007399466</v>
      </c>
      <c r="B4784">
        <v>-2.6229822999999999</v>
      </c>
      <c r="C4784">
        <v>51.494979000000001</v>
      </c>
    </row>
    <row r="4785" spans="1:3" x14ac:dyDescent="0.2">
      <c r="A4785">
        <v>2009794056</v>
      </c>
      <c r="B4785">
        <v>-2.6201454000000002</v>
      </c>
      <c r="C4785">
        <v>51.4930162</v>
      </c>
    </row>
    <row r="4786" spans="1:3" x14ac:dyDescent="0.2">
      <c r="A4786">
        <v>2009794113</v>
      </c>
      <c r="B4786">
        <v>-2.6203555000000001</v>
      </c>
      <c r="C4786">
        <v>51.493872000000003</v>
      </c>
    </row>
    <row r="4787" spans="1:3" x14ac:dyDescent="0.2">
      <c r="A4787">
        <v>2012146096</v>
      </c>
      <c r="B4787">
        <v>-2.6061798</v>
      </c>
      <c r="C4787">
        <v>51.413732899999999</v>
      </c>
    </row>
    <row r="4788" spans="1:3" x14ac:dyDescent="0.2">
      <c r="A4788">
        <v>2012146099</v>
      </c>
      <c r="B4788">
        <v>-2.6063540999999999</v>
      </c>
      <c r="C4788">
        <v>51.413757599999997</v>
      </c>
    </row>
    <row r="4789" spans="1:3" x14ac:dyDescent="0.2">
      <c r="A4789">
        <v>2012146123</v>
      </c>
      <c r="B4789">
        <v>-2.6061163999999999</v>
      </c>
      <c r="C4789">
        <v>51.414037399999998</v>
      </c>
    </row>
    <row r="4790" spans="1:3" x14ac:dyDescent="0.2">
      <c r="A4790">
        <v>2012146127</v>
      </c>
      <c r="B4790">
        <v>-2.6062987999999998</v>
      </c>
      <c r="C4790">
        <v>51.414054299999997</v>
      </c>
    </row>
    <row r="4791" spans="1:3" x14ac:dyDescent="0.2">
      <c r="A4791">
        <v>2012394564</v>
      </c>
      <c r="B4791">
        <v>-2.5892455999999999</v>
      </c>
      <c r="C4791">
        <v>51.464490099999999</v>
      </c>
    </row>
    <row r="4792" spans="1:3" x14ac:dyDescent="0.2">
      <c r="A4792">
        <v>2012394919</v>
      </c>
      <c r="B4792">
        <v>-2.5880955000000001</v>
      </c>
      <c r="C4792">
        <v>51.468260000000001</v>
      </c>
    </row>
    <row r="4793" spans="1:3" x14ac:dyDescent="0.2">
      <c r="A4793">
        <v>2012394920</v>
      </c>
      <c r="B4793">
        <v>-2.5880182</v>
      </c>
      <c r="C4793">
        <v>51.4682636</v>
      </c>
    </row>
    <row r="4794" spans="1:3" x14ac:dyDescent="0.2">
      <c r="A4794">
        <v>2012426117</v>
      </c>
      <c r="B4794">
        <v>-2.5935408</v>
      </c>
      <c r="C4794">
        <v>51.447515099999997</v>
      </c>
    </row>
    <row r="4795" spans="1:3" x14ac:dyDescent="0.2">
      <c r="A4795">
        <v>2012795988</v>
      </c>
      <c r="B4795">
        <v>-2.6169478000000002</v>
      </c>
      <c r="C4795">
        <v>51.495072800000003</v>
      </c>
    </row>
    <row r="4796" spans="1:3" x14ac:dyDescent="0.2">
      <c r="A4796">
        <v>2012795991</v>
      </c>
      <c r="B4796">
        <v>-2.6168024999999999</v>
      </c>
      <c r="C4796">
        <v>51.495124699999998</v>
      </c>
    </row>
    <row r="4797" spans="1:3" x14ac:dyDescent="0.2">
      <c r="A4797">
        <v>2012795997</v>
      </c>
      <c r="B4797">
        <v>-2.6173009999999999</v>
      </c>
      <c r="C4797">
        <v>51.495228900000001</v>
      </c>
    </row>
    <row r="4798" spans="1:3" x14ac:dyDescent="0.2">
      <c r="A4798">
        <v>2018716409</v>
      </c>
      <c r="B4798">
        <v>-2.6139293000000001</v>
      </c>
      <c r="C4798">
        <v>51.478397800000003</v>
      </c>
    </row>
    <row r="4799" spans="1:3" x14ac:dyDescent="0.2">
      <c r="A4799">
        <v>2018716412</v>
      </c>
      <c r="B4799">
        <v>-2.6156234999999999</v>
      </c>
      <c r="C4799">
        <v>51.479394999999997</v>
      </c>
    </row>
    <row r="4800" spans="1:3" x14ac:dyDescent="0.2">
      <c r="A4800">
        <v>2018716413</v>
      </c>
      <c r="B4800">
        <v>-2.6156668999999999</v>
      </c>
      <c r="C4800">
        <v>51.479453900000003</v>
      </c>
    </row>
    <row r="4801" spans="1:9" x14ac:dyDescent="0.2">
      <c r="A4801">
        <v>2018716449</v>
      </c>
      <c r="B4801">
        <v>-2.6241492000000002</v>
      </c>
      <c r="C4801">
        <v>51.486812800000003</v>
      </c>
    </row>
    <row r="4802" spans="1:9" x14ac:dyDescent="0.2">
      <c r="A4802">
        <v>2018716450</v>
      </c>
      <c r="B4802">
        <v>-2.6240519</v>
      </c>
      <c r="C4802">
        <v>51.486984399999997</v>
      </c>
    </row>
    <row r="4803" spans="1:9" x14ac:dyDescent="0.2">
      <c r="A4803">
        <v>2018716451</v>
      </c>
      <c r="B4803">
        <v>-2.6178870000000001</v>
      </c>
      <c r="C4803">
        <v>51.487104500000001</v>
      </c>
    </row>
    <row r="4804" spans="1:9" x14ac:dyDescent="0.2">
      <c r="A4804">
        <v>2018716452</v>
      </c>
      <c r="B4804">
        <v>-2.6257514999999998</v>
      </c>
      <c r="C4804">
        <v>51.488422999999997</v>
      </c>
    </row>
    <row r="4805" spans="1:9" x14ac:dyDescent="0.2">
      <c r="A4805">
        <v>2018716457</v>
      </c>
      <c r="B4805">
        <v>-2.6233059999999999</v>
      </c>
      <c r="C4805">
        <v>51.488756100000003</v>
      </c>
    </row>
    <row r="4806" spans="1:9" x14ac:dyDescent="0.2">
      <c r="A4806">
        <v>2018716459</v>
      </c>
      <c r="B4806">
        <v>-2.6253915000000001</v>
      </c>
      <c r="C4806">
        <v>51.488879900000001</v>
      </c>
    </row>
    <row r="4807" spans="1:9" x14ac:dyDescent="0.2">
      <c r="A4807">
        <v>2018970207</v>
      </c>
      <c r="B4807">
        <v>-2.6008691000000002</v>
      </c>
      <c r="C4807">
        <v>51.458088699999998</v>
      </c>
    </row>
    <row r="4808" spans="1:9" x14ac:dyDescent="0.2">
      <c r="A4808">
        <v>2018970213</v>
      </c>
      <c r="B4808">
        <v>-2.6012485999999999</v>
      </c>
      <c r="C4808">
        <v>51.460283099999998</v>
      </c>
    </row>
    <row r="4809" spans="1:9" x14ac:dyDescent="0.2">
      <c r="A4809">
        <v>2018970216</v>
      </c>
      <c r="B4809">
        <v>-2.6028552999999999</v>
      </c>
      <c r="C4809">
        <v>51.461176399999999</v>
      </c>
    </row>
    <row r="4810" spans="1:9" x14ac:dyDescent="0.2">
      <c r="A4810">
        <v>2018970217</v>
      </c>
      <c r="B4810">
        <v>-2.6024383000000002</v>
      </c>
      <c r="C4810">
        <v>51.461306800000003</v>
      </c>
    </row>
    <row r="4811" spans="1:9" x14ac:dyDescent="0.2">
      <c r="A4811">
        <v>2018970218</v>
      </c>
      <c r="B4811">
        <v>-2.6026015999999998</v>
      </c>
      <c r="C4811">
        <v>51.461459599999998</v>
      </c>
    </row>
    <row r="4812" spans="1:9" x14ac:dyDescent="0.2">
      <c r="A4812">
        <v>2018970249</v>
      </c>
      <c r="B4812">
        <v>-2.6125478000000002</v>
      </c>
      <c r="C4812">
        <v>51.466829300000001</v>
      </c>
    </row>
    <row r="4813" spans="1:9" x14ac:dyDescent="0.2">
      <c r="A4813">
        <v>2018970251</v>
      </c>
      <c r="B4813">
        <v>-2.6118655999999998</v>
      </c>
      <c r="C4813">
        <v>51.4693057</v>
      </c>
    </row>
    <row r="4814" spans="1:9" x14ac:dyDescent="0.2">
      <c r="A4814">
        <v>2018970252</v>
      </c>
      <c r="B4814">
        <v>-2.6117222</v>
      </c>
      <c r="C4814">
        <v>51.4693361</v>
      </c>
    </row>
    <row r="4815" spans="1:9" x14ac:dyDescent="0.2">
      <c r="A4815">
        <v>2019018857</v>
      </c>
      <c r="B4815">
        <v>-2.5908905999999998</v>
      </c>
      <c r="C4815">
        <v>51.4492221</v>
      </c>
      <c r="E4815" t="s">
        <v>10</v>
      </c>
      <c r="I4815" t="s">
        <v>3</v>
      </c>
    </row>
    <row r="4816" spans="1:9" x14ac:dyDescent="0.2">
      <c r="A4816">
        <v>2019018861</v>
      </c>
      <c r="B4816">
        <v>-2.6013386000000001</v>
      </c>
      <c r="C4816">
        <v>51.453322800000002</v>
      </c>
    </row>
    <row r="4817" spans="1:9" x14ac:dyDescent="0.2">
      <c r="A4817">
        <v>2019080323</v>
      </c>
      <c r="B4817">
        <v>-2.5935391999999999</v>
      </c>
      <c r="C4817">
        <v>51.453283499999998</v>
      </c>
    </row>
    <row r="4818" spans="1:9" x14ac:dyDescent="0.2">
      <c r="A4818">
        <v>2019080326</v>
      </c>
      <c r="B4818">
        <v>-2.5933068000000001</v>
      </c>
      <c r="C4818">
        <v>51.4536248</v>
      </c>
    </row>
    <row r="4819" spans="1:9" x14ac:dyDescent="0.2">
      <c r="A4819">
        <v>2019080333</v>
      </c>
      <c r="B4819">
        <v>-2.5952435999999999</v>
      </c>
      <c r="C4819">
        <v>51.455929900000001</v>
      </c>
    </row>
    <row r="4820" spans="1:9" x14ac:dyDescent="0.2">
      <c r="A4820">
        <v>2019080347</v>
      </c>
      <c r="B4820">
        <v>-2.6141120999999998</v>
      </c>
      <c r="C4820">
        <v>51.4747889</v>
      </c>
    </row>
    <row r="4821" spans="1:9" x14ac:dyDescent="0.2">
      <c r="A4821">
        <v>2019777538</v>
      </c>
      <c r="B4821">
        <v>-2.5905841999999999</v>
      </c>
      <c r="C4821">
        <v>51.449208300000002</v>
      </c>
    </row>
    <row r="4822" spans="1:9" x14ac:dyDescent="0.2">
      <c r="A4822">
        <v>2019777544</v>
      </c>
      <c r="B4822">
        <v>-2.5906815999999999</v>
      </c>
      <c r="C4822">
        <v>51.449222499999998</v>
      </c>
    </row>
    <row r="4823" spans="1:9" x14ac:dyDescent="0.2">
      <c r="A4823">
        <v>2020244531</v>
      </c>
      <c r="B4823">
        <v>-2.5884725</v>
      </c>
      <c r="C4823">
        <v>51.449431500000003</v>
      </c>
    </row>
    <row r="4824" spans="1:9" x14ac:dyDescent="0.2">
      <c r="A4824">
        <v>2020244535</v>
      </c>
      <c r="B4824">
        <v>-2.5888675000000001</v>
      </c>
      <c r="C4824">
        <v>51.448466000000003</v>
      </c>
    </row>
    <row r="4825" spans="1:9" x14ac:dyDescent="0.2">
      <c r="A4825">
        <v>2023344606</v>
      </c>
      <c r="B4825">
        <v>-2.5931217000000002</v>
      </c>
      <c r="C4825">
        <v>51.454990700000003</v>
      </c>
    </row>
    <row r="4826" spans="1:9" x14ac:dyDescent="0.2">
      <c r="A4826">
        <v>2023344619</v>
      </c>
      <c r="B4826">
        <v>-2.5924436000000002</v>
      </c>
      <c r="C4826">
        <v>51.4560289</v>
      </c>
    </row>
    <row r="4827" spans="1:9" x14ac:dyDescent="0.2">
      <c r="A4827">
        <v>2023344620</v>
      </c>
      <c r="B4827">
        <v>-2.5926935000000002</v>
      </c>
      <c r="C4827">
        <v>51.456104000000003</v>
      </c>
    </row>
    <row r="4828" spans="1:9" x14ac:dyDescent="0.2">
      <c r="A4828">
        <v>2024809068</v>
      </c>
      <c r="B4828">
        <v>-2.5803193000000002</v>
      </c>
      <c r="C4828">
        <v>51.457277599999998</v>
      </c>
      <c r="I4828" t="s">
        <v>3</v>
      </c>
    </row>
    <row r="4829" spans="1:9" x14ac:dyDescent="0.2">
      <c r="A4829">
        <v>2025107748</v>
      </c>
      <c r="B4829">
        <v>-2.6019025</v>
      </c>
      <c r="C4829">
        <v>51.453447500000003</v>
      </c>
    </row>
    <row r="4830" spans="1:9" x14ac:dyDescent="0.2">
      <c r="A4830">
        <v>2025107836</v>
      </c>
      <c r="B4830">
        <v>-2.5992799</v>
      </c>
      <c r="C4830">
        <v>51.455655999999998</v>
      </c>
    </row>
    <row r="4831" spans="1:9" x14ac:dyDescent="0.2">
      <c r="A4831">
        <v>2027862825</v>
      </c>
      <c r="B4831">
        <v>-2.586964</v>
      </c>
      <c r="C4831">
        <v>51.459291899999997</v>
      </c>
      <c r="E4831" t="s">
        <v>12</v>
      </c>
      <c r="I4831" t="s">
        <v>3</v>
      </c>
    </row>
    <row r="4832" spans="1:9" x14ac:dyDescent="0.2">
      <c r="A4832">
        <v>2031021136</v>
      </c>
      <c r="B4832">
        <v>-2.5452347999999998</v>
      </c>
      <c r="C4832">
        <v>51.48404</v>
      </c>
      <c r="E4832" t="s">
        <v>10</v>
      </c>
      <c r="I4832" t="s">
        <v>3</v>
      </c>
    </row>
    <row r="4833" spans="1:9" x14ac:dyDescent="0.2">
      <c r="A4833">
        <v>2031103219</v>
      </c>
      <c r="B4833">
        <v>-2.6140349000000001</v>
      </c>
      <c r="C4833">
        <v>51.4690048</v>
      </c>
      <c r="E4833" t="s">
        <v>14</v>
      </c>
      <c r="I4833" t="s">
        <v>3</v>
      </c>
    </row>
    <row r="4834" spans="1:9" x14ac:dyDescent="0.2">
      <c r="A4834">
        <v>2031103220</v>
      </c>
      <c r="B4834">
        <v>-2.6139964999999998</v>
      </c>
      <c r="C4834">
        <v>51.4690133</v>
      </c>
      <c r="E4834" t="s">
        <v>14</v>
      </c>
      <c r="I4834" t="s">
        <v>3</v>
      </c>
    </row>
    <row r="4835" spans="1:9" x14ac:dyDescent="0.2">
      <c r="A4835">
        <v>2031647673</v>
      </c>
      <c r="B4835">
        <v>-2.6160565</v>
      </c>
      <c r="C4835">
        <v>51.4794749</v>
      </c>
      <c r="E4835" t="s">
        <v>14</v>
      </c>
      <c r="I4835" t="s">
        <v>3</v>
      </c>
    </row>
    <row r="4836" spans="1:9" x14ac:dyDescent="0.2">
      <c r="A4836">
        <v>2032872350</v>
      </c>
      <c r="B4836">
        <v>-2.5993750000000002</v>
      </c>
      <c r="C4836">
        <v>51.446193800000003</v>
      </c>
    </row>
    <row r="4837" spans="1:9" x14ac:dyDescent="0.2">
      <c r="A4837">
        <v>2032872352</v>
      </c>
      <c r="B4837">
        <v>-2.5967340999999999</v>
      </c>
      <c r="C4837">
        <v>51.447998599999998</v>
      </c>
    </row>
    <row r="4838" spans="1:9" x14ac:dyDescent="0.2">
      <c r="A4838">
        <v>2035023730</v>
      </c>
      <c r="B4838">
        <v>-2.5864672999999998</v>
      </c>
      <c r="C4838">
        <v>51.4104581</v>
      </c>
      <c r="E4838" t="s">
        <v>11</v>
      </c>
      <c r="I4838" t="s">
        <v>3</v>
      </c>
    </row>
    <row r="4839" spans="1:9" x14ac:dyDescent="0.2">
      <c r="A4839">
        <v>2035023732</v>
      </c>
      <c r="B4839">
        <v>-2.586017</v>
      </c>
      <c r="C4839">
        <v>51.410489800000001</v>
      </c>
      <c r="E4839" t="s">
        <v>11</v>
      </c>
      <c r="I4839" t="s">
        <v>3</v>
      </c>
    </row>
    <row r="4840" spans="1:9" x14ac:dyDescent="0.2">
      <c r="A4840">
        <v>2035023734</v>
      </c>
      <c r="B4840">
        <v>-2.5866134000000001</v>
      </c>
      <c r="C4840">
        <v>51.410703599999998</v>
      </c>
      <c r="E4840" t="s">
        <v>11</v>
      </c>
      <c r="I4840" t="s">
        <v>3</v>
      </c>
    </row>
    <row r="4841" spans="1:9" x14ac:dyDescent="0.2">
      <c r="A4841">
        <v>2035023735</v>
      </c>
      <c r="B4841">
        <v>-2.5861295000000002</v>
      </c>
      <c r="C4841">
        <v>51.410734499999997</v>
      </c>
      <c r="E4841" t="s">
        <v>11</v>
      </c>
      <c r="I4841" t="s">
        <v>3</v>
      </c>
    </row>
    <row r="4842" spans="1:9" x14ac:dyDescent="0.2">
      <c r="A4842">
        <v>2035023737</v>
      </c>
      <c r="B4842">
        <v>-2.5862644000000001</v>
      </c>
      <c r="C4842">
        <v>51.410774199999999</v>
      </c>
      <c r="E4842" t="s">
        <v>11</v>
      </c>
      <c r="I4842" t="s">
        <v>3</v>
      </c>
    </row>
    <row r="4843" spans="1:9" x14ac:dyDescent="0.2">
      <c r="A4843">
        <v>2035023752</v>
      </c>
      <c r="B4843">
        <v>-2.5851662000000002</v>
      </c>
      <c r="C4843">
        <v>51.411833299999998</v>
      </c>
      <c r="I4843" t="s">
        <v>3</v>
      </c>
    </row>
    <row r="4844" spans="1:9" x14ac:dyDescent="0.2">
      <c r="A4844">
        <v>2035023754</v>
      </c>
      <c r="B4844">
        <v>-2.5847585</v>
      </c>
      <c r="C4844">
        <v>51.411898000000001</v>
      </c>
      <c r="I4844" t="s">
        <v>3</v>
      </c>
    </row>
    <row r="4845" spans="1:9" x14ac:dyDescent="0.2">
      <c r="A4845">
        <v>2035023756</v>
      </c>
      <c r="B4845">
        <v>-2.5852596000000001</v>
      </c>
      <c r="C4845">
        <v>51.412089000000002</v>
      </c>
      <c r="I4845" t="s">
        <v>3</v>
      </c>
    </row>
    <row r="4846" spans="1:9" x14ac:dyDescent="0.2">
      <c r="A4846">
        <v>2035023757</v>
      </c>
      <c r="B4846">
        <v>-2.5848586</v>
      </c>
      <c r="C4846">
        <v>51.412156099999997</v>
      </c>
      <c r="I4846" t="s">
        <v>3</v>
      </c>
    </row>
    <row r="4847" spans="1:9" x14ac:dyDescent="0.2">
      <c r="A4847">
        <v>2035023767</v>
      </c>
      <c r="B4847">
        <v>-2.5842776000000001</v>
      </c>
      <c r="C4847">
        <v>51.4125139</v>
      </c>
      <c r="I4847" t="s">
        <v>3</v>
      </c>
    </row>
    <row r="4848" spans="1:9" x14ac:dyDescent="0.2">
      <c r="A4848">
        <v>2035219761</v>
      </c>
      <c r="B4848">
        <v>-2.6304701000000001</v>
      </c>
      <c r="C4848">
        <v>51.484904800000002</v>
      </c>
    </row>
    <row r="4849" spans="1:9" x14ac:dyDescent="0.2">
      <c r="A4849">
        <v>2035219772</v>
      </c>
      <c r="B4849">
        <v>-2.6311502</v>
      </c>
      <c r="C4849">
        <v>51.484978599999998</v>
      </c>
    </row>
    <row r="4850" spans="1:9" x14ac:dyDescent="0.2">
      <c r="A4850">
        <v>2035441788</v>
      </c>
      <c r="B4850">
        <v>-2.6072875999999998</v>
      </c>
      <c r="C4850">
        <v>51.478656700000002</v>
      </c>
    </row>
    <row r="4851" spans="1:9" x14ac:dyDescent="0.2">
      <c r="A4851">
        <v>2035677739</v>
      </c>
      <c r="B4851">
        <v>-2.5925039000000001</v>
      </c>
      <c r="C4851">
        <v>51.498063100000003</v>
      </c>
      <c r="E4851" t="s">
        <v>10</v>
      </c>
      <c r="I4851" t="s">
        <v>3</v>
      </c>
    </row>
    <row r="4852" spans="1:9" x14ac:dyDescent="0.2">
      <c r="A4852">
        <v>2036251327</v>
      </c>
      <c r="B4852">
        <v>-2.5847044000000001</v>
      </c>
      <c r="C4852">
        <v>51.412707400000002</v>
      </c>
      <c r="E4852" t="s">
        <v>10</v>
      </c>
      <c r="I4852" t="s">
        <v>3</v>
      </c>
    </row>
    <row r="4853" spans="1:9" x14ac:dyDescent="0.2">
      <c r="A4853">
        <v>2036824191</v>
      </c>
      <c r="B4853">
        <v>-2.5959975000000002</v>
      </c>
      <c r="C4853">
        <v>51.485165199999997</v>
      </c>
      <c r="E4853" t="s">
        <v>11</v>
      </c>
      <c r="I4853" t="s">
        <v>3</v>
      </c>
    </row>
    <row r="4854" spans="1:9" x14ac:dyDescent="0.2">
      <c r="A4854">
        <v>2038638713</v>
      </c>
      <c r="B4854">
        <v>-2.6160466000000002</v>
      </c>
      <c r="C4854">
        <v>51.470738900000001</v>
      </c>
    </row>
    <row r="4855" spans="1:9" x14ac:dyDescent="0.2">
      <c r="A4855">
        <v>2038638714</v>
      </c>
      <c r="B4855">
        <v>-2.6161970000000001</v>
      </c>
      <c r="C4855">
        <v>51.470794400000003</v>
      </c>
    </row>
    <row r="4856" spans="1:9" x14ac:dyDescent="0.2">
      <c r="A4856">
        <v>2038638715</v>
      </c>
      <c r="B4856">
        <v>-2.6162364</v>
      </c>
      <c r="C4856">
        <v>51.470814400000002</v>
      </c>
    </row>
    <row r="4857" spans="1:9" x14ac:dyDescent="0.2">
      <c r="A4857">
        <v>2038638716</v>
      </c>
      <c r="B4857">
        <v>-2.6162649999999998</v>
      </c>
      <c r="C4857">
        <v>51.4708398</v>
      </c>
    </row>
    <row r="4858" spans="1:9" x14ac:dyDescent="0.2">
      <c r="A4858">
        <v>2038638717</v>
      </c>
      <c r="B4858">
        <v>-2.6162744999999998</v>
      </c>
      <c r="C4858">
        <v>51.470869499999999</v>
      </c>
    </row>
    <row r="4859" spans="1:9" x14ac:dyDescent="0.2">
      <c r="A4859">
        <v>2038638718</v>
      </c>
      <c r="B4859">
        <v>-2.6162744999999998</v>
      </c>
      <c r="C4859">
        <v>51.470899600000003</v>
      </c>
    </row>
    <row r="4860" spans="1:9" x14ac:dyDescent="0.2">
      <c r="A4860">
        <v>2038638727</v>
      </c>
      <c r="B4860">
        <v>-2.6171122000000002</v>
      </c>
      <c r="C4860">
        <v>51.471155199999998</v>
      </c>
    </row>
    <row r="4861" spans="1:9" x14ac:dyDescent="0.2">
      <c r="A4861">
        <v>2043096338</v>
      </c>
      <c r="B4861">
        <v>-2.5920139999999998</v>
      </c>
      <c r="C4861">
        <v>51.457799600000001</v>
      </c>
    </row>
    <row r="4862" spans="1:9" x14ac:dyDescent="0.2">
      <c r="A4862">
        <v>2043096343</v>
      </c>
      <c r="B4862">
        <v>-2.5920071</v>
      </c>
      <c r="C4862">
        <v>51.457844299999998</v>
      </c>
    </row>
    <row r="4863" spans="1:9" x14ac:dyDescent="0.2">
      <c r="A4863">
        <v>2043096351</v>
      </c>
      <c r="B4863">
        <v>-2.5917001000000002</v>
      </c>
      <c r="C4863">
        <v>51.457951299999998</v>
      </c>
    </row>
    <row r="4864" spans="1:9" x14ac:dyDescent="0.2">
      <c r="A4864">
        <v>2043096354</v>
      </c>
      <c r="B4864">
        <v>-2.5932624</v>
      </c>
      <c r="C4864">
        <v>51.457962799999997</v>
      </c>
      <c r="E4864" t="s">
        <v>11</v>
      </c>
      <c r="I4864" t="s">
        <v>11</v>
      </c>
    </row>
    <row r="4865" spans="1:9" x14ac:dyDescent="0.2">
      <c r="A4865">
        <v>2043096365</v>
      </c>
      <c r="B4865">
        <v>-2.5947493000000001</v>
      </c>
      <c r="C4865">
        <v>51.458702500000001</v>
      </c>
      <c r="E4865" t="s">
        <v>10</v>
      </c>
      <c r="I4865" t="s">
        <v>3</v>
      </c>
    </row>
    <row r="4866" spans="1:9" x14ac:dyDescent="0.2">
      <c r="A4866">
        <v>2043096367</v>
      </c>
      <c r="B4866">
        <v>-2.5889000000000002</v>
      </c>
      <c r="C4866">
        <v>51.458808099999999</v>
      </c>
    </row>
    <row r="4867" spans="1:9" x14ac:dyDescent="0.2">
      <c r="A4867">
        <v>2043128848</v>
      </c>
      <c r="B4867">
        <v>-2.5997119999999998</v>
      </c>
      <c r="C4867">
        <v>51.455594099999999</v>
      </c>
    </row>
    <row r="4868" spans="1:9" x14ac:dyDescent="0.2">
      <c r="A4868">
        <v>2043128854</v>
      </c>
      <c r="B4868">
        <v>-2.6039485</v>
      </c>
      <c r="C4868">
        <v>51.455778799999997</v>
      </c>
    </row>
    <row r="4869" spans="1:9" x14ac:dyDescent="0.2">
      <c r="A4869">
        <v>2043128856</v>
      </c>
      <c r="B4869">
        <v>-2.5988793000000001</v>
      </c>
      <c r="C4869">
        <v>51.455962999999997</v>
      </c>
    </row>
    <row r="4870" spans="1:9" x14ac:dyDescent="0.2">
      <c r="A4870">
        <v>2045107970</v>
      </c>
      <c r="B4870">
        <v>-2.5892659</v>
      </c>
      <c r="C4870">
        <v>51.464441600000001</v>
      </c>
    </row>
    <row r="4871" spans="1:9" x14ac:dyDescent="0.2">
      <c r="A4871">
        <v>2045107979</v>
      </c>
      <c r="B4871">
        <v>-2.5962820999999998</v>
      </c>
      <c r="C4871">
        <v>51.465443399999998</v>
      </c>
    </row>
    <row r="4872" spans="1:9" x14ac:dyDescent="0.2">
      <c r="A4872">
        <v>2045107980</v>
      </c>
      <c r="B4872">
        <v>-2.5965047999999999</v>
      </c>
      <c r="C4872">
        <v>51.465617700000003</v>
      </c>
    </row>
    <row r="4873" spans="1:9" x14ac:dyDescent="0.2">
      <c r="A4873">
        <v>2045107999</v>
      </c>
      <c r="B4873">
        <v>-2.5881742000000001</v>
      </c>
      <c r="C4873">
        <v>51.466127999999998</v>
      </c>
    </row>
    <row r="4874" spans="1:9" x14ac:dyDescent="0.2">
      <c r="A4874">
        <v>2045184023</v>
      </c>
      <c r="B4874">
        <v>-2.5913605999999998</v>
      </c>
      <c r="C4874">
        <v>51.458014400000003</v>
      </c>
    </row>
    <row r="4875" spans="1:9" x14ac:dyDescent="0.2">
      <c r="A4875">
        <v>2045998017</v>
      </c>
      <c r="B4875">
        <v>-2.6042866</v>
      </c>
      <c r="C4875">
        <v>51.455792700000003</v>
      </c>
      <c r="E4875" t="s">
        <v>11</v>
      </c>
      <c r="I4875" t="s">
        <v>11</v>
      </c>
    </row>
    <row r="4876" spans="1:9" x14ac:dyDescent="0.2">
      <c r="A4876">
        <v>2045998021</v>
      </c>
      <c r="B4876">
        <v>-2.6042648000000002</v>
      </c>
      <c r="C4876">
        <v>51.455848400000001</v>
      </c>
      <c r="E4876" t="s">
        <v>11</v>
      </c>
      <c r="I4876" t="s">
        <v>11</v>
      </c>
    </row>
    <row r="4877" spans="1:9" x14ac:dyDescent="0.2">
      <c r="A4877">
        <v>2054509806</v>
      </c>
      <c r="B4877">
        <v>-2.5942335000000001</v>
      </c>
      <c r="C4877">
        <v>51.455539600000002</v>
      </c>
    </row>
    <row r="4878" spans="1:9" x14ac:dyDescent="0.2">
      <c r="A4878">
        <v>2056939231</v>
      </c>
      <c r="B4878">
        <v>-2.6062699</v>
      </c>
      <c r="C4878">
        <v>51.483382400000004</v>
      </c>
    </row>
    <row r="4879" spans="1:9" x14ac:dyDescent="0.2">
      <c r="A4879">
        <v>2056939233</v>
      </c>
      <c r="B4879">
        <v>-2.6065144</v>
      </c>
      <c r="C4879">
        <v>51.483496000000002</v>
      </c>
    </row>
    <row r="4880" spans="1:9" x14ac:dyDescent="0.2">
      <c r="A4880">
        <v>2056939235</v>
      </c>
      <c r="B4880">
        <v>-2.6088673999999998</v>
      </c>
      <c r="C4880">
        <v>51.483498599999997</v>
      </c>
    </row>
    <row r="4881" spans="1:3" x14ac:dyDescent="0.2">
      <c r="A4881">
        <v>2056939237</v>
      </c>
      <c r="B4881">
        <v>-2.6088320999999999</v>
      </c>
      <c r="C4881">
        <v>51.483505399999999</v>
      </c>
    </row>
    <row r="4882" spans="1:3" x14ac:dyDescent="0.2">
      <c r="A4882">
        <v>2056939239</v>
      </c>
      <c r="B4882">
        <v>-2.6080160000000001</v>
      </c>
      <c r="C4882">
        <v>51.4839932</v>
      </c>
    </row>
    <row r="4883" spans="1:3" x14ac:dyDescent="0.2">
      <c r="A4883">
        <v>2056939241</v>
      </c>
      <c r="B4883">
        <v>-2.6077463999999999</v>
      </c>
      <c r="C4883">
        <v>51.484022600000003</v>
      </c>
    </row>
    <row r="4884" spans="1:3" x14ac:dyDescent="0.2">
      <c r="A4884">
        <v>2056939243</v>
      </c>
      <c r="B4884">
        <v>-2.6078782999999999</v>
      </c>
      <c r="C4884">
        <v>51.484053400000001</v>
      </c>
    </row>
    <row r="4885" spans="1:3" x14ac:dyDescent="0.2">
      <c r="A4885">
        <v>2056956207</v>
      </c>
      <c r="B4885">
        <v>-2.6044413</v>
      </c>
      <c r="C4885">
        <v>51.4792889</v>
      </c>
    </row>
    <row r="4886" spans="1:3" x14ac:dyDescent="0.2">
      <c r="A4886">
        <v>2056956210</v>
      </c>
      <c r="B4886">
        <v>-2.6061771999999999</v>
      </c>
      <c r="C4886">
        <v>51.481217100000002</v>
      </c>
    </row>
    <row r="4887" spans="1:3" x14ac:dyDescent="0.2">
      <c r="A4887">
        <v>2056956212</v>
      </c>
      <c r="B4887">
        <v>-2.6060707999999999</v>
      </c>
      <c r="C4887">
        <v>51.481340000000003</v>
      </c>
    </row>
    <row r="4888" spans="1:3" x14ac:dyDescent="0.2">
      <c r="A4888">
        <v>2065259208</v>
      </c>
      <c r="B4888">
        <v>-2.6094110000000001</v>
      </c>
      <c r="C4888">
        <v>51.4307017</v>
      </c>
    </row>
    <row r="4889" spans="1:3" x14ac:dyDescent="0.2">
      <c r="A4889">
        <v>2072036605</v>
      </c>
      <c r="B4889">
        <v>-2.6169908999999998</v>
      </c>
      <c r="C4889">
        <v>51.489943699999998</v>
      </c>
    </row>
    <row r="4890" spans="1:3" x14ac:dyDescent="0.2">
      <c r="A4890">
        <v>2072036611</v>
      </c>
      <c r="B4890">
        <v>-2.6177728999999998</v>
      </c>
      <c r="C4890">
        <v>51.490696700000001</v>
      </c>
    </row>
    <row r="4891" spans="1:3" x14ac:dyDescent="0.2">
      <c r="A4891">
        <v>2074636578</v>
      </c>
      <c r="B4891">
        <v>-2.5952272000000001</v>
      </c>
      <c r="C4891">
        <v>51.449146599999999</v>
      </c>
    </row>
    <row r="4892" spans="1:3" x14ac:dyDescent="0.2">
      <c r="A4892">
        <v>2074636580</v>
      </c>
      <c r="B4892">
        <v>-2.5956402000000001</v>
      </c>
      <c r="C4892">
        <v>51.449220099999998</v>
      </c>
    </row>
    <row r="4893" spans="1:3" x14ac:dyDescent="0.2">
      <c r="A4893">
        <v>2074636581</v>
      </c>
      <c r="B4893">
        <v>-2.5958418999999999</v>
      </c>
      <c r="C4893">
        <v>51.449238200000003</v>
      </c>
    </row>
    <row r="4894" spans="1:3" x14ac:dyDescent="0.2">
      <c r="A4894">
        <v>2074636582</v>
      </c>
      <c r="B4894">
        <v>-2.5955077000000002</v>
      </c>
      <c r="C4894">
        <v>51.449163499999997</v>
      </c>
    </row>
    <row r="4895" spans="1:3" x14ac:dyDescent="0.2">
      <c r="A4895">
        <v>2074636584</v>
      </c>
      <c r="B4895">
        <v>-2.5968170000000002</v>
      </c>
      <c r="C4895">
        <v>51.4492172</v>
      </c>
    </row>
    <row r="4896" spans="1:3" x14ac:dyDescent="0.2">
      <c r="A4896">
        <v>2074636585</v>
      </c>
      <c r="B4896">
        <v>-2.5962437</v>
      </c>
      <c r="C4896">
        <v>51.449236800000001</v>
      </c>
    </row>
    <row r="4897" spans="1:3" x14ac:dyDescent="0.2">
      <c r="A4897">
        <v>2074636586</v>
      </c>
      <c r="B4897">
        <v>-2.5967272000000001</v>
      </c>
      <c r="C4897">
        <v>51.449218500000001</v>
      </c>
    </row>
    <row r="4898" spans="1:3" x14ac:dyDescent="0.2">
      <c r="A4898">
        <v>2074636587</v>
      </c>
      <c r="B4898">
        <v>-2.5950962999999998</v>
      </c>
      <c r="C4898">
        <v>51.449206400000001</v>
      </c>
    </row>
    <row r="4899" spans="1:3" x14ac:dyDescent="0.2">
      <c r="A4899">
        <v>2074636588</v>
      </c>
      <c r="B4899">
        <v>-2.5965638000000002</v>
      </c>
      <c r="C4899">
        <v>51.449218000000002</v>
      </c>
    </row>
    <row r="4900" spans="1:3" x14ac:dyDescent="0.2">
      <c r="A4900">
        <v>2074636589</v>
      </c>
      <c r="B4900">
        <v>-2.5950742</v>
      </c>
      <c r="C4900">
        <v>51.449424499999999</v>
      </c>
    </row>
    <row r="4901" spans="1:3" x14ac:dyDescent="0.2">
      <c r="A4901">
        <v>2076171029</v>
      </c>
      <c r="B4901">
        <v>-2.5950910999999999</v>
      </c>
      <c r="C4901">
        <v>51.449257799999998</v>
      </c>
    </row>
    <row r="4902" spans="1:3" x14ac:dyDescent="0.2">
      <c r="A4902">
        <v>2076171050</v>
      </c>
      <c r="B4902">
        <v>-2.5959126000000001</v>
      </c>
      <c r="C4902">
        <v>51.449237400000001</v>
      </c>
    </row>
    <row r="4903" spans="1:3" x14ac:dyDescent="0.2">
      <c r="A4903">
        <v>2076171054</v>
      </c>
      <c r="B4903">
        <v>-2.5961674000000001</v>
      </c>
      <c r="C4903">
        <v>51.449237099999998</v>
      </c>
    </row>
    <row r="4904" spans="1:3" x14ac:dyDescent="0.2">
      <c r="A4904">
        <v>2082579394</v>
      </c>
      <c r="B4904">
        <v>-2.5329842999999999</v>
      </c>
      <c r="C4904">
        <v>51.4772593</v>
      </c>
    </row>
    <row r="4905" spans="1:3" x14ac:dyDescent="0.2">
      <c r="A4905">
        <v>2082579395</v>
      </c>
      <c r="B4905">
        <v>-2.5328995999999999</v>
      </c>
      <c r="C4905">
        <v>51.4773475</v>
      </c>
    </row>
    <row r="4906" spans="1:3" x14ac:dyDescent="0.2">
      <c r="A4906">
        <v>2092253297</v>
      </c>
      <c r="B4906">
        <v>-2.6231010000000001</v>
      </c>
      <c r="C4906">
        <v>51.447950599999999</v>
      </c>
    </row>
    <row r="4907" spans="1:3" x14ac:dyDescent="0.2">
      <c r="A4907">
        <v>2092345166</v>
      </c>
      <c r="B4907">
        <v>-2.6107548</v>
      </c>
      <c r="C4907">
        <v>51.479093800000001</v>
      </c>
    </row>
    <row r="4908" spans="1:3" x14ac:dyDescent="0.2">
      <c r="A4908">
        <v>2092345170</v>
      </c>
      <c r="B4908">
        <v>-2.6105784000000001</v>
      </c>
      <c r="C4908">
        <v>51.4789417</v>
      </c>
    </row>
    <row r="4909" spans="1:3" x14ac:dyDescent="0.2">
      <c r="A4909">
        <v>2092345177</v>
      </c>
      <c r="B4909">
        <v>-2.6103950999999999</v>
      </c>
      <c r="C4909">
        <v>51.4788426</v>
      </c>
    </row>
    <row r="4910" spans="1:3" x14ac:dyDescent="0.2">
      <c r="A4910">
        <v>2092345179</v>
      </c>
      <c r="B4910">
        <v>-2.6107008</v>
      </c>
      <c r="C4910">
        <v>51.479039800000002</v>
      </c>
    </row>
    <row r="4911" spans="1:3" x14ac:dyDescent="0.2">
      <c r="A4911">
        <v>2092345183</v>
      </c>
      <c r="B4911">
        <v>-2.6109551</v>
      </c>
      <c r="C4911">
        <v>51.479731200000003</v>
      </c>
    </row>
    <row r="4912" spans="1:3" x14ac:dyDescent="0.2">
      <c r="A4912">
        <v>2092345185</v>
      </c>
      <c r="B4912">
        <v>-2.6109425000000002</v>
      </c>
      <c r="C4912">
        <v>51.479807299999997</v>
      </c>
    </row>
    <row r="4913" spans="1:3" x14ac:dyDescent="0.2">
      <c r="A4913">
        <v>2092345187</v>
      </c>
      <c r="B4913">
        <v>-2.6109486999999998</v>
      </c>
      <c r="C4913">
        <v>51.479679400000002</v>
      </c>
    </row>
    <row r="4914" spans="1:3" x14ac:dyDescent="0.2">
      <c r="A4914">
        <v>2092503807</v>
      </c>
      <c r="B4914">
        <v>-2.6094892999999999</v>
      </c>
      <c r="C4914">
        <v>51.480987499999998</v>
      </c>
    </row>
    <row r="4915" spans="1:3" x14ac:dyDescent="0.2">
      <c r="A4915">
        <v>2092503811</v>
      </c>
      <c r="B4915">
        <v>-2.6081761000000001</v>
      </c>
      <c r="C4915">
        <v>51.480617700000003</v>
      </c>
    </row>
    <row r="4916" spans="1:3" x14ac:dyDescent="0.2">
      <c r="A4916">
        <v>2092503814</v>
      </c>
      <c r="B4916">
        <v>-2.6081329000000002</v>
      </c>
      <c r="C4916">
        <v>51.480589100000003</v>
      </c>
    </row>
    <row r="4917" spans="1:3" x14ac:dyDescent="0.2">
      <c r="A4917">
        <v>2092503816</v>
      </c>
      <c r="B4917">
        <v>-2.6099467000000001</v>
      </c>
      <c r="C4917">
        <v>51.481246400000003</v>
      </c>
    </row>
    <row r="4918" spans="1:3" x14ac:dyDescent="0.2">
      <c r="A4918">
        <v>2092503819</v>
      </c>
      <c r="B4918">
        <v>-2.6094653000000001</v>
      </c>
      <c r="C4918">
        <v>51.480961999999998</v>
      </c>
    </row>
    <row r="4919" spans="1:3" x14ac:dyDescent="0.2">
      <c r="A4919">
        <v>2092503825</v>
      </c>
      <c r="B4919">
        <v>-2.6091316</v>
      </c>
      <c r="C4919">
        <v>51.480069299999997</v>
      </c>
    </row>
    <row r="4920" spans="1:3" x14ac:dyDescent="0.2">
      <c r="A4920">
        <v>2092535599</v>
      </c>
      <c r="B4920">
        <v>-2.6042681999999999</v>
      </c>
      <c r="C4920">
        <v>51.492532599999997</v>
      </c>
    </row>
    <row r="4921" spans="1:3" x14ac:dyDescent="0.2">
      <c r="A4921">
        <v>2092535600</v>
      </c>
      <c r="B4921">
        <v>-2.6040841000000001</v>
      </c>
      <c r="C4921">
        <v>51.492492599999999</v>
      </c>
    </row>
    <row r="4922" spans="1:3" x14ac:dyDescent="0.2">
      <c r="A4922">
        <v>2092535602</v>
      </c>
      <c r="B4922">
        <v>-2.6041897999999999</v>
      </c>
      <c r="C4922">
        <v>51.492535099999998</v>
      </c>
    </row>
    <row r="4923" spans="1:3" x14ac:dyDescent="0.2">
      <c r="A4923">
        <v>2092535605</v>
      </c>
      <c r="B4923">
        <v>-2.6041270000000001</v>
      </c>
      <c r="C4923">
        <v>51.4925219</v>
      </c>
    </row>
    <row r="4924" spans="1:3" x14ac:dyDescent="0.2">
      <c r="A4924">
        <v>2092535606</v>
      </c>
      <c r="B4924">
        <v>-2.6040492</v>
      </c>
      <c r="C4924">
        <v>51.492444999999996</v>
      </c>
    </row>
    <row r="4925" spans="1:3" x14ac:dyDescent="0.2">
      <c r="A4925">
        <v>2092543857</v>
      </c>
      <c r="B4925">
        <v>-2.6075723000000002</v>
      </c>
      <c r="C4925">
        <v>51.491456399999997</v>
      </c>
    </row>
    <row r="4926" spans="1:3" x14ac:dyDescent="0.2">
      <c r="A4926">
        <v>2092543859</v>
      </c>
      <c r="B4926">
        <v>-2.6077238</v>
      </c>
      <c r="C4926">
        <v>51.490558700000001</v>
      </c>
    </row>
    <row r="4927" spans="1:3" x14ac:dyDescent="0.2">
      <c r="A4927">
        <v>2092543861</v>
      </c>
      <c r="B4927">
        <v>-2.6073710999999999</v>
      </c>
      <c r="C4927">
        <v>51.491574999999997</v>
      </c>
    </row>
    <row r="4928" spans="1:3" x14ac:dyDescent="0.2">
      <c r="A4928">
        <v>2092543863</v>
      </c>
      <c r="B4928">
        <v>-2.6074556000000002</v>
      </c>
      <c r="C4928">
        <v>51.491377100000001</v>
      </c>
    </row>
    <row r="4929" spans="1:9" x14ac:dyDescent="0.2">
      <c r="A4929">
        <v>2092543865</v>
      </c>
      <c r="B4929">
        <v>-2.6074193999999999</v>
      </c>
      <c r="C4929">
        <v>51.491468900000001</v>
      </c>
    </row>
    <row r="4930" spans="1:9" x14ac:dyDescent="0.2">
      <c r="A4930">
        <v>2092543869</v>
      </c>
      <c r="B4930">
        <v>-2.6076773000000002</v>
      </c>
      <c r="C4930">
        <v>51.491110999999997</v>
      </c>
    </row>
    <row r="4931" spans="1:9" x14ac:dyDescent="0.2">
      <c r="A4931">
        <v>2092543873</v>
      </c>
      <c r="B4931">
        <v>-2.6075821000000001</v>
      </c>
      <c r="C4931">
        <v>51.490980999999998</v>
      </c>
    </row>
    <row r="4932" spans="1:9" x14ac:dyDescent="0.2">
      <c r="A4932">
        <v>2092543875</v>
      </c>
      <c r="B4932">
        <v>-2.6078706</v>
      </c>
      <c r="C4932">
        <v>51.490347800000002</v>
      </c>
    </row>
    <row r="4933" spans="1:9" x14ac:dyDescent="0.2">
      <c r="A4933">
        <v>2092543877</v>
      </c>
      <c r="B4933">
        <v>-2.6077423</v>
      </c>
      <c r="C4933">
        <v>51.490503500000003</v>
      </c>
      <c r="E4933" t="s">
        <v>11</v>
      </c>
      <c r="I4933" t="s">
        <v>11</v>
      </c>
    </row>
    <row r="4934" spans="1:9" x14ac:dyDescent="0.2">
      <c r="A4934">
        <v>2092543881</v>
      </c>
      <c r="B4934">
        <v>-2.6069889000000002</v>
      </c>
      <c r="C4934">
        <v>51.492146900000002</v>
      </c>
    </row>
    <row r="4935" spans="1:9" x14ac:dyDescent="0.2">
      <c r="A4935">
        <v>2092543890</v>
      </c>
      <c r="B4935">
        <v>-2.6070345000000001</v>
      </c>
      <c r="C4935">
        <v>51.492306399999997</v>
      </c>
    </row>
    <row r="4936" spans="1:9" x14ac:dyDescent="0.2">
      <c r="A4936">
        <v>2092543894</v>
      </c>
      <c r="B4936">
        <v>-2.6074408999999998</v>
      </c>
      <c r="C4936">
        <v>51.491707699999999</v>
      </c>
    </row>
    <row r="4937" spans="1:9" x14ac:dyDescent="0.2">
      <c r="A4937">
        <v>2092543900</v>
      </c>
      <c r="B4937">
        <v>-2.6075602</v>
      </c>
      <c r="C4937">
        <v>51.491044700000003</v>
      </c>
    </row>
    <row r="4938" spans="1:9" x14ac:dyDescent="0.2">
      <c r="A4938">
        <v>2092543902</v>
      </c>
      <c r="B4938">
        <v>-2.6076193999999999</v>
      </c>
      <c r="C4938">
        <v>51.490870000000001</v>
      </c>
    </row>
    <row r="4939" spans="1:9" x14ac:dyDescent="0.2">
      <c r="A4939">
        <v>2092543904</v>
      </c>
      <c r="B4939">
        <v>-2.6078573999999999</v>
      </c>
      <c r="C4939">
        <v>51.490519900000002</v>
      </c>
      <c r="E4939" t="s">
        <v>11</v>
      </c>
      <c r="I4939" t="s">
        <v>11</v>
      </c>
    </row>
    <row r="4940" spans="1:9" x14ac:dyDescent="0.2">
      <c r="A4940">
        <v>2092543905</v>
      </c>
      <c r="B4940">
        <v>-2.60771</v>
      </c>
      <c r="C4940">
        <v>51.4909982</v>
      </c>
    </row>
    <row r="4941" spans="1:9" x14ac:dyDescent="0.2">
      <c r="A4941">
        <v>2092543906</v>
      </c>
      <c r="B4941">
        <v>-2.6072008000000002</v>
      </c>
      <c r="C4941">
        <v>51.492100999999998</v>
      </c>
    </row>
    <row r="4942" spans="1:9" x14ac:dyDescent="0.2">
      <c r="A4942">
        <v>2092543907</v>
      </c>
      <c r="B4942">
        <v>-2.6070654000000002</v>
      </c>
      <c r="C4942">
        <v>51.492068500000002</v>
      </c>
    </row>
    <row r="4943" spans="1:9" x14ac:dyDescent="0.2">
      <c r="A4943">
        <v>2092543909</v>
      </c>
      <c r="B4943">
        <v>-2.6077520000000001</v>
      </c>
      <c r="C4943">
        <v>51.4908535</v>
      </c>
    </row>
    <row r="4944" spans="1:9" x14ac:dyDescent="0.2">
      <c r="A4944">
        <v>2092543911</v>
      </c>
      <c r="B4944">
        <v>-2.6072302999999999</v>
      </c>
      <c r="C4944">
        <v>51.491824600000001</v>
      </c>
    </row>
    <row r="4945" spans="1:3" x14ac:dyDescent="0.2">
      <c r="A4945">
        <v>2092543913</v>
      </c>
      <c r="B4945">
        <v>-2.6068642</v>
      </c>
      <c r="C4945">
        <v>51.492246299999998</v>
      </c>
    </row>
    <row r="4946" spans="1:3" x14ac:dyDescent="0.2">
      <c r="A4946">
        <v>2092548425</v>
      </c>
      <c r="B4946">
        <v>-2.6068617999999999</v>
      </c>
      <c r="C4946">
        <v>51.492111399999999</v>
      </c>
    </row>
    <row r="4947" spans="1:3" x14ac:dyDescent="0.2">
      <c r="A4947">
        <v>2092548432</v>
      </c>
      <c r="B4947">
        <v>-2.6072937999999999</v>
      </c>
      <c r="C4947">
        <v>51.4913703</v>
      </c>
    </row>
    <row r="4948" spans="1:3" x14ac:dyDescent="0.2">
      <c r="A4948">
        <v>2092548436</v>
      </c>
      <c r="B4948">
        <v>-2.6072893000000001</v>
      </c>
      <c r="C4948">
        <v>51.491238099999997</v>
      </c>
    </row>
    <row r="4949" spans="1:3" x14ac:dyDescent="0.2">
      <c r="A4949">
        <v>2092548442</v>
      </c>
      <c r="B4949">
        <v>-2.6072095000000002</v>
      </c>
      <c r="C4949">
        <v>51.491076700000001</v>
      </c>
    </row>
    <row r="4950" spans="1:3" x14ac:dyDescent="0.2">
      <c r="A4950">
        <v>2092548447</v>
      </c>
      <c r="B4950">
        <v>-2.6072221</v>
      </c>
      <c r="C4950">
        <v>51.491122300000001</v>
      </c>
    </row>
    <row r="4951" spans="1:3" x14ac:dyDescent="0.2">
      <c r="A4951">
        <v>2092548452</v>
      </c>
      <c r="B4951">
        <v>-2.6071354000000002</v>
      </c>
      <c r="C4951">
        <v>51.491718300000002</v>
      </c>
    </row>
    <row r="4952" spans="1:3" x14ac:dyDescent="0.2">
      <c r="A4952">
        <v>2092548454</v>
      </c>
      <c r="B4952">
        <v>-2.6065985999999999</v>
      </c>
      <c r="C4952">
        <v>51.4922513</v>
      </c>
    </row>
    <row r="4953" spans="1:3" x14ac:dyDescent="0.2">
      <c r="A4953">
        <v>2092548455</v>
      </c>
      <c r="B4953">
        <v>-2.6067121000000002</v>
      </c>
      <c r="C4953">
        <v>51.492213300000003</v>
      </c>
    </row>
    <row r="4954" spans="1:3" x14ac:dyDescent="0.2">
      <c r="A4954">
        <v>2092893614</v>
      </c>
      <c r="B4954">
        <v>-2.6320526000000002</v>
      </c>
      <c r="C4954">
        <v>51.481963899999997</v>
      </c>
    </row>
    <row r="4955" spans="1:3" x14ac:dyDescent="0.2">
      <c r="A4955">
        <v>2092893615</v>
      </c>
      <c r="B4955">
        <v>-2.6320961999999999</v>
      </c>
      <c r="C4955">
        <v>51.482033100000002</v>
      </c>
    </row>
    <row r="4956" spans="1:3" x14ac:dyDescent="0.2">
      <c r="A4956">
        <v>2092893625</v>
      </c>
      <c r="B4956">
        <v>-2.6320355000000002</v>
      </c>
      <c r="C4956">
        <v>51.482832100000003</v>
      </c>
    </row>
    <row r="4957" spans="1:3" x14ac:dyDescent="0.2">
      <c r="A4957">
        <v>2092893628</v>
      </c>
      <c r="B4957">
        <v>-2.6328228</v>
      </c>
      <c r="C4957">
        <v>51.482995600000002</v>
      </c>
    </row>
    <row r="4958" spans="1:3" x14ac:dyDescent="0.2">
      <c r="A4958">
        <v>2092893629</v>
      </c>
      <c r="B4958">
        <v>-2.6329259999999999</v>
      </c>
      <c r="C4958">
        <v>51.482997099999999</v>
      </c>
    </row>
    <row r="4959" spans="1:3" x14ac:dyDescent="0.2">
      <c r="A4959">
        <v>2092893630</v>
      </c>
      <c r="B4959">
        <v>-2.6330265000000002</v>
      </c>
      <c r="C4959">
        <v>51.482999499999998</v>
      </c>
    </row>
    <row r="4960" spans="1:3" x14ac:dyDescent="0.2">
      <c r="A4960">
        <v>2092893631</v>
      </c>
      <c r="B4960">
        <v>-2.6325791000000001</v>
      </c>
      <c r="C4960">
        <v>51.483031500000003</v>
      </c>
    </row>
    <row r="4961" spans="1:3" x14ac:dyDescent="0.2">
      <c r="A4961">
        <v>2092893632</v>
      </c>
      <c r="B4961">
        <v>-2.6325026999999999</v>
      </c>
      <c r="C4961">
        <v>51.483043799999997</v>
      </c>
    </row>
    <row r="4962" spans="1:3" x14ac:dyDescent="0.2">
      <c r="A4962">
        <v>2092893646</v>
      </c>
      <c r="B4962">
        <v>-2.6324177</v>
      </c>
      <c r="C4962">
        <v>51.485245300000003</v>
      </c>
    </row>
    <row r="4963" spans="1:3" x14ac:dyDescent="0.2">
      <c r="A4963">
        <v>2092901465</v>
      </c>
      <c r="B4963">
        <v>-2.6325102999999999</v>
      </c>
      <c r="C4963">
        <v>51.487341999999998</v>
      </c>
    </row>
    <row r="4964" spans="1:3" x14ac:dyDescent="0.2">
      <c r="A4964">
        <v>2094196828</v>
      </c>
      <c r="B4964">
        <v>-2.5420286999999999</v>
      </c>
      <c r="C4964">
        <v>51.486586199999998</v>
      </c>
    </row>
    <row r="4965" spans="1:3" x14ac:dyDescent="0.2">
      <c r="A4965">
        <v>2094196829</v>
      </c>
      <c r="B4965">
        <v>-2.5420288000000002</v>
      </c>
      <c r="C4965">
        <v>51.486604200000002</v>
      </c>
    </row>
    <row r="4966" spans="1:3" x14ac:dyDescent="0.2">
      <c r="A4966">
        <v>2094196831</v>
      </c>
      <c r="B4966">
        <v>-2.5418352999999998</v>
      </c>
      <c r="C4966">
        <v>51.486692599999998</v>
      </c>
    </row>
    <row r="4967" spans="1:3" x14ac:dyDescent="0.2">
      <c r="A4967">
        <v>2094196832</v>
      </c>
      <c r="B4967">
        <v>-2.5417705000000002</v>
      </c>
      <c r="C4967">
        <v>51.486810900000002</v>
      </c>
    </row>
    <row r="4968" spans="1:3" x14ac:dyDescent="0.2">
      <c r="A4968">
        <v>2094196837</v>
      </c>
      <c r="B4968">
        <v>-2.5417591000000002</v>
      </c>
      <c r="C4968">
        <v>51.486899700000002</v>
      </c>
    </row>
    <row r="4969" spans="1:3" x14ac:dyDescent="0.2">
      <c r="A4969">
        <v>2095333272</v>
      </c>
      <c r="B4969">
        <v>-2.5986919999999998</v>
      </c>
      <c r="C4969">
        <v>51.496403200000003</v>
      </c>
    </row>
    <row r="4970" spans="1:3" x14ac:dyDescent="0.2">
      <c r="A4970">
        <v>2095333276</v>
      </c>
      <c r="B4970">
        <v>-2.6013858999999999</v>
      </c>
      <c r="C4970">
        <v>51.4947138</v>
      </c>
    </row>
    <row r="4971" spans="1:3" x14ac:dyDescent="0.2">
      <c r="A4971">
        <v>2095333279</v>
      </c>
      <c r="B4971">
        <v>-2.5991092</v>
      </c>
      <c r="C4971">
        <v>51.496152799999997</v>
      </c>
    </row>
    <row r="4972" spans="1:3" x14ac:dyDescent="0.2">
      <c r="A4972">
        <v>2098022186</v>
      </c>
      <c r="B4972">
        <v>-2.6080418999999999</v>
      </c>
      <c r="C4972">
        <v>51.456276799999998</v>
      </c>
    </row>
    <row r="4973" spans="1:3" x14ac:dyDescent="0.2">
      <c r="A4973">
        <v>2098022222</v>
      </c>
      <c r="B4973">
        <v>-2.6079256000000002</v>
      </c>
      <c r="C4973">
        <v>51.456873100000003</v>
      </c>
    </row>
    <row r="4974" spans="1:3" x14ac:dyDescent="0.2">
      <c r="A4974">
        <v>2098022224</v>
      </c>
      <c r="B4974">
        <v>-2.6056482000000001</v>
      </c>
      <c r="C4974">
        <v>51.454576500000002</v>
      </c>
    </row>
    <row r="4975" spans="1:3" x14ac:dyDescent="0.2">
      <c r="A4975">
        <v>2098022234</v>
      </c>
      <c r="B4975">
        <v>-2.6091826999999999</v>
      </c>
      <c r="C4975">
        <v>51.456496600000001</v>
      </c>
    </row>
    <row r="4976" spans="1:3" x14ac:dyDescent="0.2">
      <c r="A4976">
        <v>2098022237</v>
      </c>
      <c r="B4976">
        <v>-2.6078733999999999</v>
      </c>
      <c r="C4976">
        <v>51.4560879</v>
      </c>
    </row>
    <row r="4977" spans="1:9" x14ac:dyDescent="0.2">
      <c r="A4977">
        <v>2098022239</v>
      </c>
      <c r="B4977">
        <v>-2.6044272999999998</v>
      </c>
      <c r="C4977">
        <v>51.455737300000003</v>
      </c>
    </row>
    <row r="4978" spans="1:9" x14ac:dyDescent="0.2">
      <c r="A4978">
        <v>2098022241</v>
      </c>
      <c r="B4978">
        <v>-2.6079645</v>
      </c>
      <c r="C4978">
        <v>51.456111399999998</v>
      </c>
      <c r="E4978" t="s">
        <v>11</v>
      </c>
      <c r="I4978" t="s">
        <v>11</v>
      </c>
    </row>
    <row r="4979" spans="1:9" x14ac:dyDescent="0.2">
      <c r="A4979">
        <v>2098022242</v>
      </c>
      <c r="B4979">
        <v>-2.6072283000000001</v>
      </c>
      <c r="C4979">
        <v>51.454994999999997</v>
      </c>
    </row>
    <row r="4980" spans="1:9" x14ac:dyDescent="0.2">
      <c r="A4980">
        <v>2098022243</v>
      </c>
      <c r="B4980">
        <v>-2.6065524</v>
      </c>
      <c r="C4980">
        <v>51.455097000000002</v>
      </c>
    </row>
    <row r="4981" spans="1:9" x14ac:dyDescent="0.2">
      <c r="A4981">
        <v>2098022244</v>
      </c>
      <c r="B4981">
        <v>-2.6069689999999999</v>
      </c>
      <c r="C4981">
        <v>51.453873899999998</v>
      </c>
    </row>
    <row r="4982" spans="1:9" x14ac:dyDescent="0.2">
      <c r="A4982">
        <v>2098022249</v>
      </c>
      <c r="B4982">
        <v>-2.6072291000000001</v>
      </c>
      <c r="C4982">
        <v>51.4550166</v>
      </c>
    </row>
    <row r="4983" spans="1:9" x14ac:dyDescent="0.2">
      <c r="A4983">
        <v>2098022262</v>
      </c>
      <c r="B4983">
        <v>-2.6082703</v>
      </c>
      <c r="C4983">
        <v>51.4559231</v>
      </c>
    </row>
    <row r="4984" spans="1:9" x14ac:dyDescent="0.2">
      <c r="A4984">
        <v>2098022267</v>
      </c>
      <c r="B4984">
        <v>-2.6079403999999999</v>
      </c>
      <c r="C4984">
        <v>51.455993300000003</v>
      </c>
      <c r="E4984" t="s">
        <v>11</v>
      </c>
      <c r="I4984" t="s">
        <v>11</v>
      </c>
    </row>
    <row r="4985" spans="1:9" x14ac:dyDescent="0.2">
      <c r="A4985">
        <v>2098022269</v>
      </c>
      <c r="B4985">
        <v>-2.6076548000000002</v>
      </c>
      <c r="C4985">
        <v>51.4560393</v>
      </c>
    </row>
    <row r="4986" spans="1:9" x14ac:dyDescent="0.2">
      <c r="A4986">
        <v>2098022278</v>
      </c>
      <c r="B4986">
        <v>-2.6056222</v>
      </c>
      <c r="C4986">
        <v>51.4546548</v>
      </c>
    </row>
    <row r="4987" spans="1:9" x14ac:dyDescent="0.2">
      <c r="A4987">
        <v>2098022280</v>
      </c>
      <c r="B4987">
        <v>-2.6091630000000001</v>
      </c>
      <c r="C4987">
        <v>51.456515199999998</v>
      </c>
    </row>
    <row r="4988" spans="1:9" x14ac:dyDescent="0.2">
      <c r="A4988">
        <v>2098022282</v>
      </c>
      <c r="B4988">
        <v>-2.6070715999999998</v>
      </c>
      <c r="C4988">
        <v>51.455703800000002</v>
      </c>
    </row>
    <row r="4989" spans="1:9" x14ac:dyDescent="0.2">
      <c r="A4989">
        <v>2098022292</v>
      </c>
      <c r="B4989">
        <v>-2.6059570999999999</v>
      </c>
      <c r="C4989">
        <v>51.454426599999998</v>
      </c>
    </row>
    <row r="4990" spans="1:9" x14ac:dyDescent="0.2">
      <c r="A4990">
        <v>2098022300</v>
      </c>
      <c r="B4990">
        <v>-2.6092499999999998</v>
      </c>
      <c r="C4990">
        <v>51.456486400000003</v>
      </c>
    </row>
    <row r="4991" spans="1:9" x14ac:dyDescent="0.2">
      <c r="A4991">
        <v>2098022307</v>
      </c>
      <c r="B4991">
        <v>-2.6092822</v>
      </c>
      <c r="C4991">
        <v>51.456493700000003</v>
      </c>
    </row>
    <row r="4992" spans="1:9" x14ac:dyDescent="0.2">
      <c r="A4992">
        <v>2098022321</v>
      </c>
      <c r="B4992">
        <v>-2.6078451999999999</v>
      </c>
      <c r="C4992">
        <v>51.456014199999998</v>
      </c>
    </row>
    <row r="4993" spans="1:3" x14ac:dyDescent="0.2">
      <c r="A4993">
        <v>2098022329</v>
      </c>
      <c r="B4993">
        <v>-2.6064316999999999</v>
      </c>
      <c r="C4993">
        <v>51.456046499999999</v>
      </c>
    </row>
    <row r="4994" spans="1:3" x14ac:dyDescent="0.2">
      <c r="A4994">
        <v>2098022334</v>
      </c>
      <c r="B4994">
        <v>-2.6080269999999999</v>
      </c>
      <c r="C4994">
        <v>51.4561615</v>
      </c>
    </row>
    <row r="4995" spans="1:3" x14ac:dyDescent="0.2">
      <c r="A4995">
        <v>2098022356</v>
      </c>
      <c r="B4995">
        <v>-2.6069445999999998</v>
      </c>
      <c r="C4995">
        <v>51.453924399999998</v>
      </c>
    </row>
    <row r="4996" spans="1:3" x14ac:dyDescent="0.2">
      <c r="A4996">
        <v>2098022358</v>
      </c>
      <c r="B4996">
        <v>-2.6065504000000002</v>
      </c>
      <c r="C4996">
        <v>51.4551211</v>
      </c>
    </row>
    <row r="4997" spans="1:3" x14ac:dyDescent="0.2">
      <c r="A4997">
        <v>2099773141</v>
      </c>
      <c r="B4997">
        <v>-2.5986283999999999</v>
      </c>
      <c r="C4997">
        <v>51.499216500000003</v>
      </c>
    </row>
    <row r="4998" spans="1:3" x14ac:dyDescent="0.2">
      <c r="A4998">
        <v>2099773143</v>
      </c>
      <c r="B4998">
        <v>-2.5992239000000001</v>
      </c>
      <c r="C4998">
        <v>51.499875000000003</v>
      </c>
    </row>
    <row r="4999" spans="1:3" x14ac:dyDescent="0.2">
      <c r="A4999">
        <v>2099774832</v>
      </c>
      <c r="B4999">
        <v>-2.5964301000000001</v>
      </c>
      <c r="C4999">
        <v>51.502340699999998</v>
      </c>
    </row>
    <row r="5000" spans="1:3" x14ac:dyDescent="0.2">
      <c r="A5000">
        <v>2099774839</v>
      </c>
      <c r="B5000">
        <v>-2.5963063000000002</v>
      </c>
      <c r="C5000">
        <v>51.502237399999999</v>
      </c>
    </row>
    <row r="5001" spans="1:3" x14ac:dyDescent="0.2">
      <c r="A5001">
        <v>2099774842</v>
      </c>
      <c r="B5001">
        <v>-2.5963555999999999</v>
      </c>
      <c r="C5001">
        <v>51.502263200000002</v>
      </c>
    </row>
    <row r="5002" spans="1:3" x14ac:dyDescent="0.2">
      <c r="A5002">
        <v>2099774848</v>
      </c>
      <c r="B5002">
        <v>-2.5964242</v>
      </c>
      <c r="C5002">
        <v>51.502308900000003</v>
      </c>
    </row>
    <row r="5003" spans="1:3" x14ac:dyDescent="0.2">
      <c r="A5003">
        <v>2099821751</v>
      </c>
      <c r="B5003">
        <v>-2.6023988</v>
      </c>
      <c r="C5003">
        <v>51.499396500000003</v>
      </c>
    </row>
    <row r="5004" spans="1:3" x14ac:dyDescent="0.2">
      <c r="A5004">
        <v>2099821764</v>
      </c>
      <c r="B5004">
        <v>-2.6021773000000001</v>
      </c>
      <c r="C5004">
        <v>51.501240500000002</v>
      </c>
    </row>
    <row r="5005" spans="1:3" x14ac:dyDescent="0.2">
      <c r="A5005">
        <v>2099821766</v>
      </c>
      <c r="B5005">
        <v>-2.6020029</v>
      </c>
      <c r="C5005">
        <v>51.5011771</v>
      </c>
    </row>
    <row r="5006" spans="1:3" x14ac:dyDescent="0.2">
      <c r="A5006">
        <v>2099821767</v>
      </c>
      <c r="B5006">
        <v>-2.6018279</v>
      </c>
      <c r="C5006">
        <v>51.5010957</v>
      </c>
    </row>
    <row r="5007" spans="1:3" x14ac:dyDescent="0.2">
      <c r="A5007">
        <v>2099823305</v>
      </c>
      <c r="B5007">
        <v>-2.6036088999999998</v>
      </c>
      <c r="C5007">
        <v>51.4996346</v>
      </c>
    </row>
    <row r="5008" spans="1:3" x14ac:dyDescent="0.2">
      <c r="A5008">
        <v>2099849196</v>
      </c>
      <c r="B5008">
        <v>-2.6081032</v>
      </c>
      <c r="C5008">
        <v>51.500305300000001</v>
      </c>
    </row>
    <row r="5009" spans="1:3" x14ac:dyDescent="0.2">
      <c r="A5009">
        <v>2099849204</v>
      </c>
      <c r="B5009">
        <v>-2.6077699000000001</v>
      </c>
      <c r="C5009">
        <v>51.500247000000002</v>
      </c>
    </row>
    <row r="5010" spans="1:3" x14ac:dyDescent="0.2">
      <c r="A5010">
        <v>2099849206</v>
      </c>
      <c r="B5010">
        <v>-2.6079838999999998</v>
      </c>
      <c r="C5010">
        <v>51.500272699999996</v>
      </c>
    </row>
    <row r="5011" spans="1:3" x14ac:dyDescent="0.2">
      <c r="A5011">
        <v>2099849208</v>
      </c>
      <c r="B5011">
        <v>-2.6078948999999998</v>
      </c>
      <c r="C5011">
        <v>51.500261000000002</v>
      </c>
    </row>
    <row r="5012" spans="1:3" x14ac:dyDescent="0.2">
      <c r="A5012">
        <v>2099849209</v>
      </c>
      <c r="B5012">
        <v>-2.6081789</v>
      </c>
      <c r="C5012">
        <v>51.500333599999998</v>
      </c>
    </row>
    <row r="5013" spans="1:3" x14ac:dyDescent="0.2">
      <c r="A5013">
        <v>2100640709</v>
      </c>
      <c r="B5013">
        <v>-2.6905644</v>
      </c>
      <c r="C5013">
        <v>51.502806200000002</v>
      </c>
    </row>
    <row r="5014" spans="1:3" x14ac:dyDescent="0.2">
      <c r="A5014">
        <v>2100672551</v>
      </c>
      <c r="B5014">
        <v>-2.5399614000000001</v>
      </c>
      <c r="C5014">
        <v>51.486643700000002</v>
      </c>
    </row>
    <row r="5015" spans="1:3" x14ac:dyDescent="0.2">
      <c r="A5015">
        <v>2101790379</v>
      </c>
      <c r="B5015">
        <v>-2.6160833999999999</v>
      </c>
      <c r="C5015">
        <v>51.510182100000002</v>
      </c>
    </row>
    <row r="5016" spans="1:3" x14ac:dyDescent="0.2">
      <c r="A5016">
        <v>2101790380</v>
      </c>
      <c r="B5016">
        <v>-2.6158990000000002</v>
      </c>
      <c r="C5016">
        <v>51.510186099999999</v>
      </c>
    </row>
    <row r="5017" spans="1:3" x14ac:dyDescent="0.2">
      <c r="A5017">
        <v>2101790398</v>
      </c>
      <c r="B5017">
        <v>-2.6140686</v>
      </c>
      <c r="C5017">
        <v>51.508529199999998</v>
      </c>
    </row>
    <row r="5018" spans="1:3" x14ac:dyDescent="0.2">
      <c r="A5018">
        <v>2101790399</v>
      </c>
      <c r="B5018">
        <v>-2.6151944999999999</v>
      </c>
      <c r="C5018">
        <v>51.5101072</v>
      </c>
    </row>
    <row r="5019" spans="1:3" x14ac:dyDescent="0.2">
      <c r="A5019">
        <v>2101790412</v>
      </c>
      <c r="B5019">
        <v>-2.6145318</v>
      </c>
      <c r="C5019">
        <v>51.507548399999997</v>
      </c>
    </row>
    <row r="5020" spans="1:3" x14ac:dyDescent="0.2">
      <c r="A5020">
        <v>2101790418</v>
      </c>
      <c r="B5020">
        <v>-2.6138978000000002</v>
      </c>
      <c r="C5020">
        <v>51.508808600000002</v>
      </c>
    </row>
    <row r="5021" spans="1:3" x14ac:dyDescent="0.2">
      <c r="A5021">
        <v>2101790435</v>
      </c>
      <c r="B5021">
        <v>-2.6155444999999999</v>
      </c>
      <c r="C5021">
        <v>51.510162999999999</v>
      </c>
    </row>
    <row r="5022" spans="1:3" x14ac:dyDescent="0.2">
      <c r="A5022">
        <v>2101790452</v>
      </c>
      <c r="B5022">
        <v>-2.6079796000000002</v>
      </c>
      <c r="C5022">
        <v>51.510185499999999</v>
      </c>
    </row>
    <row r="5023" spans="1:3" x14ac:dyDescent="0.2">
      <c r="A5023">
        <v>2101790536</v>
      </c>
      <c r="B5023">
        <v>-2.6144641000000002</v>
      </c>
      <c r="C5023">
        <v>51.507670900000001</v>
      </c>
    </row>
    <row r="5024" spans="1:3" x14ac:dyDescent="0.2">
      <c r="A5024">
        <v>2101793016</v>
      </c>
      <c r="B5024">
        <v>-2.6131185000000001</v>
      </c>
      <c r="C5024">
        <v>51.509665699999999</v>
      </c>
    </row>
    <row r="5025" spans="1:3" x14ac:dyDescent="0.2">
      <c r="A5025">
        <v>2101793021</v>
      </c>
      <c r="B5025">
        <v>-2.6126632000000001</v>
      </c>
      <c r="C5025">
        <v>51.509621199999998</v>
      </c>
    </row>
    <row r="5026" spans="1:3" x14ac:dyDescent="0.2">
      <c r="A5026">
        <v>2101793034</v>
      </c>
      <c r="B5026">
        <v>-2.6129593</v>
      </c>
      <c r="C5026">
        <v>51.5096457</v>
      </c>
    </row>
    <row r="5027" spans="1:3" x14ac:dyDescent="0.2">
      <c r="A5027">
        <v>2101804365</v>
      </c>
      <c r="B5027">
        <v>-2.6164132000000002</v>
      </c>
      <c r="C5027">
        <v>51.510151899999997</v>
      </c>
    </row>
    <row r="5028" spans="1:3" x14ac:dyDescent="0.2">
      <c r="A5028">
        <v>2101804367</v>
      </c>
      <c r="B5028">
        <v>-2.6176974999999998</v>
      </c>
      <c r="C5028">
        <v>51.5098293</v>
      </c>
    </row>
    <row r="5029" spans="1:3" x14ac:dyDescent="0.2">
      <c r="A5029">
        <v>2101804368</v>
      </c>
      <c r="B5029">
        <v>-2.6179014</v>
      </c>
      <c r="C5029">
        <v>51.509929499999998</v>
      </c>
    </row>
    <row r="5030" spans="1:3" x14ac:dyDescent="0.2">
      <c r="A5030">
        <v>2101804372</v>
      </c>
      <c r="B5030">
        <v>-2.6165527000000002</v>
      </c>
      <c r="C5030">
        <v>51.5101285</v>
      </c>
    </row>
    <row r="5031" spans="1:3" x14ac:dyDescent="0.2">
      <c r="A5031">
        <v>2101804376</v>
      </c>
      <c r="B5031">
        <v>-2.6179470999999999</v>
      </c>
      <c r="C5031">
        <v>51.509931100000003</v>
      </c>
    </row>
    <row r="5032" spans="1:3" x14ac:dyDescent="0.2">
      <c r="A5032">
        <v>2101804380</v>
      </c>
      <c r="B5032">
        <v>-2.6172830999999999</v>
      </c>
      <c r="C5032">
        <v>51.509973700000003</v>
      </c>
    </row>
    <row r="5033" spans="1:3" x14ac:dyDescent="0.2">
      <c r="A5033">
        <v>2101804386</v>
      </c>
      <c r="B5033">
        <v>-2.6176830999999998</v>
      </c>
      <c r="C5033">
        <v>51.5099236</v>
      </c>
    </row>
    <row r="5034" spans="1:3" x14ac:dyDescent="0.2">
      <c r="A5034">
        <v>2101804387</v>
      </c>
      <c r="B5034">
        <v>-2.6177926999999999</v>
      </c>
      <c r="C5034">
        <v>51.509924499999997</v>
      </c>
    </row>
    <row r="5035" spans="1:3" x14ac:dyDescent="0.2">
      <c r="A5035">
        <v>2101804406</v>
      </c>
      <c r="B5035">
        <v>-2.6177967999999998</v>
      </c>
      <c r="C5035">
        <v>51.509775099999999</v>
      </c>
    </row>
    <row r="5036" spans="1:3" x14ac:dyDescent="0.2">
      <c r="A5036">
        <v>2101804414</v>
      </c>
      <c r="B5036">
        <v>-2.6177622</v>
      </c>
      <c r="C5036">
        <v>51.509800900000002</v>
      </c>
    </row>
    <row r="5037" spans="1:3" x14ac:dyDescent="0.2">
      <c r="A5037">
        <v>2101804419</v>
      </c>
      <c r="B5037">
        <v>-2.6175902</v>
      </c>
      <c r="C5037">
        <v>51.509863600000003</v>
      </c>
    </row>
    <row r="5038" spans="1:3" x14ac:dyDescent="0.2">
      <c r="A5038">
        <v>2101804421</v>
      </c>
      <c r="B5038">
        <v>-2.6174534</v>
      </c>
      <c r="C5038">
        <v>51.509912800000002</v>
      </c>
    </row>
    <row r="5039" spans="1:3" x14ac:dyDescent="0.2">
      <c r="A5039">
        <v>2101804422</v>
      </c>
      <c r="B5039">
        <v>-2.6175508000000001</v>
      </c>
      <c r="C5039">
        <v>51.509931899999998</v>
      </c>
    </row>
    <row r="5040" spans="1:3" x14ac:dyDescent="0.2">
      <c r="A5040">
        <v>2101832321</v>
      </c>
      <c r="B5040">
        <v>-2.6319861000000002</v>
      </c>
      <c r="C5040">
        <v>51.507275100000001</v>
      </c>
    </row>
    <row r="5041" spans="1:3" x14ac:dyDescent="0.2">
      <c r="A5041">
        <v>2101832323</v>
      </c>
      <c r="B5041">
        <v>-2.6279332000000002</v>
      </c>
      <c r="C5041">
        <v>51.506237900000002</v>
      </c>
    </row>
    <row r="5042" spans="1:3" x14ac:dyDescent="0.2">
      <c r="A5042">
        <v>2101832324</v>
      </c>
      <c r="B5042">
        <v>-2.6324241000000002</v>
      </c>
      <c r="C5042">
        <v>51.5067886</v>
      </c>
    </row>
    <row r="5043" spans="1:3" x14ac:dyDescent="0.2">
      <c r="A5043">
        <v>2101832326</v>
      </c>
      <c r="B5043">
        <v>-2.6279138999999998</v>
      </c>
      <c r="C5043">
        <v>51.506123000000002</v>
      </c>
    </row>
    <row r="5044" spans="1:3" x14ac:dyDescent="0.2">
      <c r="A5044">
        <v>2101832327</v>
      </c>
      <c r="B5044">
        <v>-2.6303473999999998</v>
      </c>
      <c r="C5044">
        <v>51.507433300000002</v>
      </c>
    </row>
    <row r="5045" spans="1:3" x14ac:dyDescent="0.2">
      <c r="A5045">
        <v>2101832333</v>
      </c>
      <c r="B5045">
        <v>-2.6288319000000002</v>
      </c>
      <c r="C5045">
        <v>51.5071479</v>
      </c>
    </row>
    <row r="5046" spans="1:3" x14ac:dyDescent="0.2">
      <c r="A5046">
        <v>2101832338</v>
      </c>
      <c r="B5046">
        <v>-2.6333104999999999</v>
      </c>
      <c r="C5046">
        <v>51.506411800000002</v>
      </c>
    </row>
    <row r="5047" spans="1:3" x14ac:dyDescent="0.2">
      <c r="A5047">
        <v>2101832340</v>
      </c>
      <c r="B5047">
        <v>-2.6308416000000001</v>
      </c>
      <c r="C5047">
        <v>51.507360200000001</v>
      </c>
    </row>
    <row r="5048" spans="1:3" x14ac:dyDescent="0.2">
      <c r="A5048">
        <v>2101832351</v>
      </c>
      <c r="B5048">
        <v>-2.6297809000000001</v>
      </c>
      <c r="C5048">
        <v>51.507453300000002</v>
      </c>
    </row>
    <row r="5049" spans="1:3" x14ac:dyDescent="0.2">
      <c r="A5049">
        <v>2101832354</v>
      </c>
      <c r="B5049">
        <v>-2.6278126999999998</v>
      </c>
      <c r="C5049">
        <v>51.505660499999998</v>
      </c>
    </row>
    <row r="5050" spans="1:3" x14ac:dyDescent="0.2">
      <c r="A5050">
        <v>2101832356</v>
      </c>
      <c r="B5050">
        <v>-2.6294539000000001</v>
      </c>
      <c r="C5050">
        <v>51.507395899999999</v>
      </c>
    </row>
    <row r="5051" spans="1:3" x14ac:dyDescent="0.2">
      <c r="A5051">
        <v>2101832363</v>
      </c>
      <c r="B5051">
        <v>-2.6299375999999999</v>
      </c>
      <c r="C5051">
        <v>51.507463399999999</v>
      </c>
    </row>
    <row r="5052" spans="1:3" x14ac:dyDescent="0.2">
      <c r="A5052">
        <v>2101832364</v>
      </c>
      <c r="B5052">
        <v>-2.6309673</v>
      </c>
      <c r="C5052">
        <v>51.507361199999998</v>
      </c>
    </row>
    <row r="5053" spans="1:3" x14ac:dyDescent="0.2">
      <c r="A5053">
        <v>2101832367</v>
      </c>
      <c r="B5053">
        <v>-2.6323522000000001</v>
      </c>
      <c r="C5053">
        <v>51.506934999999999</v>
      </c>
    </row>
    <row r="5054" spans="1:3" x14ac:dyDescent="0.2">
      <c r="A5054">
        <v>2101832368</v>
      </c>
      <c r="B5054">
        <v>-2.6307081000000001</v>
      </c>
      <c r="C5054">
        <v>51.5073705</v>
      </c>
    </row>
    <row r="5055" spans="1:3" x14ac:dyDescent="0.2">
      <c r="A5055">
        <v>2101832369</v>
      </c>
      <c r="B5055">
        <v>-2.6293131999999999</v>
      </c>
      <c r="C5055">
        <v>51.507351100000001</v>
      </c>
    </row>
    <row r="5056" spans="1:3" x14ac:dyDescent="0.2">
      <c r="A5056">
        <v>2101832370</v>
      </c>
      <c r="B5056">
        <v>-2.6325261000000002</v>
      </c>
      <c r="C5056">
        <v>51.506684999999997</v>
      </c>
    </row>
    <row r="5057" spans="1:3" x14ac:dyDescent="0.2">
      <c r="A5057">
        <v>2101832371</v>
      </c>
      <c r="B5057">
        <v>-2.6290231999999998</v>
      </c>
      <c r="C5057">
        <v>51.507238200000003</v>
      </c>
    </row>
    <row r="5058" spans="1:3" x14ac:dyDescent="0.2">
      <c r="A5058">
        <v>2101832374</v>
      </c>
      <c r="B5058">
        <v>-2.6283455</v>
      </c>
      <c r="C5058">
        <v>51.506838799999997</v>
      </c>
    </row>
    <row r="5059" spans="1:3" x14ac:dyDescent="0.2">
      <c r="A5059">
        <v>2101832375</v>
      </c>
      <c r="B5059">
        <v>-2.6322285000000001</v>
      </c>
      <c r="C5059">
        <v>51.507123399999998</v>
      </c>
    </row>
    <row r="5060" spans="1:3" x14ac:dyDescent="0.2">
      <c r="A5060">
        <v>2101832380</v>
      </c>
      <c r="B5060">
        <v>-2.6324711000000001</v>
      </c>
      <c r="C5060">
        <v>51.506719199999999</v>
      </c>
    </row>
    <row r="5061" spans="1:3" x14ac:dyDescent="0.2">
      <c r="A5061">
        <v>2101845732</v>
      </c>
      <c r="B5061">
        <v>-2.6401791000000001</v>
      </c>
      <c r="C5061">
        <v>51.504635299999997</v>
      </c>
    </row>
    <row r="5062" spans="1:3" x14ac:dyDescent="0.2">
      <c r="A5062">
        <v>2101853236</v>
      </c>
      <c r="B5062">
        <v>-2.6462892</v>
      </c>
      <c r="C5062">
        <v>51.502833899999999</v>
      </c>
    </row>
    <row r="5063" spans="1:3" x14ac:dyDescent="0.2">
      <c r="A5063">
        <v>2101853244</v>
      </c>
      <c r="B5063">
        <v>-2.6423383999999999</v>
      </c>
      <c r="C5063">
        <v>51.503966400000003</v>
      </c>
    </row>
    <row r="5064" spans="1:3" x14ac:dyDescent="0.2">
      <c r="A5064">
        <v>2101853247</v>
      </c>
      <c r="B5064">
        <v>-2.6457768000000002</v>
      </c>
      <c r="C5064">
        <v>51.503004900000001</v>
      </c>
    </row>
    <row r="5065" spans="1:3" x14ac:dyDescent="0.2">
      <c r="A5065">
        <v>2101853250</v>
      </c>
      <c r="B5065">
        <v>-2.6459828000000001</v>
      </c>
      <c r="C5065">
        <v>51.502940199999998</v>
      </c>
    </row>
    <row r="5066" spans="1:3" x14ac:dyDescent="0.2">
      <c r="A5066">
        <v>2101853277</v>
      </c>
      <c r="B5066">
        <v>-2.6406996999999999</v>
      </c>
      <c r="C5066">
        <v>51.5044848</v>
      </c>
    </row>
    <row r="5067" spans="1:3" x14ac:dyDescent="0.2">
      <c r="A5067">
        <v>2101853285</v>
      </c>
      <c r="B5067">
        <v>-2.6420894000000001</v>
      </c>
      <c r="C5067">
        <v>51.504043699999997</v>
      </c>
    </row>
    <row r="5068" spans="1:3" x14ac:dyDescent="0.2">
      <c r="A5068">
        <v>2102243072</v>
      </c>
      <c r="B5068">
        <v>-2.5315922</v>
      </c>
      <c r="C5068">
        <v>51.488922500000001</v>
      </c>
    </row>
    <row r="5069" spans="1:3" x14ac:dyDescent="0.2">
      <c r="A5069">
        <v>2102740516</v>
      </c>
      <c r="B5069">
        <v>-2.6112354</v>
      </c>
      <c r="C5069">
        <v>51.4304001</v>
      </c>
    </row>
    <row r="5070" spans="1:3" x14ac:dyDescent="0.2">
      <c r="A5070">
        <v>2102740519</v>
      </c>
      <c r="B5070">
        <v>-2.6117237000000002</v>
      </c>
      <c r="C5070">
        <v>51.430669799999997</v>
      </c>
    </row>
    <row r="5071" spans="1:3" x14ac:dyDescent="0.2">
      <c r="A5071">
        <v>2102740529</v>
      </c>
      <c r="B5071">
        <v>-2.6111171</v>
      </c>
      <c r="C5071">
        <v>51.4314654</v>
      </c>
    </row>
    <row r="5072" spans="1:3" x14ac:dyDescent="0.2">
      <c r="A5072">
        <v>2102740531</v>
      </c>
      <c r="B5072">
        <v>-2.6109643999999999</v>
      </c>
      <c r="C5072">
        <v>51.431613800000001</v>
      </c>
    </row>
    <row r="5073" spans="1:9" x14ac:dyDescent="0.2">
      <c r="A5073">
        <v>2103140444</v>
      </c>
      <c r="B5073">
        <v>-2.5988402000000002</v>
      </c>
      <c r="C5073">
        <v>51.405460099999999</v>
      </c>
      <c r="I5073" t="s">
        <v>3</v>
      </c>
    </row>
    <row r="5074" spans="1:9" x14ac:dyDescent="0.2">
      <c r="A5074">
        <v>2103140459</v>
      </c>
      <c r="B5074">
        <v>-2.5985638</v>
      </c>
      <c r="C5074">
        <v>51.4060585</v>
      </c>
      <c r="I5074" t="s">
        <v>3</v>
      </c>
    </row>
    <row r="5075" spans="1:9" x14ac:dyDescent="0.2">
      <c r="A5075">
        <v>2103140469</v>
      </c>
      <c r="B5075">
        <v>-2.5984889</v>
      </c>
      <c r="C5075">
        <v>51.406171999999998</v>
      </c>
      <c r="I5075" t="s">
        <v>3</v>
      </c>
    </row>
    <row r="5076" spans="1:9" x14ac:dyDescent="0.2">
      <c r="A5076">
        <v>2103190156</v>
      </c>
      <c r="B5076">
        <v>-2.6181760999999999</v>
      </c>
      <c r="C5076">
        <v>51.511999500000002</v>
      </c>
    </row>
    <row r="5077" spans="1:9" x14ac:dyDescent="0.2">
      <c r="A5077">
        <v>2103190161</v>
      </c>
      <c r="B5077">
        <v>-2.6180056</v>
      </c>
      <c r="C5077">
        <v>51.511690999999999</v>
      </c>
    </row>
    <row r="5078" spans="1:9" x14ac:dyDescent="0.2">
      <c r="A5078">
        <v>2103190170</v>
      </c>
      <c r="B5078">
        <v>-2.6178944999999998</v>
      </c>
      <c r="C5078">
        <v>51.512051800000002</v>
      </c>
    </row>
    <row r="5079" spans="1:9" x14ac:dyDescent="0.2">
      <c r="A5079">
        <v>2103190176</v>
      </c>
      <c r="B5079">
        <v>-2.6179907999999998</v>
      </c>
      <c r="C5079">
        <v>51.511752700000002</v>
      </c>
    </row>
    <row r="5080" spans="1:9" x14ac:dyDescent="0.2">
      <c r="A5080">
        <v>2103190185</v>
      </c>
      <c r="B5080">
        <v>-2.6179880999999998</v>
      </c>
      <c r="C5080">
        <v>51.5118212</v>
      </c>
    </row>
    <row r="5081" spans="1:9" x14ac:dyDescent="0.2">
      <c r="A5081">
        <v>2103190194</v>
      </c>
      <c r="B5081">
        <v>-2.6175679999999999</v>
      </c>
      <c r="C5081">
        <v>51.512180999999998</v>
      </c>
    </row>
    <row r="5082" spans="1:9" x14ac:dyDescent="0.2">
      <c r="A5082">
        <v>2103190197</v>
      </c>
      <c r="B5082">
        <v>-2.6177736999999999</v>
      </c>
      <c r="C5082">
        <v>51.512089600000003</v>
      </c>
    </row>
    <row r="5083" spans="1:9" x14ac:dyDescent="0.2">
      <c r="A5083">
        <v>2103190198</v>
      </c>
      <c r="B5083">
        <v>-2.6181263000000001</v>
      </c>
      <c r="C5083">
        <v>51.511460599999999</v>
      </c>
    </row>
    <row r="5084" spans="1:9" x14ac:dyDescent="0.2">
      <c r="A5084">
        <v>2104846127</v>
      </c>
      <c r="B5084">
        <v>-2.6915097000000001</v>
      </c>
      <c r="C5084">
        <v>51.498203099999998</v>
      </c>
    </row>
    <row r="5085" spans="1:9" x14ac:dyDescent="0.2">
      <c r="A5085">
        <v>2105743515</v>
      </c>
      <c r="B5085">
        <v>-2.5928762000000001</v>
      </c>
      <c r="C5085">
        <v>51.447447699999998</v>
      </c>
    </row>
    <row r="5086" spans="1:9" x14ac:dyDescent="0.2">
      <c r="A5086">
        <v>2105774171</v>
      </c>
      <c r="B5086">
        <v>-2.6149415</v>
      </c>
      <c r="C5086">
        <v>51.4237836</v>
      </c>
      <c r="E5086" t="s">
        <v>10</v>
      </c>
      <c r="I5086" t="s">
        <v>3</v>
      </c>
    </row>
    <row r="5087" spans="1:9" x14ac:dyDescent="0.2">
      <c r="A5087">
        <v>2105780435</v>
      </c>
      <c r="B5087">
        <v>-2.6161447999999998</v>
      </c>
      <c r="C5087">
        <v>51.421661700000001</v>
      </c>
      <c r="E5087" t="s">
        <v>14</v>
      </c>
      <c r="I5087" t="s">
        <v>3</v>
      </c>
    </row>
    <row r="5088" spans="1:9" x14ac:dyDescent="0.2">
      <c r="A5088">
        <v>2105780436</v>
      </c>
      <c r="B5088">
        <v>-2.6157623999999999</v>
      </c>
      <c r="C5088">
        <v>51.422284500000004</v>
      </c>
      <c r="E5088" t="s">
        <v>14</v>
      </c>
      <c r="I5088" t="s">
        <v>3</v>
      </c>
    </row>
    <row r="5089" spans="1:9" x14ac:dyDescent="0.2">
      <c r="A5089">
        <v>2105797083</v>
      </c>
      <c r="B5089">
        <v>-2.5869059000000001</v>
      </c>
      <c r="C5089">
        <v>51.4170126</v>
      </c>
      <c r="I5089" t="s">
        <v>3</v>
      </c>
    </row>
    <row r="5090" spans="1:9" x14ac:dyDescent="0.2">
      <c r="A5090">
        <v>2105797085</v>
      </c>
      <c r="B5090">
        <v>-2.5877450999999998</v>
      </c>
      <c r="C5090">
        <v>51.416932799999998</v>
      </c>
      <c r="I5090" t="s">
        <v>3</v>
      </c>
    </row>
    <row r="5091" spans="1:9" x14ac:dyDescent="0.2">
      <c r="A5091">
        <v>2105797093</v>
      </c>
      <c r="B5091">
        <v>-2.5884174999999998</v>
      </c>
      <c r="C5091">
        <v>51.416357699999999</v>
      </c>
      <c r="I5091" t="s">
        <v>3</v>
      </c>
    </row>
    <row r="5092" spans="1:9" x14ac:dyDescent="0.2">
      <c r="A5092">
        <v>2105797109</v>
      </c>
      <c r="B5092">
        <v>-2.5865013000000001</v>
      </c>
      <c r="C5092">
        <v>51.416378000000002</v>
      </c>
      <c r="I5092" t="s">
        <v>3</v>
      </c>
    </row>
    <row r="5093" spans="1:9" x14ac:dyDescent="0.2">
      <c r="A5093">
        <v>2105797114</v>
      </c>
      <c r="B5093">
        <v>-2.5867534000000001</v>
      </c>
      <c r="C5093">
        <v>51.416217699999997</v>
      </c>
      <c r="I5093" t="s">
        <v>3</v>
      </c>
    </row>
    <row r="5094" spans="1:9" x14ac:dyDescent="0.2">
      <c r="A5094">
        <v>2105797123</v>
      </c>
      <c r="B5094">
        <v>-2.5882768</v>
      </c>
      <c r="C5094">
        <v>51.416507199999998</v>
      </c>
      <c r="I5094" t="s">
        <v>3</v>
      </c>
    </row>
    <row r="5095" spans="1:9" x14ac:dyDescent="0.2">
      <c r="A5095">
        <v>2105797126</v>
      </c>
      <c r="B5095">
        <v>-2.5877591999999998</v>
      </c>
      <c r="C5095">
        <v>51.416497200000002</v>
      </c>
      <c r="I5095" t="s">
        <v>3</v>
      </c>
    </row>
    <row r="5096" spans="1:9" x14ac:dyDescent="0.2">
      <c r="A5096">
        <v>2105797136</v>
      </c>
      <c r="B5096">
        <v>-2.5868446</v>
      </c>
      <c r="C5096">
        <v>51.416783100000004</v>
      </c>
      <c r="I5096" t="s">
        <v>3</v>
      </c>
    </row>
    <row r="5097" spans="1:9" x14ac:dyDescent="0.2">
      <c r="A5097">
        <v>2105797147</v>
      </c>
      <c r="B5097">
        <v>-2.5868365999999998</v>
      </c>
      <c r="C5097">
        <v>51.416924000000002</v>
      </c>
      <c r="I5097" t="s">
        <v>3</v>
      </c>
    </row>
    <row r="5098" spans="1:9" x14ac:dyDescent="0.2">
      <c r="A5098">
        <v>2105797149</v>
      </c>
      <c r="B5098">
        <v>-2.5868338999999998</v>
      </c>
      <c r="C5098">
        <v>51.417104000000002</v>
      </c>
      <c r="I5098" t="s">
        <v>3</v>
      </c>
    </row>
    <row r="5099" spans="1:9" x14ac:dyDescent="0.2">
      <c r="A5099">
        <v>2105797153</v>
      </c>
      <c r="B5099">
        <v>-2.5875838</v>
      </c>
      <c r="C5099">
        <v>51.417022500000002</v>
      </c>
      <c r="I5099" t="s">
        <v>3</v>
      </c>
    </row>
    <row r="5100" spans="1:9" x14ac:dyDescent="0.2">
      <c r="A5100">
        <v>2105797157</v>
      </c>
      <c r="B5100">
        <v>-2.5868285000000002</v>
      </c>
      <c r="C5100">
        <v>51.417244799999999</v>
      </c>
      <c r="I5100" t="s">
        <v>3</v>
      </c>
    </row>
    <row r="5101" spans="1:9" x14ac:dyDescent="0.2">
      <c r="A5101">
        <v>2106440540</v>
      </c>
      <c r="B5101">
        <v>-2.6870661999999998</v>
      </c>
      <c r="C5101">
        <v>51.5146181</v>
      </c>
    </row>
    <row r="5102" spans="1:9" x14ac:dyDescent="0.2">
      <c r="A5102">
        <v>2106442891</v>
      </c>
      <c r="B5102">
        <v>-2.6847899000000002</v>
      </c>
      <c r="C5102">
        <v>51.514318299999999</v>
      </c>
    </row>
    <row r="5103" spans="1:9" x14ac:dyDescent="0.2">
      <c r="A5103">
        <v>2106442895</v>
      </c>
      <c r="B5103">
        <v>-2.6885785000000002</v>
      </c>
      <c r="C5103">
        <v>51.514815499999997</v>
      </c>
    </row>
    <row r="5104" spans="1:9" x14ac:dyDescent="0.2">
      <c r="A5104">
        <v>2106442896</v>
      </c>
      <c r="B5104">
        <v>-2.6844440999999999</v>
      </c>
      <c r="C5104">
        <v>51.514264099999998</v>
      </c>
    </row>
    <row r="5105" spans="1:9" x14ac:dyDescent="0.2">
      <c r="A5105">
        <v>2130609139</v>
      </c>
      <c r="B5105">
        <v>-2.5852824000000001</v>
      </c>
      <c r="C5105">
        <v>51.458564199999998</v>
      </c>
    </row>
    <row r="5106" spans="1:9" x14ac:dyDescent="0.2">
      <c r="A5106">
        <v>2130610644</v>
      </c>
      <c r="B5106">
        <v>-2.5847661</v>
      </c>
      <c r="C5106">
        <v>51.4587851</v>
      </c>
    </row>
    <row r="5107" spans="1:9" x14ac:dyDescent="0.2">
      <c r="A5107">
        <v>2134110418</v>
      </c>
      <c r="B5107">
        <v>-2.6020515999999998</v>
      </c>
      <c r="C5107">
        <v>51.456893000000001</v>
      </c>
    </row>
    <row r="5108" spans="1:9" x14ac:dyDescent="0.2">
      <c r="A5108">
        <v>2134110420</v>
      </c>
      <c r="B5108">
        <v>-2.6022425999999999</v>
      </c>
      <c r="C5108">
        <v>51.456930499999999</v>
      </c>
    </row>
    <row r="5109" spans="1:9" x14ac:dyDescent="0.2">
      <c r="A5109">
        <v>2145836725</v>
      </c>
      <c r="B5109">
        <v>-2.5594760000000001</v>
      </c>
      <c r="C5109">
        <v>51.443606099999997</v>
      </c>
      <c r="I5109" t="s">
        <v>3</v>
      </c>
    </row>
    <row r="5110" spans="1:9" x14ac:dyDescent="0.2">
      <c r="A5110">
        <v>2146044089</v>
      </c>
      <c r="B5110">
        <v>-2.5612257999999999</v>
      </c>
      <c r="C5110">
        <v>51.441959300000001</v>
      </c>
      <c r="E5110" t="s">
        <v>11</v>
      </c>
      <c r="I5110" t="s">
        <v>3</v>
      </c>
    </row>
    <row r="5111" spans="1:9" x14ac:dyDescent="0.2">
      <c r="A5111">
        <v>2146044110</v>
      </c>
      <c r="B5111">
        <v>-2.5610126000000002</v>
      </c>
      <c r="C5111">
        <v>51.442004500000003</v>
      </c>
      <c r="E5111" t="s">
        <v>11</v>
      </c>
      <c r="I5111" t="s">
        <v>3</v>
      </c>
    </row>
    <row r="5112" spans="1:9" x14ac:dyDescent="0.2">
      <c r="A5112">
        <v>2146044128</v>
      </c>
      <c r="B5112">
        <v>-2.5609131999999999</v>
      </c>
      <c r="C5112">
        <v>51.442098999999999</v>
      </c>
      <c r="E5112" t="s">
        <v>11</v>
      </c>
      <c r="I5112" t="s">
        <v>3</v>
      </c>
    </row>
    <row r="5113" spans="1:9" x14ac:dyDescent="0.2">
      <c r="A5113">
        <v>2146044146</v>
      </c>
      <c r="B5113">
        <v>-2.5608553000000001</v>
      </c>
      <c r="C5113">
        <v>51.442204400000001</v>
      </c>
      <c r="E5113" t="s">
        <v>11</v>
      </c>
      <c r="I5113" t="s">
        <v>3</v>
      </c>
    </row>
    <row r="5114" spans="1:9" x14ac:dyDescent="0.2">
      <c r="A5114">
        <v>2146044163</v>
      </c>
      <c r="B5114">
        <v>-2.5644768</v>
      </c>
      <c r="C5114">
        <v>51.442401599999997</v>
      </c>
      <c r="E5114" t="s">
        <v>11</v>
      </c>
      <c r="I5114" t="s">
        <v>3</v>
      </c>
    </row>
    <row r="5115" spans="1:9" x14ac:dyDescent="0.2">
      <c r="A5115">
        <v>2154430813</v>
      </c>
      <c r="B5115">
        <v>-2.6166784000000001</v>
      </c>
      <c r="C5115">
        <v>51.493932299999997</v>
      </c>
    </row>
    <row r="5116" spans="1:9" x14ac:dyDescent="0.2">
      <c r="A5116">
        <v>2174961226</v>
      </c>
      <c r="B5116">
        <v>-2.5899863999999999</v>
      </c>
      <c r="C5116">
        <v>51.455191300000003</v>
      </c>
    </row>
    <row r="5117" spans="1:9" x14ac:dyDescent="0.2">
      <c r="A5117">
        <v>2178741408</v>
      </c>
      <c r="B5117">
        <v>-2.6099983</v>
      </c>
      <c r="C5117">
        <v>51.453576099999999</v>
      </c>
    </row>
    <row r="5118" spans="1:9" x14ac:dyDescent="0.2">
      <c r="A5118">
        <v>2178746100</v>
      </c>
      <c r="B5118">
        <v>-2.6099364999999999</v>
      </c>
      <c r="C5118">
        <v>51.455021500000001</v>
      </c>
    </row>
    <row r="5119" spans="1:9" x14ac:dyDescent="0.2">
      <c r="A5119">
        <v>2178746110</v>
      </c>
      <c r="B5119">
        <v>-2.6111608999999998</v>
      </c>
      <c r="C5119">
        <v>51.454241099999997</v>
      </c>
    </row>
    <row r="5120" spans="1:9" x14ac:dyDescent="0.2">
      <c r="A5120">
        <v>2178746111</v>
      </c>
      <c r="B5120">
        <v>-2.6100601000000001</v>
      </c>
      <c r="C5120">
        <v>51.454994200000002</v>
      </c>
    </row>
    <row r="5121" spans="1:9" x14ac:dyDescent="0.2">
      <c r="A5121">
        <v>2179076476</v>
      </c>
      <c r="B5121">
        <v>-2.5854691999999999</v>
      </c>
      <c r="C5121">
        <v>51.4600808</v>
      </c>
    </row>
    <row r="5122" spans="1:9" x14ac:dyDescent="0.2">
      <c r="A5122">
        <v>2179076502</v>
      </c>
      <c r="B5122">
        <v>-2.5850317999999999</v>
      </c>
      <c r="C5122">
        <v>51.459490700000003</v>
      </c>
      <c r="E5122" t="s">
        <v>12</v>
      </c>
      <c r="I5122" t="s">
        <v>3</v>
      </c>
    </row>
    <row r="5123" spans="1:9" x14ac:dyDescent="0.2">
      <c r="A5123">
        <v>2179906445</v>
      </c>
      <c r="B5123">
        <v>-2.5764553000000001</v>
      </c>
      <c r="C5123">
        <v>51.430478899999997</v>
      </c>
      <c r="E5123" t="s">
        <v>10</v>
      </c>
      <c r="I5123" t="s">
        <v>3</v>
      </c>
    </row>
    <row r="5124" spans="1:9" x14ac:dyDescent="0.2">
      <c r="A5124">
        <v>2179906455</v>
      </c>
      <c r="B5124">
        <v>-2.5746999000000002</v>
      </c>
      <c r="C5124">
        <v>51.426839899999997</v>
      </c>
      <c r="E5124" t="s">
        <v>13</v>
      </c>
      <c r="I5124" t="s">
        <v>3</v>
      </c>
    </row>
    <row r="5125" spans="1:9" x14ac:dyDescent="0.2">
      <c r="A5125">
        <v>2179906456</v>
      </c>
      <c r="B5125">
        <v>-2.5755922999999998</v>
      </c>
      <c r="C5125">
        <v>51.424951299999996</v>
      </c>
      <c r="E5125" t="s">
        <v>10</v>
      </c>
      <c r="I5125" t="s">
        <v>3</v>
      </c>
    </row>
    <row r="5126" spans="1:9" x14ac:dyDescent="0.2">
      <c r="A5126">
        <v>2189622257</v>
      </c>
      <c r="B5126">
        <v>-2.6001791999999999</v>
      </c>
      <c r="C5126">
        <v>51.450885800000002</v>
      </c>
    </row>
    <row r="5127" spans="1:9" x14ac:dyDescent="0.2">
      <c r="A5127">
        <v>2189622259</v>
      </c>
      <c r="B5127">
        <v>-2.6023968000000002</v>
      </c>
      <c r="C5127">
        <v>51.451061799999998</v>
      </c>
    </row>
    <row r="5128" spans="1:9" x14ac:dyDescent="0.2">
      <c r="A5128">
        <v>2189622260</v>
      </c>
      <c r="B5128">
        <v>-2.6018807000000002</v>
      </c>
      <c r="C5128">
        <v>51.451251800000001</v>
      </c>
    </row>
    <row r="5129" spans="1:9" x14ac:dyDescent="0.2">
      <c r="A5129">
        <v>2189622262</v>
      </c>
      <c r="B5129">
        <v>-2.5991428000000001</v>
      </c>
      <c r="C5129">
        <v>51.451165400000001</v>
      </c>
    </row>
    <row r="5130" spans="1:9" x14ac:dyDescent="0.2">
      <c r="A5130">
        <v>2189622265</v>
      </c>
      <c r="B5130">
        <v>-2.6023325000000002</v>
      </c>
      <c r="C5130">
        <v>51.451173400000002</v>
      </c>
    </row>
    <row r="5131" spans="1:9" x14ac:dyDescent="0.2">
      <c r="A5131">
        <v>2189622268</v>
      </c>
      <c r="B5131">
        <v>-2.6000869999999998</v>
      </c>
      <c r="C5131">
        <v>51.450898799999997</v>
      </c>
    </row>
    <row r="5132" spans="1:9" x14ac:dyDescent="0.2">
      <c r="A5132">
        <v>2189622269</v>
      </c>
      <c r="B5132">
        <v>-2.6011012999999998</v>
      </c>
      <c r="C5132">
        <v>51.450803700000002</v>
      </c>
      <c r="I5132" t="s">
        <v>11</v>
      </c>
    </row>
    <row r="5133" spans="1:9" x14ac:dyDescent="0.2">
      <c r="A5133">
        <v>2189622270</v>
      </c>
      <c r="B5133">
        <v>-2.6023106999999999</v>
      </c>
      <c r="C5133">
        <v>51.451194800000003</v>
      </c>
    </row>
    <row r="5134" spans="1:9" x14ac:dyDescent="0.2">
      <c r="A5134">
        <v>2189622271</v>
      </c>
      <c r="B5134">
        <v>-2.6003468999999999</v>
      </c>
      <c r="C5134">
        <v>51.450869300000001</v>
      </c>
    </row>
    <row r="5135" spans="1:9" x14ac:dyDescent="0.2">
      <c r="A5135">
        <v>2189622272</v>
      </c>
      <c r="B5135">
        <v>-2.6018379</v>
      </c>
      <c r="C5135">
        <v>51.451261500000001</v>
      </c>
    </row>
    <row r="5136" spans="1:9" x14ac:dyDescent="0.2">
      <c r="A5136">
        <v>2189622273</v>
      </c>
      <c r="B5136">
        <v>-2.6018051999999998</v>
      </c>
      <c r="C5136">
        <v>51.451277599999997</v>
      </c>
    </row>
    <row r="5137" spans="1:9" x14ac:dyDescent="0.2">
      <c r="A5137">
        <v>2196106972</v>
      </c>
      <c r="B5137">
        <v>-2.5642589</v>
      </c>
      <c r="C5137">
        <v>51.458131299999998</v>
      </c>
    </row>
    <row r="5138" spans="1:9" x14ac:dyDescent="0.2">
      <c r="A5138">
        <v>2196106974</v>
      </c>
      <c r="B5138">
        <v>-2.5643410000000002</v>
      </c>
      <c r="C5138">
        <v>51.457954200000003</v>
      </c>
    </row>
    <row r="5139" spans="1:9" x14ac:dyDescent="0.2">
      <c r="A5139">
        <v>2196107002</v>
      </c>
      <c r="B5139">
        <v>-2.5644523000000001</v>
      </c>
      <c r="C5139">
        <v>51.458149300000002</v>
      </c>
    </row>
    <row r="5140" spans="1:9" x14ac:dyDescent="0.2">
      <c r="A5140">
        <v>2196131966</v>
      </c>
      <c r="B5140">
        <v>-2.5880925000000001</v>
      </c>
      <c r="C5140">
        <v>51.468260100000002</v>
      </c>
    </row>
    <row r="5141" spans="1:9" x14ac:dyDescent="0.2">
      <c r="A5141">
        <v>2198315109</v>
      </c>
      <c r="B5141">
        <v>-2.5653627000000001</v>
      </c>
      <c r="C5141">
        <v>51.472969200000001</v>
      </c>
    </row>
    <row r="5142" spans="1:9" x14ac:dyDescent="0.2">
      <c r="A5142">
        <v>2198315114</v>
      </c>
      <c r="B5142">
        <v>-2.5652803</v>
      </c>
      <c r="C5142">
        <v>51.472913699999999</v>
      </c>
    </row>
    <row r="5143" spans="1:9" x14ac:dyDescent="0.2">
      <c r="A5143">
        <v>2198315115</v>
      </c>
      <c r="B5143">
        <v>-2.5654127999999998</v>
      </c>
      <c r="C5143">
        <v>51.473004699999997</v>
      </c>
    </row>
    <row r="5144" spans="1:9" x14ac:dyDescent="0.2">
      <c r="A5144">
        <v>2198315117</v>
      </c>
      <c r="B5144">
        <v>-2.5655290000000002</v>
      </c>
      <c r="C5144">
        <v>51.473087</v>
      </c>
    </row>
    <row r="5145" spans="1:9" x14ac:dyDescent="0.2">
      <c r="A5145">
        <v>2198335825</v>
      </c>
      <c r="B5145">
        <v>-2.5643338999999998</v>
      </c>
      <c r="C5145">
        <v>51.473522600000003</v>
      </c>
      <c r="E5145" t="s">
        <v>10</v>
      </c>
      <c r="I5145" t="s">
        <v>3</v>
      </c>
    </row>
    <row r="5146" spans="1:9" x14ac:dyDescent="0.2">
      <c r="A5146">
        <v>2204308507</v>
      </c>
      <c r="B5146">
        <v>-2.5848865000000001</v>
      </c>
      <c r="C5146">
        <v>51.4602431</v>
      </c>
    </row>
    <row r="5147" spans="1:9" x14ac:dyDescent="0.2">
      <c r="A5147">
        <v>2204308509</v>
      </c>
      <c r="B5147">
        <v>-2.5850751000000001</v>
      </c>
      <c r="C5147">
        <v>51.460190500000003</v>
      </c>
    </row>
    <row r="5148" spans="1:9" x14ac:dyDescent="0.2">
      <c r="A5148">
        <v>2205701895</v>
      </c>
      <c r="B5148">
        <v>-2.6018515</v>
      </c>
      <c r="C5148">
        <v>51.451839999999997</v>
      </c>
    </row>
    <row r="5149" spans="1:9" x14ac:dyDescent="0.2">
      <c r="A5149">
        <v>2207398006</v>
      </c>
      <c r="B5149">
        <v>-2.6100325</v>
      </c>
      <c r="C5149">
        <v>51.453998400000003</v>
      </c>
    </row>
    <row r="5150" spans="1:9" x14ac:dyDescent="0.2">
      <c r="A5150">
        <v>2207401616</v>
      </c>
      <c r="B5150">
        <v>-2.6098642000000001</v>
      </c>
      <c r="C5150">
        <v>51.454885599999997</v>
      </c>
    </row>
    <row r="5151" spans="1:9" x14ac:dyDescent="0.2">
      <c r="A5151">
        <v>2207401617</v>
      </c>
      <c r="B5151">
        <v>-2.6098488</v>
      </c>
      <c r="C5151">
        <v>51.454929900000003</v>
      </c>
    </row>
    <row r="5152" spans="1:9" x14ac:dyDescent="0.2">
      <c r="A5152">
        <v>2207401618</v>
      </c>
      <c r="B5152">
        <v>-2.6098927000000001</v>
      </c>
      <c r="C5152">
        <v>51.454777300000003</v>
      </c>
    </row>
    <row r="5153" spans="1:9" x14ac:dyDescent="0.2">
      <c r="A5153">
        <v>2207401619</v>
      </c>
      <c r="B5153">
        <v>-2.6098094000000001</v>
      </c>
      <c r="C5153">
        <v>51.454900600000002</v>
      </c>
    </row>
    <row r="5154" spans="1:9" x14ac:dyDescent="0.2">
      <c r="A5154">
        <v>2208979169</v>
      </c>
      <c r="B5154">
        <v>-2.5956184000000002</v>
      </c>
      <c r="C5154">
        <v>51.498491100000003</v>
      </c>
    </row>
    <row r="5155" spans="1:9" x14ac:dyDescent="0.2">
      <c r="A5155">
        <v>2208979243</v>
      </c>
      <c r="B5155">
        <v>-2.6384660000000002</v>
      </c>
      <c r="C5155">
        <v>51.505086400000003</v>
      </c>
    </row>
    <row r="5156" spans="1:9" x14ac:dyDescent="0.2">
      <c r="A5156">
        <v>2208979246</v>
      </c>
      <c r="B5156">
        <v>-2.6379567000000002</v>
      </c>
      <c r="C5156">
        <v>51.505209999999998</v>
      </c>
    </row>
    <row r="5157" spans="1:9" x14ac:dyDescent="0.2">
      <c r="A5157">
        <v>2208979249</v>
      </c>
      <c r="B5157">
        <v>-2.6370916000000002</v>
      </c>
      <c r="C5157">
        <v>51.505412499999998</v>
      </c>
    </row>
    <row r="5158" spans="1:9" x14ac:dyDescent="0.2">
      <c r="A5158">
        <v>2209981672</v>
      </c>
      <c r="B5158">
        <v>-2.5710502000000002</v>
      </c>
      <c r="C5158">
        <v>51.404945599999998</v>
      </c>
    </row>
    <row r="5159" spans="1:9" x14ac:dyDescent="0.2">
      <c r="A5159">
        <v>2209981673</v>
      </c>
      <c r="B5159">
        <v>-2.5710435</v>
      </c>
      <c r="C5159">
        <v>51.4048418</v>
      </c>
    </row>
    <row r="5160" spans="1:9" x14ac:dyDescent="0.2">
      <c r="A5160">
        <v>2211202440</v>
      </c>
      <c r="B5160">
        <v>-2.5737899</v>
      </c>
      <c r="C5160">
        <v>51.4151296</v>
      </c>
      <c r="E5160" t="s">
        <v>11</v>
      </c>
      <c r="I5160" t="s">
        <v>3</v>
      </c>
    </row>
    <row r="5161" spans="1:9" x14ac:dyDescent="0.2">
      <c r="A5161">
        <v>2213843909</v>
      </c>
      <c r="B5161">
        <v>-2.5783904999999998</v>
      </c>
      <c r="C5161">
        <v>51.421796800000003</v>
      </c>
    </row>
    <row r="5162" spans="1:9" x14ac:dyDescent="0.2">
      <c r="A5162">
        <v>2213843928</v>
      </c>
      <c r="B5162">
        <v>-2.5763731000000001</v>
      </c>
      <c r="C5162">
        <v>51.422774500000003</v>
      </c>
    </row>
    <row r="5163" spans="1:9" x14ac:dyDescent="0.2">
      <c r="A5163">
        <v>2213843994</v>
      </c>
      <c r="B5163">
        <v>-2.5783995000000002</v>
      </c>
      <c r="C5163">
        <v>51.421858800000003</v>
      </c>
    </row>
    <row r="5164" spans="1:9" x14ac:dyDescent="0.2">
      <c r="A5164">
        <v>2213844056</v>
      </c>
      <c r="B5164">
        <v>-2.5762417000000002</v>
      </c>
      <c r="C5164">
        <v>51.422659099999997</v>
      </c>
    </row>
    <row r="5165" spans="1:9" x14ac:dyDescent="0.2">
      <c r="A5165">
        <v>2213844068</v>
      </c>
      <c r="B5165">
        <v>-2.5784810999999999</v>
      </c>
      <c r="C5165">
        <v>51.421947500000002</v>
      </c>
    </row>
    <row r="5166" spans="1:9" x14ac:dyDescent="0.2">
      <c r="A5166">
        <v>2213844081</v>
      </c>
      <c r="B5166">
        <v>-2.5762684999999999</v>
      </c>
      <c r="C5166">
        <v>51.42268</v>
      </c>
    </row>
    <row r="5167" spans="1:9" x14ac:dyDescent="0.2">
      <c r="A5167">
        <v>2213844082</v>
      </c>
      <c r="B5167">
        <v>-2.5763503000000001</v>
      </c>
      <c r="C5167">
        <v>51.422756999999997</v>
      </c>
    </row>
    <row r="5168" spans="1:9" x14ac:dyDescent="0.2">
      <c r="A5168">
        <v>2214599889</v>
      </c>
      <c r="B5168">
        <v>-2.5715906999999998</v>
      </c>
      <c r="C5168">
        <v>51.426070099999997</v>
      </c>
    </row>
    <row r="5169" spans="1:9" x14ac:dyDescent="0.2">
      <c r="A5169">
        <v>2214599905</v>
      </c>
      <c r="B5169">
        <v>-2.5698661999999999</v>
      </c>
      <c r="C5169">
        <v>51.4264169</v>
      </c>
    </row>
    <row r="5170" spans="1:9" x14ac:dyDescent="0.2">
      <c r="A5170">
        <v>2214599941</v>
      </c>
      <c r="B5170">
        <v>-2.5690396999999998</v>
      </c>
      <c r="C5170">
        <v>51.426424900000001</v>
      </c>
    </row>
    <row r="5171" spans="1:9" x14ac:dyDescent="0.2">
      <c r="A5171">
        <v>2214599948</v>
      </c>
      <c r="B5171">
        <v>-2.5638762000000002</v>
      </c>
      <c r="C5171">
        <v>51.427510400000003</v>
      </c>
      <c r="I5171" t="s">
        <v>3</v>
      </c>
    </row>
    <row r="5172" spans="1:9" x14ac:dyDescent="0.2">
      <c r="A5172">
        <v>2214737607</v>
      </c>
      <c r="B5172">
        <v>-2.5980113999999999</v>
      </c>
      <c r="C5172">
        <v>51.459268000000002</v>
      </c>
    </row>
    <row r="5173" spans="1:9" x14ac:dyDescent="0.2">
      <c r="A5173">
        <v>2214737709</v>
      </c>
      <c r="B5173">
        <v>-2.5982554000000002</v>
      </c>
      <c r="C5173">
        <v>51.458347799999999</v>
      </c>
    </row>
    <row r="5174" spans="1:9" x14ac:dyDescent="0.2">
      <c r="A5174">
        <v>2214737740</v>
      </c>
      <c r="B5174">
        <v>-2.5982333999999998</v>
      </c>
      <c r="C5174">
        <v>51.458261800000002</v>
      </c>
    </row>
    <row r="5175" spans="1:9" x14ac:dyDescent="0.2">
      <c r="A5175">
        <v>2217289883</v>
      </c>
      <c r="B5175">
        <v>-2.5463827999999999</v>
      </c>
      <c r="C5175">
        <v>51.444141399999999</v>
      </c>
    </row>
    <row r="5176" spans="1:9" x14ac:dyDescent="0.2">
      <c r="A5176">
        <v>2217289905</v>
      </c>
      <c r="B5176">
        <v>-2.5465442999999999</v>
      </c>
      <c r="C5176">
        <v>51.444176800000001</v>
      </c>
    </row>
    <row r="5177" spans="1:9" x14ac:dyDescent="0.2">
      <c r="A5177">
        <v>2217289914</v>
      </c>
      <c r="B5177">
        <v>-2.5444163</v>
      </c>
      <c r="C5177">
        <v>51.4460026</v>
      </c>
    </row>
    <row r="5178" spans="1:9" x14ac:dyDescent="0.2">
      <c r="A5178">
        <v>2217289921</v>
      </c>
      <c r="B5178">
        <v>-2.5441809000000002</v>
      </c>
      <c r="C5178">
        <v>51.446097899999998</v>
      </c>
    </row>
    <row r="5179" spans="1:9" x14ac:dyDescent="0.2">
      <c r="A5179">
        <v>2217289927</v>
      </c>
      <c r="B5179">
        <v>-2.546313</v>
      </c>
      <c r="C5179">
        <v>51.4440569</v>
      </c>
    </row>
    <row r="5180" spans="1:9" x14ac:dyDescent="0.2">
      <c r="A5180">
        <v>2258568397</v>
      </c>
      <c r="B5180">
        <v>-2.5994948999999998</v>
      </c>
      <c r="C5180">
        <v>51.500196899999999</v>
      </c>
    </row>
    <row r="5181" spans="1:9" x14ac:dyDescent="0.2">
      <c r="A5181">
        <v>2267242235</v>
      </c>
      <c r="B5181">
        <v>-2.6001232000000001</v>
      </c>
      <c r="C5181">
        <v>51.455508899999998</v>
      </c>
    </row>
    <row r="5182" spans="1:9" x14ac:dyDescent="0.2">
      <c r="A5182">
        <v>2267242239</v>
      </c>
      <c r="B5182">
        <v>-2.5992966000000002</v>
      </c>
      <c r="C5182">
        <v>51.455873400000002</v>
      </c>
    </row>
    <row r="5183" spans="1:9" x14ac:dyDescent="0.2">
      <c r="A5183">
        <v>2267242249</v>
      </c>
      <c r="B5183">
        <v>-2.5992961000000001</v>
      </c>
      <c r="C5183">
        <v>51.455658100000001</v>
      </c>
    </row>
    <row r="5184" spans="1:9" x14ac:dyDescent="0.2">
      <c r="A5184">
        <v>2267242251</v>
      </c>
      <c r="B5184">
        <v>-2.5992983999999999</v>
      </c>
      <c r="C5184">
        <v>51.455858800000001</v>
      </c>
    </row>
    <row r="5185" spans="1:9" x14ac:dyDescent="0.2">
      <c r="A5185">
        <v>2267242260</v>
      </c>
      <c r="B5185">
        <v>-2.5994459000000001</v>
      </c>
      <c r="C5185">
        <v>51.4555559</v>
      </c>
    </row>
    <row r="5186" spans="1:9" x14ac:dyDescent="0.2">
      <c r="A5186">
        <v>2267242268</v>
      </c>
      <c r="B5186">
        <v>-2.5992630999999999</v>
      </c>
      <c r="C5186">
        <v>51.455656099999999</v>
      </c>
    </row>
    <row r="5187" spans="1:9" x14ac:dyDescent="0.2">
      <c r="A5187">
        <v>2267245784</v>
      </c>
      <c r="B5187">
        <v>-2.6000462</v>
      </c>
      <c r="C5187">
        <v>51.456115599999997</v>
      </c>
      <c r="E5187" t="s">
        <v>10</v>
      </c>
      <c r="I5187" t="s">
        <v>3</v>
      </c>
    </row>
    <row r="5188" spans="1:9" x14ac:dyDescent="0.2">
      <c r="A5188">
        <v>2268583991</v>
      </c>
      <c r="B5188">
        <v>-2.6078220999999999</v>
      </c>
      <c r="C5188">
        <v>51.490626399999996</v>
      </c>
    </row>
    <row r="5189" spans="1:9" x14ac:dyDescent="0.2">
      <c r="A5189">
        <v>2268771322</v>
      </c>
      <c r="B5189">
        <v>-2.6220352</v>
      </c>
      <c r="C5189">
        <v>51.485363700000001</v>
      </c>
    </row>
    <row r="5190" spans="1:9" x14ac:dyDescent="0.2">
      <c r="A5190">
        <v>2268838322</v>
      </c>
      <c r="B5190">
        <v>-2.6109434</v>
      </c>
      <c r="C5190">
        <v>51.473923200000002</v>
      </c>
    </row>
    <row r="5191" spans="1:9" x14ac:dyDescent="0.2">
      <c r="A5191">
        <v>2268838350</v>
      </c>
      <c r="B5191">
        <v>-2.6164456999999999</v>
      </c>
      <c r="C5191">
        <v>51.484226200000002</v>
      </c>
    </row>
    <row r="5192" spans="1:9" x14ac:dyDescent="0.2">
      <c r="A5192">
        <v>2268838352</v>
      </c>
      <c r="B5192">
        <v>-2.6161675999999998</v>
      </c>
      <c r="C5192">
        <v>51.484536200000001</v>
      </c>
      <c r="E5192" t="s">
        <v>10</v>
      </c>
      <c r="I5192" t="s">
        <v>3</v>
      </c>
    </row>
    <row r="5193" spans="1:9" x14ac:dyDescent="0.2">
      <c r="A5193">
        <v>2268865241</v>
      </c>
      <c r="B5193">
        <v>-2.5903974999999999</v>
      </c>
      <c r="C5193">
        <v>51.4583005</v>
      </c>
    </row>
    <row r="5194" spans="1:9" x14ac:dyDescent="0.2">
      <c r="A5194">
        <v>2279572104</v>
      </c>
      <c r="B5194">
        <v>-2.5430845</v>
      </c>
      <c r="C5194">
        <v>51.471748400000003</v>
      </c>
    </row>
    <row r="5195" spans="1:9" x14ac:dyDescent="0.2">
      <c r="A5195">
        <v>2279590268</v>
      </c>
      <c r="B5195">
        <v>-2.5519637999999998</v>
      </c>
      <c r="C5195">
        <v>51.467789699999997</v>
      </c>
    </row>
    <row r="5196" spans="1:9" x14ac:dyDescent="0.2">
      <c r="A5196">
        <v>2279590270</v>
      </c>
      <c r="B5196">
        <v>-2.5522469000000001</v>
      </c>
      <c r="C5196">
        <v>51.467891600000002</v>
      </c>
    </row>
    <row r="5197" spans="1:9" x14ac:dyDescent="0.2">
      <c r="A5197">
        <v>2279592265</v>
      </c>
      <c r="B5197">
        <v>-2.5560413</v>
      </c>
      <c r="C5197">
        <v>51.465178000000002</v>
      </c>
    </row>
    <row r="5198" spans="1:9" x14ac:dyDescent="0.2">
      <c r="A5198">
        <v>2279592269</v>
      </c>
      <c r="B5198">
        <v>-2.5555294000000002</v>
      </c>
      <c r="C5198">
        <v>51.465660300000003</v>
      </c>
    </row>
    <row r="5199" spans="1:9" x14ac:dyDescent="0.2">
      <c r="A5199">
        <v>2279592270</v>
      </c>
      <c r="B5199">
        <v>-2.5555089</v>
      </c>
      <c r="C5199">
        <v>51.465654700000002</v>
      </c>
    </row>
    <row r="5200" spans="1:9" x14ac:dyDescent="0.2">
      <c r="A5200">
        <v>2279592274</v>
      </c>
      <c r="B5200">
        <v>-2.5554210999999998</v>
      </c>
      <c r="C5200">
        <v>51.4656764</v>
      </c>
    </row>
    <row r="5201" spans="1:9" x14ac:dyDescent="0.2">
      <c r="A5201">
        <v>2279592286</v>
      </c>
      <c r="B5201">
        <v>-2.5558817999999999</v>
      </c>
      <c r="C5201">
        <v>51.465251600000002</v>
      </c>
    </row>
    <row r="5202" spans="1:9" x14ac:dyDescent="0.2">
      <c r="A5202">
        <v>2279682192</v>
      </c>
      <c r="B5202">
        <v>-2.6020083000000001</v>
      </c>
      <c r="C5202">
        <v>51.450646900000002</v>
      </c>
    </row>
    <row r="5203" spans="1:9" x14ac:dyDescent="0.2">
      <c r="A5203">
        <v>2279703879</v>
      </c>
      <c r="B5203">
        <v>-2.6131997999999999</v>
      </c>
      <c r="C5203">
        <v>51.449345999999998</v>
      </c>
    </row>
    <row r="5204" spans="1:9" x14ac:dyDescent="0.2">
      <c r="A5204">
        <v>2279728947</v>
      </c>
      <c r="B5204">
        <v>-2.6132099000000002</v>
      </c>
      <c r="C5204">
        <v>51.449378600000003</v>
      </c>
    </row>
    <row r="5205" spans="1:9" x14ac:dyDescent="0.2">
      <c r="A5205">
        <v>2280694574</v>
      </c>
      <c r="B5205">
        <v>-2.6285501</v>
      </c>
      <c r="C5205">
        <v>51.443222300000002</v>
      </c>
      <c r="E5205" t="s">
        <v>11</v>
      </c>
      <c r="I5205" t="s">
        <v>3</v>
      </c>
    </row>
    <row r="5206" spans="1:9" x14ac:dyDescent="0.2">
      <c r="A5206">
        <v>2282620769</v>
      </c>
      <c r="B5206">
        <v>-2.5357121</v>
      </c>
      <c r="C5206">
        <v>51.467220599999997</v>
      </c>
    </row>
    <row r="5207" spans="1:9" x14ac:dyDescent="0.2">
      <c r="A5207">
        <v>2282620772</v>
      </c>
      <c r="B5207">
        <v>-2.5358247999999999</v>
      </c>
      <c r="C5207">
        <v>51.467217300000002</v>
      </c>
    </row>
    <row r="5208" spans="1:9" x14ac:dyDescent="0.2">
      <c r="A5208">
        <v>2282620794</v>
      </c>
      <c r="B5208">
        <v>-2.5357389000000001</v>
      </c>
      <c r="C5208">
        <v>51.466849699999997</v>
      </c>
    </row>
    <row r="5209" spans="1:9" x14ac:dyDescent="0.2">
      <c r="A5209">
        <v>2282620796</v>
      </c>
      <c r="B5209">
        <v>-2.5358247999999999</v>
      </c>
      <c r="C5209">
        <v>51.466849699999997</v>
      </c>
    </row>
    <row r="5210" spans="1:9" x14ac:dyDescent="0.2">
      <c r="A5210">
        <v>2283445549</v>
      </c>
      <c r="B5210">
        <v>-2.5161812000000001</v>
      </c>
      <c r="C5210">
        <v>51.481507899999997</v>
      </c>
    </row>
    <row r="5211" spans="1:9" x14ac:dyDescent="0.2">
      <c r="A5211">
        <v>2283531210</v>
      </c>
      <c r="B5211">
        <v>-2.5908614000000001</v>
      </c>
      <c r="C5211">
        <v>51.442072400000001</v>
      </c>
      <c r="E5211" t="s">
        <v>10</v>
      </c>
      <c r="I5211" t="s">
        <v>3</v>
      </c>
    </row>
    <row r="5212" spans="1:9" x14ac:dyDescent="0.2">
      <c r="A5212">
        <v>2283531279</v>
      </c>
      <c r="B5212">
        <v>-2.6075819999999998</v>
      </c>
      <c r="C5212">
        <v>51.457897000000003</v>
      </c>
    </row>
    <row r="5213" spans="1:9" x14ac:dyDescent="0.2">
      <c r="A5213">
        <v>2290943811</v>
      </c>
      <c r="B5213">
        <v>-2.6186558999999998</v>
      </c>
      <c r="C5213">
        <v>51.495638800000002</v>
      </c>
    </row>
    <row r="5214" spans="1:9" x14ac:dyDescent="0.2">
      <c r="A5214">
        <v>2290943816</v>
      </c>
      <c r="B5214">
        <v>-2.6170268000000001</v>
      </c>
      <c r="C5214">
        <v>51.4963373</v>
      </c>
    </row>
    <row r="5215" spans="1:9" x14ac:dyDescent="0.2">
      <c r="A5215">
        <v>2290963144</v>
      </c>
      <c r="B5215">
        <v>-2.5838025</v>
      </c>
      <c r="C5215">
        <v>51.492151399999997</v>
      </c>
      <c r="I5215" t="s">
        <v>3</v>
      </c>
    </row>
    <row r="5216" spans="1:9" x14ac:dyDescent="0.2">
      <c r="A5216">
        <v>2291736033</v>
      </c>
      <c r="B5216">
        <v>-2.5547608999999998</v>
      </c>
      <c r="C5216">
        <v>51.431142700000002</v>
      </c>
      <c r="E5216" t="s">
        <v>10</v>
      </c>
      <c r="I5216" t="s">
        <v>3</v>
      </c>
    </row>
    <row r="5217" spans="1:9" x14ac:dyDescent="0.2">
      <c r="A5217">
        <v>2291910212</v>
      </c>
      <c r="B5217">
        <v>-2.6164556000000001</v>
      </c>
      <c r="C5217">
        <v>51.495613300000002</v>
      </c>
    </row>
    <row r="5218" spans="1:9" x14ac:dyDescent="0.2">
      <c r="A5218">
        <v>2291971662</v>
      </c>
      <c r="B5218">
        <v>-2.5951157</v>
      </c>
      <c r="C5218">
        <v>51.506583599999999</v>
      </c>
      <c r="I5218" t="s">
        <v>3</v>
      </c>
    </row>
    <row r="5219" spans="1:9" x14ac:dyDescent="0.2">
      <c r="A5219">
        <v>2295732091</v>
      </c>
      <c r="B5219">
        <v>-2.6138070999999998</v>
      </c>
      <c r="C5219">
        <v>51.456362499999997</v>
      </c>
    </row>
    <row r="5220" spans="1:9" x14ac:dyDescent="0.2">
      <c r="A5220">
        <v>2295732092</v>
      </c>
      <c r="B5220">
        <v>-2.6137606</v>
      </c>
      <c r="C5220">
        <v>51.456410699999999</v>
      </c>
    </row>
    <row r="5221" spans="1:9" x14ac:dyDescent="0.2">
      <c r="A5221">
        <v>2297264932</v>
      </c>
      <c r="B5221">
        <v>-2.5603970999999999</v>
      </c>
      <c r="C5221">
        <v>51.4751397</v>
      </c>
    </row>
    <row r="5222" spans="1:9" x14ac:dyDescent="0.2">
      <c r="A5222">
        <v>2297264938</v>
      </c>
      <c r="B5222">
        <v>-2.5610067000000001</v>
      </c>
      <c r="C5222">
        <v>51.474526900000001</v>
      </c>
      <c r="E5222" t="s">
        <v>11</v>
      </c>
      <c r="I5222" t="s">
        <v>3</v>
      </c>
    </row>
    <row r="5223" spans="1:9" x14ac:dyDescent="0.2">
      <c r="A5223">
        <v>2297264941</v>
      </c>
      <c r="B5223">
        <v>-2.5603777999999999</v>
      </c>
      <c r="C5223">
        <v>51.4752188</v>
      </c>
    </row>
    <row r="5224" spans="1:9" x14ac:dyDescent="0.2">
      <c r="A5224">
        <v>2297631526</v>
      </c>
      <c r="B5224">
        <v>-2.5501879999999999</v>
      </c>
      <c r="C5224">
        <v>51.479404299999999</v>
      </c>
    </row>
    <row r="5225" spans="1:9" x14ac:dyDescent="0.2">
      <c r="A5225">
        <v>2298696536</v>
      </c>
      <c r="B5225">
        <v>-2.6010162999999999</v>
      </c>
      <c r="C5225">
        <v>51.453139999999998</v>
      </c>
    </row>
    <row r="5226" spans="1:9" x14ac:dyDescent="0.2">
      <c r="A5226">
        <v>2311916630</v>
      </c>
      <c r="B5226">
        <v>-2.6224462000000002</v>
      </c>
      <c r="C5226">
        <v>51.448934299999998</v>
      </c>
    </row>
    <row r="5227" spans="1:9" x14ac:dyDescent="0.2">
      <c r="A5227">
        <v>2311916648</v>
      </c>
      <c r="B5227">
        <v>-2.6224848000000001</v>
      </c>
      <c r="C5227">
        <v>51.4488871</v>
      </c>
    </row>
    <row r="5228" spans="1:9" x14ac:dyDescent="0.2">
      <c r="A5228">
        <v>2315335055</v>
      </c>
      <c r="B5228">
        <v>-2.6047570000000002</v>
      </c>
      <c r="C5228">
        <v>51.485321800000001</v>
      </c>
    </row>
    <row r="5229" spans="1:9" x14ac:dyDescent="0.2">
      <c r="A5229">
        <v>2315335056</v>
      </c>
      <c r="B5229">
        <v>-2.6047234000000001</v>
      </c>
      <c r="C5229">
        <v>51.485361300000001</v>
      </c>
    </row>
    <row r="5230" spans="1:9" x14ac:dyDescent="0.2">
      <c r="A5230">
        <v>2315335057</v>
      </c>
      <c r="B5230">
        <v>-2.607132</v>
      </c>
      <c r="C5230">
        <v>51.485363</v>
      </c>
    </row>
    <row r="5231" spans="1:9" x14ac:dyDescent="0.2">
      <c r="A5231">
        <v>2315335123</v>
      </c>
      <c r="B5231">
        <v>-2.6114263000000002</v>
      </c>
      <c r="C5231">
        <v>51.487218599999999</v>
      </c>
    </row>
    <row r="5232" spans="1:9" x14ac:dyDescent="0.2">
      <c r="A5232">
        <v>2324212451</v>
      </c>
      <c r="B5232">
        <v>-2.5769359000000001</v>
      </c>
      <c r="C5232">
        <v>51.407622699999997</v>
      </c>
      <c r="E5232" t="s">
        <v>20</v>
      </c>
      <c r="I5232" t="s">
        <v>3</v>
      </c>
    </row>
    <row r="5233" spans="1:9" x14ac:dyDescent="0.2">
      <c r="A5233">
        <v>2324218963</v>
      </c>
      <c r="B5233">
        <v>-2.5946927</v>
      </c>
      <c r="C5233">
        <v>51.468557799999999</v>
      </c>
    </row>
    <row r="5234" spans="1:9" x14ac:dyDescent="0.2">
      <c r="A5234">
        <v>2329330659</v>
      </c>
      <c r="B5234">
        <v>-2.5949290999999999</v>
      </c>
      <c r="C5234">
        <v>51.415004000000003</v>
      </c>
      <c r="E5234" t="s">
        <v>11</v>
      </c>
      <c r="I5234" t="s">
        <v>3</v>
      </c>
    </row>
    <row r="5235" spans="1:9" x14ac:dyDescent="0.2">
      <c r="A5235">
        <v>2329956104</v>
      </c>
      <c r="B5235">
        <v>-2.6235941</v>
      </c>
      <c r="C5235">
        <v>51.4810005</v>
      </c>
    </row>
    <row r="5236" spans="1:9" x14ac:dyDescent="0.2">
      <c r="A5236">
        <v>2332418949</v>
      </c>
      <c r="B5236">
        <v>-2.6485878999999999</v>
      </c>
      <c r="C5236">
        <v>51.474914200000001</v>
      </c>
    </row>
    <row r="5237" spans="1:9" x14ac:dyDescent="0.2">
      <c r="A5237">
        <v>2332418995</v>
      </c>
      <c r="B5237">
        <v>-2.6388943</v>
      </c>
      <c r="C5237">
        <v>51.489564899999998</v>
      </c>
    </row>
    <row r="5238" spans="1:9" x14ac:dyDescent="0.2">
      <c r="A5238">
        <v>2333123238</v>
      </c>
      <c r="B5238">
        <v>-2.5964152999999999</v>
      </c>
      <c r="C5238">
        <v>51.416514300000003</v>
      </c>
    </row>
    <row r="5239" spans="1:9" x14ac:dyDescent="0.2">
      <c r="A5239">
        <v>2333135320</v>
      </c>
      <c r="B5239">
        <v>-2.5997406999999999</v>
      </c>
      <c r="C5239">
        <v>51.418450499999999</v>
      </c>
    </row>
    <row r="5240" spans="1:9" x14ac:dyDescent="0.2">
      <c r="A5240">
        <v>2333135323</v>
      </c>
      <c r="B5240">
        <v>-2.599777</v>
      </c>
      <c r="C5240">
        <v>51.418470399999997</v>
      </c>
    </row>
    <row r="5241" spans="1:9" x14ac:dyDescent="0.2">
      <c r="A5241">
        <v>2333135328</v>
      </c>
      <c r="B5241">
        <v>-2.6001170999999998</v>
      </c>
      <c r="C5241">
        <v>51.4186689</v>
      </c>
      <c r="I5241" t="s">
        <v>11</v>
      </c>
    </row>
    <row r="5242" spans="1:9" x14ac:dyDescent="0.2">
      <c r="A5242">
        <v>2333196853</v>
      </c>
      <c r="B5242">
        <v>-2.6040209999999999</v>
      </c>
      <c r="C5242">
        <v>51.421477099999997</v>
      </c>
    </row>
    <row r="5243" spans="1:9" x14ac:dyDescent="0.2">
      <c r="A5243">
        <v>2333197917</v>
      </c>
      <c r="B5243">
        <v>-2.6042700000000001</v>
      </c>
      <c r="C5243">
        <v>51.421933699999997</v>
      </c>
    </row>
    <row r="5244" spans="1:9" x14ac:dyDescent="0.2">
      <c r="A5244">
        <v>2333197920</v>
      </c>
      <c r="B5244">
        <v>-2.6044808000000002</v>
      </c>
      <c r="C5244">
        <v>51.422863599999999</v>
      </c>
    </row>
    <row r="5245" spans="1:9" x14ac:dyDescent="0.2">
      <c r="A5245">
        <v>2333201233</v>
      </c>
      <c r="B5245">
        <v>-2.5993029999999999</v>
      </c>
      <c r="C5245">
        <v>51.429482999999998</v>
      </c>
    </row>
    <row r="5246" spans="1:9" x14ac:dyDescent="0.2">
      <c r="A5246">
        <v>2333201234</v>
      </c>
      <c r="B5246">
        <v>-2.5995529999999998</v>
      </c>
      <c r="C5246">
        <v>51.429682900000003</v>
      </c>
    </row>
    <row r="5247" spans="1:9" x14ac:dyDescent="0.2">
      <c r="A5247">
        <v>2333392858</v>
      </c>
      <c r="B5247">
        <v>-2.5903284000000002</v>
      </c>
      <c r="C5247">
        <v>51.441699800000002</v>
      </c>
    </row>
    <row r="5248" spans="1:9" x14ac:dyDescent="0.2">
      <c r="A5248">
        <v>2333449404</v>
      </c>
      <c r="B5248">
        <v>-2.5783586000000001</v>
      </c>
      <c r="C5248">
        <v>51.444596799999999</v>
      </c>
    </row>
    <row r="5249" spans="1:9" x14ac:dyDescent="0.2">
      <c r="A5249">
        <v>2333449446</v>
      </c>
      <c r="B5249">
        <v>-2.5728710000000001</v>
      </c>
      <c r="C5249">
        <v>51.443742499999999</v>
      </c>
    </row>
    <row r="5250" spans="1:9" x14ac:dyDescent="0.2">
      <c r="A5250">
        <v>2333449452</v>
      </c>
      <c r="B5250">
        <v>-2.5728780000000002</v>
      </c>
      <c r="C5250">
        <v>51.443657999999999</v>
      </c>
    </row>
    <row r="5251" spans="1:9" x14ac:dyDescent="0.2">
      <c r="A5251">
        <v>2333958718</v>
      </c>
      <c r="B5251">
        <v>-2.6151246000000001</v>
      </c>
      <c r="C5251">
        <v>51.470500000000001</v>
      </c>
    </row>
    <row r="5252" spans="1:9" x14ac:dyDescent="0.2">
      <c r="A5252">
        <v>2334396122</v>
      </c>
      <c r="B5252">
        <v>-2.6003362000000001</v>
      </c>
      <c r="C5252">
        <v>51.4583187</v>
      </c>
    </row>
    <row r="5253" spans="1:9" x14ac:dyDescent="0.2">
      <c r="A5253">
        <v>2334595900</v>
      </c>
      <c r="B5253">
        <v>-2.6156904999999999</v>
      </c>
      <c r="C5253">
        <v>51.470590799999997</v>
      </c>
    </row>
    <row r="5254" spans="1:9" x14ac:dyDescent="0.2">
      <c r="A5254">
        <v>2334595908</v>
      </c>
      <c r="B5254">
        <v>-2.6161292999999999</v>
      </c>
      <c r="C5254">
        <v>51.4705637</v>
      </c>
    </row>
    <row r="5255" spans="1:9" x14ac:dyDescent="0.2">
      <c r="A5255">
        <v>2334804496</v>
      </c>
      <c r="B5255">
        <v>-2.6188006000000001</v>
      </c>
      <c r="C5255">
        <v>51.448188700000003</v>
      </c>
    </row>
    <row r="5256" spans="1:9" x14ac:dyDescent="0.2">
      <c r="A5256">
        <v>2334804501</v>
      </c>
      <c r="B5256">
        <v>-2.6353190999999998</v>
      </c>
      <c r="C5256">
        <v>51.468975499999999</v>
      </c>
    </row>
    <row r="5257" spans="1:9" x14ac:dyDescent="0.2">
      <c r="A5257">
        <v>2334903932</v>
      </c>
      <c r="B5257">
        <v>-2.6055361000000001</v>
      </c>
      <c r="C5257">
        <v>51.443521599999997</v>
      </c>
    </row>
    <row r="5258" spans="1:9" x14ac:dyDescent="0.2">
      <c r="A5258">
        <v>2334903957</v>
      </c>
      <c r="B5258">
        <v>-2.6176965000000001</v>
      </c>
      <c r="C5258">
        <v>51.452677700000002</v>
      </c>
    </row>
    <row r="5259" spans="1:9" x14ac:dyDescent="0.2">
      <c r="A5259">
        <v>2334911019</v>
      </c>
      <c r="B5259">
        <v>-2.6225466000000002</v>
      </c>
      <c r="C5259">
        <v>51.480597000000003</v>
      </c>
      <c r="E5259" t="s">
        <v>14</v>
      </c>
    </row>
    <row r="5260" spans="1:9" x14ac:dyDescent="0.2">
      <c r="A5260">
        <v>2334956150</v>
      </c>
      <c r="B5260">
        <v>-2.5812933999999998</v>
      </c>
      <c r="C5260">
        <v>51.450128399999997</v>
      </c>
      <c r="E5260" t="s">
        <v>10</v>
      </c>
      <c r="I5260" t="s">
        <v>3</v>
      </c>
    </row>
    <row r="5261" spans="1:9" x14ac:dyDescent="0.2">
      <c r="A5261">
        <v>2334956154</v>
      </c>
      <c r="B5261">
        <v>-2.5814244</v>
      </c>
      <c r="C5261">
        <v>51.450240000000001</v>
      </c>
      <c r="E5261" t="s">
        <v>10</v>
      </c>
      <c r="I5261" t="s">
        <v>3</v>
      </c>
    </row>
    <row r="5262" spans="1:9" x14ac:dyDescent="0.2">
      <c r="A5262">
        <v>2335487845</v>
      </c>
      <c r="B5262">
        <v>-2.5981697000000001</v>
      </c>
      <c r="C5262">
        <v>51.457358300000003</v>
      </c>
    </row>
    <row r="5263" spans="1:9" x14ac:dyDescent="0.2">
      <c r="A5263">
        <v>2336328365</v>
      </c>
      <c r="B5263">
        <v>-2.6136767000000001</v>
      </c>
      <c r="C5263">
        <v>51.465235700000001</v>
      </c>
    </row>
    <row r="5264" spans="1:9" x14ac:dyDescent="0.2">
      <c r="A5264">
        <v>2343898028</v>
      </c>
      <c r="B5264">
        <v>-2.6285603000000002</v>
      </c>
      <c r="C5264">
        <v>51.487374799999998</v>
      </c>
    </row>
    <row r="5265" spans="1:9" x14ac:dyDescent="0.2">
      <c r="A5265">
        <v>2345013912</v>
      </c>
      <c r="B5265">
        <v>-2.6211804000000001</v>
      </c>
      <c r="C5265">
        <v>51.479799300000003</v>
      </c>
    </row>
    <row r="5266" spans="1:9" x14ac:dyDescent="0.2">
      <c r="A5266">
        <v>2347611455</v>
      </c>
      <c r="B5266">
        <v>-2.5697983999999998</v>
      </c>
      <c r="C5266">
        <v>51.460189999999997</v>
      </c>
      <c r="E5266" t="s">
        <v>11</v>
      </c>
      <c r="I5266" t="s">
        <v>3</v>
      </c>
    </row>
    <row r="5267" spans="1:9" x14ac:dyDescent="0.2">
      <c r="A5267">
        <v>2347697725</v>
      </c>
      <c r="B5267">
        <v>-2.5734941999999998</v>
      </c>
      <c r="C5267">
        <v>51.466452699999998</v>
      </c>
      <c r="E5267" t="s">
        <v>10</v>
      </c>
      <c r="I5267" t="s">
        <v>3</v>
      </c>
    </row>
    <row r="5268" spans="1:9" x14ac:dyDescent="0.2">
      <c r="A5268">
        <v>2367888294</v>
      </c>
      <c r="B5268">
        <v>-2.6132837000000002</v>
      </c>
      <c r="C5268">
        <v>51.4498891</v>
      </c>
    </row>
    <row r="5269" spans="1:9" x14ac:dyDescent="0.2">
      <c r="A5269">
        <v>2367888296</v>
      </c>
      <c r="B5269">
        <v>-2.6136065999999998</v>
      </c>
      <c r="C5269">
        <v>51.450021200000002</v>
      </c>
    </row>
    <row r="5270" spans="1:9" x14ac:dyDescent="0.2">
      <c r="A5270">
        <v>2367888298</v>
      </c>
      <c r="B5270">
        <v>-2.6135825000000001</v>
      </c>
      <c r="C5270">
        <v>51.450094800000002</v>
      </c>
    </row>
    <row r="5271" spans="1:9" x14ac:dyDescent="0.2">
      <c r="A5271">
        <v>2367888304</v>
      </c>
      <c r="B5271">
        <v>-2.6134814</v>
      </c>
      <c r="C5271">
        <v>51.450209600000001</v>
      </c>
    </row>
    <row r="5272" spans="1:9" x14ac:dyDescent="0.2">
      <c r="A5272">
        <v>2367888308</v>
      </c>
      <c r="B5272">
        <v>-2.6134517000000002</v>
      </c>
      <c r="C5272">
        <v>51.450294</v>
      </c>
    </row>
    <row r="5273" spans="1:9" x14ac:dyDescent="0.2">
      <c r="A5273">
        <v>2371734067</v>
      </c>
      <c r="B5273">
        <v>-2.5910888000000001</v>
      </c>
      <c r="C5273">
        <v>51.449302699999997</v>
      </c>
    </row>
    <row r="5274" spans="1:9" x14ac:dyDescent="0.2">
      <c r="A5274">
        <v>2371747750</v>
      </c>
      <c r="B5274">
        <v>-2.5985467999999998</v>
      </c>
      <c r="C5274">
        <v>51.452204600000002</v>
      </c>
      <c r="E5274" t="s">
        <v>11</v>
      </c>
      <c r="I5274" t="s">
        <v>11</v>
      </c>
    </row>
    <row r="5275" spans="1:9" x14ac:dyDescent="0.2">
      <c r="A5275">
        <v>2371747752</v>
      </c>
      <c r="B5275">
        <v>-2.5984107999999999</v>
      </c>
      <c r="C5275">
        <v>51.452227299999997</v>
      </c>
      <c r="E5275" t="s">
        <v>11</v>
      </c>
      <c r="I5275" t="s">
        <v>11</v>
      </c>
    </row>
    <row r="5276" spans="1:9" x14ac:dyDescent="0.2">
      <c r="A5276">
        <v>2381828351</v>
      </c>
      <c r="B5276">
        <v>-2.5812602</v>
      </c>
      <c r="C5276">
        <v>51.447102299999997</v>
      </c>
      <c r="E5276" t="s">
        <v>11</v>
      </c>
      <c r="I5276" t="s">
        <v>3</v>
      </c>
    </row>
    <row r="5277" spans="1:9" x14ac:dyDescent="0.2">
      <c r="A5277">
        <v>2384478579</v>
      </c>
      <c r="B5277">
        <v>-2.5905282999999999</v>
      </c>
      <c r="C5277">
        <v>51.447053400000001</v>
      </c>
    </row>
    <row r="5278" spans="1:9" x14ac:dyDescent="0.2">
      <c r="A5278">
        <v>2384478581</v>
      </c>
      <c r="B5278">
        <v>-2.5911282</v>
      </c>
      <c r="C5278">
        <v>51.447055800000001</v>
      </c>
    </row>
    <row r="5279" spans="1:9" x14ac:dyDescent="0.2">
      <c r="A5279">
        <v>2384478583</v>
      </c>
      <c r="B5279">
        <v>-2.5911225</v>
      </c>
      <c r="C5279">
        <v>51.447093500000001</v>
      </c>
    </row>
    <row r="5280" spans="1:9" x14ac:dyDescent="0.2">
      <c r="A5280">
        <v>2384478585</v>
      </c>
      <c r="B5280">
        <v>-2.5905122</v>
      </c>
      <c r="C5280">
        <v>51.447151400000003</v>
      </c>
    </row>
    <row r="5281" spans="1:9" x14ac:dyDescent="0.2">
      <c r="A5281">
        <v>2384478588</v>
      </c>
      <c r="B5281">
        <v>-2.5911065999999998</v>
      </c>
      <c r="C5281">
        <v>51.447200000000002</v>
      </c>
    </row>
    <row r="5282" spans="1:9" x14ac:dyDescent="0.2">
      <c r="A5282">
        <v>2384478599</v>
      </c>
      <c r="B5282">
        <v>-2.5910202999999998</v>
      </c>
      <c r="C5282">
        <v>51.447349899999999</v>
      </c>
    </row>
    <row r="5283" spans="1:9" x14ac:dyDescent="0.2">
      <c r="A5283">
        <v>2384478605</v>
      </c>
      <c r="B5283">
        <v>-2.5905122</v>
      </c>
      <c r="C5283">
        <v>51.447456199999998</v>
      </c>
    </row>
    <row r="5284" spans="1:9" x14ac:dyDescent="0.2">
      <c r="A5284">
        <v>2384478608</v>
      </c>
      <c r="B5284">
        <v>-2.5909947999999998</v>
      </c>
      <c r="C5284">
        <v>51.447482800000003</v>
      </c>
    </row>
    <row r="5285" spans="1:9" x14ac:dyDescent="0.2">
      <c r="A5285">
        <v>2384478611</v>
      </c>
      <c r="B5285">
        <v>-2.5904978999999999</v>
      </c>
      <c r="C5285">
        <v>51.447529600000003</v>
      </c>
    </row>
    <row r="5286" spans="1:9" x14ac:dyDescent="0.2">
      <c r="A5286">
        <v>2384478631</v>
      </c>
      <c r="B5286">
        <v>-2.5867768999999998</v>
      </c>
      <c r="C5286">
        <v>51.4483648</v>
      </c>
    </row>
    <row r="5287" spans="1:9" x14ac:dyDescent="0.2">
      <c r="A5287">
        <v>2384478632</v>
      </c>
      <c r="B5287">
        <v>-2.5868212000000002</v>
      </c>
      <c r="C5287">
        <v>51.448389499999998</v>
      </c>
    </row>
    <row r="5288" spans="1:9" x14ac:dyDescent="0.2">
      <c r="A5288">
        <v>2385192142</v>
      </c>
      <c r="B5288">
        <v>-2.5939326</v>
      </c>
      <c r="C5288">
        <v>51.447685700000001</v>
      </c>
    </row>
    <row r="5289" spans="1:9" x14ac:dyDescent="0.2">
      <c r="A5289">
        <v>2385192144</v>
      </c>
      <c r="B5289">
        <v>-2.5938241999999998</v>
      </c>
      <c r="C5289">
        <v>51.447685999999997</v>
      </c>
    </row>
    <row r="5290" spans="1:9" x14ac:dyDescent="0.2">
      <c r="A5290">
        <v>2385192199</v>
      </c>
      <c r="B5290">
        <v>-2.5901554</v>
      </c>
      <c r="C5290">
        <v>51.448445200000002</v>
      </c>
    </row>
    <row r="5291" spans="1:9" x14ac:dyDescent="0.2">
      <c r="A5291">
        <v>2385252976</v>
      </c>
      <c r="B5291">
        <v>-2.5868205</v>
      </c>
      <c r="C5291">
        <v>51.4510608</v>
      </c>
      <c r="E5291" t="s">
        <v>10</v>
      </c>
      <c r="I5291" t="s">
        <v>3</v>
      </c>
    </row>
    <row r="5292" spans="1:9" x14ac:dyDescent="0.2">
      <c r="A5292">
        <v>2386384068</v>
      </c>
      <c r="B5292">
        <v>-2.6034508000000001</v>
      </c>
      <c r="C5292">
        <v>51.4505652</v>
      </c>
      <c r="E5292" t="s">
        <v>11</v>
      </c>
      <c r="I5292" t="s">
        <v>3</v>
      </c>
    </row>
    <row r="5293" spans="1:9" x14ac:dyDescent="0.2">
      <c r="A5293">
        <v>2387294445</v>
      </c>
      <c r="B5293">
        <v>-2.5904284</v>
      </c>
      <c r="C5293">
        <v>51.453178700000002</v>
      </c>
      <c r="E5293" t="s">
        <v>10</v>
      </c>
      <c r="I5293" t="s">
        <v>3</v>
      </c>
    </row>
    <row r="5294" spans="1:9" x14ac:dyDescent="0.2">
      <c r="A5294">
        <v>2409747299</v>
      </c>
      <c r="B5294">
        <v>-2.5933773000000002</v>
      </c>
      <c r="C5294">
        <v>51.452005</v>
      </c>
    </row>
    <row r="5295" spans="1:9" x14ac:dyDescent="0.2">
      <c r="A5295">
        <v>2409747300</v>
      </c>
      <c r="B5295">
        <v>-2.5939321</v>
      </c>
      <c r="C5295">
        <v>51.451950699999998</v>
      </c>
    </row>
    <row r="5296" spans="1:9" x14ac:dyDescent="0.2">
      <c r="A5296">
        <v>2409747308</v>
      </c>
      <c r="B5296">
        <v>-2.5957336</v>
      </c>
      <c r="C5296">
        <v>51.451636000000001</v>
      </c>
    </row>
    <row r="5297" spans="1:9" x14ac:dyDescent="0.2">
      <c r="A5297">
        <v>2409747309</v>
      </c>
      <c r="B5297">
        <v>-2.5954549999999998</v>
      </c>
      <c r="C5297">
        <v>51.451661000000001</v>
      </c>
    </row>
    <row r="5298" spans="1:9" x14ac:dyDescent="0.2">
      <c r="A5298">
        <v>2411072021</v>
      </c>
      <c r="B5298">
        <v>-2.5710848999999998</v>
      </c>
      <c r="C5298">
        <v>51.457196699999997</v>
      </c>
      <c r="E5298" t="s">
        <v>11</v>
      </c>
      <c r="I5298" t="s">
        <v>3</v>
      </c>
    </row>
    <row r="5299" spans="1:9" x14ac:dyDescent="0.2">
      <c r="A5299">
        <v>2411437185</v>
      </c>
      <c r="B5299">
        <v>-2.6057874000000001</v>
      </c>
      <c r="C5299">
        <v>51.454783399999997</v>
      </c>
    </row>
    <row r="5300" spans="1:9" x14ac:dyDescent="0.2">
      <c r="A5300">
        <v>2411437189</v>
      </c>
      <c r="B5300">
        <v>-2.6061999</v>
      </c>
      <c r="C5300">
        <v>51.455544500000002</v>
      </c>
    </row>
    <row r="5301" spans="1:9" x14ac:dyDescent="0.2">
      <c r="A5301">
        <v>2411437190</v>
      </c>
      <c r="B5301">
        <v>-2.6062375000000002</v>
      </c>
      <c r="C5301">
        <v>51.455553199999997</v>
      </c>
    </row>
    <row r="5302" spans="1:9" x14ac:dyDescent="0.2">
      <c r="A5302">
        <v>2411437191</v>
      </c>
      <c r="B5302">
        <v>-2.6244958</v>
      </c>
      <c r="C5302">
        <v>51.463373900000001</v>
      </c>
    </row>
    <row r="5303" spans="1:9" x14ac:dyDescent="0.2">
      <c r="A5303">
        <v>2424128472</v>
      </c>
      <c r="B5303">
        <v>-2.5586825000000002</v>
      </c>
      <c r="C5303">
        <v>51.411874900000001</v>
      </c>
    </row>
    <row r="5304" spans="1:9" x14ac:dyDescent="0.2">
      <c r="A5304">
        <v>2424128474</v>
      </c>
      <c r="B5304">
        <v>-2.558821</v>
      </c>
      <c r="C5304">
        <v>51.4118754</v>
      </c>
    </row>
    <row r="5305" spans="1:9" x14ac:dyDescent="0.2">
      <c r="A5305">
        <v>2424128475</v>
      </c>
      <c r="B5305">
        <v>-2.5587469</v>
      </c>
      <c r="C5305">
        <v>51.411884999999998</v>
      </c>
    </row>
    <row r="5306" spans="1:9" x14ac:dyDescent="0.2">
      <c r="A5306">
        <v>2424128478</v>
      </c>
      <c r="B5306">
        <v>-2.5585323</v>
      </c>
      <c r="C5306">
        <v>51.411824799999998</v>
      </c>
    </row>
    <row r="5307" spans="1:9" x14ac:dyDescent="0.2">
      <c r="A5307">
        <v>2424128480</v>
      </c>
      <c r="B5307">
        <v>-2.5586061</v>
      </c>
      <c r="C5307">
        <v>51.411856499999999</v>
      </c>
    </row>
    <row r="5308" spans="1:9" x14ac:dyDescent="0.2">
      <c r="A5308">
        <v>2424128482</v>
      </c>
      <c r="B5308">
        <v>-2.5584726</v>
      </c>
      <c r="C5308">
        <v>51.411793600000003</v>
      </c>
    </row>
    <row r="5309" spans="1:9" x14ac:dyDescent="0.2">
      <c r="A5309">
        <v>2424128494</v>
      </c>
      <c r="B5309">
        <v>-2.5583806999999998</v>
      </c>
      <c r="C5309">
        <v>51.411777100000002</v>
      </c>
    </row>
    <row r="5310" spans="1:9" x14ac:dyDescent="0.2">
      <c r="A5310">
        <v>2428171971</v>
      </c>
      <c r="B5310">
        <v>-2.600527</v>
      </c>
      <c r="C5310">
        <v>51.455148399999999</v>
      </c>
    </row>
    <row r="5311" spans="1:9" x14ac:dyDescent="0.2">
      <c r="A5311">
        <v>2428171977</v>
      </c>
      <c r="B5311">
        <v>-2.6001086</v>
      </c>
      <c r="C5311">
        <v>51.454770699999997</v>
      </c>
    </row>
    <row r="5312" spans="1:9" x14ac:dyDescent="0.2">
      <c r="A5312">
        <v>2428171978</v>
      </c>
      <c r="B5312">
        <v>-2.6003124</v>
      </c>
      <c r="C5312">
        <v>51.454941099999999</v>
      </c>
    </row>
    <row r="5313" spans="1:9" x14ac:dyDescent="0.2">
      <c r="A5313">
        <v>2431367598</v>
      </c>
      <c r="B5313">
        <v>-2.5699559000000001</v>
      </c>
      <c r="C5313">
        <v>51.458230299999997</v>
      </c>
    </row>
    <row r="5314" spans="1:9" x14ac:dyDescent="0.2">
      <c r="A5314">
        <v>2431367599</v>
      </c>
      <c r="B5314">
        <v>-2.5699673999999999</v>
      </c>
      <c r="C5314">
        <v>51.459043600000001</v>
      </c>
    </row>
    <row r="5315" spans="1:9" x14ac:dyDescent="0.2">
      <c r="A5315">
        <v>2431367603</v>
      </c>
      <c r="B5315">
        <v>-2.5702240999999999</v>
      </c>
      <c r="C5315">
        <v>51.458161799999999</v>
      </c>
    </row>
    <row r="5316" spans="1:9" x14ac:dyDescent="0.2">
      <c r="A5316">
        <v>2431367604</v>
      </c>
      <c r="B5316">
        <v>-2.5702020999999999</v>
      </c>
      <c r="C5316">
        <v>51.459261699999999</v>
      </c>
    </row>
    <row r="5317" spans="1:9" x14ac:dyDescent="0.2">
      <c r="A5317">
        <v>2431367606</v>
      </c>
      <c r="B5317">
        <v>-2.5700706000000002</v>
      </c>
      <c r="C5317">
        <v>51.459142200000002</v>
      </c>
    </row>
    <row r="5318" spans="1:9" x14ac:dyDescent="0.2">
      <c r="A5318">
        <v>2431367610</v>
      </c>
      <c r="B5318">
        <v>-2.5702563</v>
      </c>
      <c r="C5318">
        <v>51.459321600000003</v>
      </c>
    </row>
    <row r="5319" spans="1:9" x14ac:dyDescent="0.2">
      <c r="A5319">
        <v>2431367613</v>
      </c>
      <c r="B5319">
        <v>-2.5703046000000001</v>
      </c>
      <c r="C5319">
        <v>51.458143399999997</v>
      </c>
    </row>
    <row r="5320" spans="1:9" x14ac:dyDescent="0.2">
      <c r="A5320">
        <v>2431367617</v>
      </c>
      <c r="B5320">
        <v>-2.5698064</v>
      </c>
      <c r="C5320">
        <v>51.4582598</v>
      </c>
    </row>
    <row r="5321" spans="1:9" x14ac:dyDescent="0.2">
      <c r="A5321">
        <v>2432215952</v>
      </c>
      <c r="B5321">
        <v>-2.5739732000000002</v>
      </c>
      <c r="C5321">
        <v>51.462765599999997</v>
      </c>
    </row>
    <row r="5322" spans="1:9" x14ac:dyDescent="0.2">
      <c r="A5322">
        <v>2432275810</v>
      </c>
      <c r="B5322">
        <v>-2.5746456000000002</v>
      </c>
      <c r="C5322">
        <v>51.462309699999999</v>
      </c>
    </row>
    <row r="5323" spans="1:9" x14ac:dyDescent="0.2">
      <c r="A5323">
        <v>2432275868</v>
      </c>
      <c r="B5323">
        <v>-2.5754866999999999</v>
      </c>
      <c r="C5323">
        <v>51.4617182</v>
      </c>
    </row>
    <row r="5324" spans="1:9" x14ac:dyDescent="0.2">
      <c r="A5324">
        <v>2433821527</v>
      </c>
      <c r="B5324">
        <v>-2.5842461999999999</v>
      </c>
      <c r="C5324">
        <v>51.459714499999997</v>
      </c>
      <c r="E5324" t="s">
        <v>12</v>
      </c>
      <c r="I5324" t="s">
        <v>3</v>
      </c>
    </row>
    <row r="5325" spans="1:9" x14ac:dyDescent="0.2">
      <c r="A5325">
        <v>2433821534</v>
      </c>
      <c r="B5325">
        <v>-2.5841688</v>
      </c>
      <c r="C5325">
        <v>51.459540500000003</v>
      </c>
      <c r="E5325" t="s">
        <v>12</v>
      </c>
      <c r="I5325" t="s">
        <v>3</v>
      </c>
    </row>
    <row r="5326" spans="1:9" x14ac:dyDescent="0.2">
      <c r="A5326">
        <v>2433821542</v>
      </c>
      <c r="B5326">
        <v>-2.5841194000000001</v>
      </c>
      <c r="C5326">
        <v>51.459829399999997</v>
      </c>
      <c r="E5326" t="s">
        <v>12</v>
      </c>
      <c r="I5326" t="s">
        <v>3</v>
      </c>
    </row>
    <row r="5327" spans="1:9" x14ac:dyDescent="0.2">
      <c r="A5327">
        <v>2433922173</v>
      </c>
      <c r="B5327">
        <v>-2.5934572</v>
      </c>
      <c r="C5327">
        <v>51.458311999999999</v>
      </c>
    </row>
    <row r="5328" spans="1:9" x14ac:dyDescent="0.2">
      <c r="A5328">
        <v>2433930280</v>
      </c>
      <c r="B5328">
        <v>-2.5933492</v>
      </c>
      <c r="C5328">
        <v>51.457903399999999</v>
      </c>
    </row>
    <row r="5329" spans="1:9" x14ac:dyDescent="0.2">
      <c r="A5329">
        <v>2433930281</v>
      </c>
      <c r="B5329">
        <v>-2.5932922</v>
      </c>
      <c r="C5329">
        <v>51.457935499999998</v>
      </c>
    </row>
    <row r="5330" spans="1:9" x14ac:dyDescent="0.2">
      <c r="A5330">
        <v>2433934188</v>
      </c>
      <c r="B5330">
        <v>-2.5964608999999998</v>
      </c>
      <c r="C5330">
        <v>51.457703199999997</v>
      </c>
    </row>
    <row r="5331" spans="1:9" x14ac:dyDescent="0.2">
      <c r="A5331">
        <v>2433934189</v>
      </c>
      <c r="B5331">
        <v>-2.5965544</v>
      </c>
      <c r="C5331">
        <v>51.457743100000002</v>
      </c>
    </row>
    <row r="5332" spans="1:9" x14ac:dyDescent="0.2">
      <c r="A5332">
        <v>2452206968</v>
      </c>
      <c r="B5332">
        <v>-2.6236812999999999</v>
      </c>
      <c r="C5332">
        <v>51.452824399999997</v>
      </c>
    </row>
    <row r="5333" spans="1:9" x14ac:dyDescent="0.2">
      <c r="A5333">
        <v>2456956087</v>
      </c>
      <c r="B5333">
        <v>-2.5628085</v>
      </c>
      <c r="C5333">
        <v>51.474875400000002</v>
      </c>
      <c r="E5333" t="s">
        <v>11</v>
      </c>
      <c r="I5333" t="s">
        <v>3</v>
      </c>
    </row>
    <row r="5334" spans="1:9" x14ac:dyDescent="0.2">
      <c r="A5334">
        <v>2456956090</v>
      </c>
      <c r="B5334">
        <v>-2.5636095999999999</v>
      </c>
      <c r="C5334">
        <v>51.475227799999999</v>
      </c>
      <c r="E5334" t="s">
        <v>11</v>
      </c>
      <c r="I5334" t="s">
        <v>3</v>
      </c>
    </row>
    <row r="5335" spans="1:9" x14ac:dyDescent="0.2">
      <c r="A5335">
        <v>2457121417</v>
      </c>
      <c r="B5335">
        <v>-2.6979476</v>
      </c>
      <c r="C5335">
        <v>51.502998599999998</v>
      </c>
      <c r="I5335" t="s">
        <v>3</v>
      </c>
    </row>
    <row r="5336" spans="1:9" x14ac:dyDescent="0.2">
      <c r="A5336">
        <v>2457121421</v>
      </c>
      <c r="B5336">
        <v>-2.6982252</v>
      </c>
      <c r="C5336">
        <v>51.503125500000003</v>
      </c>
      <c r="I5336" t="s">
        <v>3</v>
      </c>
    </row>
    <row r="5337" spans="1:9" x14ac:dyDescent="0.2">
      <c r="A5337">
        <v>2457271911</v>
      </c>
      <c r="B5337">
        <v>-2.612177</v>
      </c>
      <c r="C5337">
        <v>51.499070699999997</v>
      </c>
    </row>
    <row r="5338" spans="1:9" x14ac:dyDescent="0.2">
      <c r="A5338">
        <v>2457271944</v>
      </c>
      <c r="B5338">
        <v>-2.6088439999999999</v>
      </c>
      <c r="C5338">
        <v>51.499704299999998</v>
      </c>
      <c r="I5338" t="s">
        <v>3</v>
      </c>
    </row>
    <row r="5339" spans="1:9" x14ac:dyDescent="0.2">
      <c r="A5339">
        <v>2457272044</v>
      </c>
      <c r="B5339">
        <v>-2.6082312999999999</v>
      </c>
      <c r="C5339">
        <v>51.500357999999999</v>
      </c>
    </row>
    <row r="5340" spans="1:9" x14ac:dyDescent="0.2">
      <c r="A5340">
        <v>2460185213</v>
      </c>
      <c r="B5340">
        <v>-2.6387279000000001</v>
      </c>
      <c r="C5340">
        <v>51.469993000000002</v>
      </c>
    </row>
    <row r="5341" spans="1:9" x14ac:dyDescent="0.2">
      <c r="A5341">
        <v>2460185214</v>
      </c>
      <c r="B5341">
        <v>-2.6447531999999998</v>
      </c>
      <c r="C5341">
        <v>51.471799599999997</v>
      </c>
    </row>
    <row r="5342" spans="1:9" x14ac:dyDescent="0.2">
      <c r="A5342">
        <v>2460185215</v>
      </c>
      <c r="B5342">
        <v>-2.6404499000000001</v>
      </c>
      <c r="C5342">
        <v>51.470314000000002</v>
      </c>
    </row>
    <row r="5343" spans="1:9" x14ac:dyDescent="0.2">
      <c r="A5343">
        <v>2460332263</v>
      </c>
      <c r="B5343">
        <v>-2.5949217999999998</v>
      </c>
      <c r="C5343">
        <v>51.4596011</v>
      </c>
    </row>
    <row r="5344" spans="1:9" x14ac:dyDescent="0.2">
      <c r="A5344">
        <v>2460332264</v>
      </c>
      <c r="B5344">
        <v>-2.5949901999999998</v>
      </c>
      <c r="C5344">
        <v>51.459634000000001</v>
      </c>
    </row>
    <row r="5345" spans="1:3" x14ac:dyDescent="0.2">
      <c r="A5345">
        <v>2460332265</v>
      </c>
      <c r="B5345">
        <v>-2.5949523999999999</v>
      </c>
      <c r="C5345">
        <v>51.459663499999998</v>
      </c>
    </row>
    <row r="5346" spans="1:3" x14ac:dyDescent="0.2">
      <c r="A5346">
        <v>2460332266</v>
      </c>
      <c r="B5346">
        <v>-2.5951219999999999</v>
      </c>
      <c r="C5346">
        <v>51.459707199999997</v>
      </c>
    </row>
    <row r="5347" spans="1:3" x14ac:dyDescent="0.2">
      <c r="A5347">
        <v>2460332267</v>
      </c>
      <c r="B5347">
        <v>-2.5950836000000002</v>
      </c>
      <c r="C5347">
        <v>51.459733999999997</v>
      </c>
    </row>
    <row r="5348" spans="1:3" x14ac:dyDescent="0.2">
      <c r="A5348">
        <v>2460332280</v>
      </c>
      <c r="B5348">
        <v>-2.5966624999999999</v>
      </c>
      <c r="C5348">
        <v>51.460515100000002</v>
      </c>
    </row>
    <row r="5349" spans="1:3" x14ac:dyDescent="0.2">
      <c r="A5349">
        <v>2460332306</v>
      </c>
      <c r="B5349">
        <v>-2.5974184</v>
      </c>
      <c r="C5349">
        <v>51.461122000000003</v>
      </c>
    </row>
    <row r="5350" spans="1:3" x14ac:dyDescent="0.2">
      <c r="A5350">
        <v>2460332311</v>
      </c>
      <c r="B5350">
        <v>-2.5975085999999998</v>
      </c>
      <c r="C5350">
        <v>51.461166800000001</v>
      </c>
    </row>
    <row r="5351" spans="1:3" x14ac:dyDescent="0.2">
      <c r="A5351">
        <v>2470471933</v>
      </c>
      <c r="B5351">
        <v>-2.6099641999999998</v>
      </c>
      <c r="C5351">
        <v>51.470409600000004</v>
      </c>
    </row>
    <row r="5352" spans="1:3" x14ac:dyDescent="0.2">
      <c r="A5352">
        <v>2470471938</v>
      </c>
      <c r="B5352">
        <v>-2.6142848000000001</v>
      </c>
      <c r="C5352">
        <v>51.475263400000003</v>
      </c>
    </row>
    <row r="5353" spans="1:3" x14ac:dyDescent="0.2">
      <c r="A5353">
        <v>2472524823</v>
      </c>
      <c r="B5353">
        <v>-2.6079393999999998</v>
      </c>
      <c r="C5353">
        <v>51.462003799999998</v>
      </c>
    </row>
    <row r="5354" spans="1:3" x14ac:dyDescent="0.2">
      <c r="A5354">
        <v>2482614604</v>
      </c>
      <c r="B5354">
        <v>-2.5861882</v>
      </c>
      <c r="C5354">
        <v>51.434211300000001</v>
      </c>
    </row>
    <row r="5355" spans="1:3" x14ac:dyDescent="0.2">
      <c r="A5355">
        <v>2482614627</v>
      </c>
      <c r="B5355">
        <v>-2.5860124999999998</v>
      </c>
      <c r="C5355">
        <v>51.434116000000003</v>
      </c>
    </row>
    <row r="5356" spans="1:3" x14ac:dyDescent="0.2">
      <c r="A5356">
        <v>2482614642</v>
      </c>
      <c r="B5356">
        <v>-2.5858675999999998</v>
      </c>
      <c r="C5356">
        <v>51.434031500000003</v>
      </c>
    </row>
    <row r="5357" spans="1:3" x14ac:dyDescent="0.2">
      <c r="A5357">
        <v>2482696963</v>
      </c>
      <c r="B5357">
        <v>-2.5974021999999999</v>
      </c>
      <c r="C5357">
        <v>51.428490799999999</v>
      </c>
    </row>
    <row r="5358" spans="1:3" x14ac:dyDescent="0.2">
      <c r="A5358">
        <v>2482747602</v>
      </c>
      <c r="B5358">
        <v>-2.5917690000000002</v>
      </c>
      <c r="C5358">
        <v>51.432612300000002</v>
      </c>
    </row>
    <row r="5359" spans="1:3" x14ac:dyDescent="0.2">
      <c r="A5359">
        <v>2482747606</v>
      </c>
      <c r="B5359">
        <v>-2.5917748</v>
      </c>
      <c r="C5359">
        <v>51.432783899999997</v>
      </c>
    </row>
    <row r="5360" spans="1:3" x14ac:dyDescent="0.2">
      <c r="A5360">
        <v>2482747609</v>
      </c>
      <c r="B5360">
        <v>-2.5917694</v>
      </c>
      <c r="C5360">
        <v>51.433028100000001</v>
      </c>
    </row>
    <row r="5361" spans="1:9" x14ac:dyDescent="0.2">
      <c r="A5361">
        <v>2484286380</v>
      </c>
      <c r="B5361">
        <v>-2.5959061000000001</v>
      </c>
      <c r="C5361">
        <v>51.428060199999997</v>
      </c>
      <c r="E5361" t="s">
        <v>10</v>
      </c>
      <c r="I5361" t="s">
        <v>3</v>
      </c>
    </row>
    <row r="5362" spans="1:9" x14ac:dyDescent="0.2">
      <c r="A5362">
        <v>2484286402</v>
      </c>
      <c r="B5362">
        <v>-2.5954074999999999</v>
      </c>
      <c r="C5362">
        <v>51.428694</v>
      </c>
      <c r="E5362" t="s">
        <v>10</v>
      </c>
      <c r="I5362" t="s">
        <v>3</v>
      </c>
    </row>
    <row r="5363" spans="1:9" x14ac:dyDescent="0.2">
      <c r="A5363">
        <v>2484286414</v>
      </c>
      <c r="B5363">
        <v>-2.5959884</v>
      </c>
      <c r="C5363">
        <v>51.428607</v>
      </c>
      <c r="E5363" t="s">
        <v>10</v>
      </c>
      <c r="I5363" t="s">
        <v>3</v>
      </c>
    </row>
    <row r="5364" spans="1:9" x14ac:dyDescent="0.2">
      <c r="A5364">
        <v>2484286418</v>
      </c>
      <c r="B5364">
        <v>-2.5963333999999998</v>
      </c>
      <c r="C5364">
        <v>51.428173200000003</v>
      </c>
      <c r="E5364" t="s">
        <v>10</v>
      </c>
      <c r="I5364" t="s">
        <v>3</v>
      </c>
    </row>
    <row r="5365" spans="1:9" x14ac:dyDescent="0.2">
      <c r="A5365">
        <v>2485372057</v>
      </c>
      <c r="B5365">
        <v>-2.5919821999999999</v>
      </c>
      <c r="C5365">
        <v>51.438405099999997</v>
      </c>
    </row>
    <row r="5366" spans="1:9" x14ac:dyDescent="0.2">
      <c r="A5366">
        <v>2539000579</v>
      </c>
      <c r="B5366">
        <v>-2.6073029999999999</v>
      </c>
      <c r="C5366">
        <v>51.462237199999997</v>
      </c>
    </row>
    <row r="5367" spans="1:9" x14ac:dyDescent="0.2">
      <c r="A5367">
        <v>2554326605</v>
      </c>
      <c r="B5367">
        <v>-2.6015476</v>
      </c>
      <c r="C5367">
        <v>51.450734699999998</v>
      </c>
      <c r="E5367" t="s">
        <v>11</v>
      </c>
      <c r="I5367" t="s">
        <v>11</v>
      </c>
    </row>
    <row r="5368" spans="1:9" x14ac:dyDescent="0.2">
      <c r="A5368">
        <v>2554326609</v>
      </c>
      <c r="B5368">
        <v>-2.6016537999999998</v>
      </c>
      <c r="C5368">
        <v>51.450851999999998</v>
      </c>
    </row>
    <row r="5369" spans="1:9" x14ac:dyDescent="0.2">
      <c r="A5369">
        <v>2554355377</v>
      </c>
      <c r="B5369">
        <v>-2.6103179000000001</v>
      </c>
      <c r="C5369">
        <v>51.455696500000002</v>
      </c>
    </row>
    <row r="5370" spans="1:9" x14ac:dyDescent="0.2">
      <c r="A5370">
        <v>2554355379</v>
      </c>
      <c r="B5370">
        <v>-2.610376</v>
      </c>
      <c r="C5370">
        <v>51.455651699999997</v>
      </c>
    </row>
    <row r="5371" spans="1:9" x14ac:dyDescent="0.2">
      <c r="A5371">
        <v>2554355382</v>
      </c>
      <c r="B5371">
        <v>-2.6109702000000001</v>
      </c>
      <c r="C5371">
        <v>51.454187699999999</v>
      </c>
    </row>
    <row r="5372" spans="1:9" x14ac:dyDescent="0.2">
      <c r="A5372">
        <v>2558449539</v>
      </c>
      <c r="B5372">
        <v>-2.6134624</v>
      </c>
      <c r="C5372">
        <v>51.471760500000002</v>
      </c>
    </row>
    <row r="5373" spans="1:9" x14ac:dyDescent="0.2">
      <c r="A5373">
        <v>2558449551</v>
      </c>
      <c r="B5373">
        <v>-2.6131096</v>
      </c>
      <c r="C5373">
        <v>51.472017800000003</v>
      </c>
    </row>
    <row r="5374" spans="1:9" x14ac:dyDescent="0.2">
      <c r="A5374">
        <v>2558449557</v>
      </c>
      <c r="B5374">
        <v>-2.6112874000000001</v>
      </c>
      <c r="C5374">
        <v>51.472141899999997</v>
      </c>
    </row>
    <row r="5375" spans="1:9" x14ac:dyDescent="0.2">
      <c r="A5375">
        <v>2558449558</v>
      </c>
      <c r="B5375">
        <v>-2.6129794</v>
      </c>
      <c r="C5375">
        <v>51.472165199999999</v>
      </c>
    </row>
    <row r="5376" spans="1:9" x14ac:dyDescent="0.2">
      <c r="A5376">
        <v>2558449560</v>
      </c>
      <c r="B5376">
        <v>-2.6110205</v>
      </c>
      <c r="C5376">
        <v>51.472171199999998</v>
      </c>
    </row>
    <row r="5377" spans="1:9" x14ac:dyDescent="0.2">
      <c r="A5377">
        <v>2558449565</v>
      </c>
      <c r="B5377">
        <v>-2.611354</v>
      </c>
      <c r="C5377">
        <v>51.472207400000002</v>
      </c>
    </row>
    <row r="5378" spans="1:9" x14ac:dyDescent="0.2">
      <c r="A5378">
        <v>2558449567</v>
      </c>
      <c r="B5378">
        <v>-2.6111070999999999</v>
      </c>
      <c r="C5378">
        <v>51.472242299999998</v>
      </c>
    </row>
    <row r="5379" spans="1:9" x14ac:dyDescent="0.2">
      <c r="A5379">
        <v>2558449633</v>
      </c>
      <c r="B5379">
        <v>-2.6110595000000001</v>
      </c>
      <c r="C5379">
        <v>51.472612900000001</v>
      </c>
    </row>
    <row r="5380" spans="1:9" x14ac:dyDescent="0.2">
      <c r="A5380">
        <v>2558449733</v>
      </c>
      <c r="B5380">
        <v>-2.6132835999999999</v>
      </c>
      <c r="C5380">
        <v>51.473008299999996</v>
      </c>
    </row>
    <row r="5381" spans="1:9" x14ac:dyDescent="0.2">
      <c r="A5381">
        <v>2558449751</v>
      </c>
      <c r="B5381">
        <v>-2.6122228999999999</v>
      </c>
      <c r="C5381">
        <v>51.473144300000001</v>
      </c>
    </row>
    <row r="5382" spans="1:9" x14ac:dyDescent="0.2">
      <c r="A5382">
        <v>2558449767</v>
      </c>
      <c r="B5382">
        <v>-2.6118641999999999</v>
      </c>
      <c r="C5382">
        <v>51.4733017</v>
      </c>
    </row>
    <row r="5383" spans="1:9" x14ac:dyDescent="0.2">
      <c r="A5383">
        <v>2558449775</v>
      </c>
      <c r="B5383">
        <v>-2.6139888</v>
      </c>
      <c r="C5383">
        <v>51.473824700000002</v>
      </c>
    </row>
    <row r="5384" spans="1:9" x14ac:dyDescent="0.2">
      <c r="A5384">
        <v>2558449799</v>
      </c>
      <c r="B5384">
        <v>-2.6146061999999999</v>
      </c>
      <c r="C5384">
        <v>51.4741827</v>
      </c>
    </row>
    <row r="5385" spans="1:9" x14ac:dyDescent="0.2">
      <c r="A5385">
        <v>2558450244</v>
      </c>
      <c r="B5385">
        <v>-2.6110395</v>
      </c>
      <c r="C5385">
        <v>51.4779543</v>
      </c>
    </row>
    <row r="5386" spans="1:9" x14ac:dyDescent="0.2">
      <c r="A5386">
        <v>2558450245</v>
      </c>
      <c r="B5386">
        <v>-2.6113363000000001</v>
      </c>
      <c r="C5386">
        <v>51.4780959</v>
      </c>
    </row>
    <row r="5387" spans="1:9" x14ac:dyDescent="0.2">
      <c r="A5387">
        <v>2573263092</v>
      </c>
      <c r="B5387">
        <v>-2.6050418</v>
      </c>
      <c r="C5387">
        <v>51.449073300000002</v>
      </c>
    </row>
    <row r="5388" spans="1:9" x14ac:dyDescent="0.2">
      <c r="A5388">
        <v>2573263108</v>
      </c>
      <c r="B5388">
        <v>-2.6049958000000002</v>
      </c>
      <c r="C5388">
        <v>51.4491084</v>
      </c>
    </row>
    <row r="5389" spans="1:9" x14ac:dyDescent="0.2">
      <c r="A5389">
        <v>2573263328</v>
      </c>
      <c r="B5389">
        <v>-2.6058230999999998</v>
      </c>
      <c r="C5389">
        <v>51.449414300000001</v>
      </c>
    </row>
    <row r="5390" spans="1:9" x14ac:dyDescent="0.2">
      <c r="A5390">
        <v>2573263330</v>
      </c>
      <c r="B5390">
        <v>-2.6057896</v>
      </c>
      <c r="C5390">
        <v>51.449422300000002</v>
      </c>
    </row>
    <row r="5391" spans="1:9" x14ac:dyDescent="0.2">
      <c r="A5391">
        <v>2579722221</v>
      </c>
      <c r="B5391">
        <v>-2.5903347000000001</v>
      </c>
      <c r="C5391">
        <v>51.491716799999999</v>
      </c>
      <c r="E5391" t="s">
        <v>10</v>
      </c>
      <c r="I5391" t="s">
        <v>3</v>
      </c>
    </row>
    <row r="5392" spans="1:9" x14ac:dyDescent="0.2">
      <c r="A5392">
        <v>2590918626</v>
      </c>
      <c r="B5392">
        <v>-2.6028707</v>
      </c>
      <c r="C5392">
        <v>51.4647814</v>
      </c>
    </row>
    <row r="5393" spans="1:9" x14ac:dyDescent="0.2">
      <c r="A5393">
        <v>2590918627</v>
      </c>
      <c r="B5393">
        <v>-2.6029089999999999</v>
      </c>
      <c r="C5393">
        <v>51.464797300000001</v>
      </c>
    </row>
    <row r="5394" spans="1:9" x14ac:dyDescent="0.2">
      <c r="A5394">
        <v>2590957584</v>
      </c>
      <c r="B5394">
        <v>-2.6036564000000002</v>
      </c>
      <c r="C5394">
        <v>51.480091999999999</v>
      </c>
    </row>
    <row r="5395" spans="1:9" x14ac:dyDescent="0.2">
      <c r="A5395">
        <v>2601302917</v>
      </c>
      <c r="B5395">
        <v>-2.5558991</v>
      </c>
      <c r="C5395">
        <v>51.486595399999999</v>
      </c>
    </row>
    <row r="5396" spans="1:9" x14ac:dyDescent="0.2">
      <c r="A5396">
        <v>2601302918</v>
      </c>
      <c r="B5396">
        <v>-2.5556321999999998</v>
      </c>
      <c r="C5396">
        <v>51.486618700000001</v>
      </c>
    </row>
    <row r="5397" spans="1:9" x14ac:dyDescent="0.2">
      <c r="A5397">
        <v>2610121359</v>
      </c>
      <c r="B5397">
        <v>-2.5955377999999998</v>
      </c>
      <c r="C5397">
        <v>51.444576900000001</v>
      </c>
      <c r="I5397" t="s">
        <v>3</v>
      </c>
    </row>
    <row r="5398" spans="1:9" x14ac:dyDescent="0.2">
      <c r="A5398">
        <v>2612976890</v>
      </c>
      <c r="B5398">
        <v>-2.5995822999999998</v>
      </c>
      <c r="C5398">
        <v>51.500301399999998</v>
      </c>
    </row>
    <row r="5399" spans="1:9" x14ac:dyDescent="0.2">
      <c r="A5399">
        <v>2618097287</v>
      </c>
      <c r="B5399">
        <v>-2.5950880000000001</v>
      </c>
      <c r="C5399">
        <v>51.451727499999997</v>
      </c>
    </row>
    <row r="5400" spans="1:9" x14ac:dyDescent="0.2">
      <c r="A5400">
        <v>2622862944</v>
      </c>
      <c r="B5400">
        <v>-2.6336588000000001</v>
      </c>
      <c r="C5400">
        <v>51.493725099999999</v>
      </c>
    </row>
    <row r="5401" spans="1:9" x14ac:dyDescent="0.2">
      <c r="A5401">
        <v>2622862959</v>
      </c>
      <c r="B5401">
        <v>-2.6336086000000001</v>
      </c>
      <c r="C5401">
        <v>51.493777700000003</v>
      </c>
    </row>
    <row r="5402" spans="1:9" x14ac:dyDescent="0.2">
      <c r="A5402">
        <v>2627284602</v>
      </c>
      <c r="B5402">
        <v>-2.6145535999999998</v>
      </c>
      <c r="C5402">
        <v>51.479292399999999</v>
      </c>
    </row>
    <row r="5403" spans="1:9" x14ac:dyDescent="0.2">
      <c r="A5403">
        <v>2627306090</v>
      </c>
      <c r="B5403">
        <v>-2.6143006</v>
      </c>
      <c r="C5403">
        <v>51.474078900000002</v>
      </c>
    </row>
    <row r="5404" spans="1:9" x14ac:dyDescent="0.2">
      <c r="A5404">
        <v>2627306131</v>
      </c>
      <c r="B5404">
        <v>-2.6153536000000002</v>
      </c>
      <c r="C5404">
        <v>51.474193999999997</v>
      </c>
    </row>
    <row r="5405" spans="1:9" x14ac:dyDescent="0.2">
      <c r="A5405">
        <v>2627306148</v>
      </c>
      <c r="B5405">
        <v>-2.6143654000000001</v>
      </c>
      <c r="C5405">
        <v>51.474229200000003</v>
      </c>
    </row>
    <row r="5406" spans="1:9" x14ac:dyDescent="0.2">
      <c r="A5406">
        <v>2627309907</v>
      </c>
      <c r="B5406">
        <v>-2.6012235000000001</v>
      </c>
      <c r="C5406">
        <v>51.457177100000003</v>
      </c>
    </row>
    <row r="5407" spans="1:9" x14ac:dyDescent="0.2">
      <c r="A5407">
        <v>2627311756</v>
      </c>
      <c r="B5407">
        <v>-2.6029898</v>
      </c>
      <c r="C5407">
        <v>51.456229800000003</v>
      </c>
    </row>
    <row r="5408" spans="1:9" x14ac:dyDescent="0.2">
      <c r="A5408">
        <v>2627311758</v>
      </c>
      <c r="B5408">
        <v>-2.6026815999999999</v>
      </c>
      <c r="C5408">
        <v>51.455995199999997</v>
      </c>
    </row>
    <row r="5409" spans="1:9" x14ac:dyDescent="0.2">
      <c r="A5409">
        <v>2627311759</v>
      </c>
      <c r="B5409">
        <v>-2.6031800999999999</v>
      </c>
      <c r="C5409">
        <v>51.4560873</v>
      </c>
    </row>
    <row r="5410" spans="1:9" x14ac:dyDescent="0.2">
      <c r="A5410">
        <v>2627311760</v>
      </c>
      <c r="B5410">
        <v>-2.6033265999999999</v>
      </c>
      <c r="C5410">
        <v>51.456110099999997</v>
      </c>
    </row>
    <row r="5411" spans="1:9" x14ac:dyDescent="0.2">
      <c r="A5411">
        <v>2627311761</v>
      </c>
      <c r="B5411">
        <v>-2.6035148000000001</v>
      </c>
      <c r="C5411">
        <v>51.456125700000001</v>
      </c>
    </row>
    <row r="5412" spans="1:9" x14ac:dyDescent="0.2">
      <c r="A5412">
        <v>2627311762</v>
      </c>
      <c r="B5412">
        <v>-2.6035897000000001</v>
      </c>
      <c r="C5412">
        <v>51.456015700000002</v>
      </c>
    </row>
    <row r="5413" spans="1:9" x14ac:dyDescent="0.2">
      <c r="A5413">
        <v>2627312085</v>
      </c>
      <c r="B5413">
        <v>-2.6036112</v>
      </c>
      <c r="C5413">
        <v>51.455678499999998</v>
      </c>
    </row>
    <row r="5414" spans="1:9" x14ac:dyDescent="0.2">
      <c r="A5414">
        <v>2627336692</v>
      </c>
      <c r="B5414">
        <v>-2.6222099999999999</v>
      </c>
      <c r="C5414">
        <v>51.478335299999998</v>
      </c>
    </row>
    <row r="5415" spans="1:9" x14ac:dyDescent="0.2">
      <c r="A5415">
        <v>2627336702</v>
      </c>
      <c r="B5415">
        <v>-2.6254582000000002</v>
      </c>
      <c r="C5415">
        <v>51.4788499</v>
      </c>
    </row>
    <row r="5416" spans="1:9" x14ac:dyDescent="0.2">
      <c r="A5416">
        <v>2627336706</v>
      </c>
      <c r="B5416">
        <v>-2.6255850999999999</v>
      </c>
      <c r="C5416">
        <v>51.4789204</v>
      </c>
    </row>
    <row r="5417" spans="1:9" x14ac:dyDescent="0.2">
      <c r="A5417">
        <v>2627336723</v>
      </c>
      <c r="B5417">
        <v>-2.6248749</v>
      </c>
      <c r="C5417">
        <v>51.478895999999999</v>
      </c>
    </row>
    <row r="5418" spans="1:9" x14ac:dyDescent="0.2">
      <c r="A5418">
        <v>2627336724</v>
      </c>
      <c r="B5418">
        <v>-2.6251405999999999</v>
      </c>
      <c r="C5418">
        <v>51.479030600000002</v>
      </c>
    </row>
    <row r="5419" spans="1:9" x14ac:dyDescent="0.2">
      <c r="A5419">
        <v>2628774544</v>
      </c>
      <c r="B5419">
        <v>-2.6024216</v>
      </c>
      <c r="C5419">
        <v>51.456317200000001</v>
      </c>
    </row>
    <row r="5420" spans="1:9" x14ac:dyDescent="0.2">
      <c r="A5420">
        <v>2628774545</v>
      </c>
      <c r="B5420">
        <v>-2.6024261000000002</v>
      </c>
      <c r="C5420">
        <v>51.456307000000002</v>
      </c>
    </row>
    <row r="5421" spans="1:9" x14ac:dyDescent="0.2">
      <c r="A5421">
        <v>2645844410</v>
      </c>
      <c r="B5421">
        <v>-2.5761820000000002</v>
      </c>
      <c r="C5421">
        <v>51.426326199999998</v>
      </c>
      <c r="E5421" t="s">
        <v>13</v>
      </c>
      <c r="I5421" t="s">
        <v>3</v>
      </c>
    </row>
    <row r="5422" spans="1:9" x14ac:dyDescent="0.2">
      <c r="A5422">
        <v>2664241479</v>
      </c>
      <c r="B5422">
        <v>-2.6184881</v>
      </c>
      <c r="C5422">
        <v>51.484586200000003</v>
      </c>
    </row>
    <row r="5423" spans="1:9" x14ac:dyDescent="0.2">
      <c r="A5423">
        <v>2664241544</v>
      </c>
      <c r="B5423">
        <v>-2.6239457000000002</v>
      </c>
      <c r="C5423">
        <v>51.486049199999997</v>
      </c>
    </row>
    <row r="5424" spans="1:9" x14ac:dyDescent="0.2">
      <c r="A5424">
        <v>2664241585</v>
      </c>
      <c r="B5424">
        <v>-2.6242011999999999</v>
      </c>
      <c r="C5424">
        <v>51.488403400000003</v>
      </c>
    </row>
    <row r="5425" spans="1:9" x14ac:dyDescent="0.2">
      <c r="A5425">
        <v>2664241586</v>
      </c>
      <c r="B5425">
        <v>-2.6241827</v>
      </c>
      <c r="C5425">
        <v>51.488534100000003</v>
      </c>
    </row>
    <row r="5426" spans="1:9" x14ac:dyDescent="0.2">
      <c r="A5426">
        <v>2664241587</v>
      </c>
      <c r="B5426">
        <v>-2.6242377000000001</v>
      </c>
      <c r="C5426">
        <v>51.488741300000001</v>
      </c>
    </row>
    <row r="5427" spans="1:9" x14ac:dyDescent="0.2">
      <c r="A5427">
        <v>2664292643</v>
      </c>
      <c r="B5427">
        <v>-2.6139608999999999</v>
      </c>
      <c r="C5427">
        <v>51.471595800000003</v>
      </c>
    </row>
    <row r="5428" spans="1:9" x14ac:dyDescent="0.2">
      <c r="A5428">
        <v>2664292644</v>
      </c>
      <c r="B5428">
        <v>-2.6147605999999999</v>
      </c>
      <c r="C5428">
        <v>51.478885099999999</v>
      </c>
    </row>
    <row r="5429" spans="1:9" x14ac:dyDescent="0.2">
      <c r="A5429">
        <v>2669410934</v>
      </c>
      <c r="B5429">
        <v>-2.6324375999999998</v>
      </c>
      <c r="C5429">
        <v>51.4931275</v>
      </c>
    </row>
    <row r="5430" spans="1:9" x14ac:dyDescent="0.2">
      <c r="A5430">
        <v>2670819527</v>
      </c>
      <c r="B5430">
        <v>-2.6096387999999999</v>
      </c>
      <c r="C5430">
        <v>51.464460500000001</v>
      </c>
    </row>
    <row r="5431" spans="1:9" x14ac:dyDescent="0.2">
      <c r="A5431">
        <v>2670819535</v>
      </c>
      <c r="B5431">
        <v>-2.6094955999999998</v>
      </c>
      <c r="C5431">
        <v>51.464500899999997</v>
      </c>
    </row>
    <row r="5432" spans="1:9" x14ac:dyDescent="0.2">
      <c r="A5432">
        <v>2670819536</v>
      </c>
      <c r="B5432">
        <v>-2.6094018999999999</v>
      </c>
      <c r="C5432">
        <v>51.464521400000002</v>
      </c>
    </row>
    <row r="5433" spans="1:9" x14ac:dyDescent="0.2">
      <c r="A5433">
        <v>2670819537</v>
      </c>
      <c r="B5433">
        <v>-2.6092795999999998</v>
      </c>
      <c r="C5433">
        <v>51.464529200000001</v>
      </c>
    </row>
    <row r="5434" spans="1:9" x14ac:dyDescent="0.2">
      <c r="A5434">
        <v>2670819539</v>
      </c>
      <c r="B5434">
        <v>-2.6095804</v>
      </c>
      <c r="C5434">
        <v>51.464578699999997</v>
      </c>
    </row>
    <row r="5435" spans="1:9" x14ac:dyDescent="0.2">
      <c r="A5435">
        <v>2673175192</v>
      </c>
      <c r="B5435">
        <v>-2.6098667</v>
      </c>
      <c r="C5435">
        <v>51.470474799999998</v>
      </c>
      <c r="E5435" t="s">
        <v>10</v>
      </c>
      <c r="I5435" t="s">
        <v>3</v>
      </c>
    </row>
    <row r="5436" spans="1:9" x14ac:dyDescent="0.2">
      <c r="A5436">
        <v>2673255940</v>
      </c>
      <c r="B5436">
        <v>-2.6240728999999998</v>
      </c>
      <c r="C5436">
        <v>51.489045699999998</v>
      </c>
    </row>
    <row r="5437" spans="1:9" x14ac:dyDescent="0.2">
      <c r="A5437">
        <v>2673953934</v>
      </c>
      <c r="B5437">
        <v>-2.6354674999999999</v>
      </c>
      <c r="C5437">
        <v>51.486927100000003</v>
      </c>
    </row>
    <row r="5438" spans="1:9" x14ac:dyDescent="0.2">
      <c r="A5438">
        <v>2675840116</v>
      </c>
      <c r="B5438">
        <v>-2.6225472000000001</v>
      </c>
      <c r="C5438">
        <v>51.4894131</v>
      </c>
    </row>
    <row r="5439" spans="1:9" x14ac:dyDescent="0.2">
      <c r="A5439">
        <v>2675840125</v>
      </c>
      <c r="B5439">
        <v>-2.6229401999999999</v>
      </c>
      <c r="C5439">
        <v>51.489569699999997</v>
      </c>
    </row>
    <row r="5440" spans="1:9" x14ac:dyDescent="0.2">
      <c r="A5440">
        <v>2675840130</v>
      </c>
      <c r="B5440">
        <v>-2.6223027999999999</v>
      </c>
      <c r="C5440">
        <v>51.489652999999997</v>
      </c>
    </row>
    <row r="5441" spans="1:9" x14ac:dyDescent="0.2">
      <c r="A5441">
        <v>2675840132</v>
      </c>
      <c r="B5441">
        <v>-2.6227325000000001</v>
      </c>
      <c r="C5441">
        <v>51.489813499999997</v>
      </c>
    </row>
    <row r="5442" spans="1:9" x14ac:dyDescent="0.2">
      <c r="A5442">
        <v>2675840135</v>
      </c>
      <c r="B5442">
        <v>-2.6227615000000002</v>
      </c>
      <c r="C5442">
        <v>51.489828000000003</v>
      </c>
    </row>
    <row r="5443" spans="1:9" x14ac:dyDescent="0.2">
      <c r="A5443">
        <v>2675840136</v>
      </c>
      <c r="B5443">
        <v>-2.6227703</v>
      </c>
      <c r="C5443">
        <v>51.489852499999998</v>
      </c>
    </row>
    <row r="5444" spans="1:9" x14ac:dyDescent="0.2">
      <c r="A5444">
        <v>2675840140</v>
      </c>
      <c r="B5444">
        <v>-2.6227683000000002</v>
      </c>
      <c r="C5444">
        <v>51.489875599999998</v>
      </c>
    </row>
    <row r="5445" spans="1:9" x14ac:dyDescent="0.2">
      <c r="A5445">
        <v>2675840142</v>
      </c>
      <c r="B5445">
        <v>-2.6227534000000001</v>
      </c>
      <c r="C5445">
        <v>51.489898500000002</v>
      </c>
    </row>
    <row r="5446" spans="1:9" x14ac:dyDescent="0.2">
      <c r="A5446">
        <v>2675840149</v>
      </c>
      <c r="B5446">
        <v>-2.6226864000000001</v>
      </c>
      <c r="C5446">
        <v>51.490001599999999</v>
      </c>
    </row>
    <row r="5447" spans="1:9" x14ac:dyDescent="0.2">
      <c r="A5447">
        <v>2675840154</v>
      </c>
      <c r="B5447">
        <v>-2.6185684999999999</v>
      </c>
      <c r="C5447">
        <v>51.494265800000001</v>
      </c>
    </row>
    <row r="5448" spans="1:9" x14ac:dyDescent="0.2">
      <c r="A5448">
        <v>2675840161</v>
      </c>
      <c r="B5448">
        <v>-2.6187827000000001</v>
      </c>
      <c r="C5448">
        <v>51.4943241</v>
      </c>
    </row>
    <row r="5449" spans="1:9" x14ac:dyDescent="0.2">
      <c r="A5449">
        <v>2675840163</v>
      </c>
      <c r="B5449">
        <v>-2.6189336000000001</v>
      </c>
      <c r="C5449">
        <v>51.494319699999998</v>
      </c>
    </row>
    <row r="5450" spans="1:9" x14ac:dyDescent="0.2">
      <c r="A5450">
        <v>2675840165</v>
      </c>
      <c r="B5450">
        <v>-2.6188581000000002</v>
      </c>
      <c r="C5450">
        <v>51.494338999999997</v>
      </c>
    </row>
    <row r="5451" spans="1:9" x14ac:dyDescent="0.2">
      <c r="A5451">
        <v>2675840183</v>
      </c>
      <c r="B5451">
        <v>-2.6189711</v>
      </c>
      <c r="C5451">
        <v>51.494425200000002</v>
      </c>
    </row>
    <row r="5452" spans="1:9" x14ac:dyDescent="0.2">
      <c r="A5452">
        <v>2675921281</v>
      </c>
      <c r="B5452">
        <v>-2.6412798</v>
      </c>
      <c r="C5452">
        <v>51.486273099999998</v>
      </c>
    </row>
    <row r="5453" spans="1:9" x14ac:dyDescent="0.2">
      <c r="A5453">
        <v>2675970378</v>
      </c>
      <c r="B5453">
        <v>-2.6526776000000001</v>
      </c>
      <c r="C5453">
        <v>51.487297900000002</v>
      </c>
    </row>
    <row r="5454" spans="1:9" x14ac:dyDescent="0.2">
      <c r="A5454">
        <v>2675970538</v>
      </c>
      <c r="B5454">
        <v>-2.6484781000000002</v>
      </c>
      <c r="C5454">
        <v>51.488134100000003</v>
      </c>
      <c r="E5454" t="s">
        <v>10</v>
      </c>
      <c r="I5454" t="s">
        <v>3</v>
      </c>
    </row>
    <row r="5455" spans="1:9" x14ac:dyDescent="0.2">
      <c r="A5455">
        <v>2676066303</v>
      </c>
      <c r="B5455">
        <v>-2.6490426999999999</v>
      </c>
      <c r="C5455">
        <v>51.4912676</v>
      </c>
    </row>
    <row r="5456" spans="1:9" x14ac:dyDescent="0.2">
      <c r="A5456">
        <v>2676066329</v>
      </c>
      <c r="B5456">
        <v>-2.6491454999999999</v>
      </c>
      <c r="C5456">
        <v>51.4913448</v>
      </c>
    </row>
    <row r="5457" spans="1:3" x14ac:dyDescent="0.2">
      <c r="A5457">
        <v>2678888952</v>
      </c>
      <c r="B5457">
        <v>-2.6094458</v>
      </c>
      <c r="C5457">
        <v>51.431557900000001</v>
      </c>
    </row>
    <row r="5458" spans="1:3" x14ac:dyDescent="0.2">
      <c r="A5458">
        <v>2678888955</v>
      </c>
      <c r="B5458">
        <v>-2.6094981000000002</v>
      </c>
      <c r="C5458">
        <v>51.431726900000001</v>
      </c>
    </row>
    <row r="5459" spans="1:3" x14ac:dyDescent="0.2">
      <c r="A5459">
        <v>2682629060</v>
      </c>
      <c r="B5459">
        <v>-2.62466</v>
      </c>
      <c r="C5459">
        <v>51.486300900000003</v>
      </c>
    </row>
    <row r="5460" spans="1:3" x14ac:dyDescent="0.2">
      <c r="A5460">
        <v>2688934663</v>
      </c>
      <c r="B5460">
        <v>-2.6075892999999999</v>
      </c>
      <c r="C5460">
        <v>51.465394000000003</v>
      </c>
    </row>
    <row r="5461" spans="1:3" x14ac:dyDescent="0.2">
      <c r="A5461">
        <v>2688934664</v>
      </c>
      <c r="B5461">
        <v>-2.5997781999999998</v>
      </c>
      <c r="C5461">
        <v>51.467980699999998</v>
      </c>
    </row>
    <row r="5462" spans="1:3" x14ac:dyDescent="0.2">
      <c r="A5462">
        <v>2688934665</v>
      </c>
      <c r="B5462">
        <v>-2.5998956</v>
      </c>
      <c r="C5462">
        <v>51.468114300000003</v>
      </c>
    </row>
    <row r="5463" spans="1:3" x14ac:dyDescent="0.2">
      <c r="A5463">
        <v>2689160248</v>
      </c>
      <c r="B5463">
        <v>-2.6071162000000001</v>
      </c>
      <c r="C5463">
        <v>51.478849799999999</v>
      </c>
    </row>
    <row r="5464" spans="1:3" x14ac:dyDescent="0.2">
      <c r="A5464">
        <v>2692245542</v>
      </c>
      <c r="B5464">
        <v>-2.5968441000000002</v>
      </c>
      <c r="C5464">
        <v>51.448415699999998</v>
      </c>
    </row>
    <row r="5465" spans="1:3" x14ac:dyDescent="0.2">
      <c r="A5465">
        <v>2692245580</v>
      </c>
      <c r="B5465">
        <v>-2.5968434</v>
      </c>
      <c r="C5465">
        <v>51.448374600000001</v>
      </c>
    </row>
    <row r="5466" spans="1:3" x14ac:dyDescent="0.2">
      <c r="A5466">
        <v>2698973652</v>
      </c>
      <c r="B5466">
        <v>-2.6233578999999998</v>
      </c>
      <c r="C5466">
        <v>51.488836599999999</v>
      </c>
    </row>
    <row r="5467" spans="1:3" x14ac:dyDescent="0.2">
      <c r="A5467">
        <v>2698973655</v>
      </c>
      <c r="B5467">
        <v>-2.6228544</v>
      </c>
      <c r="C5467">
        <v>51.488888199999998</v>
      </c>
    </row>
    <row r="5468" spans="1:3" x14ac:dyDescent="0.2">
      <c r="A5468">
        <v>2698973665</v>
      </c>
      <c r="B5468">
        <v>-2.6229996999999998</v>
      </c>
      <c r="C5468">
        <v>51.4889911</v>
      </c>
    </row>
    <row r="5469" spans="1:3" x14ac:dyDescent="0.2">
      <c r="A5469">
        <v>2698973775</v>
      </c>
      <c r="B5469">
        <v>-2.6124043000000001</v>
      </c>
      <c r="C5469">
        <v>51.490049900000002</v>
      </c>
    </row>
    <row r="5470" spans="1:3" x14ac:dyDescent="0.2">
      <c r="A5470">
        <v>2698973870</v>
      </c>
      <c r="B5470">
        <v>-2.6085921999999999</v>
      </c>
      <c r="C5470">
        <v>51.490288399999997</v>
      </c>
    </row>
    <row r="5471" spans="1:3" x14ac:dyDescent="0.2">
      <c r="A5471">
        <v>2698973906</v>
      </c>
      <c r="B5471">
        <v>-2.6078149000000002</v>
      </c>
      <c r="C5471">
        <v>51.490413199999999</v>
      </c>
    </row>
    <row r="5472" spans="1:3" x14ac:dyDescent="0.2">
      <c r="A5472">
        <v>2698973922</v>
      </c>
      <c r="B5472">
        <v>-2.6102384999999999</v>
      </c>
      <c r="C5472">
        <v>51.490499399999997</v>
      </c>
    </row>
    <row r="5473" spans="1:9" x14ac:dyDescent="0.2">
      <c r="A5473">
        <v>2698973930</v>
      </c>
      <c r="B5473">
        <v>-2.6130097000000001</v>
      </c>
      <c r="C5473">
        <v>51.490768299999999</v>
      </c>
    </row>
    <row r="5474" spans="1:9" x14ac:dyDescent="0.2">
      <c r="A5474">
        <v>2698973942</v>
      </c>
      <c r="B5474">
        <v>-2.6165916</v>
      </c>
      <c r="C5474">
        <v>51.490878299999999</v>
      </c>
    </row>
    <row r="5475" spans="1:9" x14ac:dyDescent="0.2">
      <c r="A5475">
        <v>2700677154</v>
      </c>
      <c r="B5475">
        <v>-2.5928483999999998</v>
      </c>
      <c r="C5475">
        <v>51.467903200000002</v>
      </c>
    </row>
    <row r="5476" spans="1:9" x14ac:dyDescent="0.2">
      <c r="A5476">
        <v>2718670224</v>
      </c>
      <c r="B5476">
        <v>-2.6195827999999999</v>
      </c>
      <c r="C5476">
        <v>51.495196900000003</v>
      </c>
    </row>
    <row r="5477" spans="1:9" x14ac:dyDescent="0.2">
      <c r="A5477">
        <v>2718670225</v>
      </c>
      <c r="B5477">
        <v>-2.6194994</v>
      </c>
      <c r="C5477">
        <v>51.4953529</v>
      </c>
    </row>
    <row r="5478" spans="1:9" x14ac:dyDescent="0.2">
      <c r="A5478">
        <v>2718670226</v>
      </c>
      <c r="B5478">
        <v>-2.6193599000000001</v>
      </c>
      <c r="C5478">
        <v>51.495496500000002</v>
      </c>
    </row>
    <row r="5479" spans="1:9" x14ac:dyDescent="0.2">
      <c r="A5479">
        <v>2718670230</v>
      </c>
      <c r="B5479">
        <v>-2.6185160000000001</v>
      </c>
      <c r="C5479">
        <v>51.495540900000002</v>
      </c>
    </row>
    <row r="5480" spans="1:9" x14ac:dyDescent="0.2">
      <c r="A5480">
        <v>2725267778</v>
      </c>
      <c r="B5480">
        <v>-2.6959319000000002</v>
      </c>
      <c r="C5480">
        <v>51.512718700000001</v>
      </c>
    </row>
    <row r="5481" spans="1:9" x14ac:dyDescent="0.2">
      <c r="A5481">
        <v>2725267783</v>
      </c>
      <c r="B5481">
        <v>-2.6963887999999998</v>
      </c>
      <c r="C5481">
        <v>51.512786900000002</v>
      </c>
    </row>
    <row r="5482" spans="1:9" x14ac:dyDescent="0.2">
      <c r="A5482">
        <v>2725267787</v>
      </c>
      <c r="B5482">
        <v>-2.6959110000000002</v>
      </c>
      <c r="C5482">
        <v>51.512812699999998</v>
      </c>
    </row>
    <row r="5483" spans="1:9" x14ac:dyDescent="0.2">
      <c r="A5483">
        <v>2725267789</v>
      </c>
      <c r="B5483">
        <v>-2.6963625000000002</v>
      </c>
      <c r="C5483">
        <v>51.512874699999998</v>
      </c>
    </row>
    <row r="5484" spans="1:9" x14ac:dyDescent="0.2">
      <c r="A5484">
        <v>2727757200</v>
      </c>
      <c r="B5484">
        <v>-2.6740596000000001</v>
      </c>
      <c r="C5484">
        <v>51.488686299999998</v>
      </c>
    </row>
    <row r="5485" spans="1:9" x14ac:dyDescent="0.2">
      <c r="A5485">
        <v>2727757214</v>
      </c>
      <c r="B5485">
        <v>-2.6739475000000001</v>
      </c>
      <c r="C5485">
        <v>51.4887747</v>
      </c>
    </row>
    <row r="5486" spans="1:9" x14ac:dyDescent="0.2">
      <c r="A5486">
        <v>2727757215</v>
      </c>
      <c r="B5486">
        <v>-2.6741253999999999</v>
      </c>
      <c r="C5486">
        <v>51.488786699999999</v>
      </c>
    </row>
    <row r="5487" spans="1:9" x14ac:dyDescent="0.2">
      <c r="A5487">
        <v>2727833652</v>
      </c>
      <c r="B5487">
        <v>-2.6108007999999998</v>
      </c>
      <c r="C5487">
        <v>51.485865599999997</v>
      </c>
      <c r="E5487" t="s">
        <v>10</v>
      </c>
      <c r="I5487" t="s">
        <v>3</v>
      </c>
    </row>
    <row r="5488" spans="1:9" x14ac:dyDescent="0.2">
      <c r="A5488">
        <v>2727833850</v>
      </c>
      <c r="B5488">
        <v>-2.6091785999999999</v>
      </c>
      <c r="C5488">
        <v>51.487543899999999</v>
      </c>
    </row>
    <row r="5489" spans="1:9" x14ac:dyDescent="0.2">
      <c r="A5489">
        <v>2732882412</v>
      </c>
      <c r="B5489">
        <v>-2.5996955000000002</v>
      </c>
      <c r="C5489">
        <v>51.459499299999997</v>
      </c>
      <c r="E5489" t="s">
        <v>10</v>
      </c>
      <c r="I5489" t="s">
        <v>3</v>
      </c>
    </row>
    <row r="5490" spans="1:9" x14ac:dyDescent="0.2">
      <c r="A5490">
        <v>2735328067</v>
      </c>
      <c r="B5490">
        <v>-2.6037846999999998</v>
      </c>
      <c r="C5490">
        <v>51.482967000000002</v>
      </c>
    </row>
    <row r="5491" spans="1:9" x14ac:dyDescent="0.2">
      <c r="A5491">
        <v>2735328068</v>
      </c>
      <c r="B5491">
        <v>-2.6037395000000001</v>
      </c>
      <c r="C5491">
        <v>51.483010999999998</v>
      </c>
    </row>
    <row r="5492" spans="1:9" x14ac:dyDescent="0.2">
      <c r="A5492">
        <v>2735328071</v>
      </c>
      <c r="B5492">
        <v>-2.6038524000000001</v>
      </c>
      <c r="C5492">
        <v>51.483051199999998</v>
      </c>
    </row>
    <row r="5493" spans="1:9" x14ac:dyDescent="0.2">
      <c r="A5493">
        <v>2754998586</v>
      </c>
      <c r="B5493">
        <v>-2.6345212999999998</v>
      </c>
      <c r="C5493">
        <v>51.480980600000002</v>
      </c>
    </row>
    <row r="5494" spans="1:9" x14ac:dyDescent="0.2">
      <c r="A5494">
        <v>2755063678</v>
      </c>
      <c r="B5494">
        <v>-2.6422420999999998</v>
      </c>
      <c r="C5494">
        <v>51.470792299999999</v>
      </c>
    </row>
    <row r="5495" spans="1:9" x14ac:dyDescent="0.2">
      <c r="A5495">
        <v>2755063812</v>
      </c>
      <c r="B5495">
        <v>-2.6400602000000002</v>
      </c>
      <c r="C5495">
        <v>51.477134599999999</v>
      </c>
    </row>
    <row r="5496" spans="1:9" x14ac:dyDescent="0.2">
      <c r="A5496">
        <v>2776247547</v>
      </c>
      <c r="B5496">
        <v>-2.5797024999999998</v>
      </c>
      <c r="C5496">
        <v>51.4784577</v>
      </c>
      <c r="I5496" t="s">
        <v>3</v>
      </c>
    </row>
    <row r="5497" spans="1:9" x14ac:dyDescent="0.2">
      <c r="A5497">
        <v>2782135408</v>
      </c>
      <c r="B5497">
        <v>-2.6243571999999999</v>
      </c>
      <c r="C5497">
        <v>51.483939900000003</v>
      </c>
    </row>
    <row r="5498" spans="1:9" x14ac:dyDescent="0.2">
      <c r="A5498">
        <v>2782179144</v>
      </c>
      <c r="B5498">
        <v>-2.6418450999999998</v>
      </c>
      <c r="C5498">
        <v>51.4870795</v>
      </c>
    </row>
    <row r="5499" spans="1:9" x14ac:dyDescent="0.2">
      <c r="A5499">
        <v>2782338108</v>
      </c>
      <c r="B5499">
        <v>-2.6462650999999999</v>
      </c>
      <c r="C5499">
        <v>51.483575899999998</v>
      </c>
    </row>
    <row r="5500" spans="1:9" x14ac:dyDescent="0.2">
      <c r="A5500">
        <v>2782338111</v>
      </c>
      <c r="B5500">
        <v>-2.6460762999999998</v>
      </c>
      <c r="C5500">
        <v>51.483649999999997</v>
      </c>
    </row>
    <row r="5501" spans="1:9" x14ac:dyDescent="0.2">
      <c r="A5501">
        <v>2782338341</v>
      </c>
      <c r="B5501">
        <v>-2.6428017000000001</v>
      </c>
      <c r="C5501">
        <v>51.486761000000001</v>
      </c>
    </row>
    <row r="5502" spans="1:9" x14ac:dyDescent="0.2">
      <c r="A5502">
        <v>2782338369</v>
      </c>
      <c r="B5502">
        <v>-2.6434527999999999</v>
      </c>
      <c r="C5502">
        <v>51.486870799999998</v>
      </c>
    </row>
    <row r="5503" spans="1:9" x14ac:dyDescent="0.2">
      <c r="A5503">
        <v>2782338392</v>
      </c>
      <c r="B5503">
        <v>-2.6527647000000001</v>
      </c>
      <c r="C5503">
        <v>51.487466699999999</v>
      </c>
    </row>
    <row r="5504" spans="1:9" x14ac:dyDescent="0.2">
      <c r="A5504">
        <v>2782338583</v>
      </c>
      <c r="B5504">
        <v>-2.6691063000000002</v>
      </c>
      <c r="C5504">
        <v>51.489337900000002</v>
      </c>
    </row>
    <row r="5505" spans="1:9" x14ac:dyDescent="0.2">
      <c r="A5505">
        <v>2782338596</v>
      </c>
      <c r="B5505">
        <v>-2.6690592</v>
      </c>
      <c r="C5505">
        <v>51.489587299999997</v>
      </c>
    </row>
    <row r="5506" spans="1:9" x14ac:dyDescent="0.2">
      <c r="A5506">
        <v>2782447776</v>
      </c>
      <c r="B5506">
        <v>-2.6854805000000002</v>
      </c>
      <c r="C5506">
        <v>51.491624299999998</v>
      </c>
    </row>
    <row r="5507" spans="1:9" x14ac:dyDescent="0.2">
      <c r="A5507">
        <v>2782447778</v>
      </c>
      <c r="B5507">
        <v>-2.6856152</v>
      </c>
      <c r="C5507">
        <v>51.491719699999997</v>
      </c>
    </row>
    <row r="5508" spans="1:9" x14ac:dyDescent="0.2">
      <c r="A5508">
        <v>2782447825</v>
      </c>
      <c r="B5508">
        <v>-2.6576124999999999</v>
      </c>
      <c r="C5508">
        <v>51.492294399999999</v>
      </c>
    </row>
    <row r="5509" spans="1:9" x14ac:dyDescent="0.2">
      <c r="A5509">
        <v>2782447829</v>
      </c>
      <c r="B5509">
        <v>-2.6577443000000001</v>
      </c>
      <c r="C5509">
        <v>51.4923608</v>
      </c>
    </row>
    <row r="5510" spans="1:9" x14ac:dyDescent="0.2">
      <c r="A5510">
        <v>2782447856</v>
      </c>
      <c r="B5510">
        <v>-2.680984</v>
      </c>
      <c r="C5510">
        <v>51.492573299999997</v>
      </c>
    </row>
    <row r="5511" spans="1:9" x14ac:dyDescent="0.2">
      <c r="A5511">
        <v>2782447865</v>
      </c>
      <c r="B5511">
        <v>-2.6807696999999999</v>
      </c>
      <c r="C5511">
        <v>51.492640000000002</v>
      </c>
    </row>
    <row r="5512" spans="1:9" x14ac:dyDescent="0.2">
      <c r="A5512">
        <v>2782447884</v>
      </c>
      <c r="B5512">
        <v>-2.6786254</v>
      </c>
      <c r="C5512">
        <v>51.493124199999997</v>
      </c>
    </row>
    <row r="5513" spans="1:9" x14ac:dyDescent="0.2">
      <c r="A5513">
        <v>2782447893</v>
      </c>
      <c r="B5513">
        <v>-2.6814689999999999</v>
      </c>
      <c r="C5513">
        <v>51.4935002</v>
      </c>
    </row>
    <row r="5514" spans="1:9" x14ac:dyDescent="0.2">
      <c r="A5514">
        <v>2782447894</v>
      </c>
      <c r="B5514">
        <v>-2.681305</v>
      </c>
      <c r="C5514">
        <v>51.4935531</v>
      </c>
    </row>
    <row r="5515" spans="1:9" x14ac:dyDescent="0.2">
      <c r="A5515">
        <v>2782447946</v>
      </c>
      <c r="B5515">
        <v>-2.6823788999999998</v>
      </c>
      <c r="C5515">
        <v>51.494550099999998</v>
      </c>
      <c r="E5515" t="s">
        <v>10</v>
      </c>
      <c r="I5515" t="s">
        <v>3</v>
      </c>
    </row>
    <row r="5516" spans="1:9" x14ac:dyDescent="0.2">
      <c r="A5516">
        <v>2789327160</v>
      </c>
      <c r="B5516">
        <v>-2.6411012999999999</v>
      </c>
      <c r="C5516">
        <v>51.500691099999997</v>
      </c>
    </row>
    <row r="5517" spans="1:9" x14ac:dyDescent="0.2">
      <c r="A5517">
        <v>2789327161</v>
      </c>
      <c r="B5517">
        <v>-2.6410190999999998</v>
      </c>
      <c r="C5517">
        <v>51.500729999999997</v>
      </c>
    </row>
    <row r="5518" spans="1:9" x14ac:dyDescent="0.2">
      <c r="A5518">
        <v>2789327162</v>
      </c>
      <c r="B5518">
        <v>-2.6409281</v>
      </c>
      <c r="C5518">
        <v>51.500752400000003</v>
      </c>
    </row>
    <row r="5519" spans="1:9" x14ac:dyDescent="0.2">
      <c r="A5519">
        <v>2789327163</v>
      </c>
      <c r="B5519">
        <v>-2.6408521</v>
      </c>
      <c r="C5519">
        <v>51.500791900000003</v>
      </c>
    </row>
    <row r="5520" spans="1:9" x14ac:dyDescent="0.2">
      <c r="A5520">
        <v>2789327164</v>
      </c>
      <c r="B5520">
        <v>-2.6408228</v>
      </c>
      <c r="C5520">
        <v>51.500815299999999</v>
      </c>
    </row>
    <row r="5521" spans="1:9" x14ac:dyDescent="0.2">
      <c r="A5521">
        <v>2789327165</v>
      </c>
      <c r="B5521">
        <v>-2.6407251</v>
      </c>
      <c r="C5521">
        <v>51.500853800000002</v>
      </c>
    </row>
    <row r="5522" spans="1:9" x14ac:dyDescent="0.2">
      <c r="A5522">
        <v>2789327166</v>
      </c>
      <c r="B5522">
        <v>-2.6406649</v>
      </c>
      <c r="C5522">
        <v>51.5008938</v>
      </c>
    </row>
    <row r="5523" spans="1:9" x14ac:dyDescent="0.2">
      <c r="A5523">
        <v>2793606969</v>
      </c>
      <c r="B5523">
        <v>-2.618188</v>
      </c>
      <c r="C5523">
        <v>51.493083800000001</v>
      </c>
      <c r="E5523" t="s">
        <v>10</v>
      </c>
      <c r="I5523" t="s">
        <v>3</v>
      </c>
    </row>
    <row r="5524" spans="1:9" x14ac:dyDescent="0.2">
      <c r="A5524">
        <v>2793606976</v>
      </c>
      <c r="B5524">
        <v>-2.6183524</v>
      </c>
      <c r="C5524">
        <v>51.493166000000002</v>
      </c>
    </row>
    <row r="5525" spans="1:9" x14ac:dyDescent="0.2">
      <c r="A5525">
        <v>2793807589</v>
      </c>
      <c r="B5525">
        <v>-2.5985353</v>
      </c>
      <c r="C5525">
        <v>51.496503799999999</v>
      </c>
    </row>
    <row r="5526" spans="1:9" x14ac:dyDescent="0.2">
      <c r="A5526">
        <v>2793807697</v>
      </c>
      <c r="B5526">
        <v>-2.5981003</v>
      </c>
      <c r="C5526">
        <v>51.497674500000002</v>
      </c>
    </row>
    <row r="5527" spans="1:9" x14ac:dyDescent="0.2">
      <c r="A5527">
        <v>2793807717</v>
      </c>
      <c r="B5527">
        <v>-2.5994423000000002</v>
      </c>
      <c r="C5527">
        <v>51.498396499999998</v>
      </c>
    </row>
    <row r="5528" spans="1:9" x14ac:dyDescent="0.2">
      <c r="A5528">
        <v>2793822095</v>
      </c>
      <c r="B5528">
        <v>-2.6030923000000001</v>
      </c>
      <c r="C5528">
        <v>51.4935452</v>
      </c>
    </row>
    <row r="5529" spans="1:9" x14ac:dyDescent="0.2">
      <c r="A5529">
        <v>2800112070</v>
      </c>
      <c r="B5529">
        <v>-2.6066973</v>
      </c>
      <c r="C5529">
        <v>51.455983099999997</v>
      </c>
    </row>
    <row r="5530" spans="1:9" x14ac:dyDescent="0.2">
      <c r="A5530">
        <v>2800145580</v>
      </c>
      <c r="B5530">
        <v>-2.6079593999999999</v>
      </c>
      <c r="C5530">
        <v>51.463872299999998</v>
      </c>
    </row>
    <row r="5531" spans="1:9" x14ac:dyDescent="0.2">
      <c r="A5531">
        <v>2801641562</v>
      </c>
      <c r="B5531">
        <v>-2.6662039000000002</v>
      </c>
      <c r="C5531">
        <v>51.490606</v>
      </c>
    </row>
    <row r="5532" spans="1:9" x14ac:dyDescent="0.2">
      <c r="A5532">
        <v>2801643706</v>
      </c>
      <c r="B5532">
        <v>-2.6733513000000002</v>
      </c>
      <c r="C5532">
        <v>51.491689800000003</v>
      </c>
    </row>
    <row r="5533" spans="1:9" x14ac:dyDescent="0.2">
      <c r="A5533">
        <v>2801643776</v>
      </c>
      <c r="B5533">
        <v>-2.6480136999999999</v>
      </c>
      <c r="C5533">
        <v>51.493632099999999</v>
      </c>
      <c r="E5533" t="s">
        <v>10</v>
      </c>
      <c r="I5533" t="s">
        <v>3</v>
      </c>
    </row>
    <row r="5534" spans="1:9" x14ac:dyDescent="0.2">
      <c r="A5534">
        <v>2802011318</v>
      </c>
      <c r="B5534">
        <v>-2.6888960000000002</v>
      </c>
      <c r="C5534">
        <v>51.491698499999998</v>
      </c>
    </row>
    <row r="5535" spans="1:9" x14ac:dyDescent="0.2">
      <c r="A5535">
        <v>2802011319</v>
      </c>
      <c r="B5535">
        <v>-2.6887579000000001</v>
      </c>
      <c r="C5535">
        <v>51.491717999999999</v>
      </c>
    </row>
    <row r="5536" spans="1:9" x14ac:dyDescent="0.2">
      <c r="A5536">
        <v>2807671392</v>
      </c>
      <c r="B5536">
        <v>-2.6295502000000002</v>
      </c>
      <c r="C5536">
        <v>51.510924199999998</v>
      </c>
      <c r="E5536" t="s">
        <v>10</v>
      </c>
      <c r="I5536" t="s">
        <v>3</v>
      </c>
    </row>
    <row r="5537" spans="1:3" x14ac:dyDescent="0.2">
      <c r="A5537">
        <v>2820675448</v>
      </c>
      <c r="B5537">
        <v>-2.6180780000000001</v>
      </c>
      <c r="C5537">
        <v>51.4561882</v>
      </c>
    </row>
    <row r="5538" spans="1:3" x14ac:dyDescent="0.2">
      <c r="A5538">
        <v>2821926827</v>
      </c>
      <c r="B5538">
        <v>-2.6261576</v>
      </c>
      <c r="C5538">
        <v>51.4748716</v>
      </c>
    </row>
    <row r="5539" spans="1:3" x14ac:dyDescent="0.2">
      <c r="A5539">
        <v>2822543115</v>
      </c>
      <c r="B5539">
        <v>-2.6143222000000002</v>
      </c>
      <c r="C5539">
        <v>51.455809299999999</v>
      </c>
    </row>
    <row r="5540" spans="1:3" x14ac:dyDescent="0.2">
      <c r="A5540">
        <v>2822543120</v>
      </c>
      <c r="B5540">
        <v>-2.6141554999999999</v>
      </c>
      <c r="C5540">
        <v>51.455985200000001</v>
      </c>
    </row>
    <row r="5541" spans="1:3" x14ac:dyDescent="0.2">
      <c r="A5541">
        <v>2822543125</v>
      </c>
      <c r="B5541">
        <v>-2.6142178999999999</v>
      </c>
      <c r="C5541">
        <v>51.456073400000001</v>
      </c>
    </row>
    <row r="5542" spans="1:3" x14ac:dyDescent="0.2">
      <c r="A5542">
        <v>2823453320</v>
      </c>
      <c r="B5542">
        <v>-2.6142802000000001</v>
      </c>
      <c r="C5542">
        <v>51.458492800000002</v>
      </c>
    </row>
    <row r="5543" spans="1:3" x14ac:dyDescent="0.2">
      <c r="A5543">
        <v>2823453321</v>
      </c>
      <c r="B5543">
        <v>-2.6144674999999999</v>
      </c>
      <c r="C5543">
        <v>51.458666600000001</v>
      </c>
    </row>
    <row r="5544" spans="1:3" x14ac:dyDescent="0.2">
      <c r="A5544">
        <v>2823453353</v>
      </c>
      <c r="B5544">
        <v>-2.6170542999999999</v>
      </c>
      <c r="C5544">
        <v>51.468849499999997</v>
      </c>
    </row>
    <row r="5545" spans="1:3" x14ac:dyDescent="0.2">
      <c r="A5545">
        <v>2823453354</v>
      </c>
      <c r="B5545">
        <v>-2.6152687999999999</v>
      </c>
      <c r="C5545">
        <v>51.469224400000002</v>
      </c>
    </row>
    <row r="5546" spans="1:3" x14ac:dyDescent="0.2">
      <c r="A5546">
        <v>2823453362</v>
      </c>
      <c r="B5546">
        <v>-2.6105754000000001</v>
      </c>
      <c r="C5546">
        <v>51.472363299999998</v>
      </c>
    </row>
    <row r="5547" spans="1:3" x14ac:dyDescent="0.2">
      <c r="A5547">
        <v>2823453365</v>
      </c>
      <c r="B5547">
        <v>-2.6114624000000002</v>
      </c>
      <c r="C5547">
        <v>51.473178799999999</v>
      </c>
    </row>
    <row r="5548" spans="1:3" x14ac:dyDescent="0.2">
      <c r="A5548">
        <v>2836447371</v>
      </c>
      <c r="B5548">
        <v>-2.6237517000000001</v>
      </c>
      <c r="C5548">
        <v>51.452783500000002</v>
      </c>
    </row>
    <row r="5549" spans="1:3" x14ac:dyDescent="0.2">
      <c r="A5549">
        <v>2836447374</v>
      </c>
      <c r="B5549">
        <v>-2.6241759999999998</v>
      </c>
      <c r="C5549">
        <v>51.452971400000003</v>
      </c>
    </row>
    <row r="5550" spans="1:3" x14ac:dyDescent="0.2">
      <c r="A5550">
        <v>2836447382</v>
      </c>
      <c r="B5550">
        <v>-2.6215190000000002</v>
      </c>
      <c r="C5550">
        <v>51.453575800000003</v>
      </c>
    </row>
    <row r="5551" spans="1:3" x14ac:dyDescent="0.2">
      <c r="A5551">
        <v>2836447383</v>
      </c>
      <c r="B5551">
        <v>-2.6214319000000001</v>
      </c>
      <c r="C5551">
        <v>51.453680499999997</v>
      </c>
    </row>
    <row r="5552" spans="1:3" x14ac:dyDescent="0.2">
      <c r="A5552">
        <v>2836447384</v>
      </c>
      <c r="B5552">
        <v>-2.6202065000000001</v>
      </c>
      <c r="C5552">
        <v>51.453889699999998</v>
      </c>
    </row>
    <row r="5553" spans="1:9" x14ac:dyDescent="0.2">
      <c r="A5553">
        <v>2836750354</v>
      </c>
      <c r="B5553">
        <v>-2.6144755000000002</v>
      </c>
      <c r="C5553">
        <v>51.455373199999997</v>
      </c>
    </row>
    <row r="5554" spans="1:9" x14ac:dyDescent="0.2">
      <c r="A5554">
        <v>2836750355</v>
      </c>
      <c r="B5554">
        <v>-2.6144411999999999</v>
      </c>
      <c r="C5554">
        <v>51.4554513</v>
      </c>
    </row>
    <row r="5555" spans="1:9" x14ac:dyDescent="0.2">
      <c r="A5555">
        <v>2837478256</v>
      </c>
      <c r="B5555">
        <v>-2.5367505000000001</v>
      </c>
      <c r="C5555">
        <v>51.4773475</v>
      </c>
      <c r="E5555" t="s">
        <v>11</v>
      </c>
      <c r="I5555" t="s">
        <v>3</v>
      </c>
    </row>
    <row r="5556" spans="1:9" x14ac:dyDescent="0.2">
      <c r="A5556">
        <v>2838252670</v>
      </c>
      <c r="B5556">
        <v>-2.5783276000000002</v>
      </c>
      <c r="C5556">
        <v>51.451243099999999</v>
      </c>
      <c r="E5556" t="s">
        <v>11</v>
      </c>
      <c r="I5556" t="s">
        <v>11</v>
      </c>
    </row>
    <row r="5557" spans="1:9" x14ac:dyDescent="0.2">
      <c r="A5557">
        <v>2838337496</v>
      </c>
      <c r="B5557">
        <v>-2.5562613000000001</v>
      </c>
      <c r="C5557">
        <v>51.454315700000002</v>
      </c>
    </row>
    <row r="5558" spans="1:9" x14ac:dyDescent="0.2">
      <c r="A5558">
        <v>2838344302</v>
      </c>
      <c r="B5558">
        <v>-2.5563151999999998</v>
      </c>
      <c r="C5558">
        <v>51.454446300000001</v>
      </c>
    </row>
    <row r="5559" spans="1:9" x14ac:dyDescent="0.2">
      <c r="A5559">
        <v>2838422316</v>
      </c>
      <c r="B5559">
        <v>-2.5453999</v>
      </c>
      <c r="C5559">
        <v>51.4547296</v>
      </c>
      <c r="E5559" t="s">
        <v>10</v>
      </c>
      <c r="I5559" t="s">
        <v>3</v>
      </c>
    </row>
    <row r="5560" spans="1:9" x14ac:dyDescent="0.2">
      <c r="A5560">
        <v>2838745343</v>
      </c>
      <c r="B5560">
        <v>-2.6466851</v>
      </c>
      <c r="C5560">
        <v>51.4728694</v>
      </c>
    </row>
    <row r="5561" spans="1:9" x14ac:dyDescent="0.2">
      <c r="A5561">
        <v>2840764612</v>
      </c>
      <c r="B5561">
        <v>-2.6243789999999998</v>
      </c>
      <c r="C5561">
        <v>51.500263400000001</v>
      </c>
    </row>
    <row r="5562" spans="1:9" x14ac:dyDescent="0.2">
      <c r="A5562">
        <v>2840764694</v>
      </c>
      <c r="B5562">
        <v>-2.6249535000000002</v>
      </c>
      <c r="C5562">
        <v>51.5013255</v>
      </c>
    </row>
    <row r="5563" spans="1:9" x14ac:dyDescent="0.2">
      <c r="A5563">
        <v>2840764754</v>
      </c>
      <c r="B5563">
        <v>-2.6300892999999999</v>
      </c>
      <c r="C5563">
        <v>51.501724899999999</v>
      </c>
    </row>
    <row r="5564" spans="1:9" x14ac:dyDescent="0.2">
      <c r="A5564">
        <v>2840764764</v>
      </c>
      <c r="B5564">
        <v>-2.6251603999999999</v>
      </c>
      <c r="C5564">
        <v>51.501800099999997</v>
      </c>
    </row>
    <row r="5565" spans="1:9" x14ac:dyDescent="0.2">
      <c r="A5565">
        <v>2840764765</v>
      </c>
      <c r="B5565">
        <v>-2.6300249999999998</v>
      </c>
      <c r="C5565">
        <v>51.501801</v>
      </c>
    </row>
    <row r="5566" spans="1:9" x14ac:dyDescent="0.2">
      <c r="A5566">
        <v>2840764784</v>
      </c>
      <c r="B5566">
        <v>-2.6299640000000002</v>
      </c>
      <c r="C5566">
        <v>51.501858400000003</v>
      </c>
    </row>
    <row r="5567" spans="1:9" x14ac:dyDescent="0.2">
      <c r="A5567">
        <v>2840764786</v>
      </c>
      <c r="B5567">
        <v>-2.6300309999999998</v>
      </c>
      <c r="C5567">
        <v>51.5018648</v>
      </c>
    </row>
    <row r="5568" spans="1:9" x14ac:dyDescent="0.2">
      <c r="A5568">
        <v>2840764787</v>
      </c>
      <c r="B5568">
        <v>-2.6300032</v>
      </c>
      <c r="C5568">
        <v>51.501870500000003</v>
      </c>
    </row>
    <row r="5569" spans="1:9" x14ac:dyDescent="0.2">
      <c r="A5569">
        <v>2840764808</v>
      </c>
      <c r="B5569">
        <v>-2.6298981000000001</v>
      </c>
      <c r="C5569">
        <v>51.501968599999998</v>
      </c>
    </row>
    <row r="5570" spans="1:9" x14ac:dyDescent="0.2">
      <c r="A5570">
        <v>2840764852</v>
      </c>
      <c r="B5570">
        <v>-2.6255209000000002</v>
      </c>
      <c r="C5570">
        <v>51.502315400000001</v>
      </c>
    </row>
    <row r="5571" spans="1:9" x14ac:dyDescent="0.2">
      <c r="A5571">
        <v>2840764890</v>
      </c>
      <c r="B5571">
        <v>-2.6417183999999998</v>
      </c>
      <c r="C5571">
        <v>51.504165100000002</v>
      </c>
      <c r="E5571" t="s">
        <v>11</v>
      </c>
      <c r="I5571" t="s">
        <v>11</v>
      </c>
    </row>
    <row r="5572" spans="1:9" x14ac:dyDescent="0.2">
      <c r="A5572">
        <v>2840764897</v>
      </c>
      <c r="B5572">
        <v>-2.6411779000000002</v>
      </c>
      <c r="C5572">
        <v>51.504343599999999</v>
      </c>
    </row>
    <row r="5573" spans="1:9" x14ac:dyDescent="0.2">
      <c r="A5573">
        <v>2840765159</v>
      </c>
      <c r="B5573">
        <v>-2.6296211999999999</v>
      </c>
      <c r="C5573">
        <v>51.5054534</v>
      </c>
    </row>
    <row r="5574" spans="1:9" x14ac:dyDescent="0.2">
      <c r="A5574">
        <v>2840765176</v>
      </c>
      <c r="B5574">
        <v>-2.6303247999999999</v>
      </c>
      <c r="C5574">
        <v>51.506438500000002</v>
      </c>
    </row>
    <row r="5575" spans="1:9" x14ac:dyDescent="0.2">
      <c r="A5575">
        <v>2840765192</v>
      </c>
      <c r="B5575">
        <v>-2.6349930000000001</v>
      </c>
      <c r="C5575">
        <v>51.507564600000002</v>
      </c>
    </row>
    <row r="5576" spans="1:9" x14ac:dyDescent="0.2">
      <c r="A5576">
        <v>2840824683</v>
      </c>
      <c r="B5576">
        <v>-2.6510045999999998</v>
      </c>
      <c r="C5576">
        <v>51.489003500000003</v>
      </c>
      <c r="E5576" t="s">
        <v>11</v>
      </c>
      <c r="I5576" t="s">
        <v>11</v>
      </c>
    </row>
    <row r="5577" spans="1:9" x14ac:dyDescent="0.2">
      <c r="A5577">
        <v>2840824687</v>
      </c>
      <c r="B5577">
        <v>-2.6513353</v>
      </c>
      <c r="C5577">
        <v>51.489121300000001</v>
      </c>
      <c r="E5577" t="s">
        <v>11</v>
      </c>
      <c r="I5577" t="s">
        <v>11</v>
      </c>
    </row>
    <row r="5578" spans="1:9" x14ac:dyDescent="0.2">
      <c r="A5578">
        <v>2848020903</v>
      </c>
      <c r="B5578">
        <v>-2.5581399999999999</v>
      </c>
      <c r="C5578">
        <v>51.455176299999998</v>
      </c>
    </row>
    <row r="5579" spans="1:9" x14ac:dyDescent="0.2">
      <c r="A5579">
        <v>2848020972</v>
      </c>
      <c r="B5579">
        <v>-2.5580273999999998</v>
      </c>
      <c r="C5579">
        <v>51.455228200000001</v>
      </c>
    </row>
    <row r="5580" spans="1:9" x14ac:dyDescent="0.2">
      <c r="A5580">
        <v>2848091750</v>
      </c>
      <c r="B5580">
        <v>-2.5599987999999998</v>
      </c>
      <c r="C5580">
        <v>51.453769000000001</v>
      </c>
    </row>
    <row r="5581" spans="1:9" x14ac:dyDescent="0.2">
      <c r="A5581">
        <v>2848092118</v>
      </c>
      <c r="B5581">
        <v>-2.5596179000000001</v>
      </c>
      <c r="C5581">
        <v>51.453849300000002</v>
      </c>
    </row>
    <row r="5582" spans="1:9" x14ac:dyDescent="0.2">
      <c r="A5582">
        <v>2848134128</v>
      </c>
      <c r="B5582">
        <v>-2.5433096000000002</v>
      </c>
      <c r="C5582">
        <v>51.463124700000002</v>
      </c>
    </row>
    <row r="5583" spans="1:9" x14ac:dyDescent="0.2">
      <c r="A5583">
        <v>2848134137</v>
      </c>
      <c r="B5583">
        <v>-2.5425170000000001</v>
      </c>
      <c r="C5583">
        <v>51.463158499999999</v>
      </c>
    </row>
    <row r="5584" spans="1:9" x14ac:dyDescent="0.2">
      <c r="A5584">
        <v>2848207631</v>
      </c>
      <c r="B5584">
        <v>-2.5425135000000001</v>
      </c>
      <c r="C5584">
        <v>51.463268300000003</v>
      </c>
    </row>
    <row r="5585" spans="1:3" x14ac:dyDescent="0.2">
      <c r="A5585">
        <v>2848213039</v>
      </c>
      <c r="B5585">
        <v>-2.5433181</v>
      </c>
      <c r="C5585">
        <v>51.463199799999998</v>
      </c>
    </row>
    <row r="5586" spans="1:3" x14ac:dyDescent="0.2">
      <c r="A5586">
        <v>2850232478</v>
      </c>
      <c r="B5586">
        <v>-2.6077737999999999</v>
      </c>
      <c r="C5586">
        <v>51.451298999999999</v>
      </c>
    </row>
    <row r="5587" spans="1:3" x14ac:dyDescent="0.2">
      <c r="A5587">
        <v>2850232480</v>
      </c>
      <c r="B5587">
        <v>-2.6077824999999999</v>
      </c>
      <c r="C5587">
        <v>51.4513186</v>
      </c>
    </row>
    <row r="5588" spans="1:3" x14ac:dyDescent="0.2">
      <c r="A5588">
        <v>2853928748</v>
      </c>
      <c r="B5588">
        <v>-2.5658582999999999</v>
      </c>
      <c r="C5588">
        <v>51.4841111</v>
      </c>
    </row>
    <row r="5589" spans="1:3" x14ac:dyDescent="0.2">
      <c r="A5589">
        <v>2864637828</v>
      </c>
      <c r="B5589">
        <v>-2.6023410999999999</v>
      </c>
      <c r="C5589">
        <v>51.503353199999999</v>
      </c>
    </row>
    <row r="5590" spans="1:3" x14ac:dyDescent="0.2">
      <c r="A5590">
        <v>2864637842</v>
      </c>
      <c r="B5590">
        <v>-2.6025426999999999</v>
      </c>
      <c r="C5590">
        <v>51.503601799999998</v>
      </c>
    </row>
    <row r="5591" spans="1:3" x14ac:dyDescent="0.2">
      <c r="A5591">
        <v>2864637861</v>
      </c>
      <c r="B5591">
        <v>-2.5954695000000001</v>
      </c>
      <c r="C5591">
        <v>51.504418299999998</v>
      </c>
    </row>
    <row r="5592" spans="1:3" x14ac:dyDescent="0.2">
      <c r="A5592">
        <v>2864637864</v>
      </c>
      <c r="B5592">
        <v>-2.5957690000000002</v>
      </c>
      <c r="C5592">
        <v>51.504787200000003</v>
      </c>
    </row>
    <row r="5593" spans="1:3" x14ac:dyDescent="0.2">
      <c r="A5593">
        <v>2882341585</v>
      </c>
      <c r="B5593">
        <v>-2.6051158000000001</v>
      </c>
      <c r="C5593">
        <v>51.475512999999999</v>
      </c>
    </row>
    <row r="5594" spans="1:3" x14ac:dyDescent="0.2">
      <c r="A5594">
        <v>2882341586</v>
      </c>
      <c r="B5594">
        <v>-2.6044391999999998</v>
      </c>
      <c r="C5594">
        <v>51.475822100000002</v>
      </c>
    </row>
    <row r="5595" spans="1:3" x14ac:dyDescent="0.2">
      <c r="A5595">
        <v>2882344326</v>
      </c>
      <c r="B5595">
        <v>-2.6122206000000001</v>
      </c>
      <c r="C5595">
        <v>51.4914804</v>
      </c>
    </row>
    <row r="5596" spans="1:3" x14ac:dyDescent="0.2">
      <c r="A5596">
        <v>2882344341</v>
      </c>
      <c r="B5596">
        <v>-2.6150943999999998</v>
      </c>
      <c r="C5596">
        <v>51.492200599999997</v>
      </c>
    </row>
    <row r="5597" spans="1:3" x14ac:dyDescent="0.2">
      <c r="A5597">
        <v>2882344353</v>
      </c>
      <c r="B5597">
        <v>-2.6149729000000002</v>
      </c>
      <c r="C5597">
        <v>51.492428500000003</v>
      </c>
    </row>
    <row r="5598" spans="1:3" x14ac:dyDescent="0.2">
      <c r="A5598">
        <v>2882344357</v>
      </c>
      <c r="B5598">
        <v>-2.6143649</v>
      </c>
      <c r="C5598">
        <v>51.492458599999999</v>
      </c>
    </row>
    <row r="5599" spans="1:3" x14ac:dyDescent="0.2">
      <c r="A5599">
        <v>2882344358</v>
      </c>
      <c r="B5599">
        <v>-2.6144508000000002</v>
      </c>
      <c r="C5599">
        <v>51.492467400000002</v>
      </c>
    </row>
    <row r="5600" spans="1:3" x14ac:dyDescent="0.2">
      <c r="A5600">
        <v>2882344359</v>
      </c>
      <c r="B5600">
        <v>-2.6136507</v>
      </c>
      <c r="C5600">
        <v>51.492489200000001</v>
      </c>
    </row>
    <row r="5601" spans="1:9" x14ac:dyDescent="0.2">
      <c r="A5601">
        <v>2882618002</v>
      </c>
      <c r="B5601">
        <v>-2.5992506</v>
      </c>
      <c r="C5601">
        <v>51.465573499999998</v>
      </c>
    </row>
    <row r="5602" spans="1:9" x14ac:dyDescent="0.2">
      <c r="A5602">
        <v>2882618012</v>
      </c>
      <c r="B5602">
        <v>-2.6001679000000002</v>
      </c>
      <c r="C5602">
        <v>51.465896000000001</v>
      </c>
    </row>
    <row r="5603" spans="1:9" x14ac:dyDescent="0.2">
      <c r="A5603">
        <v>2882618013</v>
      </c>
      <c r="B5603">
        <v>-2.6002538999999998</v>
      </c>
      <c r="C5603">
        <v>51.465964800000002</v>
      </c>
    </row>
    <row r="5604" spans="1:9" x14ac:dyDescent="0.2">
      <c r="A5604">
        <v>2882618014</v>
      </c>
      <c r="B5604">
        <v>-2.6014936</v>
      </c>
      <c r="C5604">
        <v>51.466003999999998</v>
      </c>
    </row>
    <row r="5605" spans="1:9" x14ac:dyDescent="0.2">
      <c r="A5605">
        <v>2882618017</v>
      </c>
      <c r="B5605">
        <v>-2.6004033</v>
      </c>
      <c r="C5605">
        <v>51.466201599999998</v>
      </c>
    </row>
    <row r="5606" spans="1:9" x14ac:dyDescent="0.2">
      <c r="A5606">
        <v>2882618022</v>
      </c>
      <c r="B5606">
        <v>-2.6004949000000002</v>
      </c>
      <c r="C5606">
        <v>51.466294900000001</v>
      </c>
    </row>
    <row r="5607" spans="1:9" x14ac:dyDescent="0.2">
      <c r="A5607">
        <v>2882618034</v>
      </c>
      <c r="B5607">
        <v>-2.5987288999999998</v>
      </c>
      <c r="C5607">
        <v>51.466893300000002</v>
      </c>
    </row>
    <row r="5608" spans="1:9" x14ac:dyDescent="0.2">
      <c r="A5608">
        <v>2882717833</v>
      </c>
      <c r="B5608">
        <v>-2.6138857999999998</v>
      </c>
      <c r="C5608">
        <v>51.4670323</v>
      </c>
    </row>
    <row r="5609" spans="1:9" x14ac:dyDescent="0.2">
      <c r="A5609">
        <v>2882717842</v>
      </c>
      <c r="B5609">
        <v>-2.6150576999999999</v>
      </c>
      <c r="C5609">
        <v>51.4689494</v>
      </c>
    </row>
    <row r="5610" spans="1:9" x14ac:dyDescent="0.2">
      <c r="A5610">
        <v>2890143689</v>
      </c>
      <c r="B5610">
        <v>-2.6031749999999998</v>
      </c>
      <c r="C5610">
        <v>51.4492367</v>
      </c>
      <c r="E5610" t="s">
        <v>10</v>
      </c>
      <c r="I5610" t="s">
        <v>3</v>
      </c>
    </row>
    <row r="5611" spans="1:9" x14ac:dyDescent="0.2">
      <c r="A5611">
        <v>2890143697</v>
      </c>
      <c r="B5611">
        <v>-2.6034915999999999</v>
      </c>
      <c r="C5611">
        <v>51.4497377</v>
      </c>
      <c r="E5611" t="s">
        <v>10</v>
      </c>
      <c r="I5611" t="s">
        <v>3</v>
      </c>
    </row>
    <row r="5612" spans="1:9" x14ac:dyDescent="0.2">
      <c r="A5612">
        <v>2892455189</v>
      </c>
      <c r="B5612">
        <v>-2.5961028000000002</v>
      </c>
      <c r="C5612">
        <v>51.453303300000002</v>
      </c>
      <c r="E5612" t="s">
        <v>11</v>
      </c>
      <c r="I5612" t="s">
        <v>11</v>
      </c>
    </row>
    <row r="5613" spans="1:9" x14ac:dyDescent="0.2">
      <c r="A5613">
        <v>2892455191</v>
      </c>
      <c r="B5613">
        <v>-2.5958953</v>
      </c>
      <c r="C5613">
        <v>51.453367900000003</v>
      </c>
      <c r="E5613" t="s">
        <v>11</v>
      </c>
      <c r="I5613" t="s">
        <v>11</v>
      </c>
    </row>
    <row r="5614" spans="1:9" x14ac:dyDescent="0.2">
      <c r="A5614">
        <v>2892455193</v>
      </c>
      <c r="B5614">
        <v>-2.5962694000000002</v>
      </c>
      <c r="C5614">
        <v>51.453400500000001</v>
      </c>
      <c r="E5614" t="s">
        <v>11</v>
      </c>
      <c r="I5614" t="s">
        <v>11</v>
      </c>
    </row>
    <row r="5615" spans="1:9" x14ac:dyDescent="0.2">
      <c r="A5615">
        <v>2892455910</v>
      </c>
      <c r="B5615">
        <v>-2.6089221999999999</v>
      </c>
      <c r="C5615">
        <v>51.458255200000004</v>
      </c>
    </row>
    <row r="5616" spans="1:9" x14ac:dyDescent="0.2">
      <c r="A5616">
        <v>2901824052</v>
      </c>
      <c r="B5616">
        <v>-2.5698441000000001</v>
      </c>
      <c r="C5616">
        <v>51.486740900000001</v>
      </c>
    </row>
    <row r="5617" spans="1:3" x14ac:dyDescent="0.2">
      <c r="A5617">
        <v>2901824053</v>
      </c>
      <c r="B5617">
        <v>-2.5699100000000001</v>
      </c>
      <c r="C5617">
        <v>51.486755000000002</v>
      </c>
    </row>
    <row r="5618" spans="1:3" x14ac:dyDescent="0.2">
      <c r="A5618">
        <v>2910991225</v>
      </c>
      <c r="B5618">
        <v>-2.5270119000000002</v>
      </c>
      <c r="C5618">
        <v>51.489879299999998</v>
      </c>
    </row>
    <row r="5619" spans="1:3" x14ac:dyDescent="0.2">
      <c r="A5619">
        <v>2910991233</v>
      </c>
      <c r="B5619">
        <v>-2.5266693</v>
      </c>
      <c r="C5619">
        <v>51.490342900000002</v>
      </c>
    </row>
    <row r="5620" spans="1:3" x14ac:dyDescent="0.2">
      <c r="A5620">
        <v>2910991250</v>
      </c>
      <c r="B5620">
        <v>-2.5268033999999999</v>
      </c>
      <c r="C5620">
        <v>51.490135799999997</v>
      </c>
    </row>
    <row r="5621" spans="1:3" x14ac:dyDescent="0.2">
      <c r="A5621">
        <v>2911015447</v>
      </c>
      <c r="B5621">
        <v>-2.5286434</v>
      </c>
      <c r="C5621">
        <v>51.4895529</v>
      </c>
    </row>
    <row r="5622" spans="1:3" x14ac:dyDescent="0.2">
      <c r="A5622">
        <v>2911015449</v>
      </c>
      <c r="B5622">
        <v>-2.5285549</v>
      </c>
      <c r="C5622">
        <v>51.489574599999997</v>
      </c>
    </row>
    <row r="5623" spans="1:3" x14ac:dyDescent="0.2">
      <c r="A5623">
        <v>2911015453</v>
      </c>
      <c r="B5623">
        <v>-2.5285951</v>
      </c>
      <c r="C5623">
        <v>51.489638100000001</v>
      </c>
    </row>
    <row r="5624" spans="1:3" x14ac:dyDescent="0.2">
      <c r="A5624">
        <v>2911015456</v>
      </c>
      <c r="B5624">
        <v>-2.5287237999999999</v>
      </c>
      <c r="C5624">
        <v>51.489557900000001</v>
      </c>
    </row>
    <row r="5625" spans="1:3" x14ac:dyDescent="0.2">
      <c r="A5625">
        <v>2911015461</v>
      </c>
      <c r="B5625">
        <v>-2.5285574999999998</v>
      </c>
      <c r="C5625">
        <v>51.489691499999999</v>
      </c>
    </row>
    <row r="5626" spans="1:3" x14ac:dyDescent="0.2">
      <c r="A5626">
        <v>2911015462</v>
      </c>
      <c r="B5626">
        <v>-2.5284556</v>
      </c>
      <c r="C5626">
        <v>51.489730000000002</v>
      </c>
    </row>
    <row r="5627" spans="1:3" x14ac:dyDescent="0.2">
      <c r="A5627">
        <v>2911023636</v>
      </c>
      <c r="B5627">
        <v>-2.5279379</v>
      </c>
      <c r="C5627">
        <v>51.489716600000001</v>
      </c>
    </row>
    <row r="5628" spans="1:3" x14ac:dyDescent="0.2">
      <c r="A5628">
        <v>2911023638</v>
      </c>
      <c r="B5628">
        <v>-2.5278822000000001</v>
      </c>
      <c r="C5628">
        <v>51.489793900000002</v>
      </c>
    </row>
    <row r="5629" spans="1:3" x14ac:dyDescent="0.2">
      <c r="A5629">
        <v>2911023640</v>
      </c>
      <c r="B5629">
        <v>-2.5282840000000002</v>
      </c>
      <c r="C5629">
        <v>51.489696500000001</v>
      </c>
    </row>
    <row r="5630" spans="1:3" x14ac:dyDescent="0.2">
      <c r="A5630">
        <v>2911023641</v>
      </c>
      <c r="B5630">
        <v>-2.5281658999999999</v>
      </c>
      <c r="C5630">
        <v>51.489668199999997</v>
      </c>
    </row>
    <row r="5631" spans="1:3" x14ac:dyDescent="0.2">
      <c r="A5631">
        <v>2911023642</v>
      </c>
      <c r="B5631">
        <v>-2.5280882</v>
      </c>
      <c r="C5631">
        <v>51.489668199999997</v>
      </c>
    </row>
    <row r="5632" spans="1:3" x14ac:dyDescent="0.2">
      <c r="A5632">
        <v>2911063234</v>
      </c>
      <c r="B5632">
        <v>-2.5312827000000002</v>
      </c>
      <c r="C5632">
        <v>51.488983400000002</v>
      </c>
    </row>
    <row r="5633" spans="1:9" x14ac:dyDescent="0.2">
      <c r="A5633">
        <v>2915146622</v>
      </c>
      <c r="B5633">
        <v>-2.5702427999999999</v>
      </c>
      <c r="C5633">
        <v>51.489152199999999</v>
      </c>
    </row>
    <row r="5634" spans="1:9" x14ac:dyDescent="0.2">
      <c r="A5634">
        <v>2915146623</v>
      </c>
      <c r="B5634">
        <v>-2.5702124</v>
      </c>
      <c r="C5634">
        <v>51.489236300000002</v>
      </c>
    </row>
    <row r="5635" spans="1:9" x14ac:dyDescent="0.2">
      <c r="A5635">
        <v>2916492497</v>
      </c>
      <c r="B5635">
        <v>-2.5908981999999998</v>
      </c>
      <c r="C5635">
        <v>51.475588500000001</v>
      </c>
      <c r="E5635" t="s">
        <v>11</v>
      </c>
      <c r="I5635" t="s">
        <v>3</v>
      </c>
    </row>
    <row r="5636" spans="1:9" x14ac:dyDescent="0.2">
      <c r="A5636">
        <v>2916492498</v>
      </c>
      <c r="B5636">
        <v>-2.6096650000000001</v>
      </c>
      <c r="C5636">
        <v>51.475954399999999</v>
      </c>
    </row>
    <row r="5637" spans="1:9" x14ac:dyDescent="0.2">
      <c r="A5637">
        <v>2916494023</v>
      </c>
      <c r="B5637">
        <v>-2.6028926000000001</v>
      </c>
      <c r="C5637">
        <v>51.477481699999998</v>
      </c>
    </row>
    <row r="5638" spans="1:9" x14ac:dyDescent="0.2">
      <c r="A5638">
        <v>2917236502</v>
      </c>
      <c r="B5638">
        <v>-2.5475705999999998</v>
      </c>
      <c r="C5638">
        <v>51.481795400000003</v>
      </c>
    </row>
    <row r="5639" spans="1:9" x14ac:dyDescent="0.2">
      <c r="A5639">
        <v>2917236503</v>
      </c>
      <c r="B5639">
        <v>-2.5475572</v>
      </c>
      <c r="C5639">
        <v>51.4816401</v>
      </c>
    </row>
    <row r="5640" spans="1:9" x14ac:dyDescent="0.2">
      <c r="A5640">
        <v>2917236505</v>
      </c>
      <c r="B5640">
        <v>-2.5477609999999999</v>
      </c>
      <c r="C5640">
        <v>51.481820499999998</v>
      </c>
    </row>
    <row r="5641" spans="1:9" x14ac:dyDescent="0.2">
      <c r="A5641">
        <v>2917247760</v>
      </c>
      <c r="B5641">
        <v>-2.5459920999999999</v>
      </c>
      <c r="C5641">
        <v>51.479788399999997</v>
      </c>
    </row>
    <row r="5642" spans="1:9" x14ac:dyDescent="0.2">
      <c r="A5642">
        <v>2917247796</v>
      </c>
      <c r="B5642">
        <v>-2.545868</v>
      </c>
      <c r="C5642">
        <v>51.479812899999999</v>
      </c>
    </row>
    <row r="5643" spans="1:9" x14ac:dyDescent="0.2">
      <c r="A5643">
        <v>2917253665</v>
      </c>
      <c r="B5643">
        <v>-2.5456313000000002</v>
      </c>
      <c r="C5643">
        <v>51.479978000000003</v>
      </c>
    </row>
    <row r="5644" spans="1:9" x14ac:dyDescent="0.2">
      <c r="A5644">
        <v>2917268078</v>
      </c>
      <c r="B5644">
        <v>-2.5460091</v>
      </c>
      <c r="C5644">
        <v>51.479402399999998</v>
      </c>
    </row>
    <row r="5645" spans="1:9" x14ac:dyDescent="0.2">
      <c r="A5645">
        <v>2920272910</v>
      </c>
      <c r="B5645">
        <v>-2.5897150999999998</v>
      </c>
      <c r="C5645">
        <v>51.453800200000003</v>
      </c>
    </row>
    <row r="5646" spans="1:9" x14ac:dyDescent="0.2">
      <c r="A5646">
        <v>2920762195</v>
      </c>
      <c r="B5646">
        <v>-2.5810757</v>
      </c>
      <c r="C5646">
        <v>51.477660100000001</v>
      </c>
      <c r="E5646" t="s">
        <v>10</v>
      </c>
      <c r="I5646" t="s">
        <v>3</v>
      </c>
    </row>
    <row r="5647" spans="1:9" x14ac:dyDescent="0.2">
      <c r="A5647">
        <v>2928432169</v>
      </c>
      <c r="B5647">
        <v>-2.6105640999999999</v>
      </c>
      <c r="C5647">
        <v>51.486714900000003</v>
      </c>
    </row>
    <row r="5648" spans="1:9" x14ac:dyDescent="0.2">
      <c r="A5648">
        <v>2928432178</v>
      </c>
      <c r="B5648">
        <v>-2.6122904</v>
      </c>
      <c r="C5648">
        <v>51.490097599999999</v>
      </c>
    </row>
    <row r="5649" spans="1:9" x14ac:dyDescent="0.2">
      <c r="A5649">
        <v>2933605150</v>
      </c>
      <c r="B5649">
        <v>-2.6239463999999999</v>
      </c>
      <c r="C5649">
        <v>51.489550600000001</v>
      </c>
    </row>
    <row r="5650" spans="1:9" x14ac:dyDescent="0.2">
      <c r="A5650">
        <v>2956539512</v>
      </c>
      <c r="B5650">
        <v>-2.5976707999999999</v>
      </c>
      <c r="C5650">
        <v>51.456814799999997</v>
      </c>
      <c r="E5650" t="s">
        <v>11</v>
      </c>
      <c r="I5650" t="s">
        <v>11</v>
      </c>
    </row>
    <row r="5651" spans="1:9" x14ac:dyDescent="0.2">
      <c r="A5651">
        <v>2956539520</v>
      </c>
      <c r="B5651">
        <v>-2.5974453999999998</v>
      </c>
      <c r="C5651">
        <v>51.457048499999999</v>
      </c>
      <c r="E5651" t="s">
        <v>11</v>
      </c>
      <c r="I5651" t="s">
        <v>11</v>
      </c>
    </row>
    <row r="5652" spans="1:9" x14ac:dyDescent="0.2">
      <c r="A5652">
        <v>2971338694</v>
      </c>
      <c r="B5652">
        <v>-2.6161336999999998</v>
      </c>
      <c r="C5652">
        <v>51.470770700000003</v>
      </c>
      <c r="I5652" t="s">
        <v>11</v>
      </c>
    </row>
    <row r="5653" spans="1:9" x14ac:dyDescent="0.2">
      <c r="A5653">
        <v>2971357803</v>
      </c>
      <c r="B5653">
        <v>-2.6042364</v>
      </c>
      <c r="C5653">
        <v>51.455629399999999</v>
      </c>
    </row>
    <row r="5654" spans="1:9" x14ac:dyDescent="0.2">
      <c r="A5654">
        <v>2971357804</v>
      </c>
      <c r="B5654">
        <v>-2.6042703</v>
      </c>
      <c r="C5654">
        <v>51.455675300000003</v>
      </c>
    </row>
    <row r="5655" spans="1:9" x14ac:dyDescent="0.2">
      <c r="A5655">
        <v>2971357805</v>
      </c>
      <c r="B5655">
        <v>-2.6043373000000001</v>
      </c>
      <c r="C5655">
        <v>51.455731399999998</v>
      </c>
    </row>
    <row r="5656" spans="1:9" x14ac:dyDescent="0.2">
      <c r="A5656">
        <v>2971357806</v>
      </c>
      <c r="B5656">
        <v>-2.6043904000000002</v>
      </c>
      <c r="C5656">
        <v>51.455772699999997</v>
      </c>
      <c r="E5656" t="s">
        <v>11</v>
      </c>
      <c r="I5656" t="s">
        <v>11</v>
      </c>
    </row>
    <row r="5657" spans="1:9" x14ac:dyDescent="0.2">
      <c r="A5657">
        <v>2971357807</v>
      </c>
      <c r="B5657">
        <v>-2.6045376</v>
      </c>
      <c r="C5657">
        <v>51.455857399999999</v>
      </c>
    </row>
    <row r="5658" spans="1:9" x14ac:dyDescent="0.2">
      <c r="A5658">
        <v>2971357809</v>
      </c>
      <c r="B5658">
        <v>-2.6045850000000002</v>
      </c>
      <c r="C5658">
        <v>51.455880399999998</v>
      </c>
      <c r="I5658" t="s">
        <v>11</v>
      </c>
    </row>
    <row r="5659" spans="1:9" x14ac:dyDescent="0.2">
      <c r="A5659">
        <v>2974090626</v>
      </c>
      <c r="B5659">
        <v>-2.5908069999999999</v>
      </c>
      <c r="C5659">
        <v>51.4522531</v>
      </c>
    </row>
    <row r="5660" spans="1:9" x14ac:dyDescent="0.2">
      <c r="A5660">
        <v>2974090627</v>
      </c>
      <c r="B5660">
        <v>-2.5909130999999999</v>
      </c>
      <c r="C5660">
        <v>51.452237400000001</v>
      </c>
    </row>
    <row r="5661" spans="1:9" x14ac:dyDescent="0.2">
      <c r="A5661">
        <v>2980247357</v>
      </c>
      <c r="B5661">
        <v>-2.5839648999999998</v>
      </c>
      <c r="C5661">
        <v>51.483461499999997</v>
      </c>
      <c r="E5661" t="s">
        <v>10</v>
      </c>
      <c r="I5661" t="s">
        <v>3</v>
      </c>
    </row>
    <row r="5662" spans="1:9" x14ac:dyDescent="0.2">
      <c r="A5662">
        <v>2983614063</v>
      </c>
      <c r="B5662">
        <v>-2.6339169999999998</v>
      </c>
      <c r="C5662">
        <v>51.494311199999999</v>
      </c>
    </row>
    <row r="5663" spans="1:9" x14ac:dyDescent="0.2">
      <c r="A5663">
        <v>2986983460</v>
      </c>
      <c r="B5663">
        <v>-2.5972406000000001</v>
      </c>
      <c r="C5663">
        <v>51.4561578</v>
      </c>
    </row>
    <row r="5664" spans="1:9" x14ac:dyDescent="0.2">
      <c r="A5664">
        <v>2986983461</v>
      </c>
      <c r="B5664">
        <v>-2.5972594</v>
      </c>
      <c r="C5664">
        <v>51.456159999999997</v>
      </c>
      <c r="I5664" t="s">
        <v>53</v>
      </c>
    </row>
    <row r="5665" spans="1:9" x14ac:dyDescent="0.2">
      <c r="A5665">
        <v>2988644816</v>
      </c>
      <c r="B5665">
        <v>-2.5953430000000002</v>
      </c>
      <c r="C5665">
        <v>51.458927799999998</v>
      </c>
      <c r="E5665" t="s">
        <v>12</v>
      </c>
      <c r="I5665" t="s">
        <v>11</v>
      </c>
    </row>
    <row r="5666" spans="1:9" x14ac:dyDescent="0.2">
      <c r="A5666">
        <v>2988644827</v>
      </c>
      <c r="B5666">
        <v>-2.5954413000000001</v>
      </c>
      <c r="C5666">
        <v>51.459871800000002</v>
      </c>
    </row>
    <row r="5667" spans="1:9" x14ac:dyDescent="0.2">
      <c r="A5667">
        <v>2990144223</v>
      </c>
      <c r="B5667">
        <v>-2.5980831000000002</v>
      </c>
      <c r="C5667">
        <v>51.456824300000001</v>
      </c>
    </row>
    <row r="5668" spans="1:9" x14ac:dyDescent="0.2">
      <c r="A5668">
        <v>2990144224</v>
      </c>
      <c r="B5668">
        <v>-2.5980829000000001</v>
      </c>
      <c r="C5668">
        <v>51.456865399999998</v>
      </c>
    </row>
    <row r="5669" spans="1:9" x14ac:dyDescent="0.2">
      <c r="A5669">
        <v>2998636056</v>
      </c>
      <c r="B5669">
        <v>-2.6009867999999998</v>
      </c>
      <c r="C5669">
        <v>51.455415799999997</v>
      </c>
    </row>
    <row r="5670" spans="1:9" x14ac:dyDescent="0.2">
      <c r="A5670">
        <v>2998636057</v>
      </c>
      <c r="B5670">
        <v>-2.6008323999999998</v>
      </c>
      <c r="C5670">
        <v>51.455431900000001</v>
      </c>
    </row>
    <row r="5671" spans="1:9" x14ac:dyDescent="0.2">
      <c r="A5671">
        <v>3001245478</v>
      </c>
      <c r="B5671">
        <v>-2.5992799</v>
      </c>
      <c r="C5671">
        <v>51.4573897</v>
      </c>
    </row>
    <row r="5672" spans="1:9" x14ac:dyDescent="0.2">
      <c r="A5672">
        <v>3001245480</v>
      </c>
      <c r="B5672">
        <v>-2.5988834000000001</v>
      </c>
      <c r="C5672">
        <v>51.4576292</v>
      </c>
    </row>
    <row r="5673" spans="1:9" x14ac:dyDescent="0.2">
      <c r="A5673">
        <v>3001245486</v>
      </c>
      <c r="B5673">
        <v>-2.6031662</v>
      </c>
      <c r="C5673">
        <v>51.458080299999999</v>
      </c>
    </row>
    <row r="5674" spans="1:9" x14ac:dyDescent="0.2">
      <c r="A5674">
        <v>3001245487</v>
      </c>
      <c r="B5674">
        <v>-2.6032651000000002</v>
      </c>
      <c r="C5674">
        <v>51.458084800000002</v>
      </c>
    </row>
    <row r="5675" spans="1:9" x14ac:dyDescent="0.2">
      <c r="A5675">
        <v>3001245488</v>
      </c>
      <c r="B5675">
        <v>-2.6032651000000002</v>
      </c>
      <c r="C5675">
        <v>51.458128600000002</v>
      </c>
    </row>
    <row r="5676" spans="1:9" x14ac:dyDescent="0.2">
      <c r="A5676">
        <v>3001245489</v>
      </c>
      <c r="B5676">
        <v>-2.603078</v>
      </c>
      <c r="C5676">
        <v>51.458196899999997</v>
      </c>
    </row>
    <row r="5677" spans="1:9" x14ac:dyDescent="0.2">
      <c r="A5677">
        <v>3001245492</v>
      </c>
      <c r="B5677">
        <v>-2.5983393000000001</v>
      </c>
      <c r="C5677">
        <v>51.458843299999998</v>
      </c>
    </row>
    <row r="5678" spans="1:9" x14ac:dyDescent="0.2">
      <c r="A5678">
        <v>3001245503</v>
      </c>
      <c r="B5678">
        <v>-2.6020561</v>
      </c>
      <c r="C5678">
        <v>51.459129599999997</v>
      </c>
    </row>
    <row r="5679" spans="1:9" x14ac:dyDescent="0.2">
      <c r="A5679">
        <v>3001245505</v>
      </c>
      <c r="B5679">
        <v>-2.5984538000000001</v>
      </c>
      <c r="C5679">
        <v>51.4591809</v>
      </c>
    </row>
    <row r="5680" spans="1:9" x14ac:dyDescent="0.2">
      <c r="A5680">
        <v>3001245512</v>
      </c>
      <c r="B5680">
        <v>-2.5970985999999998</v>
      </c>
      <c r="C5680">
        <v>51.459804800000001</v>
      </c>
    </row>
    <row r="5681" spans="1:3" x14ac:dyDescent="0.2">
      <c r="A5681">
        <v>3002126193</v>
      </c>
      <c r="B5681">
        <v>-2.6193792999999999</v>
      </c>
      <c r="C5681">
        <v>51.4513885</v>
      </c>
    </row>
    <row r="5682" spans="1:3" x14ac:dyDescent="0.2">
      <c r="A5682">
        <v>3002126194</v>
      </c>
      <c r="B5682">
        <v>-2.619469</v>
      </c>
      <c r="C5682">
        <v>51.451451400000003</v>
      </c>
    </row>
    <row r="5683" spans="1:3" x14ac:dyDescent="0.2">
      <c r="A5683">
        <v>3002126200</v>
      </c>
      <c r="B5683">
        <v>-2.6182311</v>
      </c>
      <c r="C5683">
        <v>51.451425399999998</v>
      </c>
    </row>
    <row r="5684" spans="1:3" x14ac:dyDescent="0.2">
      <c r="A5684">
        <v>3002126201</v>
      </c>
      <c r="B5684">
        <v>-2.6181527999999998</v>
      </c>
      <c r="C5684">
        <v>51.4513757</v>
      </c>
    </row>
    <row r="5685" spans="1:3" x14ac:dyDescent="0.2">
      <c r="A5685">
        <v>3002126203</v>
      </c>
      <c r="B5685">
        <v>-2.6181700999999999</v>
      </c>
      <c r="C5685">
        <v>51.451974100000001</v>
      </c>
    </row>
    <row r="5686" spans="1:3" x14ac:dyDescent="0.2">
      <c r="A5686">
        <v>3002126204</v>
      </c>
      <c r="B5686">
        <v>-2.6180686999999998</v>
      </c>
      <c r="C5686">
        <v>51.4519156</v>
      </c>
    </row>
    <row r="5687" spans="1:3" x14ac:dyDescent="0.2">
      <c r="A5687">
        <v>3003553942</v>
      </c>
      <c r="B5687">
        <v>-2.5983084999999999</v>
      </c>
      <c r="C5687">
        <v>51.459244400000003</v>
      </c>
    </row>
    <row r="5688" spans="1:3" x14ac:dyDescent="0.2">
      <c r="A5688">
        <v>3003553943</v>
      </c>
      <c r="B5688">
        <v>-2.5981873000000002</v>
      </c>
      <c r="C5688">
        <v>51.459260299999997</v>
      </c>
    </row>
    <row r="5689" spans="1:3" x14ac:dyDescent="0.2">
      <c r="A5689">
        <v>3003553949</v>
      </c>
      <c r="B5689">
        <v>-2.5971508000000001</v>
      </c>
      <c r="C5689">
        <v>51.459795399999997</v>
      </c>
    </row>
    <row r="5690" spans="1:3" x14ac:dyDescent="0.2">
      <c r="A5690">
        <v>3003553950</v>
      </c>
      <c r="B5690">
        <v>-2.5971731</v>
      </c>
      <c r="C5690">
        <v>51.459806899999997</v>
      </c>
    </row>
    <row r="5691" spans="1:3" x14ac:dyDescent="0.2">
      <c r="A5691">
        <v>3003553951</v>
      </c>
      <c r="B5691">
        <v>-2.5971213</v>
      </c>
      <c r="C5691">
        <v>51.459815800000001</v>
      </c>
    </row>
    <row r="5692" spans="1:3" x14ac:dyDescent="0.2">
      <c r="A5692">
        <v>3003553952</v>
      </c>
      <c r="B5692">
        <v>-2.5971229</v>
      </c>
      <c r="C5692">
        <v>51.459842600000002</v>
      </c>
    </row>
    <row r="5693" spans="1:3" x14ac:dyDescent="0.2">
      <c r="A5693">
        <v>3022068784</v>
      </c>
      <c r="B5693">
        <v>-2.6084999</v>
      </c>
      <c r="C5693">
        <v>51.447009399999999</v>
      </c>
    </row>
    <row r="5694" spans="1:3" x14ac:dyDescent="0.2">
      <c r="A5694">
        <v>3022068883</v>
      </c>
      <c r="B5694">
        <v>-2.5973272999999999</v>
      </c>
      <c r="C5694">
        <v>51.456884000000002</v>
      </c>
    </row>
    <row r="5695" spans="1:3" x14ac:dyDescent="0.2">
      <c r="A5695">
        <v>3022068886</v>
      </c>
      <c r="B5695">
        <v>-2.5973997999999998</v>
      </c>
      <c r="C5695">
        <v>51.456911499999997</v>
      </c>
    </row>
    <row r="5696" spans="1:3" x14ac:dyDescent="0.2">
      <c r="A5696">
        <v>3022068890</v>
      </c>
      <c r="B5696">
        <v>-2.5974683999999999</v>
      </c>
      <c r="C5696">
        <v>51.4570188</v>
      </c>
    </row>
    <row r="5697" spans="1:9" x14ac:dyDescent="0.2">
      <c r="A5697">
        <v>3022269418</v>
      </c>
      <c r="B5697">
        <v>-2.6228237000000001</v>
      </c>
      <c r="C5697">
        <v>51.4577612</v>
      </c>
    </row>
    <row r="5698" spans="1:9" x14ac:dyDescent="0.2">
      <c r="A5698">
        <v>3022269419</v>
      </c>
      <c r="B5698">
        <v>-2.6230107999999999</v>
      </c>
      <c r="C5698">
        <v>51.458148999999999</v>
      </c>
    </row>
    <row r="5699" spans="1:9" x14ac:dyDescent="0.2">
      <c r="A5699">
        <v>3023519168</v>
      </c>
      <c r="B5699">
        <v>-2.5986551000000002</v>
      </c>
      <c r="C5699">
        <v>51.455834299999999</v>
      </c>
    </row>
    <row r="5700" spans="1:9" x14ac:dyDescent="0.2">
      <c r="A5700">
        <v>3023519174</v>
      </c>
      <c r="B5700">
        <v>-2.5985697000000001</v>
      </c>
      <c r="C5700">
        <v>51.455920599999999</v>
      </c>
    </row>
    <row r="5701" spans="1:9" x14ac:dyDescent="0.2">
      <c r="A5701">
        <v>3023546460</v>
      </c>
      <c r="B5701">
        <v>-2.6134927000000001</v>
      </c>
      <c r="C5701">
        <v>51.479744699999998</v>
      </c>
    </row>
    <row r="5702" spans="1:9" x14ac:dyDescent="0.2">
      <c r="A5702">
        <v>3029085962</v>
      </c>
      <c r="B5702">
        <v>-2.5662091</v>
      </c>
      <c r="C5702">
        <v>51.427720200000003</v>
      </c>
    </row>
    <row r="5703" spans="1:9" x14ac:dyDescent="0.2">
      <c r="A5703">
        <v>3029085963</v>
      </c>
      <c r="B5703">
        <v>-2.5668153</v>
      </c>
      <c r="C5703">
        <v>51.428312400000003</v>
      </c>
    </row>
    <row r="5704" spans="1:9" x14ac:dyDescent="0.2">
      <c r="A5704">
        <v>3029085964</v>
      </c>
      <c r="B5704">
        <v>-2.5670875999999998</v>
      </c>
      <c r="C5704">
        <v>51.428599900000002</v>
      </c>
    </row>
    <row r="5705" spans="1:9" x14ac:dyDescent="0.2">
      <c r="A5705">
        <v>3029085965</v>
      </c>
      <c r="B5705">
        <v>-2.5668082000000001</v>
      </c>
      <c r="C5705">
        <v>51.428315300000001</v>
      </c>
    </row>
    <row r="5706" spans="1:9" x14ac:dyDescent="0.2">
      <c r="A5706">
        <v>3029085966</v>
      </c>
      <c r="B5706">
        <v>-2.567526</v>
      </c>
      <c r="C5706">
        <v>51.427345699999996</v>
      </c>
    </row>
    <row r="5707" spans="1:9" x14ac:dyDescent="0.2">
      <c r="A5707">
        <v>3029095874</v>
      </c>
      <c r="B5707">
        <v>-2.5648580999999999</v>
      </c>
      <c r="C5707">
        <v>51.431679099999997</v>
      </c>
      <c r="I5707" t="s">
        <v>3</v>
      </c>
    </row>
    <row r="5708" spans="1:9" x14ac:dyDescent="0.2">
      <c r="A5708">
        <v>3029822004</v>
      </c>
      <c r="B5708">
        <v>-2.5742257</v>
      </c>
      <c r="C5708">
        <v>51.432510499999999</v>
      </c>
      <c r="I5708" t="s">
        <v>3</v>
      </c>
    </row>
    <row r="5709" spans="1:9" x14ac:dyDescent="0.2">
      <c r="A5709">
        <v>3033658145</v>
      </c>
      <c r="B5709">
        <v>-2.5991417999999999</v>
      </c>
      <c r="C5709">
        <v>51.460883600000003</v>
      </c>
    </row>
    <row r="5710" spans="1:9" x14ac:dyDescent="0.2">
      <c r="A5710">
        <v>3033664973</v>
      </c>
      <c r="B5710">
        <v>-2.5985722999999998</v>
      </c>
      <c r="C5710">
        <v>51.459755899999998</v>
      </c>
    </row>
    <row r="5711" spans="1:9" x14ac:dyDescent="0.2">
      <c r="A5711">
        <v>3037984847</v>
      </c>
      <c r="B5711">
        <v>-2.6102631999999999</v>
      </c>
      <c r="C5711">
        <v>51.463714299999999</v>
      </c>
    </row>
    <row r="5712" spans="1:9" x14ac:dyDescent="0.2">
      <c r="A5712">
        <v>3037984875</v>
      </c>
      <c r="B5712">
        <v>-2.6126428000000002</v>
      </c>
      <c r="C5712">
        <v>51.483691100000001</v>
      </c>
    </row>
    <row r="5713" spans="1:9" x14ac:dyDescent="0.2">
      <c r="A5713">
        <v>3040085521</v>
      </c>
      <c r="B5713">
        <v>-2.5930586999999998</v>
      </c>
      <c r="C5713">
        <v>51.458005100000001</v>
      </c>
      <c r="I5713" t="s">
        <v>11</v>
      </c>
    </row>
    <row r="5714" spans="1:9" x14ac:dyDescent="0.2">
      <c r="A5714">
        <v>3040085523</v>
      </c>
      <c r="B5714">
        <v>-2.5932553</v>
      </c>
      <c r="C5714">
        <v>51.458014300000002</v>
      </c>
    </row>
    <row r="5715" spans="1:9" x14ac:dyDescent="0.2">
      <c r="A5715">
        <v>3040085525</v>
      </c>
      <c r="B5715">
        <v>-2.5929969000000002</v>
      </c>
      <c r="C5715">
        <v>51.458033999999998</v>
      </c>
      <c r="I5715" t="s">
        <v>11</v>
      </c>
    </row>
    <row r="5716" spans="1:9" x14ac:dyDescent="0.2">
      <c r="A5716">
        <v>3067620853</v>
      </c>
      <c r="B5716">
        <v>-2.6063670000000001</v>
      </c>
      <c r="C5716">
        <v>51.446348</v>
      </c>
    </row>
    <row r="5717" spans="1:9" x14ac:dyDescent="0.2">
      <c r="A5717">
        <v>3067620854</v>
      </c>
      <c r="B5717">
        <v>-2.6060618</v>
      </c>
      <c r="C5717">
        <v>51.446361000000003</v>
      </c>
    </row>
    <row r="5718" spans="1:9" x14ac:dyDescent="0.2">
      <c r="A5718">
        <v>3067620855</v>
      </c>
      <c r="B5718">
        <v>-2.6063700000000001</v>
      </c>
      <c r="C5718">
        <v>51.4463778</v>
      </c>
    </row>
    <row r="5719" spans="1:9" x14ac:dyDescent="0.2">
      <c r="A5719">
        <v>3067620856</v>
      </c>
      <c r="B5719">
        <v>-2.6062593000000001</v>
      </c>
      <c r="C5719">
        <v>51.446389000000003</v>
      </c>
    </row>
    <row r="5720" spans="1:9" x14ac:dyDescent="0.2">
      <c r="A5720">
        <v>3089861763</v>
      </c>
      <c r="B5720">
        <v>-2.6379125000000001</v>
      </c>
      <c r="C5720">
        <v>51.4934139</v>
      </c>
    </row>
    <row r="5721" spans="1:9" x14ac:dyDescent="0.2">
      <c r="A5721">
        <v>3089861764</v>
      </c>
      <c r="B5721">
        <v>-2.6379378999999998</v>
      </c>
      <c r="C5721">
        <v>51.493458099999998</v>
      </c>
    </row>
    <row r="5722" spans="1:9" x14ac:dyDescent="0.2">
      <c r="A5722">
        <v>3089862065</v>
      </c>
      <c r="B5722">
        <v>-2.6380287999999998</v>
      </c>
      <c r="C5722">
        <v>51.493485200000002</v>
      </c>
    </row>
    <row r="5723" spans="1:9" x14ac:dyDescent="0.2">
      <c r="A5723">
        <v>3089862066</v>
      </c>
      <c r="B5723">
        <v>-2.6379815999999998</v>
      </c>
      <c r="C5723">
        <v>51.493493200000003</v>
      </c>
    </row>
    <row r="5724" spans="1:9" x14ac:dyDescent="0.2">
      <c r="A5724">
        <v>3101157660</v>
      </c>
      <c r="B5724">
        <v>-2.5980156999999999</v>
      </c>
      <c r="C5724">
        <v>51.473185899999997</v>
      </c>
      <c r="E5724" t="s">
        <v>11</v>
      </c>
      <c r="I5724" t="s">
        <v>11</v>
      </c>
    </row>
    <row r="5725" spans="1:9" x14ac:dyDescent="0.2">
      <c r="A5725">
        <v>3101157661</v>
      </c>
      <c r="B5725">
        <v>-2.5983350000000001</v>
      </c>
      <c r="C5725">
        <v>51.473226699999998</v>
      </c>
      <c r="E5725" t="s">
        <v>11</v>
      </c>
      <c r="I5725" t="s">
        <v>11</v>
      </c>
    </row>
    <row r="5726" spans="1:9" x14ac:dyDescent="0.2">
      <c r="A5726">
        <v>3101157662</v>
      </c>
      <c r="B5726">
        <v>-2.5982943000000001</v>
      </c>
      <c r="C5726">
        <v>51.473399999999998</v>
      </c>
      <c r="E5726" t="s">
        <v>11</v>
      </c>
      <c r="I5726" t="s">
        <v>11</v>
      </c>
    </row>
    <row r="5727" spans="1:9" x14ac:dyDescent="0.2">
      <c r="A5727">
        <v>3101157663</v>
      </c>
      <c r="B5727">
        <v>-2.5979855999999999</v>
      </c>
      <c r="C5727">
        <v>51.473406900000001</v>
      </c>
      <c r="E5727" t="s">
        <v>11</v>
      </c>
      <c r="I5727" t="s">
        <v>11</v>
      </c>
    </row>
    <row r="5728" spans="1:9" x14ac:dyDescent="0.2">
      <c r="A5728">
        <v>3101157812</v>
      </c>
      <c r="B5728">
        <v>-2.6157438000000002</v>
      </c>
      <c r="C5728">
        <v>51.4857139</v>
      </c>
    </row>
    <row r="5729" spans="1:3" x14ac:dyDescent="0.2">
      <c r="A5729">
        <v>3101157834</v>
      </c>
      <c r="B5729">
        <v>-2.6086501000000002</v>
      </c>
      <c r="C5729">
        <v>51.485864399999997</v>
      </c>
    </row>
    <row r="5730" spans="1:3" x14ac:dyDescent="0.2">
      <c r="A5730">
        <v>3101157861</v>
      </c>
      <c r="B5730">
        <v>-2.6102628000000001</v>
      </c>
      <c r="C5730">
        <v>51.485984600000002</v>
      </c>
    </row>
    <row r="5731" spans="1:3" x14ac:dyDescent="0.2">
      <c r="A5731">
        <v>3101157863</v>
      </c>
      <c r="B5731">
        <v>-2.6097807</v>
      </c>
      <c r="C5731">
        <v>51.486005200000001</v>
      </c>
    </row>
    <row r="5732" spans="1:3" x14ac:dyDescent="0.2">
      <c r="A5732">
        <v>3113660200</v>
      </c>
      <c r="B5732">
        <v>-2.6239224999999999</v>
      </c>
      <c r="C5732">
        <v>51.474981999999997</v>
      </c>
    </row>
    <row r="5733" spans="1:3" x14ac:dyDescent="0.2">
      <c r="A5733">
        <v>3113660203</v>
      </c>
      <c r="B5733">
        <v>-2.6418963</v>
      </c>
      <c r="C5733">
        <v>51.487007200000001</v>
      </c>
    </row>
    <row r="5734" spans="1:3" x14ac:dyDescent="0.2">
      <c r="A5734">
        <v>3121982506</v>
      </c>
      <c r="B5734">
        <v>-2.5309419000000002</v>
      </c>
      <c r="C5734">
        <v>51.470591800000001</v>
      </c>
    </row>
    <row r="5735" spans="1:3" x14ac:dyDescent="0.2">
      <c r="A5735">
        <v>3121982511</v>
      </c>
      <c r="B5735">
        <v>-2.5309634000000001</v>
      </c>
      <c r="C5735">
        <v>51.470656900000002</v>
      </c>
    </row>
    <row r="5736" spans="1:3" x14ac:dyDescent="0.2">
      <c r="A5736">
        <v>3137336635</v>
      </c>
      <c r="B5736">
        <v>-2.6216930999999999</v>
      </c>
      <c r="C5736">
        <v>51.490413099999998</v>
      </c>
    </row>
    <row r="5737" spans="1:3" x14ac:dyDescent="0.2">
      <c r="A5737">
        <v>3137548027</v>
      </c>
      <c r="B5737">
        <v>-2.6170558000000002</v>
      </c>
      <c r="C5737">
        <v>51.489958700000003</v>
      </c>
    </row>
    <row r="5738" spans="1:3" x14ac:dyDescent="0.2">
      <c r="A5738">
        <v>3137549744</v>
      </c>
      <c r="B5738">
        <v>-2.6163978999999999</v>
      </c>
      <c r="C5738">
        <v>51.490859100000002</v>
      </c>
    </row>
    <row r="5739" spans="1:3" x14ac:dyDescent="0.2">
      <c r="A5739">
        <v>3137549751</v>
      </c>
      <c r="B5739">
        <v>-2.618007</v>
      </c>
      <c r="C5739">
        <v>51.490948500000002</v>
      </c>
    </row>
    <row r="5740" spans="1:3" x14ac:dyDescent="0.2">
      <c r="A5740">
        <v>3137549754</v>
      </c>
      <c r="B5740">
        <v>-2.6165584000000002</v>
      </c>
      <c r="C5740">
        <v>51.491084200000003</v>
      </c>
    </row>
    <row r="5741" spans="1:3" x14ac:dyDescent="0.2">
      <c r="A5741">
        <v>3137549772</v>
      </c>
      <c r="B5741">
        <v>-2.6166317000000001</v>
      </c>
      <c r="C5741">
        <v>51.491781600000003</v>
      </c>
    </row>
    <row r="5742" spans="1:3" x14ac:dyDescent="0.2">
      <c r="A5742">
        <v>3137549783</v>
      </c>
      <c r="B5742">
        <v>-2.6168912999999998</v>
      </c>
      <c r="C5742">
        <v>51.492137700000001</v>
      </c>
    </row>
    <row r="5743" spans="1:3" x14ac:dyDescent="0.2">
      <c r="A5743">
        <v>3137594825</v>
      </c>
      <c r="B5743">
        <v>-2.6156014999999999</v>
      </c>
      <c r="C5743">
        <v>51.472128900000001</v>
      </c>
    </row>
    <row r="5744" spans="1:3" x14ac:dyDescent="0.2">
      <c r="A5744">
        <v>3137595754</v>
      </c>
      <c r="B5744">
        <v>-2.6157735</v>
      </c>
      <c r="C5744">
        <v>51.485786599999997</v>
      </c>
    </row>
    <row r="5745" spans="1:3" x14ac:dyDescent="0.2">
      <c r="A5745">
        <v>3137605918</v>
      </c>
      <c r="B5745">
        <v>-2.6315488</v>
      </c>
      <c r="C5745">
        <v>51.486900599999998</v>
      </c>
    </row>
    <row r="5746" spans="1:3" x14ac:dyDescent="0.2">
      <c r="A5746">
        <v>3137605922</v>
      </c>
      <c r="B5746">
        <v>-2.6316956</v>
      </c>
      <c r="C5746">
        <v>51.487106500000003</v>
      </c>
    </row>
    <row r="5747" spans="1:3" x14ac:dyDescent="0.2">
      <c r="A5747">
        <v>3149799324</v>
      </c>
      <c r="B5747">
        <v>-2.6252844</v>
      </c>
      <c r="C5747">
        <v>51.480184299999998</v>
      </c>
    </row>
    <row r="5748" spans="1:3" x14ac:dyDescent="0.2">
      <c r="A5748">
        <v>3149799325</v>
      </c>
      <c r="B5748">
        <v>-2.6252201999999998</v>
      </c>
      <c r="C5748">
        <v>51.480190800000003</v>
      </c>
    </row>
    <row r="5749" spans="1:3" x14ac:dyDescent="0.2">
      <c r="A5749">
        <v>3149799326</v>
      </c>
      <c r="B5749">
        <v>-2.6253549999999999</v>
      </c>
      <c r="C5749">
        <v>51.480197099999998</v>
      </c>
    </row>
    <row r="5750" spans="1:3" x14ac:dyDescent="0.2">
      <c r="A5750">
        <v>3149799327</v>
      </c>
      <c r="B5750">
        <v>-2.6254311000000001</v>
      </c>
      <c r="C5750">
        <v>51.480248699999997</v>
      </c>
    </row>
    <row r="5751" spans="1:3" x14ac:dyDescent="0.2">
      <c r="A5751">
        <v>3149799328</v>
      </c>
      <c r="B5751">
        <v>-2.6254526</v>
      </c>
      <c r="C5751">
        <v>51.480300999999997</v>
      </c>
    </row>
    <row r="5752" spans="1:3" x14ac:dyDescent="0.2">
      <c r="A5752">
        <v>3149807829</v>
      </c>
      <c r="B5752">
        <v>-2.6249215000000001</v>
      </c>
      <c r="C5752">
        <v>51.480315500000003</v>
      </c>
    </row>
    <row r="5753" spans="1:3" x14ac:dyDescent="0.2">
      <c r="A5753">
        <v>3149807830</v>
      </c>
      <c r="B5753">
        <v>-2.6254404</v>
      </c>
      <c r="C5753">
        <v>51.4803523</v>
      </c>
    </row>
    <row r="5754" spans="1:3" x14ac:dyDescent="0.2">
      <c r="A5754">
        <v>3149807831</v>
      </c>
      <c r="B5754">
        <v>-2.6248665</v>
      </c>
      <c r="C5754">
        <v>51.4803566</v>
      </c>
    </row>
    <row r="5755" spans="1:3" x14ac:dyDescent="0.2">
      <c r="A5755">
        <v>3149807833</v>
      </c>
      <c r="B5755">
        <v>-2.6248409000000001</v>
      </c>
      <c r="C5755">
        <v>51.480393599999999</v>
      </c>
    </row>
    <row r="5756" spans="1:3" x14ac:dyDescent="0.2">
      <c r="A5756">
        <v>3149807834</v>
      </c>
      <c r="B5756">
        <v>-2.6253579999999999</v>
      </c>
      <c r="C5756">
        <v>51.480394099999998</v>
      </c>
    </row>
    <row r="5757" spans="1:3" x14ac:dyDescent="0.2">
      <c r="A5757">
        <v>3149807835</v>
      </c>
      <c r="B5757">
        <v>-2.6252095</v>
      </c>
      <c r="C5757">
        <v>51.480408099999998</v>
      </c>
    </row>
    <row r="5758" spans="1:3" x14ac:dyDescent="0.2">
      <c r="A5758">
        <v>3149807836</v>
      </c>
      <c r="B5758">
        <v>-2.6250887999999999</v>
      </c>
      <c r="C5758">
        <v>51.480421800000002</v>
      </c>
    </row>
    <row r="5759" spans="1:3" x14ac:dyDescent="0.2">
      <c r="A5759">
        <v>3149807838</v>
      </c>
      <c r="B5759">
        <v>-2.6247988000000002</v>
      </c>
      <c r="C5759">
        <v>51.480500300000003</v>
      </c>
    </row>
    <row r="5760" spans="1:3" x14ac:dyDescent="0.2">
      <c r="A5760">
        <v>3149807841</v>
      </c>
      <c r="B5760">
        <v>-2.6245110999999999</v>
      </c>
      <c r="C5760">
        <v>51.480673500000002</v>
      </c>
    </row>
    <row r="5761" spans="1:9" x14ac:dyDescent="0.2">
      <c r="A5761">
        <v>3149807842</v>
      </c>
      <c r="B5761">
        <v>-2.6240896999999999</v>
      </c>
      <c r="C5761">
        <v>51.480916200000003</v>
      </c>
    </row>
    <row r="5762" spans="1:9" x14ac:dyDescent="0.2">
      <c r="A5762">
        <v>3155492229</v>
      </c>
      <c r="B5762">
        <v>-2.6235124999999999</v>
      </c>
      <c r="C5762">
        <v>51.4627579</v>
      </c>
    </row>
    <row r="5763" spans="1:9" x14ac:dyDescent="0.2">
      <c r="A5763">
        <v>3155492235</v>
      </c>
      <c r="B5763">
        <v>-2.6238120999999999</v>
      </c>
      <c r="C5763">
        <v>51.462934300000001</v>
      </c>
    </row>
    <row r="5764" spans="1:9" x14ac:dyDescent="0.2">
      <c r="A5764">
        <v>3155494618</v>
      </c>
      <c r="B5764">
        <v>-2.6238822000000002</v>
      </c>
      <c r="C5764">
        <v>51.462977299999999</v>
      </c>
      <c r="E5764" t="s">
        <v>10</v>
      </c>
      <c r="I5764" t="s">
        <v>3</v>
      </c>
    </row>
    <row r="5765" spans="1:9" x14ac:dyDescent="0.2">
      <c r="A5765">
        <v>3179844587</v>
      </c>
      <c r="B5765">
        <v>-2.590687</v>
      </c>
      <c r="C5765">
        <v>51.458646700000003</v>
      </c>
    </row>
    <row r="5766" spans="1:9" x14ac:dyDescent="0.2">
      <c r="A5766">
        <v>3179844617</v>
      </c>
      <c r="B5766">
        <v>-2.6170732000000001</v>
      </c>
      <c r="C5766">
        <v>51.498057600000003</v>
      </c>
    </row>
    <row r="5767" spans="1:9" x14ac:dyDescent="0.2">
      <c r="A5767">
        <v>3187642224</v>
      </c>
      <c r="B5767">
        <v>-2.5445636999999999</v>
      </c>
      <c r="C5767">
        <v>51.472868900000002</v>
      </c>
    </row>
    <row r="5768" spans="1:9" x14ac:dyDescent="0.2">
      <c r="A5768">
        <v>3187642225</v>
      </c>
      <c r="B5768">
        <v>-2.5446909</v>
      </c>
      <c r="C5768">
        <v>51.472731899999999</v>
      </c>
    </row>
    <row r="5769" spans="1:9" x14ac:dyDescent="0.2">
      <c r="A5769">
        <v>3187642226</v>
      </c>
      <c r="B5769">
        <v>-2.5447809000000001</v>
      </c>
      <c r="C5769">
        <v>51.472603300000003</v>
      </c>
    </row>
    <row r="5770" spans="1:9" x14ac:dyDescent="0.2">
      <c r="A5770">
        <v>3187642228</v>
      </c>
      <c r="B5770">
        <v>-2.5444301</v>
      </c>
      <c r="C5770">
        <v>51.472966300000003</v>
      </c>
    </row>
    <row r="5771" spans="1:9" x14ac:dyDescent="0.2">
      <c r="A5771">
        <v>3188740832</v>
      </c>
      <c r="B5771">
        <v>-2.5536249999999998</v>
      </c>
      <c r="C5771">
        <v>51.472007699999999</v>
      </c>
    </row>
    <row r="5772" spans="1:9" x14ac:dyDescent="0.2">
      <c r="A5772">
        <v>3188740857</v>
      </c>
      <c r="B5772">
        <v>-2.5537597999999999</v>
      </c>
      <c r="C5772">
        <v>51.471995399999997</v>
      </c>
    </row>
    <row r="5773" spans="1:9" x14ac:dyDescent="0.2">
      <c r="A5773">
        <v>3188784696</v>
      </c>
      <c r="B5773">
        <v>-2.5604906999999999</v>
      </c>
      <c r="C5773">
        <v>51.469985600000001</v>
      </c>
    </row>
    <row r="5774" spans="1:9" x14ac:dyDescent="0.2">
      <c r="A5774">
        <v>3188784724</v>
      </c>
      <c r="B5774">
        <v>-2.5605813999999998</v>
      </c>
      <c r="C5774">
        <v>51.469996100000003</v>
      </c>
    </row>
    <row r="5775" spans="1:9" x14ac:dyDescent="0.2">
      <c r="A5775">
        <v>3188784725</v>
      </c>
      <c r="B5775">
        <v>-2.5604672000000002</v>
      </c>
      <c r="C5775">
        <v>51.470042100000001</v>
      </c>
    </row>
    <row r="5776" spans="1:9" x14ac:dyDescent="0.2">
      <c r="A5776">
        <v>3202439462</v>
      </c>
      <c r="B5776">
        <v>-2.6095847000000001</v>
      </c>
      <c r="C5776">
        <v>51.472411999999998</v>
      </c>
    </row>
    <row r="5777" spans="1:3" x14ac:dyDescent="0.2">
      <c r="A5777">
        <v>3202439494</v>
      </c>
      <c r="B5777">
        <v>-2.6225890999999999</v>
      </c>
      <c r="C5777">
        <v>51.483324600000003</v>
      </c>
    </row>
    <row r="5778" spans="1:3" x14ac:dyDescent="0.2">
      <c r="A5778">
        <v>3202439498</v>
      </c>
      <c r="B5778">
        <v>-2.6226185000000002</v>
      </c>
      <c r="C5778">
        <v>51.483393399999997</v>
      </c>
    </row>
    <row r="5779" spans="1:3" x14ac:dyDescent="0.2">
      <c r="A5779">
        <v>3202439506</v>
      </c>
      <c r="B5779">
        <v>-2.6229155</v>
      </c>
      <c r="C5779">
        <v>51.4838363</v>
      </c>
    </row>
    <row r="5780" spans="1:3" x14ac:dyDescent="0.2">
      <c r="A5780">
        <v>3202439507</v>
      </c>
      <c r="B5780">
        <v>-2.6228642</v>
      </c>
      <c r="C5780">
        <v>51.4838691</v>
      </c>
    </row>
    <row r="5781" spans="1:3" x14ac:dyDescent="0.2">
      <c r="A5781">
        <v>3202439508</v>
      </c>
      <c r="B5781">
        <v>-2.6226571999999999</v>
      </c>
      <c r="C5781">
        <v>51.483876299999999</v>
      </c>
    </row>
    <row r="5782" spans="1:3" x14ac:dyDescent="0.2">
      <c r="A5782">
        <v>3202439509</v>
      </c>
      <c r="B5782">
        <v>-2.6227990999999999</v>
      </c>
      <c r="C5782">
        <v>51.483880200000002</v>
      </c>
    </row>
    <row r="5783" spans="1:3" x14ac:dyDescent="0.2">
      <c r="A5783">
        <v>3202439510</v>
      </c>
      <c r="B5783">
        <v>-2.6227336999999999</v>
      </c>
      <c r="C5783">
        <v>51.483887099999997</v>
      </c>
    </row>
    <row r="5784" spans="1:3" x14ac:dyDescent="0.2">
      <c r="A5784">
        <v>3202439512</v>
      </c>
      <c r="B5784">
        <v>-2.6243015999999999</v>
      </c>
      <c r="C5784">
        <v>51.483891100000001</v>
      </c>
    </row>
    <row r="5785" spans="1:3" x14ac:dyDescent="0.2">
      <c r="A5785">
        <v>3204638955</v>
      </c>
      <c r="B5785">
        <v>-2.6407506999999999</v>
      </c>
      <c r="C5785">
        <v>51.488693400000002</v>
      </c>
    </row>
    <row r="5786" spans="1:3" x14ac:dyDescent="0.2">
      <c r="A5786">
        <v>3204640162</v>
      </c>
      <c r="B5786">
        <v>-2.6443857999999998</v>
      </c>
      <c r="C5786">
        <v>51.487002099999998</v>
      </c>
    </row>
    <row r="5787" spans="1:3" x14ac:dyDescent="0.2">
      <c r="A5787">
        <v>3210594894</v>
      </c>
      <c r="B5787">
        <v>-2.6388731999999999</v>
      </c>
      <c r="C5787">
        <v>51.504986700000003</v>
      </c>
    </row>
    <row r="5788" spans="1:3" x14ac:dyDescent="0.2">
      <c r="A5788">
        <v>3210771813</v>
      </c>
      <c r="B5788">
        <v>-2.6326342999999999</v>
      </c>
      <c r="C5788">
        <v>51.504174300000003</v>
      </c>
    </row>
    <row r="5789" spans="1:3" x14ac:dyDescent="0.2">
      <c r="A5789">
        <v>3210771814</v>
      </c>
      <c r="B5789">
        <v>-2.6325847000000002</v>
      </c>
      <c r="C5789">
        <v>51.504158799999999</v>
      </c>
    </row>
    <row r="5790" spans="1:3" x14ac:dyDescent="0.2">
      <c r="A5790">
        <v>3213434291</v>
      </c>
      <c r="B5790">
        <v>-2.6246296</v>
      </c>
      <c r="C5790">
        <v>51.474068199999998</v>
      </c>
    </row>
    <row r="5791" spans="1:3" x14ac:dyDescent="0.2">
      <c r="A5791">
        <v>3213434329</v>
      </c>
      <c r="B5791">
        <v>-2.6395254000000001</v>
      </c>
      <c r="C5791">
        <v>51.475522400000003</v>
      </c>
    </row>
    <row r="5792" spans="1:3" x14ac:dyDescent="0.2">
      <c r="A5792">
        <v>3213434340</v>
      </c>
      <c r="B5792">
        <v>-2.6397621</v>
      </c>
      <c r="C5792">
        <v>51.475901200000003</v>
      </c>
    </row>
    <row r="5793" spans="1:9" x14ac:dyDescent="0.2">
      <c r="A5793">
        <v>3213434341</v>
      </c>
      <c r="B5793">
        <v>-2.6398519999999999</v>
      </c>
      <c r="C5793">
        <v>51.476272000000002</v>
      </c>
    </row>
    <row r="5794" spans="1:9" x14ac:dyDescent="0.2">
      <c r="A5794">
        <v>3213434342</v>
      </c>
      <c r="B5794">
        <v>-2.6397765999999998</v>
      </c>
      <c r="C5794">
        <v>51.476800599999997</v>
      </c>
    </row>
    <row r="5795" spans="1:9" x14ac:dyDescent="0.2">
      <c r="A5795">
        <v>3213434343</v>
      </c>
      <c r="B5795">
        <v>-2.6399604000000001</v>
      </c>
      <c r="C5795">
        <v>51.477028199999999</v>
      </c>
    </row>
    <row r="5796" spans="1:9" x14ac:dyDescent="0.2">
      <c r="A5796">
        <v>3213434479</v>
      </c>
      <c r="B5796">
        <v>-2.6408464999999999</v>
      </c>
      <c r="C5796">
        <v>51.478259600000001</v>
      </c>
    </row>
    <row r="5797" spans="1:9" x14ac:dyDescent="0.2">
      <c r="A5797">
        <v>3240217366</v>
      </c>
      <c r="B5797">
        <v>-2.6379065000000002</v>
      </c>
      <c r="C5797">
        <v>51.493220899999997</v>
      </c>
    </row>
    <row r="5798" spans="1:9" x14ac:dyDescent="0.2">
      <c r="A5798">
        <v>3240245491</v>
      </c>
      <c r="B5798">
        <v>-2.6377842999999999</v>
      </c>
      <c r="C5798">
        <v>51.500250999999999</v>
      </c>
    </row>
    <row r="5799" spans="1:9" x14ac:dyDescent="0.2">
      <c r="A5799">
        <v>3247746885</v>
      </c>
      <c r="B5799">
        <v>-2.5798218999999998</v>
      </c>
      <c r="C5799">
        <v>51.467463500000001</v>
      </c>
    </row>
    <row r="5800" spans="1:9" x14ac:dyDescent="0.2">
      <c r="A5800">
        <v>3247746887</v>
      </c>
      <c r="B5800">
        <v>-2.5799120000000002</v>
      </c>
      <c r="C5800">
        <v>51.467469999999999</v>
      </c>
    </row>
    <row r="5801" spans="1:9" x14ac:dyDescent="0.2">
      <c r="A5801">
        <v>3254242448</v>
      </c>
      <c r="B5801">
        <v>-2.6301196</v>
      </c>
      <c r="C5801">
        <v>51.5095454</v>
      </c>
      <c r="E5801" t="s">
        <v>11</v>
      </c>
      <c r="I5801" t="s">
        <v>3</v>
      </c>
    </row>
    <row r="5802" spans="1:9" x14ac:dyDescent="0.2">
      <c r="A5802">
        <v>3258630354</v>
      </c>
      <c r="B5802">
        <v>-2.6187488000000001</v>
      </c>
      <c r="C5802">
        <v>51.492928999999997</v>
      </c>
    </row>
    <row r="5803" spans="1:9" x14ac:dyDescent="0.2">
      <c r="A5803">
        <v>3270773563</v>
      </c>
      <c r="B5803">
        <v>-2.6718487</v>
      </c>
      <c r="C5803">
        <v>51.503254200000001</v>
      </c>
    </row>
    <row r="5804" spans="1:9" x14ac:dyDescent="0.2">
      <c r="A5804">
        <v>3270773564</v>
      </c>
      <c r="B5804">
        <v>-2.6721271</v>
      </c>
      <c r="C5804">
        <v>51.503553500000002</v>
      </c>
    </row>
    <row r="5805" spans="1:9" x14ac:dyDescent="0.2">
      <c r="A5805">
        <v>3271179628</v>
      </c>
      <c r="B5805">
        <v>-2.6699541</v>
      </c>
      <c r="C5805">
        <v>51.4892197</v>
      </c>
    </row>
    <row r="5806" spans="1:9" x14ac:dyDescent="0.2">
      <c r="A5806">
        <v>3294565895</v>
      </c>
      <c r="B5806">
        <v>-2.6123159</v>
      </c>
      <c r="C5806">
        <v>51.402267899999998</v>
      </c>
    </row>
    <row r="5807" spans="1:9" x14ac:dyDescent="0.2">
      <c r="A5807">
        <v>3294565900</v>
      </c>
      <c r="B5807">
        <v>-2.6122730000000001</v>
      </c>
      <c r="C5807">
        <v>51.4022863</v>
      </c>
    </row>
    <row r="5808" spans="1:9" x14ac:dyDescent="0.2">
      <c r="A5808">
        <v>3300333702</v>
      </c>
      <c r="B5808">
        <v>-2.5880578000000001</v>
      </c>
      <c r="C5808">
        <v>51.411241500000003</v>
      </c>
      <c r="E5808" t="s">
        <v>11</v>
      </c>
      <c r="I5808" t="s">
        <v>3</v>
      </c>
    </row>
    <row r="5809" spans="1:3" x14ac:dyDescent="0.2">
      <c r="A5809">
        <v>3308024677</v>
      </c>
      <c r="B5809">
        <v>-2.6323077000000001</v>
      </c>
      <c r="C5809">
        <v>51.486278499999997</v>
      </c>
    </row>
    <row r="5810" spans="1:3" x14ac:dyDescent="0.2">
      <c r="A5810">
        <v>3308024692</v>
      </c>
      <c r="B5810">
        <v>-2.6327406999999998</v>
      </c>
      <c r="C5810">
        <v>51.4864441</v>
      </c>
    </row>
    <row r="5811" spans="1:3" x14ac:dyDescent="0.2">
      <c r="A5811">
        <v>3324334409</v>
      </c>
      <c r="B5811">
        <v>-2.6317542</v>
      </c>
      <c r="C5811">
        <v>51.486035800000003</v>
      </c>
    </row>
    <row r="5812" spans="1:3" x14ac:dyDescent="0.2">
      <c r="A5812">
        <v>3326237258</v>
      </c>
      <c r="B5812">
        <v>-2.6278796</v>
      </c>
      <c r="C5812">
        <v>51.505966000000001</v>
      </c>
    </row>
    <row r="5813" spans="1:3" x14ac:dyDescent="0.2">
      <c r="A5813">
        <v>3327633608</v>
      </c>
      <c r="B5813">
        <v>-2.6025266</v>
      </c>
      <c r="C5813">
        <v>51.452216399999998</v>
      </c>
    </row>
    <row r="5814" spans="1:3" x14ac:dyDescent="0.2">
      <c r="A5814">
        <v>3327633609</v>
      </c>
      <c r="B5814">
        <v>-2.6042559999999999</v>
      </c>
      <c r="C5814">
        <v>51.452272899999997</v>
      </c>
    </row>
    <row r="5815" spans="1:3" x14ac:dyDescent="0.2">
      <c r="A5815">
        <v>3327633668</v>
      </c>
      <c r="B5815">
        <v>-2.6052002999999999</v>
      </c>
      <c r="C5815">
        <v>51.453063</v>
      </c>
    </row>
    <row r="5816" spans="1:3" x14ac:dyDescent="0.2">
      <c r="A5816">
        <v>3327633669</v>
      </c>
      <c r="B5816">
        <v>-2.6239747000000002</v>
      </c>
      <c r="C5816">
        <v>51.480961000000001</v>
      </c>
    </row>
    <row r="5817" spans="1:3" x14ac:dyDescent="0.2">
      <c r="A5817">
        <v>3327633670</v>
      </c>
      <c r="B5817">
        <v>-2.6238405</v>
      </c>
      <c r="C5817">
        <v>51.480975399999998</v>
      </c>
    </row>
    <row r="5818" spans="1:3" x14ac:dyDescent="0.2">
      <c r="A5818">
        <v>3327633671</v>
      </c>
      <c r="B5818">
        <v>-2.6237097999999999</v>
      </c>
      <c r="C5818">
        <v>51.480977699999997</v>
      </c>
    </row>
    <row r="5819" spans="1:3" x14ac:dyDescent="0.2">
      <c r="A5819">
        <v>3327806920</v>
      </c>
      <c r="B5819">
        <v>-2.6274126999999998</v>
      </c>
      <c r="C5819">
        <v>51.487833000000002</v>
      </c>
    </row>
    <row r="5820" spans="1:3" x14ac:dyDescent="0.2">
      <c r="A5820">
        <v>3327806951</v>
      </c>
      <c r="B5820">
        <v>-2.6258661000000001</v>
      </c>
      <c r="C5820">
        <v>51.489324600000003</v>
      </c>
    </row>
    <row r="5821" spans="1:3" x14ac:dyDescent="0.2">
      <c r="A5821">
        <v>3329183016</v>
      </c>
      <c r="B5821">
        <v>-2.6262327000000001</v>
      </c>
      <c r="C5821">
        <v>51.491197499999998</v>
      </c>
    </row>
    <row r="5822" spans="1:3" x14ac:dyDescent="0.2">
      <c r="A5822">
        <v>3329183019</v>
      </c>
      <c r="B5822">
        <v>-2.6261383</v>
      </c>
      <c r="C5822">
        <v>51.491294500000002</v>
      </c>
    </row>
    <row r="5823" spans="1:3" x14ac:dyDescent="0.2">
      <c r="A5823">
        <v>3329183050</v>
      </c>
      <c r="B5823">
        <v>-2.624851</v>
      </c>
      <c r="C5823">
        <v>51.491973100000003</v>
      </c>
    </row>
    <row r="5824" spans="1:3" x14ac:dyDescent="0.2">
      <c r="A5824">
        <v>3329183056</v>
      </c>
      <c r="B5824">
        <v>-2.6243804000000002</v>
      </c>
      <c r="C5824">
        <v>51.492155500000003</v>
      </c>
    </row>
    <row r="5825" spans="1:9" x14ac:dyDescent="0.2">
      <c r="A5825">
        <v>3329291293</v>
      </c>
      <c r="B5825">
        <v>-2.6082993000000001</v>
      </c>
      <c r="C5825">
        <v>51.4889905</v>
      </c>
    </row>
    <row r="5826" spans="1:9" x14ac:dyDescent="0.2">
      <c r="A5826">
        <v>3329291294</v>
      </c>
      <c r="B5826">
        <v>-2.6081376999999999</v>
      </c>
      <c r="C5826">
        <v>51.489341500000002</v>
      </c>
    </row>
    <row r="5827" spans="1:9" x14ac:dyDescent="0.2">
      <c r="A5827">
        <v>3329291324</v>
      </c>
      <c r="B5827">
        <v>-2.6101125000000001</v>
      </c>
      <c r="C5827">
        <v>51.490493299999997</v>
      </c>
    </row>
    <row r="5828" spans="1:9" x14ac:dyDescent="0.2">
      <c r="A5828">
        <v>3329291327</v>
      </c>
      <c r="B5828">
        <v>-2.6104815000000001</v>
      </c>
      <c r="C5828">
        <v>51.4905148</v>
      </c>
    </row>
    <row r="5829" spans="1:9" x14ac:dyDescent="0.2">
      <c r="A5829">
        <v>3331523960</v>
      </c>
      <c r="B5829">
        <v>-2.5937530999999998</v>
      </c>
      <c r="C5829">
        <v>51.4598461</v>
      </c>
      <c r="I5829" t="s">
        <v>3</v>
      </c>
    </row>
    <row r="5830" spans="1:9" x14ac:dyDescent="0.2">
      <c r="A5830">
        <v>3332266273</v>
      </c>
      <c r="B5830">
        <v>-2.5937706</v>
      </c>
      <c r="C5830">
        <v>51.459770900000002</v>
      </c>
      <c r="I5830" t="s">
        <v>3</v>
      </c>
    </row>
    <row r="5831" spans="1:9" x14ac:dyDescent="0.2">
      <c r="A5831">
        <v>3335240394</v>
      </c>
      <c r="B5831">
        <v>-2.6027642000000002</v>
      </c>
      <c r="C5831">
        <v>51.462324799999998</v>
      </c>
    </row>
    <row r="5832" spans="1:9" x14ac:dyDescent="0.2">
      <c r="A5832">
        <v>3335240395</v>
      </c>
      <c r="B5832">
        <v>-2.6024957999999998</v>
      </c>
      <c r="C5832">
        <v>51.462337900000001</v>
      </c>
    </row>
    <row r="5833" spans="1:9" x14ac:dyDescent="0.2">
      <c r="A5833">
        <v>3350876421</v>
      </c>
      <c r="B5833">
        <v>-2.6291820000000001</v>
      </c>
      <c r="C5833">
        <v>51.484090500000001</v>
      </c>
    </row>
    <row r="5834" spans="1:9" x14ac:dyDescent="0.2">
      <c r="A5834">
        <v>3355052507</v>
      </c>
      <c r="B5834">
        <v>-2.6204291</v>
      </c>
      <c r="C5834">
        <v>51.4569574</v>
      </c>
    </row>
    <row r="5835" spans="1:9" x14ac:dyDescent="0.2">
      <c r="A5835">
        <v>3355052509</v>
      </c>
      <c r="B5835">
        <v>-2.6204348999999998</v>
      </c>
      <c r="C5835">
        <v>51.457058400000001</v>
      </c>
    </row>
    <row r="5836" spans="1:9" x14ac:dyDescent="0.2">
      <c r="A5836">
        <v>3355052533</v>
      </c>
      <c r="B5836">
        <v>-2.6254916000000001</v>
      </c>
      <c r="C5836">
        <v>51.4598637</v>
      </c>
    </row>
    <row r="5837" spans="1:9" x14ac:dyDescent="0.2">
      <c r="A5837">
        <v>3355052543</v>
      </c>
      <c r="B5837">
        <v>-2.6253886</v>
      </c>
      <c r="C5837">
        <v>51.4600297</v>
      </c>
    </row>
    <row r="5838" spans="1:9" x14ac:dyDescent="0.2">
      <c r="A5838">
        <v>3355052572</v>
      </c>
      <c r="B5838">
        <v>-2.6250499</v>
      </c>
      <c r="C5838">
        <v>51.461435899999998</v>
      </c>
    </row>
    <row r="5839" spans="1:9" x14ac:dyDescent="0.2">
      <c r="A5839">
        <v>3356984366</v>
      </c>
      <c r="B5839">
        <v>-2.6189979999999999</v>
      </c>
      <c r="C5839">
        <v>51.454955099999999</v>
      </c>
    </row>
    <row r="5840" spans="1:9" x14ac:dyDescent="0.2">
      <c r="A5840">
        <v>3356984377</v>
      </c>
      <c r="B5840">
        <v>-2.6188175</v>
      </c>
      <c r="C5840">
        <v>51.454990000000002</v>
      </c>
    </row>
    <row r="5841" spans="1:3" x14ac:dyDescent="0.2">
      <c r="A5841">
        <v>3356986276</v>
      </c>
      <c r="B5841">
        <v>-2.6201354000000001</v>
      </c>
      <c r="C5841">
        <v>51.456708599999999</v>
      </c>
    </row>
    <row r="5842" spans="1:3" x14ac:dyDescent="0.2">
      <c r="A5842">
        <v>3356986277</v>
      </c>
      <c r="B5842">
        <v>-2.6200020999999998</v>
      </c>
      <c r="C5842">
        <v>51.456720099999998</v>
      </c>
    </row>
    <row r="5843" spans="1:3" x14ac:dyDescent="0.2">
      <c r="A5843">
        <v>3356986279</v>
      </c>
      <c r="B5843">
        <v>-2.6199862</v>
      </c>
      <c r="C5843">
        <v>51.456732100000004</v>
      </c>
    </row>
    <row r="5844" spans="1:3" x14ac:dyDescent="0.2">
      <c r="A5844">
        <v>3356986289</v>
      </c>
      <c r="B5844">
        <v>-2.6201927</v>
      </c>
      <c r="C5844">
        <v>51.456785000000004</v>
      </c>
    </row>
    <row r="5845" spans="1:3" x14ac:dyDescent="0.2">
      <c r="A5845">
        <v>3356986396</v>
      </c>
      <c r="B5845">
        <v>-2.6200988000000001</v>
      </c>
      <c r="C5845">
        <v>51.456840800000002</v>
      </c>
    </row>
    <row r="5846" spans="1:3" x14ac:dyDescent="0.2">
      <c r="A5846">
        <v>3356986397</v>
      </c>
      <c r="B5846">
        <v>-2.6202597000000001</v>
      </c>
      <c r="C5846">
        <v>51.456860499999998</v>
      </c>
    </row>
    <row r="5847" spans="1:3" x14ac:dyDescent="0.2">
      <c r="A5847">
        <v>3356986399</v>
      </c>
      <c r="B5847">
        <v>-2.6200570000000001</v>
      </c>
      <c r="C5847">
        <v>51.4569093</v>
      </c>
    </row>
    <row r="5848" spans="1:3" x14ac:dyDescent="0.2">
      <c r="A5848">
        <v>3356986400</v>
      </c>
      <c r="B5848">
        <v>-2.6201082000000002</v>
      </c>
      <c r="C5848">
        <v>51.456911599999998</v>
      </c>
    </row>
    <row r="5849" spans="1:3" x14ac:dyDescent="0.2">
      <c r="A5849">
        <v>3356986401</v>
      </c>
      <c r="B5849">
        <v>-2.6203357</v>
      </c>
      <c r="C5849">
        <v>51.456931900000001</v>
      </c>
    </row>
    <row r="5850" spans="1:3" x14ac:dyDescent="0.2">
      <c r="A5850">
        <v>3356986402</v>
      </c>
      <c r="B5850">
        <v>-2.620088</v>
      </c>
      <c r="C5850">
        <v>51.456982199999999</v>
      </c>
    </row>
    <row r="5851" spans="1:3" x14ac:dyDescent="0.2">
      <c r="A5851">
        <v>3358834909</v>
      </c>
      <c r="B5851">
        <v>-2.6259557999999998</v>
      </c>
      <c r="C5851">
        <v>51.474692300000001</v>
      </c>
    </row>
    <row r="5852" spans="1:3" x14ac:dyDescent="0.2">
      <c r="A5852">
        <v>3358834960</v>
      </c>
      <c r="B5852">
        <v>-2.6339657999999999</v>
      </c>
      <c r="C5852">
        <v>51.481456000000001</v>
      </c>
    </row>
    <row r="5853" spans="1:3" x14ac:dyDescent="0.2">
      <c r="A5853">
        <v>3374556107</v>
      </c>
      <c r="B5853">
        <v>-2.5948945999999999</v>
      </c>
      <c r="C5853">
        <v>51.451430000000002</v>
      </c>
    </row>
    <row r="5854" spans="1:3" x14ac:dyDescent="0.2">
      <c r="A5854">
        <v>3374556110</v>
      </c>
      <c r="B5854">
        <v>-2.5949567</v>
      </c>
      <c r="C5854">
        <v>51.4517527</v>
      </c>
    </row>
    <row r="5855" spans="1:3" x14ac:dyDescent="0.2">
      <c r="A5855">
        <v>3374570582</v>
      </c>
      <c r="B5855">
        <v>-2.5934039000000002</v>
      </c>
      <c r="C5855">
        <v>51.452691600000001</v>
      </c>
    </row>
    <row r="5856" spans="1:3" x14ac:dyDescent="0.2">
      <c r="A5856">
        <v>3375596046</v>
      </c>
      <c r="B5856">
        <v>-2.6350397999999999</v>
      </c>
      <c r="C5856">
        <v>51.493008099999997</v>
      </c>
    </row>
    <row r="5857" spans="1:9" x14ac:dyDescent="0.2">
      <c r="A5857">
        <v>3375641579</v>
      </c>
      <c r="B5857">
        <v>-2.6353502999999998</v>
      </c>
      <c r="C5857">
        <v>51.491580499999998</v>
      </c>
    </row>
    <row r="5858" spans="1:9" x14ac:dyDescent="0.2">
      <c r="A5858">
        <v>3375641580</v>
      </c>
      <c r="B5858">
        <v>-2.6352855000000002</v>
      </c>
      <c r="C5858">
        <v>51.491588800000002</v>
      </c>
    </row>
    <row r="5859" spans="1:9" x14ac:dyDescent="0.2">
      <c r="A5859">
        <v>3375641581</v>
      </c>
      <c r="B5859">
        <v>-2.6352207000000001</v>
      </c>
      <c r="C5859">
        <v>51.491602100000001</v>
      </c>
    </row>
    <row r="5860" spans="1:9" x14ac:dyDescent="0.2">
      <c r="A5860">
        <v>3375641592</v>
      </c>
      <c r="B5860">
        <v>-2.6348132</v>
      </c>
      <c r="C5860">
        <v>51.491841899999997</v>
      </c>
    </row>
    <row r="5861" spans="1:9" x14ac:dyDescent="0.2">
      <c r="A5861">
        <v>3375681225</v>
      </c>
      <c r="B5861">
        <v>-2.6321089</v>
      </c>
      <c r="C5861">
        <v>51.494148699999997</v>
      </c>
    </row>
    <row r="5862" spans="1:9" x14ac:dyDescent="0.2">
      <c r="A5862">
        <v>3375681228</v>
      </c>
      <c r="B5862">
        <v>-2.6320309000000002</v>
      </c>
      <c r="C5862">
        <v>51.494264200000003</v>
      </c>
    </row>
    <row r="5863" spans="1:9" x14ac:dyDescent="0.2">
      <c r="A5863">
        <v>3375681232</v>
      </c>
      <c r="B5863">
        <v>-2.6318731</v>
      </c>
      <c r="C5863">
        <v>51.494570099999997</v>
      </c>
    </row>
    <row r="5864" spans="1:9" x14ac:dyDescent="0.2">
      <c r="A5864">
        <v>3377729793</v>
      </c>
      <c r="B5864">
        <v>-2.5935673000000001</v>
      </c>
      <c r="C5864">
        <v>51.453418599999999</v>
      </c>
    </row>
    <row r="5865" spans="1:9" x14ac:dyDescent="0.2">
      <c r="A5865">
        <v>3391841802</v>
      </c>
      <c r="B5865">
        <v>-2.6207372000000002</v>
      </c>
      <c r="C5865">
        <v>51.488495800000003</v>
      </c>
    </row>
    <row r="5866" spans="1:9" x14ac:dyDescent="0.2">
      <c r="A5866">
        <v>3391841803</v>
      </c>
      <c r="B5866">
        <v>-2.620822</v>
      </c>
      <c r="C5866">
        <v>51.488501499999998</v>
      </c>
    </row>
    <row r="5867" spans="1:9" x14ac:dyDescent="0.2">
      <c r="A5867">
        <v>3391841807</v>
      </c>
      <c r="B5867">
        <v>-2.6224178</v>
      </c>
      <c r="C5867">
        <v>51.488582800000003</v>
      </c>
    </row>
    <row r="5868" spans="1:9" x14ac:dyDescent="0.2">
      <c r="A5868">
        <v>3391841812</v>
      </c>
      <c r="B5868">
        <v>-2.6369318000000002</v>
      </c>
      <c r="C5868">
        <v>51.491104999999997</v>
      </c>
    </row>
    <row r="5869" spans="1:9" x14ac:dyDescent="0.2">
      <c r="A5869">
        <v>3391841813</v>
      </c>
      <c r="B5869">
        <v>-2.6371129</v>
      </c>
      <c r="C5869">
        <v>51.491347400000002</v>
      </c>
    </row>
    <row r="5870" spans="1:9" x14ac:dyDescent="0.2">
      <c r="A5870">
        <v>3391841815</v>
      </c>
      <c r="B5870">
        <v>-2.6366817999999999</v>
      </c>
      <c r="C5870">
        <v>51.491573600000002</v>
      </c>
    </row>
    <row r="5871" spans="1:9" x14ac:dyDescent="0.2">
      <c r="A5871">
        <v>3391841817</v>
      </c>
      <c r="B5871">
        <v>-2.6354777</v>
      </c>
      <c r="C5871">
        <v>51.494511699999997</v>
      </c>
    </row>
    <row r="5872" spans="1:9" x14ac:dyDescent="0.2">
      <c r="A5872">
        <v>3400889153</v>
      </c>
      <c r="B5872">
        <v>-2.5830560999999999</v>
      </c>
      <c r="C5872">
        <v>51.472321999999998</v>
      </c>
      <c r="E5872" t="s">
        <v>10</v>
      </c>
      <c r="I5872" t="s">
        <v>3</v>
      </c>
    </row>
    <row r="5873" spans="1:9" x14ac:dyDescent="0.2">
      <c r="A5873">
        <v>3400889553</v>
      </c>
      <c r="B5873">
        <v>-2.5687818999999998</v>
      </c>
      <c r="C5873">
        <v>51.474238</v>
      </c>
      <c r="E5873" t="s">
        <v>10</v>
      </c>
      <c r="I5873" t="s">
        <v>3</v>
      </c>
    </row>
    <row r="5874" spans="1:9" x14ac:dyDescent="0.2">
      <c r="A5874">
        <v>3401014359</v>
      </c>
      <c r="B5874">
        <v>-2.5758391</v>
      </c>
      <c r="C5874">
        <v>51.461483899999998</v>
      </c>
    </row>
    <row r="5875" spans="1:9" x14ac:dyDescent="0.2">
      <c r="A5875">
        <v>3401014406</v>
      </c>
      <c r="B5875">
        <v>-2.5702731999999999</v>
      </c>
      <c r="C5875">
        <v>51.464022</v>
      </c>
      <c r="E5875" t="s">
        <v>10</v>
      </c>
      <c r="I5875" t="s">
        <v>3</v>
      </c>
    </row>
    <row r="5876" spans="1:9" x14ac:dyDescent="0.2">
      <c r="A5876">
        <v>3402564126</v>
      </c>
      <c r="B5876">
        <v>-2.6831706999999998</v>
      </c>
      <c r="C5876">
        <v>51.502449300000002</v>
      </c>
    </row>
    <row r="5877" spans="1:9" x14ac:dyDescent="0.2">
      <c r="A5877">
        <v>3402564183</v>
      </c>
      <c r="B5877">
        <v>-2.6809128000000002</v>
      </c>
      <c r="C5877">
        <v>51.511909799999998</v>
      </c>
    </row>
    <row r="5878" spans="1:9" x14ac:dyDescent="0.2">
      <c r="A5878">
        <v>3402564184</v>
      </c>
      <c r="B5878">
        <v>-2.6810868000000001</v>
      </c>
      <c r="C5878">
        <v>51.5119927</v>
      </c>
    </row>
    <row r="5879" spans="1:9" x14ac:dyDescent="0.2">
      <c r="A5879">
        <v>3402564185</v>
      </c>
      <c r="B5879">
        <v>-2.6813886</v>
      </c>
      <c r="C5879">
        <v>51.512136499999997</v>
      </c>
    </row>
    <row r="5880" spans="1:9" x14ac:dyDescent="0.2">
      <c r="A5880">
        <v>3402564186</v>
      </c>
      <c r="B5880">
        <v>-2.6818224000000002</v>
      </c>
      <c r="C5880">
        <v>51.512397999999997</v>
      </c>
    </row>
    <row r="5881" spans="1:9" x14ac:dyDescent="0.2">
      <c r="A5881">
        <v>3402564187</v>
      </c>
      <c r="B5881">
        <v>-2.6820092</v>
      </c>
      <c r="C5881">
        <v>51.5125764</v>
      </c>
    </row>
    <row r="5882" spans="1:9" x14ac:dyDescent="0.2">
      <c r="A5882">
        <v>3402564188</v>
      </c>
      <c r="B5882">
        <v>-2.6823869</v>
      </c>
      <c r="C5882">
        <v>51.513210299999997</v>
      </c>
    </row>
    <row r="5883" spans="1:9" x14ac:dyDescent="0.2">
      <c r="A5883">
        <v>3402564189</v>
      </c>
      <c r="B5883">
        <v>-2.6825572000000002</v>
      </c>
      <c r="C5883">
        <v>51.513371100000001</v>
      </c>
    </row>
    <row r="5884" spans="1:9" x14ac:dyDescent="0.2">
      <c r="A5884">
        <v>3402564219</v>
      </c>
      <c r="B5884">
        <v>-2.6788360999999998</v>
      </c>
      <c r="C5884">
        <v>51.503210000000003</v>
      </c>
    </row>
    <row r="5885" spans="1:9" x14ac:dyDescent="0.2">
      <c r="A5885">
        <v>3402564220</v>
      </c>
      <c r="B5885">
        <v>-2.6796687000000001</v>
      </c>
      <c r="C5885">
        <v>51.502985700000004</v>
      </c>
    </row>
    <row r="5886" spans="1:9" x14ac:dyDescent="0.2">
      <c r="A5886">
        <v>3402564221</v>
      </c>
      <c r="B5886">
        <v>-2.6815962</v>
      </c>
      <c r="C5886">
        <v>51.502562400000002</v>
      </c>
    </row>
    <row r="5887" spans="1:9" x14ac:dyDescent="0.2">
      <c r="A5887">
        <v>3402564222</v>
      </c>
      <c r="B5887">
        <v>-2.6823665000000001</v>
      </c>
      <c r="C5887">
        <v>51.502460499999998</v>
      </c>
    </row>
    <row r="5888" spans="1:9" x14ac:dyDescent="0.2">
      <c r="A5888">
        <v>3402564223</v>
      </c>
      <c r="B5888">
        <v>-2.6779777999999999</v>
      </c>
      <c r="C5888">
        <v>51.503530599999998</v>
      </c>
    </row>
    <row r="5889" spans="1:3" x14ac:dyDescent="0.2">
      <c r="A5889">
        <v>3402564224</v>
      </c>
      <c r="B5889">
        <v>-2.6759607999999999</v>
      </c>
      <c r="C5889">
        <v>51.5044282</v>
      </c>
    </row>
    <row r="5890" spans="1:3" x14ac:dyDescent="0.2">
      <c r="A5890">
        <v>3402564227</v>
      </c>
      <c r="B5890">
        <v>-2.6731729</v>
      </c>
      <c r="C5890">
        <v>51.505621400000003</v>
      </c>
    </row>
    <row r="5891" spans="1:3" x14ac:dyDescent="0.2">
      <c r="A5891">
        <v>3402564228</v>
      </c>
      <c r="B5891">
        <v>-2.6730032000000001</v>
      </c>
      <c r="C5891">
        <v>51.5052874</v>
      </c>
    </row>
    <row r="5892" spans="1:3" x14ac:dyDescent="0.2">
      <c r="A5892">
        <v>3402564229</v>
      </c>
      <c r="B5892">
        <v>-2.6729063000000002</v>
      </c>
      <c r="C5892">
        <v>51.504993399999996</v>
      </c>
    </row>
    <row r="5893" spans="1:3" x14ac:dyDescent="0.2">
      <c r="A5893">
        <v>3404775655</v>
      </c>
      <c r="B5893">
        <v>-2.6135660000000001</v>
      </c>
      <c r="C5893">
        <v>51.4907489</v>
      </c>
    </row>
    <row r="5894" spans="1:3" x14ac:dyDescent="0.2">
      <c r="A5894">
        <v>3404775668</v>
      </c>
      <c r="B5894">
        <v>-2.6231317999999999</v>
      </c>
      <c r="C5894">
        <v>51.492449399999998</v>
      </c>
    </row>
    <row r="5895" spans="1:3" x14ac:dyDescent="0.2">
      <c r="A5895">
        <v>3404775670</v>
      </c>
      <c r="B5895">
        <v>-2.6219451</v>
      </c>
      <c r="C5895">
        <v>51.492594799999999</v>
      </c>
    </row>
    <row r="5896" spans="1:3" x14ac:dyDescent="0.2">
      <c r="A5896">
        <v>3404775672</v>
      </c>
      <c r="B5896">
        <v>-2.6221242999999999</v>
      </c>
      <c r="C5896">
        <v>51.492711100000001</v>
      </c>
    </row>
    <row r="5897" spans="1:3" x14ac:dyDescent="0.2">
      <c r="A5897">
        <v>3406166879</v>
      </c>
      <c r="B5897">
        <v>-2.6111578999999998</v>
      </c>
      <c r="C5897">
        <v>51.4885728</v>
      </c>
    </row>
    <row r="5898" spans="1:3" x14ac:dyDescent="0.2">
      <c r="A5898">
        <v>3406166886</v>
      </c>
      <c r="B5898">
        <v>-2.6111797000000001</v>
      </c>
      <c r="C5898">
        <v>51.488613100000002</v>
      </c>
    </row>
    <row r="5899" spans="1:3" x14ac:dyDescent="0.2">
      <c r="A5899">
        <v>3406166960</v>
      </c>
      <c r="B5899">
        <v>-2.6116537000000002</v>
      </c>
      <c r="C5899">
        <v>51.489489300000002</v>
      </c>
    </row>
    <row r="5900" spans="1:3" x14ac:dyDescent="0.2">
      <c r="A5900">
        <v>3406166971</v>
      </c>
      <c r="B5900">
        <v>-2.6117140000000001</v>
      </c>
      <c r="C5900">
        <v>51.489614400000001</v>
      </c>
    </row>
    <row r="5901" spans="1:3" x14ac:dyDescent="0.2">
      <c r="A5901">
        <v>3406166999</v>
      </c>
      <c r="B5901">
        <v>-2.6118461000000002</v>
      </c>
      <c r="C5901">
        <v>51.489876199999998</v>
      </c>
    </row>
    <row r="5902" spans="1:3" x14ac:dyDescent="0.2">
      <c r="A5902">
        <v>3425548406</v>
      </c>
      <c r="B5902">
        <v>-2.6912558</v>
      </c>
      <c r="C5902">
        <v>51.502623300000003</v>
      </c>
    </row>
    <row r="5903" spans="1:3" x14ac:dyDescent="0.2">
      <c r="A5903">
        <v>3425548407</v>
      </c>
      <c r="B5903">
        <v>-2.6912028000000001</v>
      </c>
      <c r="C5903">
        <v>51.502649400000003</v>
      </c>
    </row>
    <row r="5904" spans="1:3" x14ac:dyDescent="0.2">
      <c r="A5904">
        <v>3425548408</v>
      </c>
      <c r="B5904">
        <v>-2.6913420000000001</v>
      </c>
      <c r="C5904">
        <v>51.502555899999997</v>
      </c>
    </row>
    <row r="5905" spans="1:9" x14ac:dyDescent="0.2">
      <c r="A5905">
        <v>3425548409</v>
      </c>
      <c r="B5905">
        <v>-2.6914104999999999</v>
      </c>
      <c r="C5905">
        <v>51.502466599999998</v>
      </c>
    </row>
    <row r="5906" spans="1:9" x14ac:dyDescent="0.2">
      <c r="A5906">
        <v>3425548410</v>
      </c>
      <c r="B5906">
        <v>-2.6905709999999998</v>
      </c>
      <c r="C5906">
        <v>51.502760799999997</v>
      </c>
    </row>
    <row r="5907" spans="1:9" x14ac:dyDescent="0.2">
      <c r="A5907">
        <v>3425548411</v>
      </c>
      <c r="B5907">
        <v>-2.6909752999999998</v>
      </c>
      <c r="C5907">
        <v>51.502701700000003</v>
      </c>
    </row>
    <row r="5908" spans="1:9" x14ac:dyDescent="0.2">
      <c r="A5908">
        <v>3425548412</v>
      </c>
      <c r="B5908">
        <v>-2.6908096000000001</v>
      </c>
      <c r="C5908">
        <v>51.5027306</v>
      </c>
    </row>
    <row r="5909" spans="1:9" x14ac:dyDescent="0.2">
      <c r="A5909">
        <v>3425548413</v>
      </c>
      <c r="B5909">
        <v>-2.6904186000000001</v>
      </c>
      <c r="C5909">
        <v>51.5027787</v>
      </c>
    </row>
    <row r="5910" spans="1:9" x14ac:dyDescent="0.2">
      <c r="A5910">
        <v>3425548414</v>
      </c>
      <c r="B5910">
        <v>-2.6907676</v>
      </c>
      <c r="C5910">
        <v>51.502800700000002</v>
      </c>
    </row>
    <row r="5911" spans="1:9" x14ac:dyDescent="0.2">
      <c r="A5911">
        <v>3425548415</v>
      </c>
      <c r="B5911">
        <v>-2.6909223</v>
      </c>
      <c r="C5911">
        <v>51.502788299999999</v>
      </c>
    </row>
    <row r="5912" spans="1:9" x14ac:dyDescent="0.2">
      <c r="A5912">
        <v>3425548416</v>
      </c>
      <c r="B5912">
        <v>-2.6911851000000002</v>
      </c>
      <c r="C5912">
        <v>51.502764999999997</v>
      </c>
    </row>
    <row r="5913" spans="1:9" x14ac:dyDescent="0.2">
      <c r="A5913">
        <v>3425548417</v>
      </c>
      <c r="B5913">
        <v>-2.6915076</v>
      </c>
      <c r="C5913">
        <v>51.502723699999997</v>
      </c>
    </row>
    <row r="5914" spans="1:9" x14ac:dyDescent="0.2">
      <c r="A5914">
        <v>3437924745</v>
      </c>
      <c r="B5914">
        <v>-2.6221255999999999</v>
      </c>
      <c r="C5914">
        <v>51.4927317</v>
      </c>
    </row>
    <row r="5915" spans="1:9" x14ac:dyDescent="0.2">
      <c r="A5915">
        <v>3437924746</v>
      </c>
      <c r="B5915">
        <v>-2.6220827999999998</v>
      </c>
      <c r="C5915">
        <v>51.492731900000003</v>
      </c>
    </row>
    <row r="5916" spans="1:9" x14ac:dyDescent="0.2">
      <c r="A5916">
        <v>3437924747</v>
      </c>
      <c r="B5916">
        <v>-2.6219530999999998</v>
      </c>
      <c r="C5916">
        <v>51.492733700000002</v>
      </c>
    </row>
    <row r="5917" spans="1:9" x14ac:dyDescent="0.2">
      <c r="A5917">
        <v>3437924748</v>
      </c>
      <c r="B5917">
        <v>-2.6219546999999999</v>
      </c>
      <c r="C5917">
        <v>51.492777799999999</v>
      </c>
      <c r="E5917" t="s">
        <v>11</v>
      </c>
      <c r="I5917" t="s">
        <v>11</v>
      </c>
    </row>
    <row r="5918" spans="1:9" x14ac:dyDescent="0.2">
      <c r="A5918">
        <v>3437924749</v>
      </c>
      <c r="B5918">
        <v>-2.6216933999999998</v>
      </c>
      <c r="C5918">
        <v>51.492941299999998</v>
      </c>
      <c r="E5918" t="s">
        <v>11</v>
      </c>
      <c r="I5918" t="s">
        <v>11</v>
      </c>
    </row>
    <row r="5919" spans="1:9" x14ac:dyDescent="0.2">
      <c r="A5919">
        <v>3438332507</v>
      </c>
      <c r="B5919">
        <v>-2.6199243000000001</v>
      </c>
      <c r="C5919">
        <v>51.496616500000002</v>
      </c>
      <c r="E5919" t="s">
        <v>11</v>
      </c>
      <c r="I5919" t="s">
        <v>11</v>
      </c>
    </row>
    <row r="5920" spans="1:9" x14ac:dyDescent="0.2">
      <c r="A5920">
        <v>3438332530</v>
      </c>
      <c r="B5920">
        <v>-2.6202892000000002</v>
      </c>
      <c r="C5920">
        <v>51.496897500000003</v>
      </c>
      <c r="E5920" t="s">
        <v>11</v>
      </c>
      <c r="I5920" t="s">
        <v>11</v>
      </c>
    </row>
    <row r="5921" spans="1:9" x14ac:dyDescent="0.2">
      <c r="A5921">
        <v>3443748001</v>
      </c>
      <c r="B5921">
        <v>-2.6149450000000001</v>
      </c>
      <c r="C5921">
        <v>51.504247700000001</v>
      </c>
    </row>
    <row r="5922" spans="1:9" x14ac:dyDescent="0.2">
      <c r="A5922">
        <v>3451182427</v>
      </c>
      <c r="B5922">
        <v>-2.6157870000000001</v>
      </c>
      <c r="C5922">
        <v>51.505966800000003</v>
      </c>
    </row>
    <row r="5923" spans="1:9" x14ac:dyDescent="0.2">
      <c r="A5923">
        <v>3451182433</v>
      </c>
      <c r="B5923">
        <v>-2.6157625000000002</v>
      </c>
      <c r="C5923">
        <v>51.506017100000001</v>
      </c>
    </row>
    <row r="5924" spans="1:9" x14ac:dyDescent="0.2">
      <c r="A5924">
        <v>3451182438</v>
      </c>
      <c r="B5924">
        <v>-2.6157058000000002</v>
      </c>
      <c r="C5924">
        <v>51.506087600000001</v>
      </c>
    </row>
    <row r="5925" spans="1:9" x14ac:dyDescent="0.2">
      <c r="A5925">
        <v>3451182439</v>
      </c>
      <c r="B5925">
        <v>-2.6157708999999998</v>
      </c>
      <c r="C5925">
        <v>51.506181599999998</v>
      </c>
    </row>
    <row r="5926" spans="1:9" x14ac:dyDescent="0.2">
      <c r="A5926">
        <v>3451182441</v>
      </c>
      <c r="B5926">
        <v>-2.6155501000000001</v>
      </c>
      <c r="C5926">
        <v>51.506209400000003</v>
      </c>
    </row>
    <row r="5927" spans="1:9" x14ac:dyDescent="0.2">
      <c r="A5927">
        <v>3451182450</v>
      </c>
      <c r="B5927">
        <v>-2.6152641999999999</v>
      </c>
      <c r="C5927">
        <v>51.506445499999998</v>
      </c>
    </row>
    <row r="5928" spans="1:9" x14ac:dyDescent="0.2">
      <c r="A5928">
        <v>3451286923</v>
      </c>
      <c r="B5928">
        <v>-2.6248947</v>
      </c>
      <c r="C5928">
        <v>51.507543800000001</v>
      </c>
      <c r="E5928" t="s">
        <v>10</v>
      </c>
      <c r="I5928" t="s">
        <v>3</v>
      </c>
    </row>
    <row r="5929" spans="1:9" x14ac:dyDescent="0.2">
      <c r="A5929">
        <v>3452870312</v>
      </c>
      <c r="B5929">
        <v>-2.6304533999999999</v>
      </c>
      <c r="C5929">
        <v>51.507414799999999</v>
      </c>
    </row>
    <row r="5930" spans="1:9" x14ac:dyDescent="0.2">
      <c r="A5930">
        <v>3452936676</v>
      </c>
      <c r="B5930">
        <v>-2.6278036999999999</v>
      </c>
      <c r="C5930">
        <v>51.505589200000003</v>
      </c>
    </row>
    <row r="5931" spans="1:9" x14ac:dyDescent="0.2">
      <c r="A5931">
        <v>3460374415</v>
      </c>
      <c r="B5931">
        <v>-2.6053734999999998</v>
      </c>
      <c r="C5931">
        <v>51.4549412</v>
      </c>
    </row>
    <row r="5932" spans="1:9" x14ac:dyDescent="0.2">
      <c r="A5932">
        <v>3460374448</v>
      </c>
      <c r="B5932">
        <v>-2.6062637999999998</v>
      </c>
      <c r="C5932">
        <v>51.455840199999997</v>
      </c>
    </row>
    <row r="5933" spans="1:9" x14ac:dyDescent="0.2">
      <c r="A5933">
        <v>3460374469</v>
      </c>
      <c r="B5933">
        <v>-2.6052835000000001</v>
      </c>
      <c r="C5933">
        <v>51.457120799999998</v>
      </c>
    </row>
    <row r="5934" spans="1:9" x14ac:dyDescent="0.2">
      <c r="A5934">
        <v>3472722387</v>
      </c>
      <c r="B5934">
        <v>-2.5537608999999999</v>
      </c>
      <c r="C5934">
        <v>51.4828166</v>
      </c>
    </row>
    <row r="5935" spans="1:9" x14ac:dyDescent="0.2">
      <c r="A5935">
        <v>3473859470</v>
      </c>
      <c r="B5935">
        <v>-2.6212068999999998</v>
      </c>
      <c r="C5935">
        <v>51.490662499999999</v>
      </c>
      <c r="E5935" t="s">
        <v>11</v>
      </c>
      <c r="I5935" t="s">
        <v>11</v>
      </c>
    </row>
    <row r="5936" spans="1:9" x14ac:dyDescent="0.2">
      <c r="A5936">
        <v>3473859473</v>
      </c>
      <c r="B5936">
        <v>-2.6211058</v>
      </c>
      <c r="C5936">
        <v>51.490912600000001</v>
      </c>
      <c r="E5936" t="s">
        <v>11</v>
      </c>
      <c r="I5936" t="s">
        <v>11</v>
      </c>
    </row>
    <row r="5937" spans="1:9" x14ac:dyDescent="0.2">
      <c r="A5937">
        <v>3473859474</v>
      </c>
      <c r="B5937">
        <v>-2.6213416999999999</v>
      </c>
      <c r="C5937">
        <v>51.4910286</v>
      </c>
      <c r="E5937" t="s">
        <v>11</v>
      </c>
      <c r="I5937" t="s">
        <v>11</v>
      </c>
    </row>
    <row r="5938" spans="1:9" x14ac:dyDescent="0.2">
      <c r="A5938">
        <v>3473951428</v>
      </c>
      <c r="B5938">
        <v>-2.6205731999999999</v>
      </c>
      <c r="C5938">
        <v>51.4900278</v>
      </c>
    </row>
    <row r="5939" spans="1:9" x14ac:dyDescent="0.2">
      <c r="A5939">
        <v>3473974839</v>
      </c>
      <c r="B5939">
        <v>-2.6333476</v>
      </c>
      <c r="C5939">
        <v>51.488454400000002</v>
      </c>
    </row>
    <row r="5940" spans="1:9" x14ac:dyDescent="0.2">
      <c r="A5940">
        <v>3473974840</v>
      </c>
      <c r="B5940">
        <v>-2.6327853999999999</v>
      </c>
      <c r="C5940">
        <v>51.488812099999997</v>
      </c>
    </row>
    <row r="5941" spans="1:9" x14ac:dyDescent="0.2">
      <c r="A5941">
        <v>3473974841</v>
      </c>
      <c r="B5941">
        <v>-2.6319835999999999</v>
      </c>
      <c r="C5941">
        <v>51.4893134</v>
      </c>
    </row>
    <row r="5942" spans="1:9" x14ac:dyDescent="0.2">
      <c r="A5942">
        <v>3482522831</v>
      </c>
      <c r="B5942">
        <v>-2.6499469000000002</v>
      </c>
      <c r="C5942">
        <v>51.488630299999997</v>
      </c>
    </row>
    <row r="5943" spans="1:9" x14ac:dyDescent="0.2">
      <c r="A5943">
        <v>3482522998</v>
      </c>
      <c r="B5943">
        <v>-2.6697612999999998</v>
      </c>
      <c r="C5943">
        <v>51.489240899999999</v>
      </c>
    </row>
    <row r="5944" spans="1:9" x14ac:dyDescent="0.2">
      <c r="A5944">
        <v>3482522999</v>
      </c>
      <c r="B5944">
        <v>-2.6696387000000001</v>
      </c>
      <c r="C5944">
        <v>51.4892544</v>
      </c>
    </row>
    <row r="5945" spans="1:9" x14ac:dyDescent="0.2">
      <c r="A5945">
        <v>3482523016</v>
      </c>
      <c r="B5945">
        <v>-2.6698053000000002</v>
      </c>
      <c r="C5945">
        <v>51.489492300000002</v>
      </c>
    </row>
    <row r="5946" spans="1:9" x14ac:dyDescent="0.2">
      <c r="A5946">
        <v>3482523062</v>
      </c>
      <c r="B5946">
        <v>-2.6582849</v>
      </c>
      <c r="C5946">
        <v>51.491496300000001</v>
      </c>
    </row>
    <row r="5947" spans="1:9" x14ac:dyDescent="0.2">
      <c r="A5947">
        <v>3485317336</v>
      </c>
      <c r="B5947">
        <v>-2.6734442</v>
      </c>
      <c r="C5947">
        <v>51.488724900000001</v>
      </c>
    </row>
    <row r="5948" spans="1:9" x14ac:dyDescent="0.2">
      <c r="A5948">
        <v>3485317348</v>
      </c>
      <c r="B5948">
        <v>-2.6731511999999999</v>
      </c>
      <c r="C5948">
        <v>51.4887655</v>
      </c>
    </row>
    <row r="5949" spans="1:9" x14ac:dyDescent="0.2">
      <c r="A5949">
        <v>3485317359</v>
      </c>
      <c r="B5949">
        <v>-2.6729516000000002</v>
      </c>
      <c r="C5949">
        <v>51.4888154</v>
      </c>
    </row>
    <row r="5950" spans="1:9" x14ac:dyDescent="0.2">
      <c r="A5950">
        <v>3495939819</v>
      </c>
      <c r="B5950">
        <v>-2.6086816000000002</v>
      </c>
      <c r="C5950">
        <v>51.454679800000001</v>
      </c>
    </row>
    <row r="5951" spans="1:9" x14ac:dyDescent="0.2">
      <c r="A5951">
        <v>3495939820</v>
      </c>
      <c r="B5951">
        <v>-2.6087326000000002</v>
      </c>
      <c r="C5951">
        <v>51.454583700000001</v>
      </c>
    </row>
    <row r="5952" spans="1:9" x14ac:dyDescent="0.2">
      <c r="A5952">
        <v>3495939823</v>
      </c>
      <c r="B5952">
        <v>-2.6089994999999999</v>
      </c>
      <c r="C5952">
        <v>51.455235100000003</v>
      </c>
    </row>
    <row r="5953" spans="1:3" x14ac:dyDescent="0.2">
      <c r="A5953">
        <v>3495939824</v>
      </c>
      <c r="B5953">
        <v>-2.6089739999999999</v>
      </c>
      <c r="C5953">
        <v>51.455278100000001</v>
      </c>
    </row>
    <row r="5954" spans="1:3" x14ac:dyDescent="0.2">
      <c r="A5954">
        <v>3496010805</v>
      </c>
      <c r="B5954">
        <v>-2.6733996000000002</v>
      </c>
      <c r="C5954">
        <v>51.490063399999997</v>
      </c>
    </row>
    <row r="5955" spans="1:3" x14ac:dyDescent="0.2">
      <c r="A5955">
        <v>3522681130</v>
      </c>
      <c r="B5955">
        <v>-2.6224441999999999</v>
      </c>
      <c r="C5955">
        <v>51.493114900000002</v>
      </c>
    </row>
    <row r="5956" spans="1:3" x14ac:dyDescent="0.2">
      <c r="A5956">
        <v>3522704721</v>
      </c>
      <c r="B5956">
        <v>-2.6240478</v>
      </c>
      <c r="C5956">
        <v>51.494537899999997</v>
      </c>
    </row>
    <row r="5957" spans="1:3" x14ac:dyDescent="0.2">
      <c r="A5957">
        <v>3524388596</v>
      </c>
      <c r="B5957">
        <v>-2.6055429999999999</v>
      </c>
      <c r="C5957">
        <v>51.489170199999997</v>
      </c>
    </row>
    <row r="5958" spans="1:3" x14ac:dyDescent="0.2">
      <c r="A5958">
        <v>3524388684</v>
      </c>
      <c r="B5958">
        <v>-2.6066915000000002</v>
      </c>
      <c r="C5958">
        <v>51.489659899999999</v>
      </c>
    </row>
    <row r="5959" spans="1:3" x14ac:dyDescent="0.2">
      <c r="A5959">
        <v>3524388804</v>
      </c>
      <c r="B5959">
        <v>-2.6076279000000002</v>
      </c>
      <c r="C5959">
        <v>51.489768599999998</v>
      </c>
    </row>
    <row r="5960" spans="1:3" x14ac:dyDescent="0.2">
      <c r="A5960">
        <v>3524389352</v>
      </c>
      <c r="B5960">
        <v>-2.6154492</v>
      </c>
      <c r="C5960">
        <v>51.492702600000001</v>
      </c>
    </row>
    <row r="5961" spans="1:3" x14ac:dyDescent="0.2">
      <c r="A5961">
        <v>3542489728</v>
      </c>
      <c r="B5961">
        <v>-2.5898205999999999</v>
      </c>
      <c r="C5961">
        <v>51.448683899999999</v>
      </c>
    </row>
    <row r="5962" spans="1:3" x14ac:dyDescent="0.2">
      <c r="A5962">
        <v>3544001878</v>
      </c>
      <c r="B5962">
        <v>-2.6004025999999998</v>
      </c>
      <c r="C5962">
        <v>51.452757200000001</v>
      </c>
    </row>
    <row r="5963" spans="1:3" x14ac:dyDescent="0.2">
      <c r="A5963">
        <v>3567100525</v>
      </c>
      <c r="B5963">
        <v>-2.6733266000000002</v>
      </c>
      <c r="C5963">
        <v>51.490261599999997</v>
      </c>
    </row>
    <row r="5964" spans="1:3" x14ac:dyDescent="0.2">
      <c r="A5964">
        <v>3569112094</v>
      </c>
      <c r="B5964">
        <v>-2.6015768000000001</v>
      </c>
      <c r="C5964">
        <v>51.459285700000002</v>
      </c>
    </row>
    <row r="5965" spans="1:3" x14ac:dyDescent="0.2">
      <c r="A5965">
        <v>3569112096</v>
      </c>
      <c r="B5965">
        <v>-2.6010694999999999</v>
      </c>
      <c r="C5965">
        <v>51.458758899999999</v>
      </c>
    </row>
    <row r="5966" spans="1:3" x14ac:dyDescent="0.2">
      <c r="A5966">
        <v>3569112097</v>
      </c>
      <c r="B5966">
        <v>-2.6003661</v>
      </c>
      <c r="C5966">
        <v>51.459063100000002</v>
      </c>
    </row>
    <row r="5967" spans="1:3" x14ac:dyDescent="0.2">
      <c r="A5967">
        <v>3578691478</v>
      </c>
      <c r="B5967">
        <v>-2.6181432</v>
      </c>
      <c r="C5967">
        <v>51.495330799999998</v>
      </c>
    </row>
    <row r="5968" spans="1:3" x14ac:dyDescent="0.2">
      <c r="A5968">
        <v>3578933605</v>
      </c>
      <c r="B5968">
        <v>-2.6083083999999999</v>
      </c>
      <c r="C5968">
        <v>51.482507900000002</v>
      </c>
    </row>
    <row r="5969" spans="1:3" x14ac:dyDescent="0.2">
      <c r="A5969">
        <v>3578933606</v>
      </c>
      <c r="B5969">
        <v>-2.6083674999999999</v>
      </c>
      <c r="C5969">
        <v>51.482545899999998</v>
      </c>
    </row>
    <row r="5970" spans="1:3" x14ac:dyDescent="0.2">
      <c r="A5970">
        <v>3578933611</v>
      </c>
      <c r="B5970">
        <v>-2.610449</v>
      </c>
      <c r="C5970">
        <v>51.4831103</v>
      </c>
    </row>
    <row r="5971" spans="1:3" x14ac:dyDescent="0.2">
      <c r="A5971">
        <v>3578933686</v>
      </c>
      <c r="B5971">
        <v>-2.6060004000000001</v>
      </c>
      <c r="C5971">
        <v>51.499990699999998</v>
      </c>
    </row>
    <row r="5972" spans="1:3" x14ac:dyDescent="0.2">
      <c r="A5972">
        <v>3578933903</v>
      </c>
      <c r="B5972">
        <v>-2.6082652999999998</v>
      </c>
      <c r="C5972">
        <v>51.500369300000003</v>
      </c>
    </row>
    <row r="5973" spans="1:3" x14ac:dyDescent="0.2">
      <c r="A5973">
        <v>3579009231</v>
      </c>
      <c r="B5973">
        <v>-2.6191957000000001</v>
      </c>
      <c r="C5973">
        <v>51.478369100000002</v>
      </c>
    </row>
    <row r="5974" spans="1:3" x14ac:dyDescent="0.2">
      <c r="A5974">
        <v>3579009240</v>
      </c>
      <c r="B5974">
        <v>-2.6192430999999998</v>
      </c>
      <c r="C5974">
        <v>51.478457900000002</v>
      </c>
    </row>
    <row r="5975" spans="1:3" x14ac:dyDescent="0.2">
      <c r="A5975">
        <v>3582048538</v>
      </c>
      <c r="B5975">
        <v>-2.6071914999999999</v>
      </c>
      <c r="C5975">
        <v>51.452076400000003</v>
      </c>
    </row>
    <row r="5976" spans="1:3" x14ac:dyDescent="0.2">
      <c r="A5976">
        <v>3582048539</v>
      </c>
      <c r="B5976">
        <v>-2.6071646999999998</v>
      </c>
      <c r="C5976">
        <v>51.452096400000002</v>
      </c>
    </row>
    <row r="5977" spans="1:3" x14ac:dyDescent="0.2">
      <c r="A5977">
        <v>3582048540</v>
      </c>
      <c r="B5977">
        <v>-2.6070376999999998</v>
      </c>
      <c r="C5977">
        <v>51.453778499999999</v>
      </c>
    </row>
    <row r="5978" spans="1:3" x14ac:dyDescent="0.2">
      <c r="A5978">
        <v>3582048541</v>
      </c>
      <c r="B5978">
        <v>-2.6070470000000001</v>
      </c>
      <c r="C5978">
        <v>51.453869699999998</v>
      </c>
    </row>
    <row r="5979" spans="1:3" x14ac:dyDescent="0.2">
      <c r="A5979">
        <v>3584572336</v>
      </c>
      <c r="B5979">
        <v>-2.6017244000000002</v>
      </c>
      <c r="C5979">
        <v>51.451180399999998</v>
      </c>
    </row>
    <row r="5980" spans="1:3" x14ac:dyDescent="0.2">
      <c r="A5980">
        <v>3584572341</v>
      </c>
      <c r="B5980">
        <v>-2.6017983</v>
      </c>
      <c r="C5980">
        <v>51.451476900000003</v>
      </c>
    </row>
    <row r="5981" spans="1:3" x14ac:dyDescent="0.2">
      <c r="A5981">
        <v>3584572362</v>
      </c>
      <c r="B5981">
        <v>-2.6021550000000002</v>
      </c>
      <c r="C5981">
        <v>51.453229399999998</v>
      </c>
    </row>
    <row r="5982" spans="1:3" x14ac:dyDescent="0.2">
      <c r="A5982">
        <v>3584572371</v>
      </c>
      <c r="B5982">
        <v>-2.6020425</v>
      </c>
      <c r="C5982">
        <v>51.453346400000001</v>
      </c>
    </row>
    <row r="5983" spans="1:3" x14ac:dyDescent="0.2">
      <c r="A5983">
        <v>3592623447</v>
      </c>
      <c r="B5983">
        <v>-2.6113990999999999</v>
      </c>
      <c r="C5983">
        <v>51.472868400000003</v>
      </c>
    </row>
    <row r="5984" spans="1:3" x14ac:dyDescent="0.2">
      <c r="A5984">
        <v>3592623448</v>
      </c>
      <c r="B5984">
        <v>-2.6115176999999998</v>
      </c>
      <c r="C5984">
        <v>51.472957899999997</v>
      </c>
    </row>
    <row r="5985" spans="1:9" x14ac:dyDescent="0.2">
      <c r="A5985">
        <v>3592623468</v>
      </c>
      <c r="B5985">
        <v>-2.6241983000000002</v>
      </c>
      <c r="C5985">
        <v>51.4816571</v>
      </c>
      <c r="E5985" t="s">
        <v>14</v>
      </c>
    </row>
    <row r="5986" spans="1:9" x14ac:dyDescent="0.2">
      <c r="A5986">
        <v>3592623471</v>
      </c>
      <c r="B5986">
        <v>-2.6248209</v>
      </c>
      <c r="C5986">
        <v>51.482128099999997</v>
      </c>
    </row>
    <row r="5987" spans="1:9" x14ac:dyDescent="0.2">
      <c r="A5987">
        <v>3592623473</v>
      </c>
      <c r="B5987">
        <v>-2.6254455000000001</v>
      </c>
      <c r="C5987">
        <v>51.482554899999997</v>
      </c>
      <c r="E5987" t="s">
        <v>14</v>
      </c>
    </row>
    <row r="5988" spans="1:9" x14ac:dyDescent="0.2">
      <c r="A5988">
        <v>3592623474</v>
      </c>
      <c r="B5988">
        <v>-2.6273575</v>
      </c>
      <c r="C5988">
        <v>51.483374300000001</v>
      </c>
      <c r="E5988" t="s">
        <v>14</v>
      </c>
    </row>
    <row r="5989" spans="1:9" x14ac:dyDescent="0.2">
      <c r="A5989">
        <v>3601329364</v>
      </c>
      <c r="B5989">
        <v>-2.5617402999999999</v>
      </c>
      <c r="C5989">
        <v>51.470804299999998</v>
      </c>
    </row>
    <row r="5990" spans="1:9" x14ac:dyDescent="0.2">
      <c r="A5990">
        <v>3601329372</v>
      </c>
      <c r="B5990">
        <v>-2.5620498999999999</v>
      </c>
      <c r="C5990">
        <v>51.4708307</v>
      </c>
    </row>
    <row r="5991" spans="1:9" x14ac:dyDescent="0.2">
      <c r="A5991">
        <v>3601329723</v>
      </c>
      <c r="B5991">
        <v>-2.5710790000000001</v>
      </c>
      <c r="C5991">
        <v>51.4751099</v>
      </c>
    </row>
    <row r="5992" spans="1:9" x14ac:dyDescent="0.2">
      <c r="A5992">
        <v>3616231474</v>
      </c>
      <c r="B5992">
        <v>-2.6421689000000002</v>
      </c>
      <c r="C5992">
        <v>51.4865894</v>
      </c>
    </row>
    <row r="5993" spans="1:9" x14ac:dyDescent="0.2">
      <c r="A5993">
        <v>3616231475</v>
      </c>
      <c r="B5993">
        <v>-2.6425011999999999</v>
      </c>
      <c r="C5993">
        <v>51.486685799999997</v>
      </c>
    </row>
    <row r="5994" spans="1:9" x14ac:dyDescent="0.2">
      <c r="A5994">
        <v>3622026145</v>
      </c>
      <c r="B5994">
        <v>-2.6022036000000002</v>
      </c>
      <c r="C5994">
        <v>51.503241099999997</v>
      </c>
    </row>
    <row r="5995" spans="1:9" x14ac:dyDescent="0.2">
      <c r="A5995">
        <v>3622030058</v>
      </c>
      <c r="B5995">
        <v>-2.6062718999999999</v>
      </c>
      <c r="C5995">
        <v>51.510096300000001</v>
      </c>
    </row>
    <row r="5996" spans="1:9" x14ac:dyDescent="0.2">
      <c r="A5996">
        <v>3622030060</v>
      </c>
      <c r="B5996">
        <v>-2.6063160999999999</v>
      </c>
      <c r="C5996">
        <v>51.510191900000002</v>
      </c>
    </row>
    <row r="5997" spans="1:9" x14ac:dyDescent="0.2">
      <c r="A5997">
        <v>3622318673</v>
      </c>
      <c r="B5997">
        <v>-2.6065214000000001</v>
      </c>
      <c r="C5997">
        <v>51.509664299999997</v>
      </c>
    </row>
    <row r="5998" spans="1:9" x14ac:dyDescent="0.2">
      <c r="A5998">
        <v>3622318676</v>
      </c>
      <c r="B5998">
        <v>-2.6136089</v>
      </c>
      <c r="C5998">
        <v>51.509765600000001</v>
      </c>
      <c r="E5998" t="s">
        <v>11</v>
      </c>
      <c r="I5998" t="s">
        <v>11</v>
      </c>
    </row>
    <row r="5999" spans="1:9" x14ac:dyDescent="0.2">
      <c r="A5999">
        <v>3622318682</v>
      </c>
      <c r="B5999">
        <v>-2.6098089999999998</v>
      </c>
      <c r="C5999">
        <v>51.509862699999999</v>
      </c>
    </row>
    <row r="6000" spans="1:9" x14ac:dyDescent="0.2">
      <c r="A6000">
        <v>3622318687</v>
      </c>
      <c r="B6000">
        <v>-2.6081989999999999</v>
      </c>
      <c r="C6000">
        <v>51.510041399999999</v>
      </c>
    </row>
    <row r="6001" spans="1:3" x14ac:dyDescent="0.2">
      <c r="A6001">
        <v>3622318688</v>
      </c>
      <c r="B6001">
        <v>-2.6083186999999999</v>
      </c>
      <c r="C6001">
        <v>51.510136799999998</v>
      </c>
    </row>
    <row r="6002" spans="1:3" x14ac:dyDescent="0.2">
      <c r="A6002">
        <v>3622552083</v>
      </c>
      <c r="B6002">
        <v>-2.674652</v>
      </c>
      <c r="C6002">
        <v>51.486592899999998</v>
      </c>
    </row>
    <row r="6003" spans="1:3" x14ac:dyDescent="0.2">
      <c r="A6003">
        <v>3627937843</v>
      </c>
      <c r="B6003">
        <v>-2.6229018000000002</v>
      </c>
      <c r="C6003">
        <v>51.457917100000003</v>
      </c>
    </row>
    <row r="6004" spans="1:3" x14ac:dyDescent="0.2">
      <c r="A6004">
        <v>3627937939</v>
      </c>
      <c r="B6004">
        <v>-2.6244402999999998</v>
      </c>
      <c r="C6004">
        <v>51.4633343</v>
      </c>
    </row>
    <row r="6005" spans="1:3" x14ac:dyDescent="0.2">
      <c r="A6005">
        <v>3627937941</v>
      </c>
      <c r="B6005">
        <v>-2.6213530999999999</v>
      </c>
      <c r="C6005">
        <v>51.465035</v>
      </c>
    </row>
    <row r="6006" spans="1:3" x14ac:dyDescent="0.2">
      <c r="A6006">
        <v>3631785011</v>
      </c>
      <c r="B6006">
        <v>-2.6863535000000001</v>
      </c>
      <c r="C6006">
        <v>51.494531500000001</v>
      </c>
    </row>
    <row r="6007" spans="1:3" x14ac:dyDescent="0.2">
      <c r="A6007">
        <v>3631785013</v>
      </c>
      <c r="B6007">
        <v>-2.6863986999999998</v>
      </c>
      <c r="C6007">
        <v>51.494550400000001</v>
      </c>
    </row>
    <row r="6008" spans="1:3" x14ac:dyDescent="0.2">
      <c r="A6008">
        <v>3631785015</v>
      </c>
      <c r="B6008">
        <v>-2.6863424</v>
      </c>
      <c r="C6008">
        <v>51.494612099999998</v>
      </c>
    </row>
    <row r="6009" spans="1:3" x14ac:dyDescent="0.2">
      <c r="A6009">
        <v>3631785020</v>
      </c>
      <c r="B6009">
        <v>-2.6864442999999998</v>
      </c>
      <c r="C6009">
        <v>51.494438500000001</v>
      </c>
    </row>
    <row r="6010" spans="1:3" x14ac:dyDescent="0.2">
      <c r="A6010">
        <v>3634459435</v>
      </c>
      <c r="B6010">
        <v>-2.5501743000000001</v>
      </c>
      <c r="C6010">
        <v>51.479437900000001</v>
      </c>
    </row>
    <row r="6011" spans="1:3" x14ac:dyDescent="0.2">
      <c r="A6011">
        <v>3634459436</v>
      </c>
      <c r="B6011">
        <v>-2.5501604000000002</v>
      </c>
      <c r="C6011">
        <v>51.479469899999998</v>
      </c>
    </row>
    <row r="6012" spans="1:3" x14ac:dyDescent="0.2">
      <c r="A6012">
        <v>3634459437</v>
      </c>
      <c r="B6012">
        <v>-2.5501664000000002</v>
      </c>
      <c r="C6012">
        <v>51.479515499999998</v>
      </c>
    </row>
    <row r="6013" spans="1:3" x14ac:dyDescent="0.2">
      <c r="A6013">
        <v>3634459438</v>
      </c>
      <c r="B6013">
        <v>-2.5501960000000001</v>
      </c>
      <c r="C6013">
        <v>51.479553699999997</v>
      </c>
    </row>
    <row r="6014" spans="1:3" x14ac:dyDescent="0.2">
      <c r="A6014">
        <v>3634459439</v>
      </c>
      <c r="B6014">
        <v>-2.5501426</v>
      </c>
      <c r="C6014">
        <v>51.479595500000002</v>
      </c>
    </row>
    <row r="6015" spans="1:3" x14ac:dyDescent="0.2">
      <c r="A6015">
        <v>3634459440</v>
      </c>
      <c r="B6015">
        <v>-2.5500911999999998</v>
      </c>
      <c r="C6015">
        <v>51.479646000000002</v>
      </c>
    </row>
    <row r="6016" spans="1:3" x14ac:dyDescent="0.2">
      <c r="A6016">
        <v>3634459441</v>
      </c>
      <c r="B6016">
        <v>-2.5500102</v>
      </c>
      <c r="C6016">
        <v>51.479687900000002</v>
      </c>
    </row>
    <row r="6017" spans="1:3" x14ac:dyDescent="0.2">
      <c r="A6017">
        <v>3634459442</v>
      </c>
      <c r="B6017">
        <v>-2.5499963000000001</v>
      </c>
      <c r="C6017">
        <v>51.479697700000003</v>
      </c>
    </row>
    <row r="6018" spans="1:3" x14ac:dyDescent="0.2">
      <c r="A6018">
        <v>3634459443</v>
      </c>
      <c r="B6018">
        <v>-2.5499884000000002</v>
      </c>
      <c r="C6018">
        <v>51.479754399999997</v>
      </c>
    </row>
    <row r="6019" spans="1:3" x14ac:dyDescent="0.2">
      <c r="A6019">
        <v>3634459444</v>
      </c>
      <c r="B6019">
        <v>-2.5499725999999998</v>
      </c>
      <c r="C6019">
        <v>51.479836900000002</v>
      </c>
    </row>
    <row r="6020" spans="1:3" x14ac:dyDescent="0.2">
      <c r="A6020">
        <v>3634459445</v>
      </c>
      <c r="B6020">
        <v>-2.5499548000000001</v>
      </c>
      <c r="C6020">
        <v>51.479913199999999</v>
      </c>
    </row>
    <row r="6021" spans="1:3" x14ac:dyDescent="0.2">
      <c r="A6021">
        <v>3635132414</v>
      </c>
      <c r="B6021">
        <v>-2.6734182</v>
      </c>
      <c r="C6021">
        <v>51.491568899999997</v>
      </c>
    </row>
    <row r="6022" spans="1:3" x14ac:dyDescent="0.2">
      <c r="A6022">
        <v>3642555655</v>
      </c>
      <c r="B6022">
        <v>-2.6374938000000001</v>
      </c>
      <c r="C6022">
        <v>51.469808800000003</v>
      </c>
    </row>
    <row r="6023" spans="1:3" x14ac:dyDescent="0.2">
      <c r="A6023">
        <v>3646703807</v>
      </c>
      <c r="B6023">
        <v>-2.63409</v>
      </c>
      <c r="C6023">
        <v>51.4834532</v>
      </c>
    </row>
    <row r="6024" spans="1:3" x14ac:dyDescent="0.2">
      <c r="A6024">
        <v>3646703809</v>
      </c>
      <c r="B6024">
        <v>-2.6337139999999999</v>
      </c>
      <c r="C6024">
        <v>51.483807300000002</v>
      </c>
    </row>
    <row r="6025" spans="1:3" x14ac:dyDescent="0.2">
      <c r="A6025">
        <v>3646703810</v>
      </c>
      <c r="B6025">
        <v>-2.6336795</v>
      </c>
      <c r="C6025">
        <v>51.483810300000002</v>
      </c>
    </row>
    <row r="6026" spans="1:3" x14ac:dyDescent="0.2">
      <c r="A6026">
        <v>3646703811</v>
      </c>
      <c r="B6026">
        <v>-2.6337467999999999</v>
      </c>
      <c r="C6026">
        <v>51.483814600000002</v>
      </c>
    </row>
    <row r="6027" spans="1:3" x14ac:dyDescent="0.2">
      <c r="A6027">
        <v>3646703812</v>
      </c>
      <c r="B6027">
        <v>-2.6337742999999998</v>
      </c>
      <c r="C6027">
        <v>51.4838351</v>
      </c>
    </row>
    <row r="6028" spans="1:3" x14ac:dyDescent="0.2">
      <c r="A6028">
        <v>3646703813</v>
      </c>
      <c r="B6028">
        <v>-2.6336341000000001</v>
      </c>
      <c r="C6028">
        <v>51.483860200000002</v>
      </c>
    </row>
    <row r="6029" spans="1:3" x14ac:dyDescent="0.2">
      <c r="A6029">
        <v>3646703814</v>
      </c>
      <c r="B6029">
        <v>-2.6337785999999999</v>
      </c>
      <c r="C6029">
        <v>51.483861599999997</v>
      </c>
    </row>
    <row r="6030" spans="1:3" x14ac:dyDescent="0.2">
      <c r="A6030">
        <v>3646703815</v>
      </c>
      <c r="B6030">
        <v>-2.6336586</v>
      </c>
      <c r="C6030">
        <v>51.4838874</v>
      </c>
    </row>
    <row r="6031" spans="1:3" x14ac:dyDescent="0.2">
      <c r="A6031">
        <v>3646703816</v>
      </c>
      <c r="B6031">
        <v>-2.6337527999999999</v>
      </c>
      <c r="C6031">
        <v>51.483888399999998</v>
      </c>
    </row>
    <row r="6032" spans="1:3" x14ac:dyDescent="0.2">
      <c r="A6032">
        <v>3646703817</v>
      </c>
      <c r="B6032">
        <v>-2.6337054000000002</v>
      </c>
      <c r="C6032">
        <v>51.483898500000002</v>
      </c>
    </row>
    <row r="6033" spans="1:3" x14ac:dyDescent="0.2">
      <c r="A6033">
        <v>3647314730</v>
      </c>
      <c r="B6033">
        <v>-2.5310986</v>
      </c>
      <c r="C6033">
        <v>51.447871599999999</v>
      </c>
    </row>
    <row r="6034" spans="1:3" x14ac:dyDescent="0.2">
      <c r="A6034">
        <v>3647314743</v>
      </c>
      <c r="B6034">
        <v>-2.5310288000000001</v>
      </c>
      <c r="C6034">
        <v>51.447809700000001</v>
      </c>
    </row>
    <row r="6035" spans="1:3" x14ac:dyDescent="0.2">
      <c r="A6035">
        <v>3647314745</v>
      </c>
      <c r="B6035">
        <v>-2.5308758999999998</v>
      </c>
      <c r="C6035">
        <v>51.447669300000001</v>
      </c>
    </row>
    <row r="6036" spans="1:3" x14ac:dyDescent="0.2">
      <c r="A6036">
        <v>3647314746</v>
      </c>
      <c r="B6036">
        <v>-2.5307176999999998</v>
      </c>
      <c r="C6036">
        <v>51.447652599999998</v>
      </c>
    </row>
    <row r="6037" spans="1:3" x14ac:dyDescent="0.2">
      <c r="A6037">
        <v>3647314751</v>
      </c>
      <c r="B6037">
        <v>-2.5310844000000001</v>
      </c>
      <c r="C6037">
        <v>51.4480936</v>
      </c>
    </row>
    <row r="6038" spans="1:3" x14ac:dyDescent="0.2">
      <c r="A6038">
        <v>3647314758</v>
      </c>
      <c r="B6038">
        <v>-2.5321023</v>
      </c>
      <c r="C6038">
        <v>51.446785800000001</v>
      </c>
    </row>
    <row r="6039" spans="1:3" x14ac:dyDescent="0.2">
      <c r="A6039">
        <v>3647314777</v>
      </c>
      <c r="B6039">
        <v>-2.5315897999999999</v>
      </c>
      <c r="C6039">
        <v>51.447096299999998</v>
      </c>
    </row>
    <row r="6040" spans="1:3" x14ac:dyDescent="0.2">
      <c r="A6040">
        <v>3647314780</v>
      </c>
      <c r="B6040">
        <v>-2.5311172000000002</v>
      </c>
      <c r="C6040">
        <v>51.448046300000001</v>
      </c>
    </row>
    <row r="6041" spans="1:3" x14ac:dyDescent="0.2">
      <c r="A6041">
        <v>3647440403</v>
      </c>
      <c r="B6041">
        <v>-2.5336656</v>
      </c>
      <c r="C6041">
        <v>51.453373399999997</v>
      </c>
    </row>
    <row r="6042" spans="1:3" x14ac:dyDescent="0.2">
      <c r="A6042">
        <v>3647440405</v>
      </c>
      <c r="B6042">
        <v>-2.5341740000000001</v>
      </c>
      <c r="C6042">
        <v>51.453325200000002</v>
      </c>
    </row>
    <row r="6043" spans="1:3" x14ac:dyDescent="0.2">
      <c r="A6043">
        <v>3647440406</v>
      </c>
      <c r="B6043">
        <v>-2.5334159999999999</v>
      </c>
      <c r="C6043">
        <v>51.453598200000002</v>
      </c>
    </row>
    <row r="6044" spans="1:3" x14ac:dyDescent="0.2">
      <c r="A6044">
        <v>3647440407</v>
      </c>
      <c r="B6044">
        <v>-2.5343612000000002</v>
      </c>
      <c r="C6044">
        <v>51.453402199999999</v>
      </c>
    </row>
    <row r="6045" spans="1:3" x14ac:dyDescent="0.2">
      <c r="A6045">
        <v>3647440408</v>
      </c>
      <c r="B6045">
        <v>-2.5333865000000002</v>
      </c>
      <c r="C6045">
        <v>51.453706799999999</v>
      </c>
    </row>
    <row r="6046" spans="1:3" x14ac:dyDescent="0.2">
      <c r="A6046">
        <v>3647440410</v>
      </c>
      <c r="B6046">
        <v>-2.5342916</v>
      </c>
      <c r="C6046">
        <v>51.453377400000001</v>
      </c>
    </row>
    <row r="6047" spans="1:3" x14ac:dyDescent="0.2">
      <c r="A6047">
        <v>3647440411</v>
      </c>
      <c r="B6047">
        <v>-2.5336037999999999</v>
      </c>
      <c r="C6047">
        <v>51.453412700000001</v>
      </c>
    </row>
    <row r="6048" spans="1:3" x14ac:dyDescent="0.2">
      <c r="A6048">
        <v>3647440412</v>
      </c>
      <c r="B6048">
        <v>-2.5339035999999999</v>
      </c>
      <c r="C6048">
        <v>51.453259000000003</v>
      </c>
    </row>
    <row r="6049" spans="1:3" x14ac:dyDescent="0.2">
      <c r="A6049">
        <v>3647440416</v>
      </c>
      <c r="B6049">
        <v>-2.5335152000000001</v>
      </c>
      <c r="C6049">
        <v>51.453466200000001</v>
      </c>
    </row>
    <row r="6050" spans="1:3" x14ac:dyDescent="0.2">
      <c r="A6050">
        <v>3647440417</v>
      </c>
      <c r="B6050">
        <v>-2.5334455</v>
      </c>
      <c r="C6050">
        <v>51.4535263</v>
      </c>
    </row>
    <row r="6051" spans="1:3" x14ac:dyDescent="0.2">
      <c r="A6051">
        <v>3647507800</v>
      </c>
      <c r="B6051">
        <v>-2.5343116000000001</v>
      </c>
      <c r="C6051">
        <v>51.454692799999997</v>
      </c>
    </row>
    <row r="6052" spans="1:3" x14ac:dyDescent="0.2">
      <c r="A6052">
        <v>3647507813</v>
      </c>
      <c r="B6052">
        <v>-2.534284</v>
      </c>
      <c r="C6052">
        <v>51.454613100000003</v>
      </c>
    </row>
    <row r="6053" spans="1:3" x14ac:dyDescent="0.2">
      <c r="A6053">
        <v>3647507815</v>
      </c>
      <c r="B6053">
        <v>-2.5343380999999998</v>
      </c>
      <c r="C6053">
        <v>51.454463400000002</v>
      </c>
    </row>
    <row r="6054" spans="1:3" x14ac:dyDescent="0.2">
      <c r="A6054">
        <v>3647507816</v>
      </c>
      <c r="B6054">
        <v>-2.5342709999999999</v>
      </c>
      <c r="C6054">
        <v>51.454646199999999</v>
      </c>
    </row>
    <row r="6055" spans="1:3" x14ac:dyDescent="0.2">
      <c r="A6055">
        <v>3647507817</v>
      </c>
      <c r="B6055">
        <v>-2.5343365000000002</v>
      </c>
      <c r="C6055">
        <v>51.454530200000001</v>
      </c>
    </row>
    <row r="6056" spans="1:3" x14ac:dyDescent="0.2">
      <c r="A6056">
        <v>3647564294</v>
      </c>
      <c r="B6056">
        <v>-2.5339274999999999</v>
      </c>
      <c r="C6056">
        <v>51.456299700000002</v>
      </c>
    </row>
    <row r="6057" spans="1:3" x14ac:dyDescent="0.2">
      <c r="A6057">
        <v>3647568014</v>
      </c>
      <c r="B6057">
        <v>-2.5403722000000002</v>
      </c>
      <c r="C6057">
        <v>51.457831599999999</v>
      </c>
    </row>
    <row r="6058" spans="1:3" x14ac:dyDescent="0.2">
      <c r="A6058">
        <v>3647568017</v>
      </c>
      <c r="B6058">
        <v>-2.5407384</v>
      </c>
      <c r="C6058">
        <v>51.458003599999998</v>
      </c>
    </row>
    <row r="6059" spans="1:3" x14ac:dyDescent="0.2">
      <c r="A6059">
        <v>3647600458</v>
      </c>
      <c r="B6059">
        <v>-2.5406523000000001</v>
      </c>
      <c r="C6059">
        <v>51.456214299999999</v>
      </c>
    </row>
    <row r="6060" spans="1:3" x14ac:dyDescent="0.2">
      <c r="A6060">
        <v>3647607461</v>
      </c>
      <c r="B6060">
        <v>-2.5404702000000001</v>
      </c>
      <c r="C6060">
        <v>51.4571532</v>
      </c>
    </row>
    <row r="6061" spans="1:3" x14ac:dyDescent="0.2">
      <c r="A6061">
        <v>3647607467</v>
      </c>
      <c r="B6061">
        <v>-2.5400263999999999</v>
      </c>
      <c r="C6061">
        <v>51.457253299999998</v>
      </c>
    </row>
    <row r="6062" spans="1:3" x14ac:dyDescent="0.2">
      <c r="A6062">
        <v>3647607478</v>
      </c>
      <c r="B6062">
        <v>-2.5402231</v>
      </c>
      <c r="C6062">
        <v>51.457352</v>
      </c>
    </row>
    <row r="6063" spans="1:3" x14ac:dyDescent="0.2">
      <c r="A6063">
        <v>3647607481</v>
      </c>
      <c r="B6063">
        <v>-2.5402901999999998</v>
      </c>
      <c r="C6063">
        <v>51.4571872</v>
      </c>
    </row>
    <row r="6064" spans="1:3" x14ac:dyDescent="0.2">
      <c r="A6064">
        <v>3647627119</v>
      </c>
      <c r="B6064">
        <v>-2.5356524</v>
      </c>
      <c r="C6064">
        <v>51.453720300000001</v>
      </c>
    </row>
    <row r="6065" spans="1:9" x14ac:dyDescent="0.2">
      <c r="A6065">
        <v>3656696905</v>
      </c>
      <c r="B6065">
        <v>-2.6059329</v>
      </c>
      <c r="C6065">
        <v>51.447402099999998</v>
      </c>
    </row>
    <row r="6066" spans="1:9" x14ac:dyDescent="0.2">
      <c r="A6066">
        <v>3656696906</v>
      </c>
      <c r="B6066">
        <v>-2.6058642000000001</v>
      </c>
      <c r="C6066">
        <v>51.447522300000003</v>
      </c>
    </row>
    <row r="6067" spans="1:9" x14ac:dyDescent="0.2">
      <c r="A6067">
        <v>3656696911</v>
      </c>
      <c r="B6067">
        <v>-2.6058273999999999</v>
      </c>
      <c r="C6067">
        <v>51.447687199999997</v>
      </c>
    </row>
    <row r="6068" spans="1:9" x14ac:dyDescent="0.2">
      <c r="A6068">
        <v>3657152568</v>
      </c>
      <c r="B6068">
        <v>-2.6390910999999999</v>
      </c>
      <c r="C6068">
        <v>51.479620799999999</v>
      </c>
    </row>
    <row r="6069" spans="1:9" x14ac:dyDescent="0.2">
      <c r="A6069">
        <v>3657152585</v>
      </c>
      <c r="B6069">
        <v>-2.6397545</v>
      </c>
      <c r="C6069">
        <v>51.479779700000002</v>
      </c>
    </row>
    <row r="6070" spans="1:9" x14ac:dyDescent="0.2">
      <c r="A6070">
        <v>3657152607</v>
      </c>
      <c r="B6070">
        <v>-2.6398701999999998</v>
      </c>
      <c r="C6070">
        <v>51.479864200000002</v>
      </c>
    </row>
    <row r="6071" spans="1:9" x14ac:dyDescent="0.2">
      <c r="A6071">
        <v>3657199246</v>
      </c>
      <c r="B6071">
        <v>-2.6290833999999998</v>
      </c>
      <c r="C6071">
        <v>51.456870600000002</v>
      </c>
    </row>
    <row r="6072" spans="1:9" x14ac:dyDescent="0.2">
      <c r="A6072">
        <v>3657199247</v>
      </c>
      <c r="B6072">
        <v>-2.6290537</v>
      </c>
      <c r="C6072">
        <v>51.456941499999999</v>
      </c>
    </row>
    <row r="6073" spans="1:9" x14ac:dyDescent="0.2">
      <c r="A6073">
        <v>3657199248</v>
      </c>
      <c r="B6073">
        <v>-2.6292076</v>
      </c>
      <c r="C6073">
        <v>51.456968699999997</v>
      </c>
    </row>
    <row r="6074" spans="1:9" x14ac:dyDescent="0.2">
      <c r="A6074">
        <v>3657199250</v>
      </c>
      <c r="B6074">
        <v>-2.6293772999999998</v>
      </c>
      <c r="C6074">
        <v>51.457143700000003</v>
      </c>
    </row>
    <row r="6075" spans="1:9" x14ac:dyDescent="0.2">
      <c r="A6075">
        <v>3657199252</v>
      </c>
      <c r="B6075">
        <v>-2.6294724999999999</v>
      </c>
      <c r="C6075">
        <v>51.457261299999999</v>
      </c>
      <c r="E6075" t="s">
        <v>11</v>
      </c>
      <c r="I6075" t="s">
        <v>11</v>
      </c>
    </row>
    <row r="6076" spans="1:9" x14ac:dyDescent="0.2">
      <c r="A6076">
        <v>3657199253</v>
      </c>
      <c r="B6076">
        <v>-2.6295633999999999</v>
      </c>
      <c r="C6076">
        <v>51.457368099999997</v>
      </c>
    </row>
    <row r="6077" spans="1:9" x14ac:dyDescent="0.2">
      <c r="A6077">
        <v>3657199254</v>
      </c>
      <c r="B6077">
        <v>-2.6296719999999998</v>
      </c>
      <c r="C6077">
        <v>51.457528099999998</v>
      </c>
    </row>
    <row r="6078" spans="1:9" x14ac:dyDescent="0.2">
      <c r="A6078">
        <v>3657600924</v>
      </c>
      <c r="B6078">
        <v>-2.6187684</v>
      </c>
      <c r="C6078">
        <v>51.494000200000002</v>
      </c>
    </row>
    <row r="6079" spans="1:9" x14ac:dyDescent="0.2">
      <c r="A6079">
        <v>3663384232</v>
      </c>
      <c r="B6079">
        <v>-2.6178262000000001</v>
      </c>
      <c r="C6079">
        <v>51.509756000000003</v>
      </c>
    </row>
    <row r="6080" spans="1:9" x14ac:dyDescent="0.2">
      <c r="A6080">
        <v>3675681932</v>
      </c>
      <c r="B6080">
        <v>-2.6046478999999998</v>
      </c>
      <c r="C6080">
        <v>51.458682199999998</v>
      </c>
    </row>
    <row r="6081" spans="1:9" x14ac:dyDescent="0.2">
      <c r="A6081">
        <v>3683449012</v>
      </c>
      <c r="B6081">
        <v>-2.6015758</v>
      </c>
      <c r="C6081">
        <v>51.455363599999998</v>
      </c>
    </row>
    <row r="6082" spans="1:9" x14ac:dyDescent="0.2">
      <c r="A6082">
        <v>3683449014</v>
      </c>
      <c r="B6082">
        <v>-2.6011237</v>
      </c>
      <c r="C6082">
        <v>51.455401500000001</v>
      </c>
    </row>
    <row r="6083" spans="1:9" x14ac:dyDescent="0.2">
      <c r="A6083">
        <v>3683449023</v>
      </c>
      <c r="B6083">
        <v>-2.6038325000000002</v>
      </c>
      <c r="C6083">
        <v>51.458694399999999</v>
      </c>
    </row>
    <row r="6084" spans="1:9" x14ac:dyDescent="0.2">
      <c r="A6084">
        <v>3683449024</v>
      </c>
      <c r="B6084">
        <v>-2.6037173999999998</v>
      </c>
      <c r="C6084">
        <v>51.458727500000002</v>
      </c>
    </row>
    <row r="6085" spans="1:9" x14ac:dyDescent="0.2">
      <c r="A6085">
        <v>3683907526</v>
      </c>
      <c r="B6085">
        <v>-2.5882219000000002</v>
      </c>
      <c r="C6085">
        <v>51.418447399999998</v>
      </c>
      <c r="E6085" t="s">
        <v>11</v>
      </c>
      <c r="I6085" t="s">
        <v>3</v>
      </c>
    </row>
    <row r="6086" spans="1:9" x14ac:dyDescent="0.2">
      <c r="A6086">
        <v>3684809154</v>
      </c>
      <c r="B6086">
        <v>-2.6057581999999999</v>
      </c>
      <c r="C6086">
        <v>51.458596499999999</v>
      </c>
    </row>
    <row r="6087" spans="1:9" x14ac:dyDescent="0.2">
      <c r="A6087">
        <v>3686858724</v>
      </c>
      <c r="B6087">
        <v>-2.5602404999999999</v>
      </c>
      <c r="C6087">
        <v>51.474495599999997</v>
      </c>
    </row>
    <row r="6088" spans="1:9" x14ac:dyDescent="0.2">
      <c r="A6088">
        <v>3686862026</v>
      </c>
      <c r="B6088">
        <v>-2.5600729000000002</v>
      </c>
      <c r="C6088">
        <v>51.474598399999998</v>
      </c>
    </row>
    <row r="6089" spans="1:9" x14ac:dyDescent="0.2">
      <c r="A6089">
        <v>3686862027</v>
      </c>
      <c r="B6089">
        <v>-2.5600434000000001</v>
      </c>
      <c r="C6089">
        <v>51.474616300000001</v>
      </c>
    </row>
    <row r="6090" spans="1:9" x14ac:dyDescent="0.2">
      <c r="A6090">
        <v>3686881155</v>
      </c>
      <c r="B6090">
        <v>-2.5600915999999998</v>
      </c>
      <c r="C6090">
        <v>51.475274200000001</v>
      </c>
    </row>
    <row r="6091" spans="1:9" x14ac:dyDescent="0.2">
      <c r="A6091">
        <v>3686887023</v>
      </c>
      <c r="B6091">
        <v>-2.5601077000000001</v>
      </c>
      <c r="C6091">
        <v>51.475317699999998</v>
      </c>
    </row>
    <row r="6092" spans="1:9" x14ac:dyDescent="0.2">
      <c r="A6092">
        <v>3686892229</v>
      </c>
      <c r="B6092">
        <v>-2.5600881000000002</v>
      </c>
      <c r="C6092">
        <v>51.477255999999997</v>
      </c>
    </row>
    <row r="6093" spans="1:9" x14ac:dyDescent="0.2">
      <c r="A6093">
        <v>3686892233</v>
      </c>
      <c r="B6093">
        <v>-2.5601310000000002</v>
      </c>
      <c r="C6093">
        <v>51.477286900000003</v>
      </c>
    </row>
    <row r="6094" spans="1:9" x14ac:dyDescent="0.2">
      <c r="A6094">
        <v>3690530226</v>
      </c>
      <c r="B6094">
        <v>-2.5984759999999998</v>
      </c>
      <c r="C6094">
        <v>51.458453200000001</v>
      </c>
    </row>
    <row r="6095" spans="1:9" x14ac:dyDescent="0.2">
      <c r="A6095">
        <v>3690530229</v>
      </c>
      <c r="B6095">
        <v>-2.5984862</v>
      </c>
      <c r="C6095">
        <v>51.458483899999997</v>
      </c>
    </row>
    <row r="6096" spans="1:9" x14ac:dyDescent="0.2">
      <c r="A6096">
        <v>3690530234</v>
      </c>
      <c r="B6096">
        <v>-2.598303</v>
      </c>
      <c r="C6096">
        <v>51.458507500000003</v>
      </c>
    </row>
    <row r="6097" spans="1:9" x14ac:dyDescent="0.2">
      <c r="A6097">
        <v>3690530235</v>
      </c>
      <c r="B6097">
        <v>-2.5984976999999998</v>
      </c>
      <c r="C6097">
        <v>51.458518300000001</v>
      </c>
    </row>
    <row r="6098" spans="1:9" x14ac:dyDescent="0.2">
      <c r="A6098">
        <v>3691387326</v>
      </c>
      <c r="B6098">
        <v>-2.5367073000000002</v>
      </c>
      <c r="C6098">
        <v>51.440329200000001</v>
      </c>
    </row>
    <row r="6099" spans="1:9" x14ac:dyDescent="0.2">
      <c r="A6099">
        <v>3691387327</v>
      </c>
      <c r="B6099">
        <v>-2.5365704999999998</v>
      </c>
      <c r="C6099">
        <v>51.4403158</v>
      </c>
    </row>
    <row r="6100" spans="1:9" x14ac:dyDescent="0.2">
      <c r="A6100">
        <v>3691387328</v>
      </c>
      <c r="B6100">
        <v>-2.5366241999999999</v>
      </c>
      <c r="C6100">
        <v>51.440270699999999</v>
      </c>
    </row>
    <row r="6101" spans="1:9" x14ac:dyDescent="0.2">
      <c r="A6101">
        <v>3691387331</v>
      </c>
      <c r="B6101">
        <v>-2.5366537</v>
      </c>
      <c r="C6101">
        <v>51.440354300000003</v>
      </c>
    </row>
    <row r="6102" spans="1:9" x14ac:dyDescent="0.2">
      <c r="A6102">
        <v>3691474453</v>
      </c>
      <c r="B6102">
        <v>-2.5263933999999999</v>
      </c>
      <c r="C6102">
        <v>51.426520799999999</v>
      </c>
      <c r="E6102" t="s">
        <v>11</v>
      </c>
      <c r="I6102" t="s">
        <v>3</v>
      </c>
    </row>
    <row r="6103" spans="1:9" x14ac:dyDescent="0.2">
      <c r="A6103">
        <v>3702080521</v>
      </c>
      <c r="B6103">
        <v>-2.5971427</v>
      </c>
      <c r="C6103">
        <v>51.453962099999998</v>
      </c>
    </row>
    <row r="6104" spans="1:9" x14ac:dyDescent="0.2">
      <c r="A6104">
        <v>3702080523</v>
      </c>
      <c r="B6104">
        <v>-2.5972387000000001</v>
      </c>
      <c r="C6104">
        <v>51.453984400000003</v>
      </c>
    </row>
    <row r="6105" spans="1:9" x14ac:dyDescent="0.2">
      <c r="A6105">
        <v>3702092891</v>
      </c>
      <c r="B6105">
        <v>-2.5919184</v>
      </c>
      <c r="C6105">
        <v>51.447229200000002</v>
      </c>
    </row>
    <row r="6106" spans="1:9" x14ac:dyDescent="0.2">
      <c r="A6106">
        <v>3703763028</v>
      </c>
      <c r="B6106">
        <v>-2.6037417</v>
      </c>
      <c r="C6106">
        <v>51.465102700000003</v>
      </c>
    </row>
    <row r="6107" spans="1:9" x14ac:dyDescent="0.2">
      <c r="A6107">
        <v>3703763029</v>
      </c>
      <c r="B6107">
        <v>-2.6035613</v>
      </c>
      <c r="C6107">
        <v>51.4651754</v>
      </c>
    </row>
    <row r="6108" spans="1:9" x14ac:dyDescent="0.2">
      <c r="A6108">
        <v>3703763030</v>
      </c>
      <c r="B6108">
        <v>-2.6028728000000001</v>
      </c>
      <c r="C6108">
        <v>51.465248799999998</v>
      </c>
    </row>
    <row r="6109" spans="1:9" x14ac:dyDescent="0.2">
      <c r="A6109">
        <v>3703763031</v>
      </c>
      <c r="B6109">
        <v>-2.6032597000000002</v>
      </c>
      <c r="C6109">
        <v>51.465262000000003</v>
      </c>
    </row>
    <row r="6110" spans="1:9" x14ac:dyDescent="0.2">
      <c r="A6110">
        <v>3703763032</v>
      </c>
      <c r="B6110">
        <v>-2.6026889</v>
      </c>
      <c r="C6110">
        <v>51.465267799999999</v>
      </c>
    </row>
    <row r="6111" spans="1:9" x14ac:dyDescent="0.2">
      <c r="A6111">
        <v>3703763044</v>
      </c>
      <c r="B6111">
        <v>-2.6017722000000001</v>
      </c>
      <c r="C6111">
        <v>51.465722800000002</v>
      </c>
    </row>
    <row r="6112" spans="1:9" x14ac:dyDescent="0.2">
      <c r="A6112">
        <v>3703763045</v>
      </c>
      <c r="B6112">
        <v>-2.6016187</v>
      </c>
      <c r="C6112">
        <v>51.4658552</v>
      </c>
    </row>
    <row r="6113" spans="1:3" x14ac:dyDescent="0.2">
      <c r="A6113">
        <v>3709783483</v>
      </c>
      <c r="B6113">
        <v>-2.5774987</v>
      </c>
      <c r="C6113">
        <v>51.467043199999999</v>
      </c>
    </row>
    <row r="6114" spans="1:3" x14ac:dyDescent="0.2">
      <c r="A6114">
        <v>3709783495</v>
      </c>
      <c r="B6114">
        <v>-2.5774618</v>
      </c>
      <c r="C6114">
        <v>51.467000400000003</v>
      </c>
    </row>
    <row r="6115" spans="1:3" x14ac:dyDescent="0.2">
      <c r="A6115">
        <v>3709783731</v>
      </c>
      <c r="B6115">
        <v>-2.5778126000000001</v>
      </c>
      <c r="C6115">
        <v>51.467574599999999</v>
      </c>
    </row>
    <row r="6116" spans="1:3" x14ac:dyDescent="0.2">
      <c r="A6116">
        <v>3709783732</v>
      </c>
      <c r="B6116">
        <v>-2.5777749999999999</v>
      </c>
      <c r="C6116">
        <v>51.467529399999997</v>
      </c>
    </row>
    <row r="6117" spans="1:3" x14ac:dyDescent="0.2">
      <c r="A6117">
        <v>3709784105</v>
      </c>
      <c r="B6117">
        <v>-2.5781478</v>
      </c>
      <c r="C6117">
        <v>51.467425800000001</v>
      </c>
    </row>
    <row r="6118" spans="1:3" x14ac:dyDescent="0.2">
      <c r="A6118">
        <v>3709784124</v>
      </c>
      <c r="B6118">
        <v>-2.5781719999999999</v>
      </c>
      <c r="C6118">
        <v>51.467455899999997</v>
      </c>
    </row>
    <row r="6119" spans="1:3" x14ac:dyDescent="0.2">
      <c r="A6119">
        <v>3722182645</v>
      </c>
      <c r="B6119">
        <v>-2.5847348999999999</v>
      </c>
      <c r="C6119">
        <v>51.466200000000001</v>
      </c>
    </row>
    <row r="6120" spans="1:3" x14ac:dyDescent="0.2">
      <c r="A6120">
        <v>3722182661</v>
      </c>
      <c r="B6120">
        <v>-2.5846480999999999</v>
      </c>
      <c r="C6120">
        <v>51.469998400000001</v>
      </c>
    </row>
    <row r="6121" spans="1:3" x14ac:dyDescent="0.2">
      <c r="A6121">
        <v>3722183310</v>
      </c>
      <c r="B6121">
        <v>-2.6122519999999998</v>
      </c>
      <c r="C6121">
        <v>51.491933000000003</v>
      </c>
    </row>
    <row r="6122" spans="1:3" x14ac:dyDescent="0.2">
      <c r="A6122">
        <v>3722183348</v>
      </c>
      <c r="B6122">
        <v>-2.6139882999999999</v>
      </c>
      <c r="C6122">
        <v>51.492672200000001</v>
      </c>
    </row>
    <row r="6123" spans="1:3" x14ac:dyDescent="0.2">
      <c r="A6123">
        <v>3723583691</v>
      </c>
      <c r="B6123">
        <v>-2.6296078999999999</v>
      </c>
      <c r="C6123">
        <v>51.484774199999997</v>
      </c>
    </row>
    <row r="6124" spans="1:3" x14ac:dyDescent="0.2">
      <c r="A6124">
        <v>3723583711</v>
      </c>
      <c r="B6124">
        <v>-2.630128</v>
      </c>
      <c r="C6124">
        <v>51.484951199999998</v>
      </c>
    </row>
    <row r="6125" spans="1:3" x14ac:dyDescent="0.2">
      <c r="A6125">
        <v>3723657411</v>
      </c>
      <c r="B6125">
        <v>-2.6244086000000002</v>
      </c>
      <c r="C6125">
        <v>51.486548999999997</v>
      </c>
    </row>
    <row r="6126" spans="1:3" x14ac:dyDescent="0.2">
      <c r="A6126">
        <v>3723657424</v>
      </c>
      <c r="B6126">
        <v>-2.6243004000000001</v>
      </c>
      <c r="C6126">
        <v>51.486660700000002</v>
      </c>
    </row>
    <row r="6127" spans="1:3" x14ac:dyDescent="0.2">
      <c r="A6127">
        <v>3723657427</v>
      </c>
      <c r="B6127">
        <v>-2.6238394</v>
      </c>
      <c r="C6127">
        <v>51.486780299999999</v>
      </c>
    </row>
    <row r="6128" spans="1:3" x14ac:dyDescent="0.2">
      <c r="A6128">
        <v>3723979142</v>
      </c>
      <c r="B6128">
        <v>-2.5971894</v>
      </c>
      <c r="C6128">
        <v>51.4538765</v>
      </c>
    </row>
    <row r="6129" spans="1:9" x14ac:dyDescent="0.2">
      <c r="A6129">
        <v>3723979143</v>
      </c>
      <c r="B6129">
        <v>-2.5972854000000001</v>
      </c>
      <c r="C6129">
        <v>51.453898799999997</v>
      </c>
    </row>
    <row r="6130" spans="1:9" x14ac:dyDescent="0.2">
      <c r="A6130">
        <v>3729785077</v>
      </c>
      <c r="B6130">
        <v>-2.5812905000000002</v>
      </c>
      <c r="C6130">
        <v>51.497035199999999</v>
      </c>
    </row>
    <row r="6131" spans="1:9" x14ac:dyDescent="0.2">
      <c r="A6131">
        <v>3729914712</v>
      </c>
      <c r="B6131">
        <v>-2.6182295</v>
      </c>
      <c r="C6131">
        <v>51.479688199999998</v>
      </c>
    </row>
    <row r="6132" spans="1:9" x14ac:dyDescent="0.2">
      <c r="A6132">
        <v>3731133654</v>
      </c>
      <c r="B6132">
        <v>-2.6156933000000002</v>
      </c>
      <c r="C6132">
        <v>51.492548900000003</v>
      </c>
    </row>
    <row r="6133" spans="1:9" x14ac:dyDescent="0.2">
      <c r="A6133">
        <v>3731147770</v>
      </c>
      <c r="B6133">
        <v>-2.6240435</v>
      </c>
      <c r="C6133">
        <v>51.4948312</v>
      </c>
    </row>
    <row r="6134" spans="1:9" x14ac:dyDescent="0.2">
      <c r="A6134">
        <v>3731147771</v>
      </c>
      <c r="B6134">
        <v>-2.6236871000000002</v>
      </c>
      <c r="C6134">
        <v>51.494863899999999</v>
      </c>
    </row>
    <row r="6135" spans="1:9" x14ac:dyDescent="0.2">
      <c r="A6135">
        <v>3732244809</v>
      </c>
      <c r="B6135">
        <v>-2.6183841000000001</v>
      </c>
      <c r="C6135">
        <v>51.494967000000003</v>
      </c>
    </row>
    <row r="6136" spans="1:9" x14ac:dyDescent="0.2">
      <c r="A6136">
        <v>3732257532</v>
      </c>
      <c r="B6136">
        <v>-2.6157978000000002</v>
      </c>
      <c r="C6136">
        <v>51.495602499999997</v>
      </c>
    </row>
    <row r="6137" spans="1:9" x14ac:dyDescent="0.2">
      <c r="A6137">
        <v>3732257533</v>
      </c>
      <c r="B6137">
        <v>-2.6158323999999999</v>
      </c>
      <c r="C6137">
        <v>51.495686800000001</v>
      </c>
    </row>
    <row r="6138" spans="1:9" x14ac:dyDescent="0.2">
      <c r="A6138">
        <v>3732257534</v>
      </c>
      <c r="B6138">
        <v>-2.6158351999999998</v>
      </c>
      <c r="C6138">
        <v>51.495694899999997</v>
      </c>
    </row>
    <row r="6139" spans="1:9" x14ac:dyDescent="0.2">
      <c r="A6139">
        <v>3732257535</v>
      </c>
      <c r="B6139">
        <v>-2.6154367999999999</v>
      </c>
      <c r="C6139">
        <v>51.495787200000002</v>
      </c>
    </row>
    <row r="6140" spans="1:9" x14ac:dyDescent="0.2">
      <c r="A6140">
        <v>3732257536</v>
      </c>
      <c r="B6140">
        <v>-2.6152622000000001</v>
      </c>
      <c r="C6140">
        <v>51.495874700000002</v>
      </c>
    </row>
    <row r="6141" spans="1:9" x14ac:dyDescent="0.2">
      <c r="A6141">
        <v>3732257679</v>
      </c>
      <c r="B6141">
        <v>-2.6002200000000002</v>
      </c>
      <c r="C6141">
        <v>51.500801099999997</v>
      </c>
    </row>
    <row r="6142" spans="1:9" x14ac:dyDescent="0.2">
      <c r="A6142">
        <v>3733682864</v>
      </c>
      <c r="B6142">
        <v>-2.5863464</v>
      </c>
      <c r="C6142">
        <v>51.498089399999998</v>
      </c>
    </row>
    <row r="6143" spans="1:9" x14ac:dyDescent="0.2">
      <c r="A6143">
        <v>3733682928</v>
      </c>
      <c r="B6143">
        <v>-2.5886524999999998</v>
      </c>
      <c r="C6143">
        <v>51.498438999999998</v>
      </c>
      <c r="E6143" t="s">
        <v>11</v>
      </c>
      <c r="I6143" t="s">
        <v>11</v>
      </c>
    </row>
    <row r="6144" spans="1:9" x14ac:dyDescent="0.2">
      <c r="A6144">
        <v>3733682995</v>
      </c>
      <c r="B6144">
        <v>-2.5953056000000001</v>
      </c>
      <c r="C6144">
        <v>51.498772099999996</v>
      </c>
      <c r="E6144" t="s">
        <v>10</v>
      </c>
      <c r="I6144" t="s">
        <v>3</v>
      </c>
    </row>
    <row r="6145" spans="1:9" x14ac:dyDescent="0.2">
      <c r="A6145">
        <v>3733683428</v>
      </c>
      <c r="B6145">
        <v>-2.5922417000000002</v>
      </c>
      <c r="C6145">
        <v>51.501089</v>
      </c>
    </row>
    <row r="6146" spans="1:9" x14ac:dyDescent="0.2">
      <c r="A6146">
        <v>3733683440</v>
      </c>
      <c r="B6146">
        <v>-2.5921636000000001</v>
      </c>
      <c r="C6146">
        <v>51.501134100000002</v>
      </c>
    </row>
    <row r="6147" spans="1:9" x14ac:dyDescent="0.2">
      <c r="A6147">
        <v>3741956004</v>
      </c>
      <c r="B6147">
        <v>-2.6323894000000001</v>
      </c>
      <c r="C6147">
        <v>51.483041999999998</v>
      </c>
    </row>
    <row r="6148" spans="1:9" x14ac:dyDescent="0.2">
      <c r="A6148">
        <v>3741956005</v>
      </c>
      <c r="B6148">
        <v>-2.6329929000000001</v>
      </c>
      <c r="C6148">
        <v>51.485485500000003</v>
      </c>
    </row>
    <row r="6149" spans="1:9" x14ac:dyDescent="0.2">
      <c r="A6149">
        <v>3741956007</v>
      </c>
      <c r="B6149">
        <v>-2.6334156000000002</v>
      </c>
      <c r="C6149">
        <v>51.4859942</v>
      </c>
    </row>
    <row r="6150" spans="1:9" x14ac:dyDescent="0.2">
      <c r="A6150">
        <v>3741956008</v>
      </c>
      <c r="B6150">
        <v>-2.6334708999999998</v>
      </c>
      <c r="C6150">
        <v>51.486018399999999</v>
      </c>
    </row>
    <row r="6151" spans="1:9" x14ac:dyDescent="0.2">
      <c r="A6151">
        <v>3743461426</v>
      </c>
      <c r="B6151">
        <v>-2.6224740999999998</v>
      </c>
      <c r="C6151">
        <v>51.485980099999999</v>
      </c>
    </row>
    <row r="6152" spans="1:9" x14ac:dyDescent="0.2">
      <c r="A6152">
        <v>3744667095</v>
      </c>
      <c r="B6152">
        <v>-2.6157385999999998</v>
      </c>
      <c r="C6152">
        <v>51.484393500000003</v>
      </c>
    </row>
    <row r="6153" spans="1:9" x14ac:dyDescent="0.2">
      <c r="A6153">
        <v>3744721929</v>
      </c>
      <c r="B6153">
        <v>-2.6153274</v>
      </c>
      <c r="C6153">
        <v>51.468114200000002</v>
      </c>
    </row>
    <row r="6154" spans="1:9" x14ac:dyDescent="0.2">
      <c r="A6154">
        <v>3744721972</v>
      </c>
      <c r="B6154">
        <v>-2.6143122999999999</v>
      </c>
      <c r="C6154">
        <v>51.468707799999997</v>
      </c>
    </row>
    <row r="6155" spans="1:9" x14ac:dyDescent="0.2">
      <c r="A6155">
        <v>3746582569</v>
      </c>
      <c r="B6155">
        <v>-2.5720451999999998</v>
      </c>
      <c r="C6155">
        <v>51.4421508</v>
      </c>
    </row>
    <row r="6156" spans="1:9" x14ac:dyDescent="0.2">
      <c r="A6156">
        <v>3746582570</v>
      </c>
      <c r="B6156">
        <v>-2.5723170999999998</v>
      </c>
      <c r="C6156">
        <v>51.442408499999999</v>
      </c>
    </row>
    <row r="6157" spans="1:9" x14ac:dyDescent="0.2">
      <c r="A6157">
        <v>3746591944</v>
      </c>
      <c r="B6157">
        <v>-2.5819869999999998</v>
      </c>
      <c r="C6157">
        <v>51.440431199999999</v>
      </c>
      <c r="E6157" t="s">
        <v>10</v>
      </c>
      <c r="I6157" t="s">
        <v>3</v>
      </c>
    </row>
    <row r="6158" spans="1:9" x14ac:dyDescent="0.2">
      <c r="A6158">
        <v>3752212744</v>
      </c>
      <c r="B6158">
        <v>-2.6667144999999999</v>
      </c>
      <c r="C6158">
        <v>51.499817800000002</v>
      </c>
    </row>
    <row r="6159" spans="1:9" x14ac:dyDescent="0.2">
      <c r="A6159">
        <v>3752212750</v>
      </c>
      <c r="B6159">
        <v>-2.6674063000000001</v>
      </c>
      <c r="C6159">
        <v>51.500166299999997</v>
      </c>
    </row>
    <row r="6160" spans="1:9" x14ac:dyDescent="0.2">
      <c r="A6160">
        <v>3752212765</v>
      </c>
      <c r="B6160">
        <v>-2.6501423000000002</v>
      </c>
      <c r="C6160">
        <v>51.500385700000002</v>
      </c>
    </row>
    <row r="6161" spans="1:3" x14ac:dyDescent="0.2">
      <c r="A6161">
        <v>3752212788</v>
      </c>
      <c r="B6161">
        <v>-2.6509062999999999</v>
      </c>
      <c r="C6161">
        <v>51.5005053</v>
      </c>
    </row>
    <row r="6162" spans="1:3" x14ac:dyDescent="0.2">
      <c r="A6162">
        <v>3752212817</v>
      </c>
      <c r="B6162">
        <v>-2.6521558999999999</v>
      </c>
      <c r="C6162">
        <v>51.501125700000003</v>
      </c>
    </row>
    <row r="6163" spans="1:3" x14ac:dyDescent="0.2">
      <c r="A6163">
        <v>3752212892</v>
      </c>
      <c r="B6163">
        <v>-2.6519352</v>
      </c>
      <c r="C6163">
        <v>51.501776200000002</v>
      </c>
    </row>
    <row r="6164" spans="1:3" x14ac:dyDescent="0.2">
      <c r="A6164">
        <v>3752212898</v>
      </c>
      <c r="B6164">
        <v>-2.6520003000000001</v>
      </c>
      <c r="C6164">
        <v>51.501788400000002</v>
      </c>
    </row>
    <row r="6165" spans="1:3" x14ac:dyDescent="0.2">
      <c r="A6165">
        <v>3752213046</v>
      </c>
      <c r="B6165">
        <v>-2.6533275000000001</v>
      </c>
      <c r="C6165">
        <v>51.504281400000004</v>
      </c>
    </row>
    <row r="6166" spans="1:3" x14ac:dyDescent="0.2">
      <c r="A6166">
        <v>3752213051</v>
      </c>
      <c r="B6166">
        <v>-2.6532558000000002</v>
      </c>
      <c r="C6166">
        <v>51.504357800000001</v>
      </c>
    </row>
    <row r="6167" spans="1:3" x14ac:dyDescent="0.2">
      <c r="A6167">
        <v>3752213075</v>
      </c>
      <c r="B6167">
        <v>-2.6731653999999998</v>
      </c>
      <c r="C6167">
        <v>51.505604400000003</v>
      </c>
    </row>
    <row r="6168" spans="1:3" x14ac:dyDescent="0.2">
      <c r="A6168">
        <v>3756450651</v>
      </c>
      <c r="B6168">
        <v>-2.6659285000000001</v>
      </c>
      <c r="C6168">
        <v>51.499430500000003</v>
      </c>
    </row>
    <row r="6169" spans="1:3" x14ac:dyDescent="0.2">
      <c r="A6169">
        <v>3756450918</v>
      </c>
      <c r="B6169">
        <v>-2.6820922999999999</v>
      </c>
      <c r="C6169">
        <v>51.5024905</v>
      </c>
    </row>
    <row r="6170" spans="1:3" x14ac:dyDescent="0.2">
      <c r="A6170">
        <v>3756450921</v>
      </c>
      <c r="B6170">
        <v>-2.6846355000000002</v>
      </c>
      <c r="C6170">
        <v>51.502514400000003</v>
      </c>
    </row>
    <row r="6171" spans="1:3" x14ac:dyDescent="0.2">
      <c r="A6171">
        <v>3756451025</v>
      </c>
      <c r="B6171">
        <v>-2.6860905000000002</v>
      </c>
      <c r="C6171">
        <v>51.502579699999998</v>
      </c>
    </row>
    <row r="6172" spans="1:3" x14ac:dyDescent="0.2">
      <c r="A6172">
        <v>3756451035</v>
      </c>
      <c r="B6172">
        <v>-2.6891181</v>
      </c>
      <c r="C6172">
        <v>51.502746100000003</v>
      </c>
    </row>
    <row r="6173" spans="1:3" x14ac:dyDescent="0.2">
      <c r="A6173">
        <v>3756451038</v>
      </c>
      <c r="B6173">
        <v>-2.6901400999999998</v>
      </c>
      <c r="C6173">
        <v>51.502798800000001</v>
      </c>
    </row>
    <row r="6174" spans="1:3" x14ac:dyDescent="0.2">
      <c r="A6174">
        <v>3756451063</v>
      </c>
      <c r="B6174">
        <v>-2.6739023999999998</v>
      </c>
      <c r="C6174">
        <v>51.505420700000002</v>
      </c>
    </row>
    <row r="6175" spans="1:3" x14ac:dyDescent="0.2">
      <c r="A6175">
        <v>3756640064</v>
      </c>
      <c r="B6175">
        <v>-2.6857690000000001</v>
      </c>
      <c r="C6175">
        <v>51.491395799999999</v>
      </c>
    </row>
    <row r="6176" spans="1:3" x14ac:dyDescent="0.2">
      <c r="A6176">
        <v>3756640067</v>
      </c>
      <c r="B6176">
        <v>-2.6855796999999999</v>
      </c>
      <c r="C6176">
        <v>51.491528199999998</v>
      </c>
    </row>
    <row r="6177" spans="1:9" x14ac:dyDescent="0.2">
      <c r="A6177">
        <v>3756673451</v>
      </c>
      <c r="B6177">
        <v>-2.6553327000000002</v>
      </c>
      <c r="C6177">
        <v>51.486593800000001</v>
      </c>
      <c r="E6177" t="s">
        <v>11</v>
      </c>
      <c r="I6177" t="s">
        <v>3</v>
      </c>
    </row>
    <row r="6178" spans="1:9" x14ac:dyDescent="0.2">
      <c r="A6178">
        <v>3756673453</v>
      </c>
      <c r="B6178">
        <v>-2.6580490000000001</v>
      </c>
      <c r="C6178">
        <v>51.486709099999999</v>
      </c>
    </row>
    <row r="6179" spans="1:9" x14ac:dyDescent="0.2">
      <c r="A6179">
        <v>3756673456</v>
      </c>
      <c r="B6179">
        <v>-2.6584956000000002</v>
      </c>
      <c r="C6179">
        <v>51.486955100000003</v>
      </c>
    </row>
    <row r="6180" spans="1:9" x14ac:dyDescent="0.2">
      <c r="A6180">
        <v>3760851298</v>
      </c>
      <c r="B6180">
        <v>-2.6377883999999998</v>
      </c>
      <c r="C6180">
        <v>51.4851533</v>
      </c>
    </row>
    <row r="6181" spans="1:9" x14ac:dyDescent="0.2">
      <c r="A6181">
        <v>3764450872</v>
      </c>
      <c r="B6181">
        <v>-2.6220805</v>
      </c>
      <c r="C6181">
        <v>51.462047900000002</v>
      </c>
    </row>
    <row r="6182" spans="1:9" x14ac:dyDescent="0.2">
      <c r="A6182">
        <v>3764450873</v>
      </c>
      <c r="B6182">
        <v>-2.6217636999999998</v>
      </c>
      <c r="C6182">
        <v>51.4620502</v>
      </c>
    </row>
    <row r="6183" spans="1:9" x14ac:dyDescent="0.2">
      <c r="A6183">
        <v>3769735040</v>
      </c>
      <c r="B6183">
        <v>-2.6148554000000002</v>
      </c>
      <c r="C6183">
        <v>51.504245400000002</v>
      </c>
    </row>
    <row r="6184" spans="1:9" x14ac:dyDescent="0.2">
      <c r="A6184">
        <v>3769735041</v>
      </c>
      <c r="B6184">
        <v>-2.6147725999999998</v>
      </c>
      <c r="C6184">
        <v>51.504254000000003</v>
      </c>
    </row>
    <row r="6185" spans="1:9" x14ac:dyDescent="0.2">
      <c r="A6185">
        <v>3769735360</v>
      </c>
      <c r="B6185">
        <v>-2.6157021</v>
      </c>
      <c r="C6185">
        <v>51.506179799999998</v>
      </c>
    </row>
    <row r="6186" spans="1:9" x14ac:dyDescent="0.2">
      <c r="A6186">
        <v>3769735363</v>
      </c>
      <c r="B6186">
        <v>-2.6156304000000001</v>
      </c>
      <c r="C6186">
        <v>51.506186800000002</v>
      </c>
    </row>
    <row r="6187" spans="1:9" x14ac:dyDescent="0.2">
      <c r="A6187">
        <v>3774143443</v>
      </c>
      <c r="B6187">
        <v>-2.5889603000000001</v>
      </c>
      <c r="C6187">
        <v>51.448090800000003</v>
      </c>
    </row>
    <row r="6188" spans="1:9" x14ac:dyDescent="0.2">
      <c r="A6188">
        <v>3785347333</v>
      </c>
      <c r="B6188">
        <v>-2.5451641</v>
      </c>
      <c r="C6188">
        <v>51.4835584</v>
      </c>
      <c r="E6188" t="s">
        <v>13</v>
      </c>
      <c r="I6188" t="s">
        <v>3</v>
      </c>
    </row>
    <row r="6189" spans="1:9" x14ac:dyDescent="0.2">
      <c r="A6189">
        <v>3787691688</v>
      </c>
      <c r="B6189">
        <v>-2.6238307000000001</v>
      </c>
      <c r="C6189">
        <v>51.448151600000003</v>
      </c>
    </row>
    <row r="6190" spans="1:9" x14ac:dyDescent="0.2">
      <c r="A6190">
        <v>3787691690</v>
      </c>
      <c r="B6190">
        <v>-2.6238950999999999</v>
      </c>
      <c r="C6190">
        <v>51.448084700000003</v>
      </c>
    </row>
    <row r="6191" spans="1:9" x14ac:dyDescent="0.2">
      <c r="A6191">
        <v>3787691691</v>
      </c>
      <c r="B6191">
        <v>-2.6237449000000002</v>
      </c>
      <c r="C6191">
        <v>51.448193400000001</v>
      </c>
    </row>
    <row r="6192" spans="1:9" x14ac:dyDescent="0.2">
      <c r="A6192">
        <v>3787691694</v>
      </c>
      <c r="B6192">
        <v>-2.6238793</v>
      </c>
      <c r="C6192">
        <v>51.447884500000001</v>
      </c>
    </row>
    <row r="6193" spans="1:3" x14ac:dyDescent="0.2">
      <c r="A6193">
        <v>3787691696</v>
      </c>
      <c r="B6193">
        <v>-2.6234766999999999</v>
      </c>
      <c r="C6193">
        <v>51.447538100000003</v>
      </c>
    </row>
    <row r="6194" spans="1:3" x14ac:dyDescent="0.2">
      <c r="A6194">
        <v>3787691698</v>
      </c>
      <c r="B6194">
        <v>-2.6239192</v>
      </c>
      <c r="C6194">
        <v>51.447947599999999</v>
      </c>
    </row>
    <row r="6195" spans="1:3" x14ac:dyDescent="0.2">
      <c r="A6195">
        <v>3787691705</v>
      </c>
      <c r="B6195">
        <v>-2.6232514</v>
      </c>
      <c r="C6195">
        <v>51.447850699999996</v>
      </c>
    </row>
    <row r="6196" spans="1:3" x14ac:dyDescent="0.2">
      <c r="A6196">
        <v>3787691706</v>
      </c>
      <c r="B6196">
        <v>-2.6236296000000001</v>
      </c>
      <c r="C6196">
        <v>51.447681899999999</v>
      </c>
    </row>
    <row r="6197" spans="1:3" x14ac:dyDescent="0.2">
      <c r="A6197">
        <v>3787691708</v>
      </c>
      <c r="B6197">
        <v>-2.6235357000000001</v>
      </c>
      <c r="C6197">
        <v>51.447608299999999</v>
      </c>
    </row>
    <row r="6198" spans="1:3" x14ac:dyDescent="0.2">
      <c r="A6198">
        <v>3787691711</v>
      </c>
      <c r="B6198">
        <v>-2.6235759000000001</v>
      </c>
      <c r="C6198">
        <v>51.448211800000003</v>
      </c>
    </row>
    <row r="6199" spans="1:3" x14ac:dyDescent="0.2">
      <c r="A6199">
        <v>3787691713</v>
      </c>
      <c r="B6199">
        <v>-2.6235116000000001</v>
      </c>
      <c r="C6199">
        <v>51.447795499999998</v>
      </c>
    </row>
    <row r="6200" spans="1:3" x14ac:dyDescent="0.2">
      <c r="A6200">
        <v>3787691718</v>
      </c>
      <c r="B6200">
        <v>-2.6239246000000001</v>
      </c>
      <c r="C6200">
        <v>51.448019500000001</v>
      </c>
    </row>
    <row r="6201" spans="1:3" x14ac:dyDescent="0.2">
      <c r="A6201">
        <v>3787691719</v>
      </c>
      <c r="B6201">
        <v>-2.6234418000000002</v>
      </c>
      <c r="C6201">
        <v>51.448201699999998</v>
      </c>
    </row>
    <row r="6202" spans="1:3" x14ac:dyDescent="0.2">
      <c r="A6202">
        <v>3787691720</v>
      </c>
      <c r="B6202">
        <v>-2.6233756000000001</v>
      </c>
      <c r="C6202">
        <v>51.447807099999999</v>
      </c>
    </row>
    <row r="6203" spans="1:3" x14ac:dyDescent="0.2">
      <c r="A6203">
        <v>3787691722</v>
      </c>
      <c r="B6203">
        <v>-2.6236804999999999</v>
      </c>
      <c r="C6203">
        <v>51.4478139</v>
      </c>
    </row>
    <row r="6204" spans="1:3" x14ac:dyDescent="0.2">
      <c r="A6204">
        <v>3788109780</v>
      </c>
      <c r="B6204">
        <v>-2.6009093999999999</v>
      </c>
      <c r="C6204">
        <v>51.449459699999998</v>
      </c>
    </row>
    <row r="6205" spans="1:3" x14ac:dyDescent="0.2">
      <c r="A6205">
        <v>3788109781</v>
      </c>
      <c r="B6205">
        <v>-2.6009131999999999</v>
      </c>
      <c r="C6205">
        <v>51.449498599999998</v>
      </c>
    </row>
    <row r="6206" spans="1:3" x14ac:dyDescent="0.2">
      <c r="A6206">
        <v>3788109799</v>
      </c>
      <c r="B6206">
        <v>-2.6009937000000001</v>
      </c>
      <c r="C6206">
        <v>51.449824</v>
      </c>
    </row>
    <row r="6207" spans="1:3" x14ac:dyDescent="0.2">
      <c r="A6207">
        <v>3788109800</v>
      </c>
      <c r="B6207">
        <v>-2.6009975000000001</v>
      </c>
      <c r="C6207">
        <v>51.449863000000001</v>
      </c>
    </row>
    <row r="6208" spans="1:3" x14ac:dyDescent="0.2">
      <c r="A6208">
        <v>3788109803</v>
      </c>
      <c r="B6208">
        <v>-2.5999553999999998</v>
      </c>
      <c r="C6208">
        <v>51.4498976</v>
      </c>
    </row>
    <row r="6209" spans="1:9" x14ac:dyDescent="0.2">
      <c r="A6209">
        <v>3788109805</v>
      </c>
      <c r="B6209">
        <v>-2.5999591</v>
      </c>
      <c r="C6209">
        <v>51.4499365</v>
      </c>
    </row>
    <row r="6210" spans="1:9" x14ac:dyDescent="0.2">
      <c r="A6210">
        <v>3795361099</v>
      </c>
      <c r="B6210">
        <v>-2.5200648000000001</v>
      </c>
      <c r="C6210">
        <v>51.461088199999999</v>
      </c>
      <c r="E6210" t="s">
        <v>20</v>
      </c>
      <c r="I6210" t="s">
        <v>3</v>
      </c>
    </row>
    <row r="6211" spans="1:9" x14ac:dyDescent="0.2">
      <c r="A6211">
        <v>3796248759</v>
      </c>
      <c r="B6211">
        <v>-2.6179028</v>
      </c>
      <c r="C6211">
        <v>51.495206600000003</v>
      </c>
    </row>
    <row r="6212" spans="1:9" x14ac:dyDescent="0.2">
      <c r="A6212">
        <v>3796248762</v>
      </c>
      <c r="B6212">
        <v>-2.6194609</v>
      </c>
      <c r="C6212">
        <v>51.495730199999997</v>
      </c>
    </row>
    <row r="6213" spans="1:9" x14ac:dyDescent="0.2">
      <c r="A6213">
        <v>3796248763</v>
      </c>
      <c r="B6213">
        <v>-2.6194270999999998</v>
      </c>
      <c r="C6213">
        <v>51.495733799999996</v>
      </c>
    </row>
    <row r="6214" spans="1:9" x14ac:dyDescent="0.2">
      <c r="A6214">
        <v>3796248764</v>
      </c>
      <c r="B6214">
        <v>-2.6199650999999999</v>
      </c>
      <c r="C6214">
        <v>51.495872300000002</v>
      </c>
    </row>
    <row r="6215" spans="1:9" x14ac:dyDescent="0.2">
      <c r="A6215">
        <v>3796248765</v>
      </c>
      <c r="B6215">
        <v>-2.6200228999999999</v>
      </c>
      <c r="C6215">
        <v>51.495874700000002</v>
      </c>
    </row>
    <row r="6216" spans="1:9" x14ac:dyDescent="0.2">
      <c r="A6216">
        <v>3796248768</v>
      </c>
      <c r="B6216">
        <v>-2.6196079000000001</v>
      </c>
      <c r="C6216">
        <v>51.496369600000001</v>
      </c>
    </row>
    <row r="6217" spans="1:9" x14ac:dyDescent="0.2">
      <c r="A6217">
        <v>3796248775</v>
      </c>
      <c r="B6217">
        <v>-2.6231030999999998</v>
      </c>
      <c r="C6217">
        <v>51.498519100000003</v>
      </c>
    </row>
    <row r="6218" spans="1:9" x14ac:dyDescent="0.2">
      <c r="A6218">
        <v>3796248777</v>
      </c>
      <c r="B6218">
        <v>-2.6231938000000001</v>
      </c>
      <c r="C6218">
        <v>51.498608900000001</v>
      </c>
    </row>
    <row r="6219" spans="1:9" x14ac:dyDescent="0.2">
      <c r="A6219">
        <v>3796248833</v>
      </c>
      <c r="B6219">
        <v>-2.6249269000000002</v>
      </c>
      <c r="C6219">
        <v>51.501273300000001</v>
      </c>
    </row>
    <row r="6220" spans="1:9" x14ac:dyDescent="0.2">
      <c r="A6220">
        <v>3796248905</v>
      </c>
      <c r="B6220">
        <v>-2.6276309000000002</v>
      </c>
      <c r="C6220">
        <v>51.504952000000003</v>
      </c>
    </row>
    <row r="6221" spans="1:9" x14ac:dyDescent="0.2">
      <c r="A6221">
        <v>3796248906</v>
      </c>
      <c r="B6221">
        <v>-2.6276920000000001</v>
      </c>
      <c r="C6221">
        <v>51.505074999999998</v>
      </c>
    </row>
    <row r="6222" spans="1:9" x14ac:dyDescent="0.2">
      <c r="A6222">
        <v>3796248965</v>
      </c>
      <c r="B6222">
        <v>-2.6323715999999999</v>
      </c>
      <c r="C6222">
        <v>51.5068956</v>
      </c>
    </row>
    <row r="6223" spans="1:9" x14ac:dyDescent="0.2">
      <c r="A6223">
        <v>3796833054</v>
      </c>
      <c r="B6223">
        <v>-2.6317423</v>
      </c>
      <c r="C6223">
        <v>51.492704500000002</v>
      </c>
    </row>
    <row r="6224" spans="1:9" x14ac:dyDescent="0.2">
      <c r="A6224">
        <v>3797515558</v>
      </c>
      <c r="B6224">
        <v>-2.5670107999999998</v>
      </c>
      <c r="C6224">
        <v>51.434131899999997</v>
      </c>
    </row>
    <row r="6225" spans="1:9" x14ac:dyDescent="0.2">
      <c r="A6225">
        <v>3797515569</v>
      </c>
      <c r="B6225">
        <v>-2.5669341000000001</v>
      </c>
      <c r="C6225">
        <v>51.434161099999997</v>
      </c>
    </row>
    <row r="6226" spans="1:9" x14ac:dyDescent="0.2">
      <c r="A6226">
        <v>3797561043</v>
      </c>
      <c r="B6226">
        <v>-2.5676222000000002</v>
      </c>
      <c r="C6226">
        <v>51.427618299999999</v>
      </c>
    </row>
    <row r="6227" spans="1:9" x14ac:dyDescent="0.2">
      <c r="A6227">
        <v>3797561044</v>
      </c>
      <c r="B6227">
        <v>-2.5662881</v>
      </c>
      <c r="C6227">
        <v>51.427801100000003</v>
      </c>
    </row>
    <row r="6228" spans="1:9" x14ac:dyDescent="0.2">
      <c r="A6228">
        <v>3797561045</v>
      </c>
      <c r="B6228">
        <v>-2.5688469</v>
      </c>
      <c r="C6228">
        <v>51.4278221</v>
      </c>
    </row>
    <row r="6229" spans="1:9" x14ac:dyDescent="0.2">
      <c r="A6229">
        <v>3799890139</v>
      </c>
      <c r="B6229">
        <v>-2.5697084000000001</v>
      </c>
      <c r="C6229">
        <v>51.424278000000001</v>
      </c>
      <c r="E6229" t="s">
        <v>10</v>
      </c>
      <c r="I6229" t="s">
        <v>3</v>
      </c>
    </row>
    <row r="6230" spans="1:9" x14ac:dyDescent="0.2">
      <c r="A6230">
        <v>3799890247</v>
      </c>
      <c r="B6230">
        <v>-2.5871398000000001</v>
      </c>
      <c r="C6230">
        <v>51.427987399999999</v>
      </c>
      <c r="E6230" t="s">
        <v>10</v>
      </c>
      <c r="I6230" t="s">
        <v>3</v>
      </c>
    </row>
    <row r="6231" spans="1:9" x14ac:dyDescent="0.2">
      <c r="A6231">
        <v>3799949263</v>
      </c>
      <c r="B6231">
        <v>-2.5857131999999998</v>
      </c>
      <c r="C6231">
        <v>51.428511399999998</v>
      </c>
      <c r="E6231" t="s">
        <v>10</v>
      </c>
      <c r="I6231" t="s">
        <v>3</v>
      </c>
    </row>
    <row r="6232" spans="1:9" x14ac:dyDescent="0.2">
      <c r="A6232">
        <v>3799949289</v>
      </c>
      <c r="B6232">
        <v>-2.5849950000000002</v>
      </c>
      <c r="C6232">
        <v>51.430516400000002</v>
      </c>
    </row>
    <row r="6233" spans="1:9" x14ac:dyDescent="0.2">
      <c r="A6233">
        <v>3799949317</v>
      </c>
      <c r="B6233">
        <v>-2.5908421000000001</v>
      </c>
      <c r="C6233">
        <v>51.4344289</v>
      </c>
      <c r="E6233" t="s">
        <v>10</v>
      </c>
      <c r="I6233" t="s">
        <v>3</v>
      </c>
    </row>
    <row r="6234" spans="1:9" x14ac:dyDescent="0.2">
      <c r="A6234">
        <v>3799949318</v>
      </c>
      <c r="B6234">
        <v>-2.5950286</v>
      </c>
      <c r="C6234">
        <v>51.435796099999997</v>
      </c>
    </row>
    <row r="6235" spans="1:9" x14ac:dyDescent="0.2">
      <c r="A6235">
        <v>3799949343</v>
      </c>
      <c r="B6235">
        <v>-2.5979562999999999</v>
      </c>
      <c r="C6235">
        <v>51.4366257</v>
      </c>
    </row>
    <row r="6236" spans="1:9" x14ac:dyDescent="0.2">
      <c r="A6236">
        <v>3801381197</v>
      </c>
      <c r="B6236">
        <v>-2.6263540000000001</v>
      </c>
      <c r="C6236">
        <v>51.476986099999998</v>
      </c>
    </row>
    <row r="6237" spans="1:9" x14ac:dyDescent="0.2">
      <c r="A6237">
        <v>3801381876</v>
      </c>
      <c r="B6237">
        <v>-2.6261749999999999</v>
      </c>
      <c r="C6237">
        <v>51.4779251</v>
      </c>
    </row>
    <row r="6238" spans="1:9" x14ac:dyDescent="0.2">
      <c r="A6238">
        <v>3801381881</v>
      </c>
      <c r="B6238">
        <v>-2.6260998</v>
      </c>
      <c r="C6238">
        <v>51.478019199999999</v>
      </c>
    </row>
    <row r="6239" spans="1:9" x14ac:dyDescent="0.2">
      <c r="A6239">
        <v>3801381892</v>
      </c>
      <c r="B6239">
        <v>-2.6258910000000002</v>
      </c>
      <c r="C6239">
        <v>51.478086599999997</v>
      </c>
    </row>
    <row r="6240" spans="1:9" x14ac:dyDescent="0.2">
      <c r="A6240">
        <v>3801381895</v>
      </c>
      <c r="B6240">
        <v>-2.6258621999999998</v>
      </c>
      <c r="C6240">
        <v>51.478105399999997</v>
      </c>
    </row>
    <row r="6241" spans="1:3" x14ac:dyDescent="0.2">
      <c r="A6241">
        <v>3801381998</v>
      </c>
      <c r="B6241">
        <v>-2.6343038999999999</v>
      </c>
      <c r="C6241">
        <v>51.478960700000002</v>
      </c>
    </row>
    <row r="6242" spans="1:3" x14ac:dyDescent="0.2">
      <c r="A6242">
        <v>3811619789</v>
      </c>
      <c r="B6242">
        <v>-2.6015695000000001</v>
      </c>
      <c r="C6242">
        <v>51.454353500000003</v>
      </c>
    </row>
    <row r="6243" spans="1:3" x14ac:dyDescent="0.2">
      <c r="A6243">
        <v>3811619792</v>
      </c>
      <c r="B6243">
        <v>-2.6013570000000001</v>
      </c>
      <c r="C6243">
        <v>51.454461799999997</v>
      </c>
    </row>
    <row r="6244" spans="1:3" x14ac:dyDescent="0.2">
      <c r="A6244">
        <v>3811619793</v>
      </c>
      <c r="B6244">
        <v>-2.6016016</v>
      </c>
      <c r="C6244">
        <v>51.4543769</v>
      </c>
    </row>
    <row r="6245" spans="1:3" x14ac:dyDescent="0.2">
      <c r="A6245">
        <v>3814457586</v>
      </c>
      <c r="B6245">
        <v>-2.6179980999999999</v>
      </c>
      <c r="C6245">
        <v>51.477646200000002</v>
      </c>
    </row>
    <row r="6246" spans="1:3" x14ac:dyDescent="0.2">
      <c r="A6246">
        <v>3814457587</v>
      </c>
      <c r="B6246">
        <v>-2.6180995999999999</v>
      </c>
      <c r="C6246">
        <v>51.477707899999999</v>
      </c>
    </row>
    <row r="6247" spans="1:3" x14ac:dyDescent="0.2">
      <c r="A6247">
        <v>3819679435</v>
      </c>
      <c r="B6247">
        <v>-2.6281458</v>
      </c>
      <c r="C6247">
        <v>51.468162700000001</v>
      </c>
    </row>
    <row r="6248" spans="1:3" x14ac:dyDescent="0.2">
      <c r="A6248">
        <v>3819679436</v>
      </c>
      <c r="B6248">
        <v>-2.6283503000000001</v>
      </c>
      <c r="C6248">
        <v>51.468223600000002</v>
      </c>
    </row>
    <row r="6249" spans="1:3" x14ac:dyDescent="0.2">
      <c r="A6249">
        <v>3819679438</v>
      </c>
      <c r="B6249">
        <v>-2.6286442000000001</v>
      </c>
      <c r="C6249">
        <v>51.4683627</v>
      </c>
    </row>
    <row r="6250" spans="1:3" x14ac:dyDescent="0.2">
      <c r="A6250">
        <v>3819679439</v>
      </c>
      <c r="B6250">
        <v>-2.6286833999999999</v>
      </c>
      <c r="C6250">
        <v>51.468382499999997</v>
      </c>
    </row>
    <row r="6251" spans="1:3" x14ac:dyDescent="0.2">
      <c r="A6251">
        <v>3819679441</v>
      </c>
      <c r="B6251">
        <v>-2.6287867999999999</v>
      </c>
      <c r="C6251">
        <v>51.468407999999997</v>
      </c>
    </row>
    <row r="6252" spans="1:3" x14ac:dyDescent="0.2">
      <c r="A6252">
        <v>3819679442</v>
      </c>
      <c r="B6252">
        <v>-2.6289349</v>
      </c>
      <c r="C6252">
        <v>51.468490299999999</v>
      </c>
    </row>
    <row r="6253" spans="1:3" x14ac:dyDescent="0.2">
      <c r="A6253">
        <v>3819679444</v>
      </c>
      <c r="B6253">
        <v>-2.6290692999999998</v>
      </c>
      <c r="C6253">
        <v>51.4685159</v>
      </c>
    </row>
    <row r="6254" spans="1:3" x14ac:dyDescent="0.2">
      <c r="A6254">
        <v>3819679445</v>
      </c>
      <c r="B6254">
        <v>-2.6292425000000001</v>
      </c>
      <c r="C6254">
        <v>51.4685202</v>
      </c>
    </row>
    <row r="6255" spans="1:3" x14ac:dyDescent="0.2">
      <c r="A6255">
        <v>3819679446</v>
      </c>
      <c r="B6255">
        <v>-2.6295039</v>
      </c>
      <c r="C6255">
        <v>51.468539200000002</v>
      </c>
    </row>
    <row r="6256" spans="1:3" x14ac:dyDescent="0.2">
      <c r="A6256">
        <v>3819680096</v>
      </c>
      <c r="B6256">
        <v>-2.6295538999999999</v>
      </c>
      <c r="C6256">
        <v>51.473488000000003</v>
      </c>
    </row>
    <row r="6257" spans="1:9" x14ac:dyDescent="0.2">
      <c r="A6257">
        <v>3819680097</v>
      </c>
      <c r="B6257">
        <v>-2.6294347999999998</v>
      </c>
      <c r="C6257">
        <v>51.473568999999998</v>
      </c>
    </row>
    <row r="6258" spans="1:9" x14ac:dyDescent="0.2">
      <c r="A6258">
        <v>3819854287</v>
      </c>
      <c r="B6258">
        <v>-2.6106923000000002</v>
      </c>
      <c r="C6258">
        <v>51.440207800000003</v>
      </c>
    </row>
    <row r="6259" spans="1:9" x14ac:dyDescent="0.2">
      <c r="A6259">
        <v>3819854294</v>
      </c>
      <c r="B6259">
        <v>-2.6046744999999998</v>
      </c>
      <c r="C6259">
        <v>51.440287599999998</v>
      </c>
    </row>
    <row r="6260" spans="1:9" x14ac:dyDescent="0.2">
      <c r="A6260">
        <v>3819854297</v>
      </c>
      <c r="B6260">
        <v>-2.6046893999999998</v>
      </c>
      <c r="C6260">
        <v>51.440302799999998</v>
      </c>
    </row>
    <row r="6261" spans="1:9" x14ac:dyDescent="0.2">
      <c r="A6261">
        <v>3819854298</v>
      </c>
      <c r="B6261">
        <v>-2.6010241000000001</v>
      </c>
      <c r="C6261">
        <v>51.440446000000001</v>
      </c>
    </row>
    <row r="6262" spans="1:9" x14ac:dyDescent="0.2">
      <c r="A6262">
        <v>3821603346</v>
      </c>
      <c r="B6262">
        <v>-2.6204551999999999</v>
      </c>
      <c r="C6262">
        <v>51.437378899999999</v>
      </c>
      <c r="E6262" t="s">
        <v>10</v>
      </c>
      <c r="I6262" t="s">
        <v>3</v>
      </c>
    </row>
    <row r="6263" spans="1:9" x14ac:dyDescent="0.2">
      <c r="A6263">
        <v>3821603348</v>
      </c>
      <c r="B6263">
        <v>-2.6201919</v>
      </c>
      <c r="C6263">
        <v>51.4375073</v>
      </c>
      <c r="E6263" t="s">
        <v>10</v>
      </c>
      <c r="I6263" t="s">
        <v>3</v>
      </c>
    </row>
    <row r="6264" spans="1:9" x14ac:dyDescent="0.2">
      <c r="A6264">
        <v>3821603359</v>
      </c>
      <c r="B6264">
        <v>-2.6208635999999998</v>
      </c>
      <c r="C6264">
        <v>51.437923099999999</v>
      </c>
      <c r="E6264" t="s">
        <v>10</v>
      </c>
      <c r="I6264" t="s">
        <v>3</v>
      </c>
    </row>
    <row r="6265" spans="1:9" x14ac:dyDescent="0.2">
      <c r="A6265">
        <v>3821603367</v>
      </c>
      <c r="B6265">
        <v>-2.6203044000000002</v>
      </c>
      <c r="C6265">
        <v>51.4382138</v>
      </c>
      <c r="E6265" t="s">
        <v>10</v>
      </c>
      <c r="I6265" t="s">
        <v>3</v>
      </c>
    </row>
    <row r="6266" spans="1:9" x14ac:dyDescent="0.2">
      <c r="A6266">
        <v>3821603399</v>
      </c>
      <c r="B6266">
        <v>-2.6247253000000001</v>
      </c>
      <c r="C6266">
        <v>51.440493400000001</v>
      </c>
    </row>
    <row r="6267" spans="1:9" x14ac:dyDescent="0.2">
      <c r="A6267">
        <v>3821603400</v>
      </c>
      <c r="B6267">
        <v>-2.6248803999999999</v>
      </c>
      <c r="C6267">
        <v>51.440691899999997</v>
      </c>
    </row>
    <row r="6268" spans="1:9" x14ac:dyDescent="0.2">
      <c r="A6268">
        <v>3821603401</v>
      </c>
      <c r="B6268">
        <v>-2.6249072999999998</v>
      </c>
      <c r="C6268">
        <v>51.440752000000003</v>
      </c>
    </row>
    <row r="6269" spans="1:9" x14ac:dyDescent="0.2">
      <c r="A6269">
        <v>3821603402</v>
      </c>
      <c r="B6269">
        <v>-2.6249859</v>
      </c>
      <c r="C6269">
        <v>51.440928999999997</v>
      </c>
    </row>
    <row r="6270" spans="1:9" x14ac:dyDescent="0.2">
      <c r="A6270">
        <v>3841736205</v>
      </c>
      <c r="B6270">
        <v>-2.6016168</v>
      </c>
      <c r="C6270">
        <v>51.454261700000004</v>
      </c>
    </row>
    <row r="6271" spans="1:9" x14ac:dyDescent="0.2">
      <c r="A6271">
        <v>3841736214</v>
      </c>
      <c r="B6271">
        <v>-2.6016721</v>
      </c>
      <c r="C6271">
        <v>51.454304100000002</v>
      </c>
    </row>
    <row r="6272" spans="1:9" x14ac:dyDescent="0.2">
      <c r="A6272">
        <v>3841736215</v>
      </c>
      <c r="B6272">
        <v>-2.6014924000000001</v>
      </c>
      <c r="C6272">
        <v>51.454315999999999</v>
      </c>
    </row>
    <row r="6273" spans="1:9" x14ac:dyDescent="0.2">
      <c r="A6273">
        <v>3842753601</v>
      </c>
      <c r="B6273">
        <v>-2.5850951000000002</v>
      </c>
      <c r="C6273">
        <v>51.458473900000001</v>
      </c>
    </row>
    <row r="6274" spans="1:9" x14ac:dyDescent="0.2">
      <c r="A6274">
        <v>3842753602</v>
      </c>
      <c r="B6274">
        <v>-2.5849951999999998</v>
      </c>
      <c r="C6274">
        <v>51.458495599999999</v>
      </c>
    </row>
    <row r="6275" spans="1:9" x14ac:dyDescent="0.2">
      <c r="A6275">
        <v>3842753603</v>
      </c>
      <c r="B6275">
        <v>-2.5850832000000001</v>
      </c>
      <c r="C6275">
        <v>51.458511000000001</v>
      </c>
    </row>
    <row r="6276" spans="1:9" x14ac:dyDescent="0.2">
      <c r="A6276">
        <v>3842753604</v>
      </c>
      <c r="B6276">
        <v>-2.5849945999999999</v>
      </c>
      <c r="C6276">
        <v>51.4585309</v>
      </c>
    </row>
    <row r="6277" spans="1:9" x14ac:dyDescent="0.2">
      <c r="A6277">
        <v>3842753605</v>
      </c>
      <c r="B6277">
        <v>-2.5854770999999999</v>
      </c>
      <c r="C6277">
        <v>51.458537499999998</v>
      </c>
    </row>
    <row r="6278" spans="1:9" x14ac:dyDescent="0.2">
      <c r="A6278">
        <v>3842753611</v>
      </c>
      <c r="B6278">
        <v>-2.5847497000000001</v>
      </c>
      <c r="C6278">
        <v>51.458872599999999</v>
      </c>
    </row>
    <row r="6279" spans="1:9" x14ac:dyDescent="0.2">
      <c r="A6279">
        <v>3860890365</v>
      </c>
      <c r="B6279">
        <v>-2.5850491</v>
      </c>
      <c r="C6279">
        <v>51.459402900000001</v>
      </c>
      <c r="E6279" t="s">
        <v>12</v>
      </c>
      <c r="I6279" t="s">
        <v>3</v>
      </c>
    </row>
    <row r="6280" spans="1:9" x14ac:dyDescent="0.2">
      <c r="A6280">
        <v>3877310219</v>
      </c>
      <c r="B6280">
        <v>-2.6176195999999998</v>
      </c>
      <c r="C6280">
        <v>51.484560100000003</v>
      </c>
    </row>
    <row r="6281" spans="1:9" x14ac:dyDescent="0.2">
      <c r="A6281">
        <v>3912912844</v>
      </c>
      <c r="B6281">
        <v>-2.5910636999999999</v>
      </c>
      <c r="C6281">
        <v>51.453463200000002</v>
      </c>
    </row>
    <row r="6282" spans="1:9" x14ac:dyDescent="0.2">
      <c r="A6282">
        <v>3915239538</v>
      </c>
      <c r="B6282">
        <v>-2.6071911999999999</v>
      </c>
      <c r="C6282">
        <v>51.448985100000002</v>
      </c>
    </row>
    <row r="6283" spans="1:9" x14ac:dyDescent="0.2">
      <c r="A6283">
        <v>3927173019</v>
      </c>
      <c r="B6283">
        <v>-2.6192272999999999</v>
      </c>
      <c r="C6283">
        <v>51.454010699999998</v>
      </c>
    </row>
    <row r="6284" spans="1:9" x14ac:dyDescent="0.2">
      <c r="A6284">
        <v>3927732002</v>
      </c>
      <c r="B6284">
        <v>-2.6256417000000001</v>
      </c>
      <c r="C6284">
        <v>51.482665099999998</v>
      </c>
    </row>
    <row r="6285" spans="1:9" x14ac:dyDescent="0.2">
      <c r="A6285">
        <v>3952819483</v>
      </c>
      <c r="B6285">
        <v>-2.6145502999999999</v>
      </c>
      <c r="C6285">
        <v>51.490904399999998</v>
      </c>
    </row>
    <row r="6286" spans="1:9" x14ac:dyDescent="0.2">
      <c r="A6286">
        <v>3952819508</v>
      </c>
      <c r="B6286">
        <v>-2.6144932999999999</v>
      </c>
      <c r="C6286">
        <v>51.491146999999998</v>
      </c>
    </row>
    <row r="6287" spans="1:9" x14ac:dyDescent="0.2">
      <c r="A6287">
        <v>3954357836</v>
      </c>
      <c r="B6287">
        <v>-2.5952902</v>
      </c>
      <c r="C6287">
        <v>51.458907799999999</v>
      </c>
    </row>
    <row r="6288" spans="1:9" x14ac:dyDescent="0.2">
      <c r="A6288">
        <v>3978673549</v>
      </c>
      <c r="B6288">
        <v>-2.6102354000000001</v>
      </c>
      <c r="C6288">
        <v>51.480668100000003</v>
      </c>
    </row>
    <row r="6289" spans="1:9" x14ac:dyDescent="0.2">
      <c r="A6289">
        <v>3980722968</v>
      </c>
      <c r="B6289">
        <v>-2.5927316999999999</v>
      </c>
      <c r="C6289">
        <v>51.467050800000003</v>
      </c>
    </row>
    <row r="6290" spans="1:9" x14ac:dyDescent="0.2">
      <c r="A6290">
        <v>3980723025</v>
      </c>
      <c r="B6290">
        <v>-2.5662115000000001</v>
      </c>
      <c r="C6290">
        <v>51.472487600000001</v>
      </c>
    </row>
    <row r="6291" spans="1:9" x14ac:dyDescent="0.2">
      <c r="A6291">
        <v>3980723026</v>
      </c>
      <c r="B6291">
        <v>-2.5660631</v>
      </c>
      <c r="C6291">
        <v>51.472604099999998</v>
      </c>
    </row>
    <row r="6292" spans="1:9" x14ac:dyDescent="0.2">
      <c r="A6292">
        <v>3980723028</v>
      </c>
      <c r="B6292">
        <v>-2.5641538000000001</v>
      </c>
      <c r="C6292">
        <v>51.472977700000001</v>
      </c>
    </row>
    <row r="6293" spans="1:9" x14ac:dyDescent="0.2">
      <c r="A6293">
        <v>3980723030</v>
      </c>
      <c r="B6293">
        <v>-2.5640736</v>
      </c>
      <c r="C6293">
        <v>51.473061100000002</v>
      </c>
    </row>
    <row r="6294" spans="1:9" x14ac:dyDescent="0.2">
      <c r="A6294">
        <v>3980723034</v>
      </c>
      <c r="B6294">
        <v>-2.5649959</v>
      </c>
      <c r="C6294">
        <v>51.473239900000003</v>
      </c>
    </row>
    <row r="6295" spans="1:9" x14ac:dyDescent="0.2">
      <c r="A6295">
        <v>3980723036</v>
      </c>
      <c r="B6295">
        <v>-2.565089</v>
      </c>
      <c r="C6295">
        <v>51.473315900000003</v>
      </c>
    </row>
    <row r="6296" spans="1:9" x14ac:dyDescent="0.2">
      <c r="A6296">
        <v>3994151073</v>
      </c>
      <c r="B6296">
        <v>-2.5894864000000002</v>
      </c>
      <c r="C6296">
        <v>51.464283899999998</v>
      </c>
      <c r="E6296" t="s">
        <v>11</v>
      </c>
      <c r="I6296" t="s">
        <v>11</v>
      </c>
    </row>
    <row r="6297" spans="1:9" x14ac:dyDescent="0.2">
      <c r="A6297">
        <v>4001508119</v>
      </c>
      <c r="B6297">
        <v>-2.5989113000000001</v>
      </c>
      <c r="C6297">
        <v>51.4472442</v>
      </c>
    </row>
    <row r="6298" spans="1:9" x14ac:dyDescent="0.2">
      <c r="A6298">
        <v>4001508121</v>
      </c>
      <c r="B6298">
        <v>-2.5980799999999999</v>
      </c>
      <c r="C6298">
        <v>51.447535000000002</v>
      </c>
      <c r="E6298" t="s">
        <v>10</v>
      </c>
      <c r="I6298" t="s">
        <v>3</v>
      </c>
    </row>
    <row r="6299" spans="1:9" x14ac:dyDescent="0.2">
      <c r="A6299">
        <v>4004918457</v>
      </c>
      <c r="B6299">
        <v>-2.5599718</v>
      </c>
      <c r="C6299">
        <v>51.478991600000001</v>
      </c>
    </row>
    <row r="6300" spans="1:9" x14ac:dyDescent="0.2">
      <c r="A6300">
        <v>4004918458</v>
      </c>
      <c r="B6300">
        <v>-2.5597767999999999</v>
      </c>
      <c r="C6300">
        <v>51.479030399999999</v>
      </c>
    </row>
    <row r="6301" spans="1:9" x14ac:dyDescent="0.2">
      <c r="A6301">
        <v>4008412023</v>
      </c>
      <c r="B6301">
        <v>-2.6148094999999998</v>
      </c>
      <c r="C6301">
        <v>51.493841400000001</v>
      </c>
    </row>
    <row r="6302" spans="1:9" x14ac:dyDescent="0.2">
      <c r="A6302">
        <v>4016422934</v>
      </c>
      <c r="B6302">
        <v>-2.5536458</v>
      </c>
      <c r="C6302">
        <v>51.482812600000003</v>
      </c>
    </row>
    <row r="6303" spans="1:9" x14ac:dyDescent="0.2">
      <c r="A6303">
        <v>4017084107</v>
      </c>
      <c r="B6303">
        <v>-2.5226187000000002</v>
      </c>
      <c r="C6303">
        <v>51.481735499999999</v>
      </c>
    </row>
    <row r="6304" spans="1:9" x14ac:dyDescent="0.2">
      <c r="A6304">
        <v>4017084109</v>
      </c>
      <c r="B6304">
        <v>-2.5231675999999998</v>
      </c>
      <c r="C6304">
        <v>51.481746000000001</v>
      </c>
    </row>
    <row r="6305" spans="1:9" x14ac:dyDescent="0.2">
      <c r="A6305">
        <v>4017084186</v>
      </c>
      <c r="B6305">
        <v>-2.5239967999999999</v>
      </c>
      <c r="C6305">
        <v>51.481810299999999</v>
      </c>
    </row>
    <row r="6306" spans="1:9" x14ac:dyDescent="0.2">
      <c r="A6306">
        <v>4017212623</v>
      </c>
      <c r="B6306">
        <v>-2.5332100999999998</v>
      </c>
      <c r="C6306">
        <v>51.478681399999999</v>
      </c>
      <c r="E6306" t="s">
        <v>11</v>
      </c>
      <c r="I6306" t="s">
        <v>3</v>
      </c>
    </row>
    <row r="6307" spans="1:9" x14ac:dyDescent="0.2">
      <c r="A6307">
        <v>4017258271</v>
      </c>
      <c r="B6307">
        <v>-2.5481715999999999</v>
      </c>
      <c r="C6307">
        <v>51.483722399999998</v>
      </c>
    </row>
    <row r="6308" spans="1:9" x14ac:dyDescent="0.2">
      <c r="A6308">
        <v>4017258272</v>
      </c>
      <c r="B6308">
        <v>-2.5482662</v>
      </c>
      <c r="C6308">
        <v>51.483816900000001</v>
      </c>
    </row>
    <row r="6309" spans="1:9" x14ac:dyDescent="0.2">
      <c r="A6309">
        <v>4017258411</v>
      </c>
      <c r="B6309">
        <v>-2.5770871</v>
      </c>
      <c r="C6309">
        <v>51.490407599999998</v>
      </c>
      <c r="E6309" t="s">
        <v>10</v>
      </c>
      <c r="I6309" t="s">
        <v>3</v>
      </c>
    </row>
    <row r="6310" spans="1:9" x14ac:dyDescent="0.2">
      <c r="A6310">
        <v>4032728626</v>
      </c>
      <c r="B6310">
        <v>-2.6079504999999998</v>
      </c>
      <c r="C6310">
        <v>51.459856799999997</v>
      </c>
    </row>
    <row r="6311" spans="1:9" x14ac:dyDescent="0.2">
      <c r="A6311">
        <v>4032728634</v>
      </c>
      <c r="B6311">
        <v>-2.6087326000000002</v>
      </c>
      <c r="C6311">
        <v>51.459549199999998</v>
      </c>
    </row>
    <row r="6312" spans="1:9" x14ac:dyDescent="0.2">
      <c r="A6312">
        <v>4032728652</v>
      </c>
      <c r="B6312">
        <v>-2.6087625000000001</v>
      </c>
      <c r="C6312">
        <v>51.459336200000003</v>
      </c>
    </row>
    <row r="6313" spans="1:9" x14ac:dyDescent="0.2">
      <c r="A6313">
        <v>4046868186</v>
      </c>
      <c r="B6313">
        <v>-2.5985710000000002</v>
      </c>
      <c r="C6313">
        <v>51.435634499999999</v>
      </c>
      <c r="E6313" t="s">
        <v>11</v>
      </c>
      <c r="I6313" t="s">
        <v>3</v>
      </c>
    </row>
    <row r="6314" spans="1:9" x14ac:dyDescent="0.2">
      <c r="A6314">
        <v>4046868204</v>
      </c>
      <c r="B6314">
        <v>-2.5950666</v>
      </c>
      <c r="C6314">
        <v>51.435873800000003</v>
      </c>
    </row>
    <row r="6315" spans="1:9" x14ac:dyDescent="0.2">
      <c r="A6315">
        <v>4046868234</v>
      </c>
      <c r="B6315">
        <v>-2.5952396000000002</v>
      </c>
      <c r="C6315">
        <v>51.436219899999998</v>
      </c>
    </row>
    <row r="6316" spans="1:9" x14ac:dyDescent="0.2">
      <c r="A6316">
        <v>4046868251</v>
      </c>
      <c r="B6316">
        <v>-2.5952671</v>
      </c>
      <c r="C6316">
        <v>51.436283799999998</v>
      </c>
    </row>
    <row r="6317" spans="1:9" x14ac:dyDescent="0.2">
      <c r="A6317">
        <v>4049217739</v>
      </c>
      <c r="B6317">
        <v>-2.5922700000000001</v>
      </c>
      <c r="C6317">
        <v>51.425710700000003</v>
      </c>
      <c r="E6317" t="s">
        <v>10</v>
      </c>
      <c r="I6317" t="s">
        <v>3</v>
      </c>
    </row>
    <row r="6318" spans="1:9" x14ac:dyDescent="0.2">
      <c r="A6318">
        <v>4049217856</v>
      </c>
      <c r="B6318">
        <v>-2.5957821999999999</v>
      </c>
      <c r="C6318">
        <v>51.427938300000001</v>
      </c>
      <c r="E6318" t="s">
        <v>10</v>
      </c>
      <c r="I6318" t="s">
        <v>3</v>
      </c>
    </row>
    <row r="6319" spans="1:9" x14ac:dyDescent="0.2">
      <c r="A6319">
        <v>4049217904</v>
      </c>
      <c r="B6319">
        <v>-2.5980981000000001</v>
      </c>
      <c r="C6319">
        <v>51.428582599999999</v>
      </c>
    </row>
    <row r="6320" spans="1:9" x14ac:dyDescent="0.2">
      <c r="A6320">
        <v>4049217913</v>
      </c>
      <c r="B6320">
        <v>-2.5982495999999999</v>
      </c>
      <c r="C6320">
        <v>51.428631899999999</v>
      </c>
    </row>
    <row r="6321" spans="1:9" x14ac:dyDescent="0.2">
      <c r="A6321">
        <v>4049300866</v>
      </c>
      <c r="B6321">
        <v>-2.5998785999999998</v>
      </c>
      <c r="C6321">
        <v>51.418526399999998</v>
      </c>
      <c r="I6321" t="s">
        <v>11</v>
      </c>
    </row>
    <row r="6322" spans="1:9" x14ac:dyDescent="0.2">
      <c r="A6322">
        <v>4049302533</v>
      </c>
      <c r="B6322">
        <v>-2.6092246000000001</v>
      </c>
      <c r="C6322">
        <v>51.421401299999999</v>
      </c>
      <c r="E6322" t="s">
        <v>10</v>
      </c>
      <c r="I6322" t="s">
        <v>3</v>
      </c>
    </row>
    <row r="6323" spans="1:9" x14ac:dyDescent="0.2">
      <c r="A6323">
        <v>4049302560</v>
      </c>
      <c r="B6323">
        <v>-2.6044619</v>
      </c>
      <c r="C6323">
        <v>51.424177399999998</v>
      </c>
    </row>
    <row r="6324" spans="1:9" x14ac:dyDescent="0.2">
      <c r="A6324">
        <v>4049302564</v>
      </c>
      <c r="B6324">
        <v>-2.6044117999999998</v>
      </c>
      <c r="C6324">
        <v>51.425229000000002</v>
      </c>
    </row>
    <row r="6325" spans="1:9" x14ac:dyDescent="0.2">
      <c r="A6325">
        <v>4049370983</v>
      </c>
      <c r="B6325">
        <v>-2.6133563999999998</v>
      </c>
      <c r="C6325">
        <v>51.429509799999998</v>
      </c>
    </row>
    <row r="6326" spans="1:9" x14ac:dyDescent="0.2">
      <c r="A6326">
        <v>4049370986</v>
      </c>
      <c r="B6326">
        <v>-2.6135674</v>
      </c>
      <c r="C6326">
        <v>51.429561300000003</v>
      </c>
    </row>
    <row r="6327" spans="1:9" x14ac:dyDescent="0.2">
      <c r="A6327">
        <v>4052090766</v>
      </c>
      <c r="B6327">
        <v>-2.5432622999999999</v>
      </c>
      <c r="C6327">
        <v>51.460360199999997</v>
      </c>
      <c r="E6327" t="s">
        <v>11</v>
      </c>
      <c r="I6327" t="s">
        <v>3</v>
      </c>
    </row>
    <row r="6328" spans="1:9" x14ac:dyDescent="0.2">
      <c r="A6328">
        <v>4053595278</v>
      </c>
      <c r="B6328">
        <v>-2.6330775000000002</v>
      </c>
      <c r="C6328">
        <v>51.467735500000003</v>
      </c>
      <c r="E6328" t="s">
        <v>14</v>
      </c>
      <c r="I6328" t="s">
        <v>3</v>
      </c>
    </row>
    <row r="6329" spans="1:9" x14ac:dyDescent="0.2">
      <c r="A6329">
        <v>4053762335</v>
      </c>
      <c r="B6329">
        <v>-2.5476301000000001</v>
      </c>
      <c r="C6329">
        <v>51.446267599999999</v>
      </c>
      <c r="E6329" t="s">
        <v>10</v>
      </c>
      <c r="I6329" t="s">
        <v>3</v>
      </c>
    </row>
    <row r="6330" spans="1:9" x14ac:dyDescent="0.2">
      <c r="A6330">
        <v>4058661951</v>
      </c>
      <c r="B6330">
        <v>-2.6837125999999998</v>
      </c>
      <c r="C6330">
        <v>51.500001699999999</v>
      </c>
    </row>
    <row r="6331" spans="1:9" x14ac:dyDescent="0.2">
      <c r="A6331">
        <v>4058661952</v>
      </c>
      <c r="B6331">
        <v>-2.6837129000000002</v>
      </c>
      <c r="C6331">
        <v>51.500062900000003</v>
      </c>
    </row>
    <row r="6332" spans="1:9" x14ac:dyDescent="0.2">
      <c r="A6332">
        <v>4074281868</v>
      </c>
      <c r="B6332">
        <v>-2.5694197000000001</v>
      </c>
      <c r="C6332">
        <v>51.4538887</v>
      </c>
      <c r="E6332" t="s">
        <v>11</v>
      </c>
      <c r="I6332" t="s">
        <v>3</v>
      </c>
    </row>
    <row r="6333" spans="1:9" x14ac:dyDescent="0.2">
      <c r="A6333">
        <v>4074281874</v>
      </c>
      <c r="B6333">
        <v>-2.5643682999999999</v>
      </c>
      <c r="C6333">
        <v>51.453948599999997</v>
      </c>
      <c r="E6333" t="s">
        <v>10</v>
      </c>
      <c r="I6333" t="s">
        <v>3</v>
      </c>
    </row>
    <row r="6334" spans="1:9" x14ac:dyDescent="0.2">
      <c r="A6334">
        <v>4074281931</v>
      </c>
      <c r="B6334">
        <v>-2.5644461000000001</v>
      </c>
      <c r="C6334">
        <v>51.454190099999998</v>
      </c>
      <c r="E6334" t="s">
        <v>10</v>
      </c>
      <c r="I6334" t="s">
        <v>3</v>
      </c>
    </row>
    <row r="6335" spans="1:9" x14ac:dyDescent="0.2">
      <c r="A6335">
        <v>4074281956</v>
      </c>
      <c r="B6335">
        <v>-2.5695884000000002</v>
      </c>
      <c r="C6335">
        <v>51.454306899999999</v>
      </c>
      <c r="E6335" t="s">
        <v>11</v>
      </c>
      <c r="I6335" t="s">
        <v>3</v>
      </c>
    </row>
    <row r="6336" spans="1:9" x14ac:dyDescent="0.2">
      <c r="A6336">
        <v>4074282039</v>
      </c>
      <c r="B6336">
        <v>-2.5795501000000001</v>
      </c>
      <c r="C6336">
        <v>51.455120800000003</v>
      </c>
    </row>
    <row r="6337" spans="1:9" x14ac:dyDescent="0.2">
      <c r="A6337">
        <v>4074282042</v>
      </c>
      <c r="B6337">
        <v>-2.5794948999999998</v>
      </c>
      <c r="C6337">
        <v>51.455140900000004</v>
      </c>
    </row>
    <row r="6338" spans="1:9" x14ac:dyDescent="0.2">
      <c r="A6338">
        <v>4076049294</v>
      </c>
      <c r="B6338">
        <v>-2.5579888</v>
      </c>
      <c r="C6338">
        <v>51.4551953</v>
      </c>
    </row>
    <row r="6339" spans="1:9" x14ac:dyDescent="0.2">
      <c r="A6339">
        <v>4076049295</v>
      </c>
      <c r="B6339">
        <v>-2.5581711999999999</v>
      </c>
      <c r="C6339">
        <v>51.455202399999997</v>
      </c>
    </row>
    <row r="6340" spans="1:9" x14ac:dyDescent="0.2">
      <c r="A6340">
        <v>4080171776</v>
      </c>
      <c r="B6340">
        <v>-2.5547936999999998</v>
      </c>
      <c r="C6340">
        <v>51.440586000000003</v>
      </c>
      <c r="E6340" t="s">
        <v>10</v>
      </c>
      <c r="I6340" t="s">
        <v>3</v>
      </c>
    </row>
    <row r="6341" spans="1:9" x14ac:dyDescent="0.2">
      <c r="A6341">
        <v>4080201358</v>
      </c>
      <c r="B6341">
        <v>-2.551911</v>
      </c>
      <c r="C6341">
        <v>51.437660600000001</v>
      </c>
      <c r="E6341" t="s">
        <v>10</v>
      </c>
      <c r="I6341" t="s">
        <v>3</v>
      </c>
    </row>
    <row r="6342" spans="1:9" x14ac:dyDescent="0.2">
      <c r="A6342">
        <v>4080393346</v>
      </c>
      <c r="B6342">
        <v>-2.5596611999999999</v>
      </c>
      <c r="C6342">
        <v>51.425774599999997</v>
      </c>
    </row>
    <row r="6343" spans="1:9" x14ac:dyDescent="0.2">
      <c r="A6343">
        <v>4080393353</v>
      </c>
      <c r="B6343">
        <v>-2.5596418000000001</v>
      </c>
      <c r="C6343">
        <v>51.425821300000003</v>
      </c>
    </row>
    <row r="6344" spans="1:9" x14ac:dyDescent="0.2">
      <c r="A6344">
        <v>4080393931</v>
      </c>
      <c r="B6344">
        <v>-2.5556755999999998</v>
      </c>
      <c r="C6344">
        <v>51.427736199999998</v>
      </c>
    </row>
    <row r="6345" spans="1:9" x14ac:dyDescent="0.2">
      <c r="A6345">
        <v>4080434282</v>
      </c>
      <c r="B6345">
        <v>-2.5384514</v>
      </c>
      <c r="C6345">
        <v>51.429512199999998</v>
      </c>
      <c r="E6345" t="s">
        <v>11</v>
      </c>
      <c r="I6345" t="s">
        <v>3</v>
      </c>
    </row>
    <row r="6346" spans="1:9" x14ac:dyDescent="0.2">
      <c r="A6346">
        <v>4080434283</v>
      </c>
      <c r="B6346">
        <v>-2.5385105000000001</v>
      </c>
      <c r="C6346">
        <v>51.429513399999998</v>
      </c>
      <c r="E6346" t="s">
        <v>11</v>
      </c>
      <c r="I6346" t="s">
        <v>3</v>
      </c>
    </row>
    <row r="6347" spans="1:9" x14ac:dyDescent="0.2">
      <c r="A6347">
        <v>4080434285</v>
      </c>
      <c r="B6347">
        <v>-2.5385681</v>
      </c>
      <c r="C6347">
        <v>51.429525599999998</v>
      </c>
      <c r="E6347" t="s">
        <v>11</v>
      </c>
      <c r="I6347" t="s">
        <v>3</v>
      </c>
    </row>
    <row r="6348" spans="1:9" x14ac:dyDescent="0.2">
      <c r="A6348">
        <v>4080692689</v>
      </c>
      <c r="B6348">
        <v>-2.5382821</v>
      </c>
      <c r="C6348">
        <v>51.429272900000001</v>
      </c>
      <c r="E6348" t="s">
        <v>11</v>
      </c>
      <c r="I6348" t="s">
        <v>3</v>
      </c>
    </row>
    <row r="6349" spans="1:9" x14ac:dyDescent="0.2">
      <c r="A6349">
        <v>4081155756</v>
      </c>
      <c r="B6349">
        <v>-2.6210209999999998</v>
      </c>
      <c r="C6349">
        <v>51.453648999999999</v>
      </c>
    </row>
    <row r="6350" spans="1:9" x14ac:dyDescent="0.2">
      <c r="A6350">
        <v>4081175823</v>
      </c>
      <c r="B6350">
        <v>-2.6211164999999998</v>
      </c>
      <c r="C6350">
        <v>51.453676999999999</v>
      </c>
    </row>
    <row r="6351" spans="1:9" x14ac:dyDescent="0.2">
      <c r="A6351">
        <v>4081359368</v>
      </c>
      <c r="B6351">
        <v>-2.6210694000000001</v>
      </c>
      <c r="C6351">
        <v>51.453404399999997</v>
      </c>
    </row>
    <row r="6352" spans="1:9" x14ac:dyDescent="0.2">
      <c r="A6352">
        <v>4083307907</v>
      </c>
      <c r="B6352">
        <v>-2.6186717000000002</v>
      </c>
      <c r="C6352">
        <v>51.451458500000001</v>
      </c>
    </row>
    <row r="6353" spans="1:3" x14ac:dyDescent="0.2">
      <c r="A6353">
        <v>4083508398</v>
      </c>
      <c r="B6353">
        <v>-2.6210912999999998</v>
      </c>
      <c r="C6353">
        <v>51.453670299999999</v>
      </c>
    </row>
    <row r="6354" spans="1:3" x14ac:dyDescent="0.2">
      <c r="A6354">
        <v>4100724928</v>
      </c>
      <c r="B6354">
        <v>-2.6234006000000001</v>
      </c>
      <c r="C6354">
        <v>51.4884986</v>
      </c>
    </row>
    <row r="6355" spans="1:3" x14ac:dyDescent="0.2">
      <c r="A6355">
        <v>4100724934</v>
      </c>
      <c r="B6355">
        <v>-2.6232981</v>
      </c>
      <c r="C6355">
        <v>51.488690699999999</v>
      </c>
    </row>
    <row r="6356" spans="1:3" x14ac:dyDescent="0.2">
      <c r="A6356">
        <v>4100724942</v>
      </c>
      <c r="B6356">
        <v>-2.6237982</v>
      </c>
      <c r="C6356">
        <v>51.488805800000002</v>
      </c>
    </row>
    <row r="6357" spans="1:3" x14ac:dyDescent="0.2">
      <c r="A6357">
        <v>4114899590</v>
      </c>
      <c r="B6357">
        <v>-2.6233159000000001</v>
      </c>
      <c r="C6357">
        <v>51.485797099999999</v>
      </c>
    </row>
    <row r="6358" spans="1:3" x14ac:dyDescent="0.2">
      <c r="A6358">
        <v>4114899591</v>
      </c>
      <c r="B6358">
        <v>-2.6212621</v>
      </c>
      <c r="C6358">
        <v>51.4860805</v>
      </c>
    </row>
    <row r="6359" spans="1:3" x14ac:dyDescent="0.2">
      <c r="A6359">
        <v>4114899592</v>
      </c>
      <c r="B6359">
        <v>-2.6205419000000001</v>
      </c>
      <c r="C6359">
        <v>51.486138400000002</v>
      </c>
    </row>
    <row r="6360" spans="1:3" x14ac:dyDescent="0.2">
      <c r="A6360">
        <v>4114899593</v>
      </c>
      <c r="B6360">
        <v>-2.6203997999999999</v>
      </c>
      <c r="C6360">
        <v>51.486217799999999</v>
      </c>
    </row>
    <row r="6361" spans="1:3" x14ac:dyDescent="0.2">
      <c r="A6361">
        <v>4117525052</v>
      </c>
      <c r="B6361">
        <v>-2.6024276999999998</v>
      </c>
      <c r="C6361">
        <v>51.451224799999999</v>
      </c>
    </row>
    <row r="6362" spans="1:3" x14ac:dyDescent="0.2">
      <c r="A6362">
        <v>4117525058</v>
      </c>
      <c r="B6362">
        <v>-2.6024973999999998</v>
      </c>
      <c r="C6362">
        <v>51.451275000000003</v>
      </c>
    </row>
    <row r="6363" spans="1:3" x14ac:dyDescent="0.2">
      <c r="A6363">
        <v>4117525060</v>
      </c>
      <c r="B6363">
        <v>-2.6025228999999999</v>
      </c>
      <c r="C6363">
        <v>51.451331799999998</v>
      </c>
    </row>
    <row r="6364" spans="1:3" x14ac:dyDescent="0.2">
      <c r="A6364">
        <v>4117553202</v>
      </c>
      <c r="B6364">
        <v>-2.6061152999999999</v>
      </c>
      <c r="C6364">
        <v>51.457134400000001</v>
      </c>
    </row>
    <row r="6365" spans="1:3" x14ac:dyDescent="0.2">
      <c r="A6365">
        <v>4117553234</v>
      </c>
      <c r="B6365">
        <v>-2.6068492999999999</v>
      </c>
      <c r="C6365">
        <v>51.4575861</v>
      </c>
    </row>
    <row r="6366" spans="1:3" x14ac:dyDescent="0.2">
      <c r="A6366">
        <v>4117553240</v>
      </c>
      <c r="B6366">
        <v>-2.6071121000000002</v>
      </c>
      <c r="C6366">
        <v>51.458092000000001</v>
      </c>
    </row>
    <row r="6367" spans="1:3" x14ac:dyDescent="0.2">
      <c r="A6367">
        <v>4117553241</v>
      </c>
      <c r="B6367">
        <v>-2.6071776</v>
      </c>
      <c r="C6367">
        <v>51.458124599999998</v>
      </c>
    </row>
    <row r="6368" spans="1:3" x14ac:dyDescent="0.2">
      <c r="A6368">
        <v>4124634753</v>
      </c>
      <c r="B6368">
        <v>-2.6150478000000001</v>
      </c>
      <c r="C6368">
        <v>51.469515299999998</v>
      </c>
    </row>
    <row r="6369" spans="1:9" x14ac:dyDescent="0.2">
      <c r="A6369">
        <v>4134371580</v>
      </c>
      <c r="B6369">
        <v>-2.6099283</v>
      </c>
      <c r="C6369">
        <v>51.489564100000003</v>
      </c>
    </row>
    <row r="6370" spans="1:9" x14ac:dyDescent="0.2">
      <c r="A6370">
        <v>4134371713</v>
      </c>
      <c r="B6370">
        <v>-2.6096607000000001</v>
      </c>
      <c r="C6370">
        <v>51.489983299999999</v>
      </c>
      <c r="I6370" t="s">
        <v>52</v>
      </c>
    </row>
    <row r="6371" spans="1:9" x14ac:dyDescent="0.2">
      <c r="A6371">
        <v>4150116225</v>
      </c>
      <c r="B6371">
        <v>-2.6041246999999998</v>
      </c>
      <c r="C6371">
        <v>51.4593402</v>
      </c>
    </row>
    <row r="6372" spans="1:9" x14ac:dyDescent="0.2">
      <c r="A6372">
        <v>4150116235</v>
      </c>
      <c r="B6372">
        <v>-2.6102495999999999</v>
      </c>
      <c r="C6372">
        <v>51.485985599999999</v>
      </c>
    </row>
    <row r="6373" spans="1:9" x14ac:dyDescent="0.2">
      <c r="A6373">
        <v>4158461761</v>
      </c>
      <c r="B6373">
        <v>-2.5993411000000002</v>
      </c>
      <c r="C6373">
        <v>51.446323499999998</v>
      </c>
    </row>
    <row r="6374" spans="1:9" x14ac:dyDescent="0.2">
      <c r="A6374">
        <v>4158461783</v>
      </c>
      <c r="B6374">
        <v>-2.5971335</v>
      </c>
      <c r="C6374">
        <v>51.447863699999999</v>
      </c>
    </row>
    <row r="6375" spans="1:9" x14ac:dyDescent="0.2">
      <c r="A6375">
        <v>4161903084</v>
      </c>
      <c r="B6375">
        <v>-2.6228368999999998</v>
      </c>
      <c r="C6375">
        <v>51.490647000000003</v>
      </c>
    </row>
    <row r="6376" spans="1:9" x14ac:dyDescent="0.2">
      <c r="A6376">
        <v>4162261164</v>
      </c>
      <c r="B6376">
        <v>-2.6097313</v>
      </c>
      <c r="C6376">
        <v>51.481109400000001</v>
      </c>
    </row>
    <row r="6377" spans="1:9" x14ac:dyDescent="0.2">
      <c r="A6377">
        <v>4162262837</v>
      </c>
      <c r="B6377">
        <v>-2.6101524</v>
      </c>
      <c r="C6377">
        <v>51.481431000000001</v>
      </c>
    </row>
    <row r="6378" spans="1:9" x14ac:dyDescent="0.2">
      <c r="A6378">
        <v>4162262856</v>
      </c>
      <c r="B6378">
        <v>-2.6104259999999999</v>
      </c>
      <c r="C6378">
        <v>51.481781699999999</v>
      </c>
    </row>
    <row r="6379" spans="1:9" x14ac:dyDescent="0.2">
      <c r="A6379">
        <v>4165688971</v>
      </c>
      <c r="B6379">
        <v>-2.5451315999999999</v>
      </c>
      <c r="C6379">
        <v>51.469497400000002</v>
      </c>
    </row>
    <row r="6380" spans="1:9" x14ac:dyDescent="0.2">
      <c r="A6380">
        <v>4165688972</v>
      </c>
      <c r="B6380">
        <v>-2.5451419999999998</v>
      </c>
      <c r="C6380">
        <v>51.469476499999999</v>
      </c>
    </row>
    <row r="6381" spans="1:9" x14ac:dyDescent="0.2">
      <c r="A6381">
        <v>4165688973</v>
      </c>
      <c r="B6381">
        <v>-2.5451182000000001</v>
      </c>
      <c r="C6381">
        <v>51.469520799999998</v>
      </c>
    </row>
    <row r="6382" spans="1:9" x14ac:dyDescent="0.2">
      <c r="A6382">
        <v>4165688974</v>
      </c>
      <c r="B6382">
        <v>-2.5441284999999998</v>
      </c>
      <c r="C6382">
        <v>51.469734699999997</v>
      </c>
    </row>
    <row r="6383" spans="1:9" x14ac:dyDescent="0.2">
      <c r="A6383">
        <v>4165688975</v>
      </c>
      <c r="B6383">
        <v>-2.5449760000000001</v>
      </c>
      <c r="C6383">
        <v>51.469584300000001</v>
      </c>
    </row>
    <row r="6384" spans="1:9" x14ac:dyDescent="0.2">
      <c r="A6384">
        <v>4165688976</v>
      </c>
      <c r="B6384">
        <v>-2.5444396</v>
      </c>
      <c r="C6384">
        <v>51.469677900000001</v>
      </c>
    </row>
    <row r="6385" spans="1:3" x14ac:dyDescent="0.2">
      <c r="A6385">
        <v>4165688977</v>
      </c>
      <c r="B6385">
        <v>-2.5442464999999999</v>
      </c>
      <c r="C6385">
        <v>51.469712999999999</v>
      </c>
    </row>
    <row r="6386" spans="1:3" x14ac:dyDescent="0.2">
      <c r="A6386">
        <v>4165688978</v>
      </c>
      <c r="B6386">
        <v>-2.5450887</v>
      </c>
      <c r="C6386">
        <v>51.469547599999999</v>
      </c>
    </row>
    <row r="6387" spans="1:3" x14ac:dyDescent="0.2">
      <c r="A6387">
        <v>4165688979</v>
      </c>
      <c r="B6387">
        <v>-2.5450510999999998</v>
      </c>
      <c r="C6387">
        <v>51.469570900000001</v>
      </c>
    </row>
    <row r="6388" spans="1:3" x14ac:dyDescent="0.2">
      <c r="A6388">
        <v>4165688980</v>
      </c>
      <c r="B6388">
        <v>-2.5445012999999999</v>
      </c>
      <c r="C6388">
        <v>51.469646099999999</v>
      </c>
    </row>
    <row r="6389" spans="1:3" x14ac:dyDescent="0.2">
      <c r="A6389">
        <v>4165688981</v>
      </c>
      <c r="B6389">
        <v>-2.5446594999999999</v>
      </c>
      <c r="C6389">
        <v>51.469624400000001</v>
      </c>
    </row>
    <row r="6390" spans="1:3" x14ac:dyDescent="0.2">
      <c r="A6390">
        <v>4165688982</v>
      </c>
      <c r="B6390">
        <v>-2.5448151000000001</v>
      </c>
      <c r="C6390">
        <v>51.469604400000001</v>
      </c>
    </row>
    <row r="6391" spans="1:3" x14ac:dyDescent="0.2">
      <c r="A6391">
        <v>4185989248</v>
      </c>
      <c r="B6391">
        <v>-2.6346025000000002</v>
      </c>
      <c r="C6391">
        <v>51.479740300000003</v>
      </c>
    </row>
    <row r="6392" spans="1:3" x14ac:dyDescent="0.2">
      <c r="A6392">
        <v>4185989249</v>
      </c>
      <c r="B6392">
        <v>-2.6346896000000002</v>
      </c>
      <c r="C6392">
        <v>51.479754499999999</v>
      </c>
    </row>
    <row r="6393" spans="1:3" x14ac:dyDescent="0.2">
      <c r="A6393">
        <v>4185989415</v>
      </c>
      <c r="B6393">
        <v>-2.6411142999999999</v>
      </c>
      <c r="C6393">
        <v>51.486213200000002</v>
      </c>
    </row>
    <row r="6394" spans="1:3" x14ac:dyDescent="0.2">
      <c r="A6394">
        <v>4185989419</v>
      </c>
      <c r="B6394">
        <v>-2.6416301999999998</v>
      </c>
      <c r="C6394">
        <v>51.486408300000001</v>
      </c>
    </row>
    <row r="6395" spans="1:3" x14ac:dyDescent="0.2">
      <c r="A6395">
        <v>4196207305</v>
      </c>
      <c r="B6395">
        <v>-2.5958948999999998</v>
      </c>
      <c r="C6395">
        <v>51.438036699999998</v>
      </c>
    </row>
    <row r="6396" spans="1:3" x14ac:dyDescent="0.2">
      <c r="A6396">
        <v>4196207313</v>
      </c>
      <c r="B6396">
        <v>-2.5961968</v>
      </c>
      <c r="C6396">
        <v>51.438156499999998</v>
      </c>
    </row>
    <row r="6397" spans="1:3" x14ac:dyDescent="0.2">
      <c r="A6397">
        <v>4196207328</v>
      </c>
      <c r="B6397">
        <v>-2.5964016000000001</v>
      </c>
      <c r="C6397">
        <v>51.438237700000002</v>
      </c>
    </row>
    <row r="6398" spans="1:3" x14ac:dyDescent="0.2">
      <c r="A6398">
        <v>4198955494</v>
      </c>
      <c r="B6398">
        <v>-2.6270292</v>
      </c>
      <c r="C6398">
        <v>51.477857299999997</v>
      </c>
    </row>
    <row r="6399" spans="1:3" x14ac:dyDescent="0.2">
      <c r="A6399">
        <v>4198955517</v>
      </c>
      <c r="B6399">
        <v>-2.6293693</v>
      </c>
      <c r="C6399">
        <v>51.479481100000001</v>
      </c>
    </row>
    <row r="6400" spans="1:3" x14ac:dyDescent="0.2">
      <c r="A6400">
        <v>4199095967</v>
      </c>
      <c r="B6400">
        <v>-2.6149819000000001</v>
      </c>
      <c r="C6400">
        <v>51.453046000000001</v>
      </c>
    </row>
    <row r="6401" spans="1:9" x14ac:dyDescent="0.2">
      <c r="A6401">
        <v>4207906387</v>
      </c>
      <c r="B6401">
        <v>-2.5995191000000002</v>
      </c>
      <c r="C6401">
        <v>51.460715</v>
      </c>
    </row>
    <row r="6402" spans="1:9" x14ac:dyDescent="0.2">
      <c r="A6402">
        <v>4207951298</v>
      </c>
      <c r="B6402">
        <v>-2.6368325000000001</v>
      </c>
      <c r="C6402">
        <v>51.4914804</v>
      </c>
    </row>
    <row r="6403" spans="1:9" x14ac:dyDescent="0.2">
      <c r="A6403">
        <v>4207951299</v>
      </c>
      <c r="B6403">
        <v>-2.6372418999999998</v>
      </c>
      <c r="C6403">
        <v>51.491616999999998</v>
      </c>
    </row>
    <row r="6404" spans="1:9" x14ac:dyDescent="0.2">
      <c r="A6404">
        <v>4207951301</v>
      </c>
      <c r="B6404">
        <v>-2.6377625999999998</v>
      </c>
      <c r="C6404">
        <v>51.4922057</v>
      </c>
    </row>
    <row r="6405" spans="1:9" x14ac:dyDescent="0.2">
      <c r="A6405">
        <v>4207951309</v>
      </c>
      <c r="B6405">
        <v>-2.6353412000000001</v>
      </c>
      <c r="C6405">
        <v>51.494310900000002</v>
      </c>
    </row>
    <row r="6406" spans="1:9" x14ac:dyDescent="0.2">
      <c r="A6406">
        <v>4207951311</v>
      </c>
      <c r="B6406">
        <v>-2.6267059000000001</v>
      </c>
      <c r="C6406">
        <v>51.494785899999997</v>
      </c>
    </row>
    <row r="6407" spans="1:9" x14ac:dyDescent="0.2">
      <c r="A6407">
        <v>4207951318</v>
      </c>
      <c r="B6407">
        <v>-2.6243088000000001</v>
      </c>
      <c r="C6407">
        <v>51.495040600000003</v>
      </c>
    </row>
    <row r="6408" spans="1:9" x14ac:dyDescent="0.2">
      <c r="A6408">
        <v>4212907123</v>
      </c>
      <c r="B6408">
        <v>-2.6092145000000002</v>
      </c>
      <c r="C6408">
        <v>51.491963900000002</v>
      </c>
    </row>
    <row r="6409" spans="1:9" x14ac:dyDescent="0.2">
      <c r="A6409">
        <v>4212907125</v>
      </c>
      <c r="B6409">
        <v>-2.6068989</v>
      </c>
      <c r="C6409">
        <v>51.492218600000001</v>
      </c>
      <c r="E6409" t="s">
        <v>10</v>
      </c>
      <c r="I6409" t="s">
        <v>3</v>
      </c>
    </row>
    <row r="6410" spans="1:9" x14ac:dyDescent="0.2">
      <c r="A6410">
        <v>4212907127</v>
      </c>
      <c r="B6410">
        <v>-2.6070758999999999</v>
      </c>
      <c r="C6410">
        <v>51.492255200000002</v>
      </c>
      <c r="E6410" t="s">
        <v>10</v>
      </c>
      <c r="I6410" t="s">
        <v>3</v>
      </c>
    </row>
    <row r="6411" spans="1:9" x14ac:dyDescent="0.2">
      <c r="A6411">
        <v>4218233650</v>
      </c>
      <c r="B6411">
        <v>-2.6016583</v>
      </c>
      <c r="C6411">
        <v>51.455361199999999</v>
      </c>
    </row>
    <row r="6412" spans="1:9" x14ac:dyDescent="0.2">
      <c r="A6412">
        <v>4218233651</v>
      </c>
      <c r="B6412">
        <v>-2.6020433999999999</v>
      </c>
      <c r="C6412">
        <v>51.455362700000002</v>
      </c>
    </row>
    <row r="6413" spans="1:9" x14ac:dyDescent="0.2">
      <c r="A6413">
        <v>4228982797</v>
      </c>
      <c r="B6413">
        <v>-2.6031702000000001</v>
      </c>
      <c r="C6413">
        <v>51.502860200000001</v>
      </c>
      <c r="E6413" t="s">
        <v>10</v>
      </c>
      <c r="I6413" t="s">
        <v>3</v>
      </c>
    </row>
    <row r="6414" spans="1:9" x14ac:dyDescent="0.2">
      <c r="A6414">
        <v>4228982800</v>
      </c>
      <c r="B6414">
        <v>-2.6032536999999998</v>
      </c>
      <c r="C6414">
        <v>51.5029599</v>
      </c>
      <c r="E6414" t="s">
        <v>10</v>
      </c>
      <c r="I6414" t="s">
        <v>3</v>
      </c>
    </row>
    <row r="6415" spans="1:9" x14ac:dyDescent="0.2">
      <c r="A6415">
        <v>4228982802</v>
      </c>
      <c r="B6415">
        <v>-2.6034747</v>
      </c>
      <c r="C6415">
        <v>51.502980700000002</v>
      </c>
      <c r="E6415" t="s">
        <v>10</v>
      </c>
      <c r="I6415" t="s">
        <v>3</v>
      </c>
    </row>
    <row r="6416" spans="1:9" x14ac:dyDescent="0.2">
      <c r="A6416">
        <v>4234669257</v>
      </c>
      <c r="B6416">
        <v>-2.5975461000000002</v>
      </c>
      <c r="C6416">
        <v>51.497136500000003</v>
      </c>
      <c r="E6416" t="s">
        <v>11</v>
      </c>
      <c r="I6416" t="s">
        <v>11</v>
      </c>
    </row>
    <row r="6417" spans="1:9" x14ac:dyDescent="0.2">
      <c r="A6417">
        <v>4234669258</v>
      </c>
      <c r="B6417">
        <v>-2.5972906999999998</v>
      </c>
      <c r="C6417">
        <v>51.497162199999998</v>
      </c>
      <c r="E6417" t="s">
        <v>11</v>
      </c>
      <c r="I6417" t="s">
        <v>11</v>
      </c>
    </row>
    <row r="6418" spans="1:9" x14ac:dyDescent="0.2">
      <c r="A6418">
        <v>4234669262</v>
      </c>
      <c r="B6418">
        <v>-2.5975393000000002</v>
      </c>
      <c r="C6418">
        <v>51.497321800000002</v>
      </c>
      <c r="E6418" t="s">
        <v>11</v>
      </c>
      <c r="I6418" t="s">
        <v>11</v>
      </c>
    </row>
    <row r="6419" spans="1:9" x14ac:dyDescent="0.2">
      <c r="A6419">
        <v>4234669263</v>
      </c>
      <c r="B6419">
        <v>-2.5972151999999999</v>
      </c>
      <c r="C6419">
        <v>51.497330599999998</v>
      </c>
      <c r="E6419" t="s">
        <v>11</v>
      </c>
      <c r="I6419" t="s">
        <v>11</v>
      </c>
    </row>
    <row r="6420" spans="1:9" x14ac:dyDescent="0.2">
      <c r="A6420">
        <v>4234669266</v>
      </c>
      <c r="B6420">
        <v>-2.5959997000000001</v>
      </c>
      <c r="C6420">
        <v>51.498181099999996</v>
      </c>
    </row>
    <row r="6421" spans="1:9" x14ac:dyDescent="0.2">
      <c r="A6421">
        <v>4234711172</v>
      </c>
      <c r="B6421">
        <v>-2.5907201999999998</v>
      </c>
      <c r="C6421">
        <v>51.4966741</v>
      </c>
      <c r="I6421" t="s">
        <v>3</v>
      </c>
    </row>
    <row r="6422" spans="1:9" x14ac:dyDescent="0.2">
      <c r="A6422">
        <v>4234711184</v>
      </c>
      <c r="B6422">
        <v>-2.5910793000000001</v>
      </c>
      <c r="C6422">
        <v>51.496901299999998</v>
      </c>
      <c r="E6422" t="s">
        <v>10</v>
      </c>
      <c r="I6422" t="s">
        <v>3</v>
      </c>
    </row>
    <row r="6423" spans="1:9" x14ac:dyDescent="0.2">
      <c r="A6423">
        <v>4234712204</v>
      </c>
      <c r="B6423">
        <v>-2.5935003999999999</v>
      </c>
      <c r="C6423">
        <v>51.497334100000003</v>
      </c>
      <c r="E6423" t="s">
        <v>10</v>
      </c>
      <c r="I6423" t="s">
        <v>3</v>
      </c>
    </row>
    <row r="6424" spans="1:9" x14ac:dyDescent="0.2">
      <c r="A6424">
        <v>4234712229</v>
      </c>
      <c r="B6424">
        <v>-2.5935036999999999</v>
      </c>
      <c r="C6424">
        <v>51.497678299999997</v>
      </c>
      <c r="E6424" t="s">
        <v>10</v>
      </c>
      <c r="I6424" t="s">
        <v>3</v>
      </c>
    </row>
    <row r="6425" spans="1:9" x14ac:dyDescent="0.2">
      <c r="A6425">
        <v>4234712240</v>
      </c>
      <c r="B6425">
        <v>-2.5926841999999999</v>
      </c>
      <c r="C6425">
        <v>51.497791599999999</v>
      </c>
      <c r="I6425" t="s">
        <v>3</v>
      </c>
    </row>
    <row r="6426" spans="1:9" x14ac:dyDescent="0.2">
      <c r="A6426">
        <v>4234712241</v>
      </c>
      <c r="B6426">
        <v>-2.5926673999999998</v>
      </c>
      <c r="C6426">
        <v>51.497803599999997</v>
      </c>
      <c r="I6426" t="s">
        <v>3</v>
      </c>
    </row>
    <row r="6427" spans="1:9" x14ac:dyDescent="0.2">
      <c r="A6427">
        <v>4234712246</v>
      </c>
      <c r="B6427">
        <v>-2.5941920000000001</v>
      </c>
      <c r="C6427">
        <v>51.497858100000002</v>
      </c>
    </row>
    <row r="6428" spans="1:9" x14ac:dyDescent="0.2">
      <c r="A6428">
        <v>4234712255</v>
      </c>
      <c r="B6428">
        <v>-2.5963083</v>
      </c>
      <c r="C6428">
        <v>51.497950199999998</v>
      </c>
    </row>
    <row r="6429" spans="1:9" x14ac:dyDescent="0.2">
      <c r="A6429">
        <v>4234712257</v>
      </c>
      <c r="B6429">
        <v>-2.5940557000000002</v>
      </c>
      <c r="C6429">
        <v>51.497971</v>
      </c>
    </row>
    <row r="6430" spans="1:9" x14ac:dyDescent="0.2">
      <c r="A6430">
        <v>4234712273</v>
      </c>
      <c r="B6430">
        <v>-2.5961604</v>
      </c>
      <c r="C6430">
        <v>51.498060899999999</v>
      </c>
    </row>
    <row r="6431" spans="1:9" x14ac:dyDescent="0.2">
      <c r="A6431">
        <v>4234712392</v>
      </c>
      <c r="B6431">
        <v>-2.5945356999999998</v>
      </c>
      <c r="C6431">
        <v>51.498230800000002</v>
      </c>
      <c r="E6431" t="s">
        <v>10</v>
      </c>
      <c r="I6431" t="s">
        <v>3</v>
      </c>
    </row>
    <row r="6432" spans="1:9" x14ac:dyDescent="0.2">
      <c r="A6432">
        <v>4239161465</v>
      </c>
      <c r="B6432">
        <v>-2.5995327000000001</v>
      </c>
      <c r="C6432">
        <v>51.447049999999997</v>
      </c>
    </row>
    <row r="6433" spans="1:9" x14ac:dyDescent="0.2">
      <c r="A6433">
        <v>4239161468</v>
      </c>
      <c r="B6433">
        <v>-2.6000261999999998</v>
      </c>
      <c r="C6433">
        <v>51.446928</v>
      </c>
    </row>
    <row r="6434" spans="1:9" x14ac:dyDescent="0.2">
      <c r="A6434">
        <v>4239161469</v>
      </c>
      <c r="B6434">
        <v>-2.6002757000000001</v>
      </c>
      <c r="C6434">
        <v>51.446882799999997</v>
      </c>
    </row>
    <row r="6435" spans="1:9" x14ac:dyDescent="0.2">
      <c r="A6435">
        <v>4239161470</v>
      </c>
      <c r="B6435">
        <v>-2.6004472999999999</v>
      </c>
      <c r="C6435">
        <v>51.446884500000003</v>
      </c>
    </row>
    <row r="6436" spans="1:9" x14ac:dyDescent="0.2">
      <c r="A6436">
        <v>4239161475</v>
      </c>
      <c r="B6436">
        <v>-2.5993962000000002</v>
      </c>
      <c r="C6436">
        <v>51.447081599999997</v>
      </c>
    </row>
    <row r="6437" spans="1:9" x14ac:dyDescent="0.2">
      <c r="A6437">
        <v>4239199047</v>
      </c>
      <c r="B6437">
        <v>-2.5967812000000001</v>
      </c>
      <c r="C6437">
        <v>51.447982699999997</v>
      </c>
    </row>
    <row r="6438" spans="1:9" x14ac:dyDescent="0.2">
      <c r="A6438">
        <v>4239952943</v>
      </c>
      <c r="B6438">
        <v>-2.5860164999999999</v>
      </c>
      <c r="C6438">
        <v>51.455672499999999</v>
      </c>
    </row>
    <row r="6439" spans="1:9" x14ac:dyDescent="0.2">
      <c r="A6439">
        <v>4244922607</v>
      </c>
      <c r="B6439">
        <v>-2.5909635</v>
      </c>
      <c r="C6439">
        <v>51.447035999999997</v>
      </c>
    </row>
    <row r="6440" spans="1:9" x14ac:dyDescent="0.2">
      <c r="A6440">
        <v>4245094603</v>
      </c>
      <c r="B6440">
        <v>-2.5873013999999999</v>
      </c>
      <c r="C6440">
        <v>51.449445500000003</v>
      </c>
    </row>
    <row r="6441" spans="1:9" x14ac:dyDescent="0.2">
      <c r="A6441">
        <v>4245166754</v>
      </c>
      <c r="B6441">
        <v>-2.5824973999999998</v>
      </c>
      <c r="C6441">
        <v>51.448078700000003</v>
      </c>
    </row>
    <row r="6442" spans="1:9" x14ac:dyDescent="0.2">
      <c r="A6442">
        <v>4245166761</v>
      </c>
      <c r="B6442">
        <v>-2.5815679</v>
      </c>
      <c r="C6442">
        <v>51.449553100000003</v>
      </c>
      <c r="E6442" t="s">
        <v>10</v>
      </c>
      <c r="I6442" t="s">
        <v>3</v>
      </c>
    </row>
    <row r="6443" spans="1:9" x14ac:dyDescent="0.2">
      <c r="A6443">
        <v>4249096798</v>
      </c>
      <c r="B6443">
        <v>-2.6210391</v>
      </c>
      <c r="C6443">
        <v>51.490495799999998</v>
      </c>
    </row>
    <row r="6444" spans="1:9" x14ac:dyDescent="0.2">
      <c r="A6444">
        <v>4249096799</v>
      </c>
      <c r="B6444">
        <v>-2.6215570000000001</v>
      </c>
      <c r="C6444">
        <v>51.490616099999997</v>
      </c>
    </row>
    <row r="6445" spans="1:9" x14ac:dyDescent="0.2">
      <c r="A6445">
        <v>4249096800</v>
      </c>
      <c r="B6445">
        <v>-2.6211159999999998</v>
      </c>
      <c r="C6445">
        <v>51.490689600000003</v>
      </c>
      <c r="E6445" t="s">
        <v>11</v>
      </c>
      <c r="I6445" t="s">
        <v>3</v>
      </c>
    </row>
    <row r="6446" spans="1:9" x14ac:dyDescent="0.2">
      <c r="A6446">
        <v>4249096801</v>
      </c>
      <c r="B6446">
        <v>-2.6213867999999998</v>
      </c>
      <c r="C6446">
        <v>51.490715799999997</v>
      </c>
      <c r="E6446" t="s">
        <v>11</v>
      </c>
      <c r="I6446" t="s">
        <v>3</v>
      </c>
    </row>
    <row r="6447" spans="1:9" x14ac:dyDescent="0.2">
      <c r="A6447">
        <v>4249096802</v>
      </c>
      <c r="B6447">
        <v>-2.6213630000000001</v>
      </c>
      <c r="C6447">
        <v>51.490729999999999</v>
      </c>
    </row>
    <row r="6448" spans="1:9" x14ac:dyDescent="0.2">
      <c r="A6448">
        <v>4249096803</v>
      </c>
      <c r="B6448">
        <v>-2.6212901999999998</v>
      </c>
      <c r="C6448">
        <v>51.490780000000001</v>
      </c>
    </row>
    <row r="6449" spans="1:9" x14ac:dyDescent="0.2">
      <c r="A6449">
        <v>4249096805</v>
      </c>
      <c r="B6449">
        <v>-2.6212046999999998</v>
      </c>
      <c r="C6449">
        <v>51.490838799999999</v>
      </c>
    </row>
    <row r="6450" spans="1:9" x14ac:dyDescent="0.2">
      <c r="A6450">
        <v>4249096806</v>
      </c>
      <c r="B6450">
        <v>-2.6213503</v>
      </c>
      <c r="C6450">
        <v>51.490878500000001</v>
      </c>
    </row>
    <row r="6451" spans="1:9" x14ac:dyDescent="0.2">
      <c r="A6451">
        <v>4249096807</v>
      </c>
      <c r="B6451">
        <v>-2.6212632999999999</v>
      </c>
      <c r="C6451">
        <v>51.490931699999997</v>
      </c>
    </row>
    <row r="6452" spans="1:9" x14ac:dyDescent="0.2">
      <c r="A6452">
        <v>4249096808</v>
      </c>
      <c r="B6452">
        <v>-2.6211690000000001</v>
      </c>
      <c r="C6452">
        <v>51.490963000000001</v>
      </c>
      <c r="E6452" t="s">
        <v>11</v>
      </c>
      <c r="I6452" t="s">
        <v>3</v>
      </c>
    </row>
    <row r="6453" spans="1:9" x14ac:dyDescent="0.2">
      <c r="A6453">
        <v>4249096809</v>
      </c>
      <c r="B6453">
        <v>-2.6214233999999998</v>
      </c>
      <c r="C6453">
        <v>51.4910098</v>
      </c>
      <c r="E6453" t="s">
        <v>11</v>
      </c>
      <c r="I6453" t="s">
        <v>3</v>
      </c>
    </row>
    <row r="6454" spans="1:9" x14ac:dyDescent="0.2">
      <c r="A6454">
        <v>4249096838</v>
      </c>
      <c r="B6454">
        <v>-2.6186232</v>
      </c>
      <c r="C6454">
        <v>51.494173699999997</v>
      </c>
    </row>
    <row r="6455" spans="1:9" x14ac:dyDescent="0.2">
      <c r="A6455">
        <v>4249252195</v>
      </c>
      <c r="B6455">
        <v>-2.6232229</v>
      </c>
      <c r="C6455">
        <v>51.488968</v>
      </c>
    </row>
    <row r="6456" spans="1:9" x14ac:dyDescent="0.2">
      <c r="A6456">
        <v>4249252196</v>
      </c>
      <c r="B6456">
        <v>-2.6228677</v>
      </c>
      <c r="C6456">
        <v>51.489151800000002</v>
      </c>
    </row>
    <row r="6457" spans="1:9" x14ac:dyDescent="0.2">
      <c r="A6457">
        <v>4249252199</v>
      </c>
      <c r="B6457">
        <v>-2.6260781</v>
      </c>
      <c r="C6457">
        <v>51.4948561</v>
      </c>
    </row>
    <row r="6458" spans="1:9" x14ac:dyDescent="0.2">
      <c r="A6458">
        <v>4249252200</v>
      </c>
      <c r="B6458">
        <v>-2.6252871999999998</v>
      </c>
      <c r="C6458">
        <v>51.494924099999999</v>
      </c>
    </row>
    <row r="6459" spans="1:9" x14ac:dyDescent="0.2">
      <c r="A6459">
        <v>4249252205</v>
      </c>
      <c r="B6459">
        <v>-2.6227596000000002</v>
      </c>
      <c r="C6459">
        <v>51.495011699999999</v>
      </c>
    </row>
    <row r="6460" spans="1:9" x14ac:dyDescent="0.2">
      <c r="A6460">
        <v>4249252206</v>
      </c>
      <c r="B6460">
        <v>-2.6186365999999999</v>
      </c>
      <c r="C6460">
        <v>51.495018600000002</v>
      </c>
    </row>
    <row r="6461" spans="1:9" x14ac:dyDescent="0.2">
      <c r="A6461">
        <v>4249252207</v>
      </c>
      <c r="B6461">
        <v>-2.6187383</v>
      </c>
      <c r="C6461">
        <v>51.495035700000003</v>
      </c>
    </row>
    <row r="6462" spans="1:9" x14ac:dyDescent="0.2">
      <c r="A6462">
        <v>4249252208</v>
      </c>
      <c r="B6462">
        <v>-2.6215861</v>
      </c>
      <c r="C6462">
        <v>51.4950543</v>
      </c>
      <c r="E6462" t="s">
        <v>11</v>
      </c>
      <c r="I6462" t="s">
        <v>3</v>
      </c>
    </row>
    <row r="6463" spans="1:9" x14ac:dyDescent="0.2">
      <c r="A6463">
        <v>4249252214</v>
      </c>
      <c r="B6463">
        <v>-2.6221727000000001</v>
      </c>
      <c r="C6463">
        <v>51.495139500000001</v>
      </c>
    </row>
    <row r="6464" spans="1:9" x14ac:dyDescent="0.2">
      <c r="A6464">
        <v>4249252216</v>
      </c>
      <c r="B6464">
        <v>-2.6195507</v>
      </c>
      <c r="C6464">
        <v>51.495275599999999</v>
      </c>
    </row>
    <row r="6465" spans="1:3" x14ac:dyDescent="0.2">
      <c r="A6465">
        <v>4249252217</v>
      </c>
      <c r="B6465">
        <v>-2.6200184000000002</v>
      </c>
      <c r="C6465">
        <v>51.4952805</v>
      </c>
    </row>
    <row r="6466" spans="1:3" x14ac:dyDescent="0.2">
      <c r="A6466">
        <v>4257145095</v>
      </c>
      <c r="B6466">
        <v>-2.6162269999999999</v>
      </c>
      <c r="C6466">
        <v>51.470321400000003</v>
      </c>
    </row>
    <row r="6467" spans="1:3" x14ac:dyDescent="0.2">
      <c r="A6467">
        <v>4257145125</v>
      </c>
      <c r="B6467">
        <v>-2.6214591</v>
      </c>
      <c r="C6467">
        <v>51.476875100000001</v>
      </c>
    </row>
    <row r="6468" spans="1:3" x14ac:dyDescent="0.2">
      <c r="A6468">
        <v>4257145129</v>
      </c>
      <c r="B6468">
        <v>-2.6214297000000002</v>
      </c>
      <c r="C6468">
        <v>51.476979999999998</v>
      </c>
    </row>
    <row r="6469" spans="1:3" x14ac:dyDescent="0.2">
      <c r="A6469">
        <v>4257145133</v>
      </c>
      <c r="B6469">
        <v>-2.6214393999999999</v>
      </c>
      <c r="C6469">
        <v>51.477046999999999</v>
      </c>
    </row>
    <row r="6470" spans="1:3" x14ac:dyDescent="0.2">
      <c r="A6470">
        <v>4257145139</v>
      </c>
      <c r="B6470">
        <v>-2.6214724999999999</v>
      </c>
      <c r="C6470">
        <v>51.477123599999999</v>
      </c>
    </row>
    <row r="6471" spans="1:3" x14ac:dyDescent="0.2">
      <c r="A6471">
        <v>4257145146</v>
      </c>
      <c r="B6471">
        <v>-2.6215155000000001</v>
      </c>
      <c r="C6471">
        <v>51.477182900000003</v>
      </c>
    </row>
    <row r="6472" spans="1:3" x14ac:dyDescent="0.2">
      <c r="A6472">
        <v>4257145156</v>
      </c>
      <c r="B6472">
        <v>-2.6215598</v>
      </c>
      <c r="C6472">
        <v>51.477238200000002</v>
      </c>
    </row>
    <row r="6473" spans="1:3" x14ac:dyDescent="0.2">
      <c r="A6473">
        <v>4257145161</v>
      </c>
      <c r="B6473">
        <v>-2.6211503999999999</v>
      </c>
      <c r="C6473">
        <v>51.477256500000003</v>
      </c>
    </row>
    <row r="6474" spans="1:3" x14ac:dyDescent="0.2">
      <c r="A6474">
        <v>4257145166</v>
      </c>
      <c r="B6474">
        <v>-2.6211174000000002</v>
      </c>
      <c r="C6474">
        <v>51.477303599999999</v>
      </c>
    </row>
    <row r="6475" spans="1:3" x14ac:dyDescent="0.2">
      <c r="A6475">
        <v>4257145187</v>
      </c>
      <c r="B6475">
        <v>-2.6210849000000001</v>
      </c>
      <c r="C6475">
        <v>51.477455399999997</v>
      </c>
    </row>
    <row r="6476" spans="1:3" x14ac:dyDescent="0.2">
      <c r="A6476">
        <v>4257145188</v>
      </c>
      <c r="B6476">
        <v>-2.6210924000000002</v>
      </c>
      <c r="C6476">
        <v>51.477493500000001</v>
      </c>
    </row>
    <row r="6477" spans="1:3" x14ac:dyDescent="0.2">
      <c r="A6477">
        <v>4257145189</v>
      </c>
      <c r="B6477">
        <v>-2.6211102999999998</v>
      </c>
      <c r="C6477">
        <v>51.477531300000003</v>
      </c>
    </row>
    <row r="6478" spans="1:3" x14ac:dyDescent="0.2">
      <c r="A6478">
        <v>4257145190</v>
      </c>
      <c r="B6478">
        <v>-2.6248570999999998</v>
      </c>
      <c r="C6478">
        <v>51.487903299999999</v>
      </c>
    </row>
    <row r="6479" spans="1:3" x14ac:dyDescent="0.2">
      <c r="A6479">
        <v>4257145191</v>
      </c>
      <c r="B6479">
        <v>-2.6248</v>
      </c>
      <c r="C6479">
        <v>51.487964900000001</v>
      </c>
    </row>
    <row r="6480" spans="1:3" x14ac:dyDescent="0.2">
      <c r="A6480">
        <v>4257145194</v>
      </c>
      <c r="B6480">
        <v>-2.6253342000000002</v>
      </c>
      <c r="C6480">
        <v>51.488091400000002</v>
      </c>
    </row>
    <row r="6481" spans="1:9" x14ac:dyDescent="0.2">
      <c r="A6481">
        <v>4257425249</v>
      </c>
      <c r="B6481">
        <v>-2.6094567</v>
      </c>
      <c r="C6481">
        <v>51.464509300000003</v>
      </c>
      <c r="E6481" t="s">
        <v>18</v>
      </c>
      <c r="I6481" t="s">
        <v>3</v>
      </c>
    </row>
    <row r="6482" spans="1:9" x14ac:dyDescent="0.2">
      <c r="A6482">
        <v>4266695417</v>
      </c>
      <c r="B6482">
        <v>-2.6553325000000001</v>
      </c>
      <c r="C6482">
        <v>51.486782599999998</v>
      </c>
      <c r="E6482" t="s">
        <v>11</v>
      </c>
      <c r="I6482" t="s">
        <v>3</v>
      </c>
    </row>
    <row r="6483" spans="1:9" x14ac:dyDescent="0.2">
      <c r="A6483">
        <v>4280565596</v>
      </c>
      <c r="B6483">
        <v>-2.5989532</v>
      </c>
      <c r="C6483">
        <v>51.445083799999999</v>
      </c>
    </row>
    <row r="6484" spans="1:9" x14ac:dyDescent="0.2">
      <c r="A6484">
        <v>4280565597</v>
      </c>
      <c r="B6484">
        <v>-2.5990441999999998</v>
      </c>
      <c r="C6484">
        <v>51.444989700000001</v>
      </c>
    </row>
    <row r="6485" spans="1:9" x14ac:dyDescent="0.2">
      <c r="A6485">
        <v>4301086152</v>
      </c>
      <c r="B6485">
        <v>-2.6173522</v>
      </c>
      <c r="C6485">
        <v>51.488115299999997</v>
      </c>
    </row>
    <row r="6486" spans="1:9" x14ac:dyDescent="0.2">
      <c r="A6486">
        <v>4307758155</v>
      </c>
      <c r="B6486">
        <v>-2.6131289999999998</v>
      </c>
      <c r="C6486">
        <v>51.477807499999997</v>
      </c>
    </row>
    <row r="6487" spans="1:9" x14ac:dyDescent="0.2">
      <c r="A6487">
        <v>4311933907</v>
      </c>
      <c r="B6487">
        <v>-2.6024682000000001</v>
      </c>
      <c r="C6487">
        <v>51.451913599999997</v>
      </c>
    </row>
    <row r="6488" spans="1:9" x14ac:dyDescent="0.2">
      <c r="A6488">
        <v>4311933908</v>
      </c>
      <c r="B6488">
        <v>-2.6025972999999998</v>
      </c>
      <c r="C6488">
        <v>51.452150600000003</v>
      </c>
    </row>
    <row r="6489" spans="1:9" x14ac:dyDescent="0.2">
      <c r="A6489">
        <v>4311933909</v>
      </c>
      <c r="B6489">
        <v>-2.6025146000000001</v>
      </c>
      <c r="C6489">
        <v>51.452164799999998</v>
      </c>
    </row>
    <row r="6490" spans="1:9" x14ac:dyDescent="0.2">
      <c r="A6490">
        <v>4311964317</v>
      </c>
      <c r="B6490">
        <v>-2.6063474000000002</v>
      </c>
      <c r="C6490">
        <v>51.458374800000001</v>
      </c>
    </row>
    <row r="6491" spans="1:9" x14ac:dyDescent="0.2">
      <c r="A6491">
        <v>4313489942</v>
      </c>
      <c r="B6491">
        <v>-2.6302574000000001</v>
      </c>
      <c r="C6491">
        <v>51.485127800000001</v>
      </c>
    </row>
    <row r="6492" spans="1:9" x14ac:dyDescent="0.2">
      <c r="A6492">
        <v>4313489944</v>
      </c>
      <c r="B6492">
        <v>-2.6275148000000002</v>
      </c>
      <c r="C6492">
        <v>51.486574300000001</v>
      </c>
    </row>
    <row r="6493" spans="1:9" x14ac:dyDescent="0.2">
      <c r="A6493">
        <v>4331552925</v>
      </c>
      <c r="B6493">
        <v>-2.6274628</v>
      </c>
      <c r="C6493">
        <v>51.485163100000001</v>
      </c>
      <c r="I6493" t="s">
        <v>52</v>
      </c>
    </row>
    <row r="6494" spans="1:9" x14ac:dyDescent="0.2">
      <c r="A6494">
        <v>4331552935</v>
      </c>
      <c r="B6494">
        <v>-2.6264729999999998</v>
      </c>
      <c r="C6494">
        <v>51.486016599999999</v>
      </c>
      <c r="I6494" t="s">
        <v>52</v>
      </c>
    </row>
    <row r="6495" spans="1:9" x14ac:dyDescent="0.2">
      <c r="A6495">
        <v>4333042308</v>
      </c>
      <c r="B6495">
        <v>-2.6240937</v>
      </c>
      <c r="C6495">
        <v>51.488850900000003</v>
      </c>
    </row>
    <row r="6496" spans="1:9" x14ac:dyDescent="0.2">
      <c r="A6496">
        <v>4334409477</v>
      </c>
      <c r="B6496">
        <v>-2.6230031999999999</v>
      </c>
      <c r="C6496">
        <v>51.483717599999999</v>
      </c>
    </row>
    <row r="6497" spans="1:9" x14ac:dyDescent="0.2">
      <c r="A6497">
        <v>4336207261</v>
      </c>
      <c r="B6497">
        <v>-2.6103101</v>
      </c>
      <c r="C6497">
        <v>51.492336899999998</v>
      </c>
    </row>
    <row r="6498" spans="1:9" x14ac:dyDescent="0.2">
      <c r="A6498">
        <v>4336207262</v>
      </c>
      <c r="B6498">
        <v>-2.6106104000000001</v>
      </c>
      <c r="C6498">
        <v>51.492342800000003</v>
      </c>
    </row>
    <row r="6499" spans="1:9" x14ac:dyDescent="0.2">
      <c r="A6499">
        <v>4336207263</v>
      </c>
      <c r="B6499">
        <v>-2.6110470000000001</v>
      </c>
      <c r="C6499">
        <v>51.492351300000003</v>
      </c>
    </row>
    <row r="6500" spans="1:9" x14ac:dyDescent="0.2">
      <c r="A6500">
        <v>4338816594</v>
      </c>
      <c r="B6500">
        <v>-2.6130616999999998</v>
      </c>
      <c r="C6500">
        <v>51.4778223</v>
      </c>
    </row>
    <row r="6501" spans="1:9" x14ac:dyDescent="0.2">
      <c r="A6501">
        <v>4338899666</v>
      </c>
      <c r="B6501">
        <v>-2.6107547000000002</v>
      </c>
      <c r="C6501">
        <v>51.469776699999997</v>
      </c>
    </row>
    <row r="6502" spans="1:9" x14ac:dyDescent="0.2">
      <c r="A6502">
        <v>4338899669</v>
      </c>
      <c r="B6502">
        <v>-2.6108587999999999</v>
      </c>
      <c r="C6502">
        <v>51.469798099999998</v>
      </c>
    </row>
    <row r="6503" spans="1:9" x14ac:dyDescent="0.2">
      <c r="A6503">
        <v>4339091264</v>
      </c>
      <c r="B6503">
        <v>-2.6204912999999999</v>
      </c>
      <c r="C6503">
        <v>51.442695999999998</v>
      </c>
    </row>
    <row r="6504" spans="1:9" x14ac:dyDescent="0.2">
      <c r="A6504">
        <v>4339712845</v>
      </c>
      <c r="B6504">
        <v>-2.5744349</v>
      </c>
      <c r="C6504">
        <v>51.413777400000001</v>
      </c>
      <c r="E6504" t="s">
        <v>14</v>
      </c>
      <c r="I6504" t="s">
        <v>3</v>
      </c>
    </row>
    <row r="6505" spans="1:9" x14ac:dyDescent="0.2">
      <c r="A6505">
        <v>4341086060</v>
      </c>
      <c r="B6505">
        <v>-2.5833878000000001</v>
      </c>
      <c r="C6505">
        <v>51.420288200000002</v>
      </c>
      <c r="E6505" t="s">
        <v>11</v>
      </c>
      <c r="I6505" t="s">
        <v>3</v>
      </c>
    </row>
    <row r="6506" spans="1:9" x14ac:dyDescent="0.2">
      <c r="A6506">
        <v>4341086061</v>
      </c>
      <c r="B6506">
        <v>-2.5832335999999998</v>
      </c>
      <c r="C6506">
        <v>51.420131300000001</v>
      </c>
      <c r="E6506" t="s">
        <v>11</v>
      </c>
      <c r="I6506" t="s">
        <v>3</v>
      </c>
    </row>
    <row r="6507" spans="1:9" x14ac:dyDescent="0.2">
      <c r="A6507">
        <v>4341141791</v>
      </c>
      <c r="B6507">
        <v>-2.5832798000000001</v>
      </c>
      <c r="C6507">
        <v>51.420178300000003</v>
      </c>
      <c r="E6507" t="s">
        <v>11</v>
      </c>
      <c r="I6507" t="s">
        <v>3</v>
      </c>
    </row>
    <row r="6508" spans="1:9" x14ac:dyDescent="0.2">
      <c r="A6508">
        <v>4341424908</v>
      </c>
      <c r="B6508">
        <v>-2.6035422000000001</v>
      </c>
      <c r="C6508">
        <v>51.462339499999999</v>
      </c>
    </row>
    <row r="6509" spans="1:9" x14ac:dyDescent="0.2">
      <c r="A6509">
        <v>4341427810</v>
      </c>
      <c r="B6509">
        <v>-2.5962052999999998</v>
      </c>
      <c r="C6509">
        <v>51.451681399999998</v>
      </c>
    </row>
    <row r="6510" spans="1:9" x14ac:dyDescent="0.2">
      <c r="A6510">
        <v>4341492565</v>
      </c>
      <c r="B6510">
        <v>-2.5964005000000001</v>
      </c>
      <c r="C6510">
        <v>51.451703700000003</v>
      </c>
    </row>
    <row r="6511" spans="1:9" x14ac:dyDescent="0.2">
      <c r="A6511">
        <v>4341744366</v>
      </c>
      <c r="B6511">
        <v>-2.6226067999999998</v>
      </c>
      <c r="C6511">
        <v>51.451380700000001</v>
      </c>
    </row>
    <row r="6512" spans="1:9" x14ac:dyDescent="0.2">
      <c r="A6512">
        <v>4341744498</v>
      </c>
      <c r="B6512">
        <v>-2.6227317999999999</v>
      </c>
      <c r="C6512">
        <v>51.452229099999997</v>
      </c>
    </row>
    <row r="6513" spans="1:3" x14ac:dyDescent="0.2">
      <c r="A6513">
        <v>4341744549</v>
      </c>
      <c r="B6513">
        <v>-2.6216642000000001</v>
      </c>
      <c r="C6513">
        <v>51.460286600000003</v>
      </c>
    </row>
    <row r="6514" spans="1:3" x14ac:dyDescent="0.2">
      <c r="A6514">
        <v>4341744624</v>
      </c>
      <c r="B6514">
        <v>-2.6206421</v>
      </c>
      <c r="C6514">
        <v>51.462541600000002</v>
      </c>
    </row>
    <row r="6515" spans="1:3" x14ac:dyDescent="0.2">
      <c r="A6515">
        <v>4341744625</v>
      </c>
      <c r="B6515">
        <v>-2.6196058</v>
      </c>
      <c r="C6515">
        <v>51.4629829</v>
      </c>
    </row>
    <row r="6516" spans="1:3" x14ac:dyDescent="0.2">
      <c r="A6516">
        <v>4341744626</v>
      </c>
      <c r="B6516">
        <v>-2.6184061000000001</v>
      </c>
      <c r="C6516">
        <v>51.463492100000003</v>
      </c>
    </row>
    <row r="6517" spans="1:3" x14ac:dyDescent="0.2">
      <c r="A6517">
        <v>4346557385</v>
      </c>
      <c r="B6517">
        <v>-2.5964396000000001</v>
      </c>
      <c r="C6517">
        <v>51.451661799999997</v>
      </c>
    </row>
    <row r="6518" spans="1:3" x14ac:dyDescent="0.2">
      <c r="A6518">
        <v>4352694320</v>
      </c>
      <c r="B6518">
        <v>-2.6055671</v>
      </c>
      <c r="C6518">
        <v>51.413970999999997</v>
      </c>
    </row>
    <row r="6519" spans="1:3" x14ac:dyDescent="0.2">
      <c r="A6519">
        <v>4352694321</v>
      </c>
      <c r="B6519">
        <v>-2.6056289000000001</v>
      </c>
      <c r="C6519">
        <v>51.413656099999997</v>
      </c>
    </row>
    <row r="6520" spans="1:3" x14ac:dyDescent="0.2">
      <c r="A6520">
        <v>4363686408</v>
      </c>
      <c r="B6520">
        <v>-2.6163593000000001</v>
      </c>
      <c r="C6520">
        <v>51.492546300000001</v>
      </c>
    </row>
    <row r="6521" spans="1:3" x14ac:dyDescent="0.2">
      <c r="A6521">
        <v>4370243309</v>
      </c>
      <c r="B6521">
        <v>-2.6097614</v>
      </c>
      <c r="C6521">
        <v>51.489771099999999</v>
      </c>
    </row>
    <row r="6522" spans="1:3" x14ac:dyDescent="0.2">
      <c r="A6522">
        <v>4370243315</v>
      </c>
      <c r="B6522">
        <v>-2.6096916999999999</v>
      </c>
      <c r="C6522">
        <v>51.489876299999999</v>
      </c>
    </row>
    <row r="6523" spans="1:3" x14ac:dyDescent="0.2">
      <c r="A6523">
        <v>4374535089</v>
      </c>
      <c r="B6523">
        <v>-2.6137079999999999</v>
      </c>
      <c r="C6523">
        <v>51.486295200000001</v>
      </c>
    </row>
    <row r="6524" spans="1:3" x14ac:dyDescent="0.2">
      <c r="A6524">
        <v>4374535094</v>
      </c>
      <c r="B6524">
        <v>-2.6135966000000002</v>
      </c>
      <c r="C6524">
        <v>51.486339999999998</v>
      </c>
    </row>
    <row r="6525" spans="1:3" x14ac:dyDescent="0.2">
      <c r="A6525">
        <v>4374535102</v>
      </c>
      <c r="B6525">
        <v>-2.6126752999999998</v>
      </c>
      <c r="C6525">
        <v>51.486742900000003</v>
      </c>
    </row>
    <row r="6526" spans="1:3" x14ac:dyDescent="0.2">
      <c r="A6526">
        <v>4374643943</v>
      </c>
      <c r="B6526">
        <v>-2.6114730000000002</v>
      </c>
      <c r="C6526">
        <v>51.4650727</v>
      </c>
    </row>
    <row r="6527" spans="1:3" x14ac:dyDescent="0.2">
      <c r="A6527">
        <v>4374647110</v>
      </c>
      <c r="B6527">
        <v>-2.6129042999999998</v>
      </c>
      <c r="C6527">
        <v>51.482767299999999</v>
      </c>
    </row>
    <row r="6528" spans="1:3" x14ac:dyDescent="0.2">
      <c r="A6528">
        <v>4374647111</v>
      </c>
      <c r="B6528">
        <v>-2.612854</v>
      </c>
      <c r="C6528">
        <v>51.482780300000002</v>
      </c>
    </row>
    <row r="6529" spans="1:9" x14ac:dyDescent="0.2">
      <c r="A6529">
        <v>4374647112</v>
      </c>
      <c r="B6529">
        <v>-2.6129894999999999</v>
      </c>
      <c r="C6529">
        <v>51.482787500000001</v>
      </c>
    </row>
    <row r="6530" spans="1:9" x14ac:dyDescent="0.2">
      <c r="A6530">
        <v>4374647113</v>
      </c>
      <c r="B6530">
        <v>-2.6128260000000001</v>
      </c>
      <c r="C6530">
        <v>51.482802300000003</v>
      </c>
    </row>
    <row r="6531" spans="1:9" x14ac:dyDescent="0.2">
      <c r="A6531">
        <v>4374647114</v>
      </c>
      <c r="B6531">
        <v>-2.6130094000000001</v>
      </c>
      <c r="C6531">
        <v>51.4828087</v>
      </c>
    </row>
    <row r="6532" spans="1:9" x14ac:dyDescent="0.2">
      <c r="A6532">
        <v>4374647116</v>
      </c>
      <c r="B6532">
        <v>-2.6128165000000001</v>
      </c>
      <c r="C6532">
        <v>51.482829700000003</v>
      </c>
    </row>
    <row r="6533" spans="1:9" x14ac:dyDescent="0.2">
      <c r="A6533">
        <v>4374647117</v>
      </c>
      <c r="B6533">
        <v>-2.6130146000000001</v>
      </c>
      <c r="C6533">
        <v>51.482832199999997</v>
      </c>
    </row>
    <row r="6534" spans="1:9" x14ac:dyDescent="0.2">
      <c r="A6534">
        <v>4374647118</v>
      </c>
      <c r="B6534">
        <v>-2.6130051000000001</v>
      </c>
      <c r="C6534">
        <v>51.482855100000002</v>
      </c>
    </row>
    <row r="6535" spans="1:9" x14ac:dyDescent="0.2">
      <c r="A6535">
        <v>4374647119</v>
      </c>
      <c r="B6535">
        <v>-2.6128274999999999</v>
      </c>
      <c r="C6535">
        <v>51.482856900000002</v>
      </c>
    </row>
    <row r="6536" spans="1:9" x14ac:dyDescent="0.2">
      <c r="A6536">
        <v>4374647120</v>
      </c>
      <c r="B6536">
        <v>-2.6129894</v>
      </c>
      <c r="C6536">
        <v>51.482869800000003</v>
      </c>
    </row>
    <row r="6537" spans="1:9" x14ac:dyDescent="0.2">
      <c r="A6537">
        <v>4374647121</v>
      </c>
      <c r="B6537">
        <v>-2.6128567</v>
      </c>
      <c r="C6537">
        <v>51.482878300000003</v>
      </c>
    </row>
    <row r="6538" spans="1:9" x14ac:dyDescent="0.2">
      <c r="A6538">
        <v>4374647122</v>
      </c>
      <c r="B6538">
        <v>-2.6129677</v>
      </c>
      <c r="C6538">
        <v>51.4828811</v>
      </c>
    </row>
    <row r="6539" spans="1:9" x14ac:dyDescent="0.2">
      <c r="A6539">
        <v>4374647123</v>
      </c>
      <c r="B6539">
        <v>-2.6129115000000001</v>
      </c>
      <c r="C6539">
        <v>51.482890300000001</v>
      </c>
    </row>
    <row r="6540" spans="1:9" x14ac:dyDescent="0.2">
      <c r="A6540">
        <v>4374647124</v>
      </c>
      <c r="B6540">
        <v>-2.6129137999999998</v>
      </c>
      <c r="C6540">
        <v>51.483147600000002</v>
      </c>
    </row>
    <row r="6541" spans="1:9" x14ac:dyDescent="0.2">
      <c r="A6541">
        <v>4374647147</v>
      </c>
      <c r="B6541">
        <v>-2.6121291000000002</v>
      </c>
      <c r="C6541">
        <v>51.485644600000001</v>
      </c>
    </row>
    <row r="6542" spans="1:9" x14ac:dyDescent="0.2">
      <c r="A6542">
        <v>4386418637</v>
      </c>
      <c r="B6542">
        <v>-2.6168081000000001</v>
      </c>
      <c r="C6542">
        <v>51.479195099999998</v>
      </c>
      <c r="E6542" t="s">
        <v>13</v>
      </c>
      <c r="I6542" t="s">
        <v>3</v>
      </c>
    </row>
    <row r="6543" spans="1:9" x14ac:dyDescent="0.2">
      <c r="A6543">
        <v>4386418654</v>
      </c>
      <c r="B6543">
        <v>-2.6166995000000002</v>
      </c>
      <c r="C6543">
        <v>51.479778099999997</v>
      </c>
      <c r="E6543" t="s">
        <v>13</v>
      </c>
      <c r="I6543" t="s">
        <v>3</v>
      </c>
    </row>
    <row r="6544" spans="1:9" x14ac:dyDescent="0.2">
      <c r="A6544">
        <v>4392813361</v>
      </c>
      <c r="B6544">
        <v>-2.6036369000000001</v>
      </c>
      <c r="C6544">
        <v>51.477302299999998</v>
      </c>
    </row>
    <row r="6545" spans="1:9" x14ac:dyDescent="0.2">
      <c r="A6545">
        <v>4392865056</v>
      </c>
      <c r="B6545">
        <v>-2.5942620000000001</v>
      </c>
      <c r="C6545">
        <v>51.470288199999999</v>
      </c>
      <c r="E6545" t="s">
        <v>11</v>
      </c>
      <c r="I6545" t="s">
        <v>11</v>
      </c>
    </row>
    <row r="6546" spans="1:9" x14ac:dyDescent="0.2">
      <c r="A6546">
        <v>4395333847</v>
      </c>
      <c r="B6546">
        <v>-2.6137508999999999</v>
      </c>
      <c r="C6546">
        <v>51.485067000000001</v>
      </c>
    </row>
    <row r="6547" spans="1:9" x14ac:dyDescent="0.2">
      <c r="A6547">
        <v>4395445971</v>
      </c>
      <c r="B6547">
        <v>-2.6102170999999998</v>
      </c>
      <c r="C6547">
        <v>51.485987999999999</v>
      </c>
    </row>
    <row r="6548" spans="1:9" x14ac:dyDescent="0.2">
      <c r="A6548">
        <v>4396813112</v>
      </c>
      <c r="B6548">
        <v>-2.6122014</v>
      </c>
      <c r="C6548">
        <v>51.491619999999998</v>
      </c>
    </row>
    <row r="6549" spans="1:9" x14ac:dyDescent="0.2">
      <c r="A6549">
        <v>4414000650</v>
      </c>
      <c r="B6549">
        <v>-2.6031708</v>
      </c>
      <c r="C6549">
        <v>51.459409299999997</v>
      </c>
    </row>
    <row r="6550" spans="1:9" x14ac:dyDescent="0.2">
      <c r="A6550">
        <v>4415757419</v>
      </c>
      <c r="B6550">
        <v>-2.6141025</v>
      </c>
      <c r="C6550">
        <v>51.492900599999999</v>
      </c>
    </row>
    <row r="6551" spans="1:9" x14ac:dyDescent="0.2">
      <c r="A6551">
        <v>4415757423</v>
      </c>
      <c r="B6551">
        <v>-2.6139739</v>
      </c>
      <c r="C6551">
        <v>51.493191299999999</v>
      </c>
    </row>
    <row r="6552" spans="1:9" x14ac:dyDescent="0.2">
      <c r="A6552">
        <v>4415757440</v>
      </c>
      <c r="B6552">
        <v>-2.6150658999999998</v>
      </c>
      <c r="C6552">
        <v>51.495902200000003</v>
      </c>
    </row>
    <row r="6553" spans="1:9" x14ac:dyDescent="0.2">
      <c r="A6553">
        <v>4415757443</v>
      </c>
      <c r="B6553">
        <v>-2.6150365999999998</v>
      </c>
      <c r="C6553">
        <v>51.4959664</v>
      </c>
    </row>
    <row r="6554" spans="1:9" x14ac:dyDescent="0.2">
      <c r="A6554">
        <v>4416747847</v>
      </c>
      <c r="B6554">
        <v>-2.6120602000000002</v>
      </c>
      <c r="C6554">
        <v>51.485587600000002</v>
      </c>
    </row>
    <row r="6555" spans="1:9" x14ac:dyDescent="0.2">
      <c r="A6555">
        <v>4416875026</v>
      </c>
      <c r="B6555">
        <v>-2.6046019999999999</v>
      </c>
      <c r="C6555">
        <v>51.460366399999998</v>
      </c>
    </row>
    <row r="6556" spans="1:9" x14ac:dyDescent="0.2">
      <c r="A6556">
        <v>4416875033</v>
      </c>
      <c r="B6556">
        <v>-2.6046320000000001</v>
      </c>
      <c r="C6556">
        <v>51.460431</v>
      </c>
    </row>
    <row r="6557" spans="1:9" x14ac:dyDescent="0.2">
      <c r="A6557">
        <v>4416898341</v>
      </c>
      <c r="B6557">
        <v>-2.5965258000000002</v>
      </c>
      <c r="C6557">
        <v>51.446571800000001</v>
      </c>
    </row>
    <row r="6558" spans="1:9" x14ac:dyDescent="0.2">
      <c r="A6558">
        <v>4416898348</v>
      </c>
      <c r="B6558">
        <v>-2.5966326</v>
      </c>
      <c r="C6558">
        <v>51.446669499999999</v>
      </c>
    </row>
    <row r="6559" spans="1:9" x14ac:dyDescent="0.2">
      <c r="A6559">
        <v>4416898351</v>
      </c>
      <c r="B6559">
        <v>-2.5965688</v>
      </c>
      <c r="C6559">
        <v>51.446675300000003</v>
      </c>
    </row>
    <row r="6560" spans="1:9" x14ac:dyDescent="0.2">
      <c r="A6560">
        <v>4416898362</v>
      </c>
      <c r="B6560">
        <v>-2.5967425</v>
      </c>
      <c r="C6560">
        <v>51.447257399999998</v>
      </c>
    </row>
    <row r="6561" spans="1:9" x14ac:dyDescent="0.2">
      <c r="A6561">
        <v>4418244488</v>
      </c>
      <c r="B6561">
        <v>-2.6113027</v>
      </c>
      <c r="C6561">
        <v>51.446684099999999</v>
      </c>
    </row>
    <row r="6562" spans="1:9" x14ac:dyDescent="0.2">
      <c r="A6562">
        <v>4418244819</v>
      </c>
      <c r="B6562">
        <v>-2.6071132000000001</v>
      </c>
      <c r="C6562">
        <v>51.446986600000002</v>
      </c>
    </row>
    <row r="6563" spans="1:9" x14ac:dyDescent="0.2">
      <c r="A6563">
        <v>4418244820</v>
      </c>
      <c r="B6563">
        <v>-2.606169</v>
      </c>
      <c r="C6563">
        <v>51.446987900000003</v>
      </c>
    </row>
    <row r="6564" spans="1:9" x14ac:dyDescent="0.2">
      <c r="A6564">
        <v>4424346018</v>
      </c>
      <c r="B6564">
        <v>-2.6210404999999999</v>
      </c>
      <c r="C6564">
        <v>51.453412800000002</v>
      </c>
    </row>
    <row r="6565" spans="1:9" x14ac:dyDescent="0.2">
      <c r="A6565">
        <v>4424346027</v>
      </c>
      <c r="B6565">
        <v>-2.6189412000000001</v>
      </c>
      <c r="C6565">
        <v>51.453924700000002</v>
      </c>
    </row>
    <row r="6566" spans="1:9" x14ac:dyDescent="0.2">
      <c r="A6566">
        <v>4424346029</v>
      </c>
      <c r="B6566">
        <v>-2.6187033999999998</v>
      </c>
      <c r="C6566">
        <v>51.454166899999997</v>
      </c>
    </row>
    <row r="6567" spans="1:9" x14ac:dyDescent="0.2">
      <c r="A6567">
        <v>4424346046</v>
      </c>
      <c r="B6567">
        <v>-2.618954</v>
      </c>
      <c r="C6567">
        <v>51.456004200000002</v>
      </c>
    </row>
    <row r="6568" spans="1:9" x14ac:dyDescent="0.2">
      <c r="A6568">
        <v>4424346047</v>
      </c>
      <c r="B6568">
        <v>-2.6190332000000001</v>
      </c>
      <c r="C6568">
        <v>51.4560046</v>
      </c>
    </row>
    <row r="6569" spans="1:9" x14ac:dyDescent="0.2">
      <c r="A6569">
        <v>4426224306</v>
      </c>
      <c r="B6569">
        <v>-2.6008184000000001</v>
      </c>
      <c r="C6569">
        <v>51.460168000000003</v>
      </c>
    </row>
    <row r="6570" spans="1:9" x14ac:dyDescent="0.2">
      <c r="A6570">
        <v>4426274224</v>
      </c>
      <c r="B6570">
        <v>-2.6431247999999998</v>
      </c>
      <c r="C6570">
        <v>51.492399200000001</v>
      </c>
    </row>
    <row r="6571" spans="1:9" x14ac:dyDescent="0.2">
      <c r="A6571">
        <v>4426498505</v>
      </c>
      <c r="B6571">
        <v>-2.6320526000000002</v>
      </c>
      <c r="C6571">
        <v>51.507253200000001</v>
      </c>
    </row>
    <row r="6572" spans="1:9" x14ac:dyDescent="0.2">
      <c r="A6572">
        <v>4426498589</v>
      </c>
      <c r="B6572">
        <v>-2.6258357000000001</v>
      </c>
      <c r="C6572">
        <v>51.507826799999997</v>
      </c>
      <c r="E6572" t="s">
        <v>10</v>
      </c>
      <c r="I6572" t="s">
        <v>3</v>
      </c>
    </row>
    <row r="6573" spans="1:9" x14ac:dyDescent="0.2">
      <c r="A6573">
        <v>4427052191</v>
      </c>
      <c r="B6573">
        <v>-2.5980615999999999</v>
      </c>
      <c r="C6573">
        <v>51.456852900000001</v>
      </c>
    </row>
    <row r="6574" spans="1:9" x14ac:dyDescent="0.2">
      <c r="A6574">
        <v>4427052197</v>
      </c>
      <c r="B6574">
        <v>-2.5987456999999998</v>
      </c>
      <c r="C6574">
        <v>51.4571392</v>
      </c>
    </row>
    <row r="6575" spans="1:9" x14ac:dyDescent="0.2">
      <c r="A6575">
        <v>4427052198</v>
      </c>
      <c r="B6575">
        <v>-2.5988142000000001</v>
      </c>
      <c r="C6575">
        <v>51.457140199999998</v>
      </c>
    </row>
    <row r="6576" spans="1:9" x14ac:dyDescent="0.2">
      <c r="A6576">
        <v>4427052199</v>
      </c>
      <c r="B6576">
        <v>-2.5987942999999998</v>
      </c>
      <c r="C6576">
        <v>51.457159099999998</v>
      </c>
    </row>
    <row r="6577" spans="1:3" x14ac:dyDescent="0.2">
      <c r="A6577">
        <v>4427052206</v>
      </c>
      <c r="B6577">
        <v>-2.5986563</v>
      </c>
      <c r="C6577">
        <v>51.457537299999998</v>
      </c>
    </row>
    <row r="6578" spans="1:3" x14ac:dyDescent="0.2">
      <c r="A6578">
        <v>4427052209</v>
      </c>
      <c r="B6578">
        <v>-2.5986951999999999</v>
      </c>
      <c r="C6578">
        <v>51.4575599</v>
      </c>
    </row>
    <row r="6579" spans="1:3" x14ac:dyDescent="0.2">
      <c r="A6579">
        <v>4427052210</v>
      </c>
      <c r="B6579">
        <v>-2.5985922000000001</v>
      </c>
      <c r="C6579">
        <v>51.457577200000003</v>
      </c>
    </row>
    <row r="6580" spans="1:3" x14ac:dyDescent="0.2">
      <c r="A6580">
        <v>4427052212</v>
      </c>
      <c r="B6580">
        <v>-2.5988427000000001</v>
      </c>
      <c r="C6580">
        <v>51.457652600000003</v>
      </c>
    </row>
    <row r="6581" spans="1:3" x14ac:dyDescent="0.2">
      <c r="A6581">
        <v>4427052214</v>
      </c>
      <c r="B6581">
        <v>-2.5989433000000002</v>
      </c>
      <c r="C6581">
        <v>51.457715499999999</v>
      </c>
    </row>
    <row r="6582" spans="1:3" x14ac:dyDescent="0.2">
      <c r="A6582">
        <v>4427052217</v>
      </c>
      <c r="B6582">
        <v>-2.5989835000000001</v>
      </c>
      <c r="C6582">
        <v>51.457741400000003</v>
      </c>
    </row>
    <row r="6583" spans="1:3" x14ac:dyDescent="0.2">
      <c r="A6583">
        <v>4427052219</v>
      </c>
      <c r="B6583">
        <v>-2.5990652999999999</v>
      </c>
      <c r="C6583">
        <v>51.457793799999997</v>
      </c>
    </row>
    <row r="6584" spans="1:3" x14ac:dyDescent="0.2">
      <c r="A6584">
        <v>4427052221</v>
      </c>
      <c r="B6584">
        <v>-2.5991156000000002</v>
      </c>
      <c r="C6584">
        <v>51.4578281</v>
      </c>
    </row>
    <row r="6585" spans="1:3" x14ac:dyDescent="0.2">
      <c r="A6585">
        <v>4427052229</v>
      </c>
      <c r="B6585">
        <v>-2.5995507999999998</v>
      </c>
      <c r="C6585">
        <v>51.458173799999997</v>
      </c>
    </row>
    <row r="6586" spans="1:3" x14ac:dyDescent="0.2">
      <c r="A6586">
        <v>4427052230</v>
      </c>
      <c r="B6586">
        <v>-2.5994695000000001</v>
      </c>
      <c r="C6586">
        <v>51.458200599999998</v>
      </c>
    </row>
    <row r="6587" spans="1:3" x14ac:dyDescent="0.2">
      <c r="A6587">
        <v>4427052237</v>
      </c>
      <c r="B6587">
        <v>-2.5999218000000002</v>
      </c>
      <c r="C6587">
        <v>51.458623699999997</v>
      </c>
    </row>
    <row r="6588" spans="1:3" x14ac:dyDescent="0.2">
      <c r="A6588">
        <v>4427052247</v>
      </c>
      <c r="B6588">
        <v>-2.6017375</v>
      </c>
      <c r="C6588">
        <v>51.459234899999998</v>
      </c>
    </row>
    <row r="6589" spans="1:3" x14ac:dyDescent="0.2">
      <c r="A6589">
        <v>4427052248</v>
      </c>
      <c r="B6589">
        <v>-2.6018371</v>
      </c>
      <c r="C6589">
        <v>51.459358399999999</v>
      </c>
    </row>
    <row r="6590" spans="1:3" x14ac:dyDescent="0.2">
      <c r="A6590">
        <v>4427052249</v>
      </c>
      <c r="B6590">
        <v>-2.6018965000000001</v>
      </c>
      <c r="C6590">
        <v>51.459427300000002</v>
      </c>
    </row>
    <row r="6591" spans="1:3" x14ac:dyDescent="0.2">
      <c r="A6591">
        <v>4427052255</v>
      </c>
      <c r="B6591">
        <v>-2.6022050000000001</v>
      </c>
      <c r="C6591">
        <v>51.459710299999998</v>
      </c>
    </row>
    <row r="6592" spans="1:3" x14ac:dyDescent="0.2">
      <c r="A6592">
        <v>4427052256</v>
      </c>
      <c r="B6592">
        <v>-2.6021477000000002</v>
      </c>
      <c r="C6592">
        <v>51.459728499999997</v>
      </c>
    </row>
    <row r="6593" spans="1:9" x14ac:dyDescent="0.2">
      <c r="A6593">
        <v>4443709249</v>
      </c>
      <c r="B6593">
        <v>-2.5786503000000001</v>
      </c>
      <c r="C6593">
        <v>51.433929399999997</v>
      </c>
      <c r="I6593" t="s">
        <v>3</v>
      </c>
    </row>
    <row r="6594" spans="1:9" x14ac:dyDescent="0.2">
      <c r="A6594">
        <v>4461069358</v>
      </c>
      <c r="B6594">
        <v>-2.6151521999999998</v>
      </c>
      <c r="C6594">
        <v>51.496167200000002</v>
      </c>
    </row>
    <row r="6595" spans="1:9" x14ac:dyDescent="0.2">
      <c r="A6595">
        <v>4467993260</v>
      </c>
      <c r="B6595">
        <v>-2.6019052999999999</v>
      </c>
      <c r="C6595">
        <v>51.502910999999997</v>
      </c>
      <c r="E6595" t="s">
        <v>11</v>
      </c>
      <c r="I6595" t="s">
        <v>11</v>
      </c>
    </row>
    <row r="6596" spans="1:9" x14ac:dyDescent="0.2">
      <c r="A6596">
        <v>4467993264</v>
      </c>
      <c r="B6596">
        <v>-2.602093</v>
      </c>
      <c r="C6596">
        <v>51.503120600000003</v>
      </c>
      <c r="E6596" t="s">
        <v>11</v>
      </c>
      <c r="I6596" t="s">
        <v>11</v>
      </c>
    </row>
    <row r="6597" spans="1:9" x14ac:dyDescent="0.2">
      <c r="A6597">
        <v>4470596553</v>
      </c>
      <c r="B6597">
        <v>-2.6038283999999998</v>
      </c>
      <c r="C6597">
        <v>51.457693599999999</v>
      </c>
    </row>
    <row r="6598" spans="1:9" x14ac:dyDescent="0.2">
      <c r="A6598">
        <v>4471659590</v>
      </c>
      <c r="B6598">
        <v>-2.6110177999999999</v>
      </c>
      <c r="C6598">
        <v>51.472608600000001</v>
      </c>
    </row>
    <row r="6599" spans="1:9" x14ac:dyDescent="0.2">
      <c r="A6599">
        <v>4471659591</v>
      </c>
      <c r="B6599">
        <v>-2.6109403000000002</v>
      </c>
      <c r="C6599">
        <v>51.472659299999997</v>
      </c>
    </row>
    <row r="6600" spans="1:9" x14ac:dyDescent="0.2">
      <c r="A6600">
        <v>4471659592</v>
      </c>
      <c r="B6600">
        <v>-2.611421</v>
      </c>
      <c r="C6600">
        <v>51.472912700000002</v>
      </c>
    </row>
    <row r="6601" spans="1:9" x14ac:dyDescent="0.2">
      <c r="A6601">
        <v>4471659594</v>
      </c>
      <c r="B6601">
        <v>-2.6114511999999999</v>
      </c>
      <c r="C6601">
        <v>51.472936500000003</v>
      </c>
    </row>
    <row r="6602" spans="1:9" x14ac:dyDescent="0.2">
      <c r="A6602">
        <v>4471659595</v>
      </c>
      <c r="B6602">
        <v>-2.6113485999999999</v>
      </c>
      <c r="C6602">
        <v>51.472968299999998</v>
      </c>
    </row>
    <row r="6603" spans="1:9" x14ac:dyDescent="0.2">
      <c r="A6603">
        <v>4477736334</v>
      </c>
      <c r="B6603">
        <v>-2.6414632999999998</v>
      </c>
      <c r="C6603">
        <v>51.486342999999998</v>
      </c>
    </row>
    <row r="6604" spans="1:9" x14ac:dyDescent="0.2">
      <c r="A6604">
        <v>4477874891</v>
      </c>
      <c r="B6604">
        <v>-2.6391472999999999</v>
      </c>
      <c r="C6604">
        <v>51.481597200000003</v>
      </c>
    </row>
    <row r="6605" spans="1:9" x14ac:dyDescent="0.2">
      <c r="A6605">
        <v>4477877989</v>
      </c>
      <c r="B6605">
        <v>-2.6360199</v>
      </c>
      <c r="C6605">
        <v>51.482733600000003</v>
      </c>
    </row>
    <row r="6606" spans="1:9" x14ac:dyDescent="0.2">
      <c r="A6606">
        <v>4477878088</v>
      </c>
      <c r="B6606">
        <v>-2.6347317000000001</v>
      </c>
      <c r="C6606">
        <v>51.483235499999999</v>
      </c>
    </row>
    <row r="6607" spans="1:9" x14ac:dyDescent="0.2">
      <c r="A6607">
        <v>4479066038</v>
      </c>
      <c r="B6607">
        <v>-2.6142737</v>
      </c>
      <c r="C6607">
        <v>51.508098099999998</v>
      </c>
    </row>
    <row r="6608" spans="1:9" x14ac:dyDescent="0.2">
      <c r="A6608">
        <v>4481662941</v>
      </c>
      <c r="B6608">
        <v>-2.6390080999999999</v>
      </c>
      <c r="C6608">
        <v>51.481594100000002</v>
      </c>
    </row>
    <row r="6609" spans="1:3" x14ac:dyDescent="0.2">
      <c r="A6609">
        <v>4481662976</v>
      </c>
      <c r="B6609">
        <v>-2.6397735999999998</v>
      </c>
      <c r="C6609">
        <v>51.481800399999997</v>
      </c>
    </row>
    <row r="6610" spans="1:3" x14ac:dyDescent="0.2">
      <c r="A6610">
        <v>4481663004</v>
      </c>
      <c r="B6610">
        <v>-2.6401436999999999</v>
      </c>
      <c r="C6610">
        <v>51.481980800000002</v>
      </c>
    </row>
    <row r="6611" spans="1:3" x14ac:dyDescent="0.2">
      <c r="A6611">
        <v>4481663481</v>
      </c>
      <c r="B6611">
        <v>-2.6437078000000001</v>
      </c>
      <c r="C6611">
        <v>51.483856699999997</v>
      </c>
    </row>
    <row r="6612" spans="1:3" x14ac:dyDescent="0.2">
      <c r="A6612">
        <v>4481753505</v>
      </c>
      <c r="B6612">
        <v>-2.6121823000000002</v>
      </c>
      <c r="C6612">
        <v>51.491894100000003</v>
      </c>
    </row>
    <row r="6613" spans="1:3" x14ac:dyDescent="0.2">
      <c r="A6613">
        <v>4482797602</v>
      </c>
      <c r="B6613">
        <v>-2.6149846000000001</v>
      </c>
      <c r="C6613">
        <v>51.479607199999997</v>
      </c>
    </row>
    <row r="6614" spans="1:3" x14ac:dyDescent="0.2">
      <c r="A6614">
        <v>4483011424</v>
      </c>
      <c r="B6614">
        <v>-2.6148600000000002</v>
      </c>
      <c r="C6614">
        <v>51.479886200000003</v>
      </c>
    </row>
    <row r="6615" spans="1:3" x14ac:dyDescent="0.2">
      <c r="A6615">
        <v>4483011584</v>
      </c>
      <c r="B6615">
        <v>-2.6154677</v>
      </c>
      <c r="C6615">
        <v>51.481893700000001</v>
      </c>
    </row>
    <row r="6616" spans="1:3" x14ac:dyDescent="0.2">
      <c r="A6616">
        <v>4484224652</v>
      </c>
      <c r="B6616">
        <v>-2.6121523</v>
      </c>
      <c r="C6616">
        <v>51.466643500000004</v>
      </c>
    </row>
    <row r="6617" spans="1:3" x14ac:dyDescent="0.2">
      <c r="A6617">
        <v>4484224665</v>
      </c>
      <c r="B6617">
        <v>-2.6131218000000001</v>
      </c>
      <c r="C6617">
        <v>51.4667374</v>
      </c>
    </row>
    <row r="6618" spans="1:3" x14ac:dyDescent="0.2">
      <c r="A6618">
        <v>4484224669</v>
      </c>
      <c r="B6618">
        <v>-2.6125189999999998</v>
      </c>
      <c r="C6618">
        <v>51.466799700000003</v>
      </c>
    </row>
    <row r="6619" spans="1:3" x14ac:dyDescent="0.2">
      <c r="A6619">
        <v>4484476591</v>
      </c>
      <c r="B6619">
        <v>-2.6097220000000001</v>
      </c>
      <c r="C6619">
        <v>51.457940899999997</v>
      </c>
    </row>
    <row r="6620" spans="1:3" x14ac:dyDescent="0.2">
      <c r="A6620">
        <v>4484476637</v>
      </c>
      <c r="B6620">
        <v>-2.6078594000000002</v>
      </c>
      <c r="C6620">
        <v>51.461324900000001</v>
      </c>
    </row>
    <row r="6621" spans="1:3" x14ac:dyDescent="0.2">
      <c r="A6621">
        <v>4486161825</v>
      </c>
      <c r="B6621">
        <v>-2.6122426000000001</v>
      </c>
      <c r="C6621">
        <v>51.485747500000002</v>
      </c>
    </row>
    <row r="6622" spans="1:3" x14ac:dyDescent="0.2">
      <c r="A6622">
        <v>4487040105</v>
      </c>
      <c r="B6622">
        <v>-2.6140412999999998</v>
      </c>
      <c r="C6622">
        <v>51.507924699999997</v>
      </c>
    </row>
    <row r="6623" spans="1:3" x14ac:dyDescent="0.2">
      <c r="A6623">
        <v>4487040106</v>
      </c>
      <c r="B6623">
        <v>-2.6143523000000002</v>
      </c>
      <c r="C6623">
        <v>51.5073121</v>
      </c>
    </row>
    <row r="6624" spans="1:3" x14ac:dyDescent="0.2">
      <c r="A6624">
        <v>4487040107</v>
      </c>
      <c r="B6624">
        <v>-2.6142905999999999</v>
      </c>
      <c r="C6624">
        <v>51.507203599999997</v>
      </c>
    </row>
    <row r="6625" spans="1:9" x14ac:dyDescent="0.2">
      <c r="A6625">
        <v>4487747994</v>
      </c>
      <c r="B6625">
        <v>-2.6221735000000002</v>
      </c>
      <c r="C6625">
        <v>51.485363</v>
      </c>
      <c r="E6625" t="s">
        <v>10</v>
      </c>
      <c r="I6625" t="s">
        <v>3</v>
      </c>
    </row>
    <row r="6626" spans="1:9" x14ac:dyDescent="0.2">
      <c r="A6626">
        <v>4495511843</v>
      </c>
      <c r="B6626">
        <v>-2.6351825999999998</v>
      </c>
      <c r="C6626">
        <v>51.488760900000003</v>
      </c>
    </row>
    <row r="6627" spans="1:9" x14ac:dyDescent="0.2">
      <c r="A6627">
        <v>4500355917</v>
      </c>
      <c r="B6627">
        <v>-2.6088638999999998</v>
      </c>
      <c r="C6627">
        <v>51.430859699999999</v>
      </c>
    </row>
    <row r="6628" spans="1:9" x14ac:dyDescent="0.2">
      <c r="A6628">
        <v>4503233514</v>
      </c>
      <c r="B6628">
        <v>-2.6077887</v>
      </c>
      <c r="C6628">
        <v>51.433357600000001</v>
      </c>
    </row>
    <row r="6629" spans="1:9" x14ac:dyDescent="0.2">
      <c r="A6629">
        <v>4503233515</v>
      </c>
      <c r="B6629">
        <v>-2.6080823</v>
      </c>
      <c r="C6629">
        <v>51.433236399999998</v>
      </c>
    </row>
    <row r="6630" spans="1:9" x14ac:dyDescent="0.2">
      <c r="A6630">
        <v>4503233516</v>
      </c>
      <c r="B6630">
        <v>-2.6076945</v>
      </c>
      <c r="C6630">
        <v>51.433280099999998</v>
      </c>
    </row>
    <row r="6631" spans="1:9" x14ac:dyDescent="0.2">
      <c r="A6631">
        <v>4503233517</v>
      </c>
      <c r="B6631">
        <v>-2.6079851000000001</v>
      </c>
      <c r="C6631">
        <v>51.433158800000001</v>
      </c>
    </row>
    <row r="6632" spans="1:9" x14ac:dyDescent="0.2">
      <c r="A6632">
        <v>4516090435</v>
      </c>
      <c r="B6632">
        <v>-2.6034799999999998</v>
      </c>
      <c r="C6632">
        <v>51.481214399999999</v>
      </c>
    </row>
    <row r="6633" spans="1:9" x14ac:dyDescent="0.2">
      <c r="A6633">
        <v>4516090450</v>
      </c>
      <c r="B6633">
        <v>-2.6045376999999998</v>
      </c>
      <c r="C6633">
        <v>51.480496500000001</v>
      </c>
    </row>
    <row r="6634" spans="1:9" x14ac:dyDescent="0.2">
      <c r="A6634">
        <v>4516121698</v>
      </c>
      <c r="B6634">
        <v>-2.6044556000000001</v>
      </c>
      <c r="C6634">
        <v>51.480454100000003</v>
      </c>
    </row>
    <row r="6635" spans="1:9" x14ac:dyDescent="0.2">
      <c r="A6635">
        <v>4527090017</v>
      </c>
      <c r="B6635">
        <v>-2.6189640999999999</v>
      </c>
      <c r="C6635">
        <v>51.4539562</v>
      </c>
    </row>
    <row r="6636" spans="1:9" x14ac:dyDescent="0.2">
      <c r="A6636">
        <v>4527090022</v>
      </c>
      <c r="B6636">
        <v>-2.6225695999999998</v>
      </c>
      <c r="C6636">
        <v>51.452749300000001</v>
      </c>
    </row>
    <row r="6637" spans="1:9" x14ac:dyDescent="0.2">
      <c r="A6637">
        <v>4527090069</v>
      </c>
      <c r="B6637">
        <v>-2.6091867</v>
      </c>
      <c r="C6637">
        <v>51.4473129</v>
      </c>
    </row>
    <row r="6638" spans="1:9" x14ac:dyDescent="0.2">
      <c r="A6638">
        <v>4527208115</v>
      </c>
      <c r="B6638">
        <v>-2.6228767999999998</v>
      </c>
      <c r="C6638">
        <v>51.4624424</v>
      </c>
    </row>
    <row r="6639" spans="1:9" x14ac:dyDescent="0.2">
      <c r="A6639">
        <v>4527208127</v>
      </c>
      <c r="B6639">
        <v>-2.6215407000000002</v>
      </c>
      <c r="C6639">
        <v>51.461617400000002</v>
      </c>
    </row>
    <row r="6640" spans="1:9" x14ac:dyDescent="0.2">
      <c r="A6640">
        <v>4527208222</v>
      </c>
      <c r="B6640">
        <v>-2.6189996999999998</v>
      </c>
      <c r="C6640">
        <v>51.459314300000003</v>
      </c>
    </row>
    <row r="6641" spans="1:3" x14ac:dyDescent="0.2">
      <c r="A6641">
        <v>4535604934</v>
      </c>
      <c r="B6641">
        <v>-2.6407663000000001</v>
      </c>
      <c r="C6641">
        <v>51.477903400000002</v>
      </c>
    </row>
    <row r="6642" spans="1:3" x14ac:dyDescent="0.2">
      <c r="A6642">
        <v>4536365613</v>
      </c>
      <c r="B6642">
        <v>-2.6121243000000001</v>
      </c>
      <c r="C6642">
        <v>51.471100399999997</v>
      </c>
    </row>
    <row r="6643" spans="1:3" x14ac:dyDescent="0.2">
      <c r="A6643">
        <v>4536365614</v>
      </c>
      <c r="B6643">
        <v>-2.6119902000000002</v>
      </c>
      <c r="C6643">
        <v>51.471105399999999</v>
      </c>
    </row>
    <row r="6644" spans="1:3" x14ac:dyDescent="0.2">
      <c r="A6644">
        <v>4536365828</v>
      </c>
      <c r="B6644">
        <v>-2.6135381999999998</v>
      </c>
      <c r="C6644">
        <v>51.471653199999999</v>
      </c>
    </row>
    <row r="6645" spans="1:3" x14ac:dyDescent="0.2">
      <c r="A6645">
        <v>4536703636</v>
      </c>
      <c r="B6645">
        <v>-2.5988408999999999</v>
      </c>
      <c r="C6645">
        <v>51.457737000000002</v>
      </c>
    </row>
    <row r="6646" spans="1:3" x14ac:dyDescent="0.2">
      <c r="A6646">
        <v>4537629961</v>
      </c>
      <c r="B6646">
        <v>-2.6868319999999999</v>
      </c>
      <c r="C6646">
        <v>51.502612999999997</v>
      </c>
    </row>
    <row r="6647" spans="1:3" x14ac:dyDescent="0.2">
      <c r="A6647">
        <v>4542059471</v>
      </c>
      <c r="B6647">
        <v>-2.6060981999999999</v>
      </c>
      <c r="C6647">
        <v>51.486094999999999</v>
      </c>
    </row>
    <row r="6648" spans="1:3" x14ac:dyDescent="0.2">
      <c r="A6648">
        <v>4542059472</v>
      </c>
      <c r="B6648">
        <v>-2.6062242000000002</v>
      </c>
      <c r="C6648">
        <v>51.486117900000004</v>
      </c>
    </row>
    <row r="6649" spans="1:3" x14ac:dyDescent="0.2">
      <c r="A6649">
        <v>4548590974</v>
      </c>
      <c r="B6649">
        <v>-2.6170715000000002</v>
      </c>
      <c r="C6649">
        <v>51.492593300000003</v>
      </c>
    </row>
    <row r="6650" spans="1:3" x14ac:dyDescent="0.2">
      <c r="A6650">
        <v>4554609847</v>
      </c>
      <c r="B6650">
        <v>-2.6278481</v>
      </c>
      <c r="C6650">
        <v>51.5058224</v>
      </c>
    </row>
    <row r="6651" spans="1:3" x14ac:dyDescent="0.2">
      <c r="A6651">
        <v>4554644050</v>
      </c>
      <c r="B6651">
        <v>-2.631008</v>
      </c>
      <c r="C6651">
        <v>51.5073626</v>
      </c>
    </row>
    <row r="6652" spans="1:3" x14ac:dyDescent="0.2">
      <c r="A6652">
        <v>4556310858</v>
      </c>
      <c r="B6652">
        <v>-2.614093</v>
      </c>
      <c r="C6652">
        <v>51.506542699999997</v>
      </c>
    </row>
    <row r="6653" spans="1:3" x14ac:dyDescent="0.2">
      <c r="A6653">
        <v>4556310859</v>
      </c>
      <c r="B6653">
        <v>-2.6141762000000002</v>
      </c>
      <c r="C6653">
        <v>51.506497600000003</v>
      </c>
    </row>
    <row r="6654" spans="1:3" x14ac:dyDescent="0.2">
      <c r="A6654">
        <v>4556310860</v>
      </c>
      <c r="B6654">
        <v>-2.6142593000000001</v>
      </c>
      <c r="C6654">
        <v>51.506457599999997</v>
      </c>
    </row>
    <row r="6655" spans="1:3" x14ac:dyDescent="0.2">
      <c r="A6655">
        <v>4556310871</v>
      </c>
      <c r="B6655">
        <v>-2.6153048000000001</v>
      </c>
      <c r="C6655">
        <v>51.506410899999999</v>
      </c>
    </row>
    <row r="6656" spans="1:3" x14ac:dyDescent="0.2">
      <c r="A6656">
        <v>4556310899</v>
      </c>
      <c r="B6656">
        <v>-2.6177510000000002</v>
      </c>
      <c r="C6656">
        <v>51.5099242</v>
      </c>
    </row>
    <row r="6657" spans="1:3" x14ac:dyDescent="0.2">
      <c r="A6657">
        <v>4556311031</v>
      </c>
      <c r="B6657">
        <v>-2.6180713999999998</v>
      </c>
      <c r="C6657">
        <v>51.511544999999998</v>
      </c>
    </row>
    <row r="6658" spans="1:3" x14ac:dyDescent="0.2">
      <c r="A6658">
        <v>4556311032</v>
      </c>
      <c r="B6658">
        <v>-2.6179583000000002</v>
      </c>
      <c r="C6658">
        <v>51.511522399999997</v>
      </c>
    </row>
    <row r="6659" spans="1:3" x14ac:dyDescent="0.2">
      <c r="A6659">
        <v>4559203106</v>
      </c>
      <c r="B6659">
        <v>-2.6134580000000001</v>
      </c>
      <c r="C6659">
        <v>51.509505699999998</v>
      </c>
    </row>
    <row r="6660" spans="1:3" x14ac:dyDescent="0.2">
      <c r="A6660">
        <v>4561732763</v>
      </c>
      <c r="B6660">
        <v>-2.6159952</v>
      </c>
      <c r="C6660">
        <v>51.4982264</v>
      </c>
    </row>
    <row r="6661" spans="1:3" x14ac:dyDescent="0.2">
      <c r="A6661">
        <v>4561734972</v>
      </c>
      <c r="B6661">
        <v>-2.6134338000000001</v>
      </c>
      <c r="C6661">
        <v>51.506146800000003</v>
      </c>
    </row>
    <row r="6662" spans="1:3" x14ac:dyDescent="0.2">
      <c r="A6662">
        <v>4561734975</v>
      </c>
      <c r="B6662">
        <v>-2.6137177</v>
      </c>
      <c r="C6662">
        <v>51.5061459</v>
      </c>
    </row>
    <row r="6663" spans="1:3" x14ac:dyDescent="0.2">
      <c r="A6663">
        <v>4561734987</v>
      </c>
      <c r="B6663">
        <v>-2.6135842999999999</v>
      </c>
      <c r="C6663">
        <v>51.506137099999997</v>
      </c>
    </row>
    <row r="6664" spans="1:3" x14ac:dyDescent="0.2">
      <c r="A6664">
        <v>4562475917</v>
      </c>
      <c r="B6664">
        <v>-2.6262425999999999</v>
      </c>
      <c r="C6664">
        <v>51.476044899999998</v>
      </c>
    </row>
    <row r="6665" spans="1:3" x14ac:dyDescent="0.2">
      <c r="A6665">
        <v>4562475919</v>
      </c>
      <c r="B6665">
        <v>-2.627542</v>
      </c>
      <c r="C6665">
        <v>51.478371500000002</v>
      </c>
    </row>
    <row r="6666" spans="1:3" x14ac:dyDescent="0.2">
      <c r="A6666">
        <v>4565879150</v>
      </c>
      <c r="B6666">
        <v>-2.6118005000000002</v>
      </c>
      <c r="C6666">
        <v>51.463616999999999</v>
      </c>
    </row>
    <row r="6667" spans="1:3" x14ac:dyDescent="0.2">
      <c r="A6667">
        <v>4565880113</v>
      </c>
      <c r="B6667">
        <v>-2.6124450000000001</v>
      </c>
      <c r="C6667">
        <v>51.463354600000002</v>
      </c>
    </row>
    <row r="6668" spans="1:3" x14ac:dyDescent="0.2">
      <c r="A6668">
        <v>4565880163</v>
      </c>
      <c r="B6668">
        <v>-2.6150829</v>
      </c>
      <c r="C6668">
        <v>51.4622818</v>
      </c>
    </row>
    <row r="6669" spans="1:3" x14ac:dyDescent="0.2">
      <c r="A6669">
        <v>4581696956</v>
      </c>
      <c r="B6669">
        <v>-2.6148717000000001</v>
      </c>
      <c r="C6669">
        <v>51.4687117</v>
      </c>
    </row>
    <row r="6670" spans="1:3" x14ac:dyDescent="0.2">
      <c r="A6670">
        <v>4584278005</v>
      </c>
      <c r="B6670">
        <v>-2.6066389999999999</v>
      </c>
      <c r="C6670">
        <v>51.471156499999999</v>
      </c>
    </row>
    <row r="6671" spans="1:3" x14ac:dyDescent="0.2">
      <c r="A6671">
        <v>4584278011</v>
      </c>
      <c r="B6671">
        <v>-2.6064246</v>
      </c>
      <c r="C6671">
        <v>51.470917999999998</v>
      </c>
    </row>
    <row r="6672" spans="1:3" x14ac:dyDescent="0.2">
      <c r="A6672">
        <v>4584319234</v>
      </c>
      <c r="B6672">
        <v>-2.6110030000000002</v>
      </c>
      <c r="C6672">
        <v>51.472574799999997</v>
      </c>
    </row>
    <row r="6673" spans="1:3" x14ac:dyDescent="0.2">
      <c r="A6673">
        <v>4585653305</v>
      </c>
      <c r="B6673">
        <v>-2.6142196000000002</v>
      </c>
      <c r="C6673">
        <v>51.455145700000003</v>
      </c>
    </row>
    <row r="6674" spans="1:3" x14ac:dyDescent="0.2">
      <c r="A6674">
        <v>4585653306</v>
      </c>
      <c r="B6674">
        <v>-2.6141030999999999</v>
      </c>
      <c r="C6674">
        <v>51.455137999999998</v>
      </c>
    </row>
    <row r="6675" spans="1:3" x14ac:dyDescent="0.2">
      <c r="A6675">
        <v>4585723996</v>
      </c>
      <c r="B6675">
        <v>-2.6129316</v>
      </c>
      <c r="C6675">
        <v>51.455591099999999</v>
      </c>
    </row>
    <row r="6676" spans="1:3" x14ac:dyDescent="0.2">
      <c r="A6676">
        <v>4585723998</v>
      </c>
      <c r="B6676">
        <v>-2.6129072</v>
      </c>
      <c r="C6676">
        <v>51.455688100000003</v>
      </c>
    </row>
    <row r="6677" spans="1:3" x14ac:dyDescent="0.2">
      <c r="A6677">
        <v>4585724001</v>
      </c>
      <c r="B6677">
        <v>-2.6135120000000001</v>
      </c>
      <c r="C6677">
        <v>51.455212600000003</v>
      </c>
    </row>
    <row r="6678" spans="1:3" x14ac:dyDescent="0.2">
      <c r="A6678">
        <v>4585724002</v>
      </c>
      <c r="B6678">
        <v>-2.6135388000000002</v>
      </c>
      <c r="C6678">
        <v>51.455114799999997</v>
      </c>
    </row>
    <row r="6679" spans="1:3" x14ac:dyDescent="0.2">
      <c r="A6679">
        <v>4586721088</v>
      </c>
      <c r="B6679">
        <v>-2.5907306000000001</v>
      </c>
      <c r="C6679">
        <v>51.456013900000002</v>
      </c>
    </row>
    <row r="6680" spans="1:3" x14ac:dyDescent="0.2">
      <c r="A6680">
        <v>4586733489</v>
      </c>
      <c r="B6680">
        <v>-2.5907292000000002</v>
      </c>
      <c r="C6680">
        <v>51.4560283</v>
      </c>
    </row>
    <row r="6681" spans="1:3" x14ac:dyDescent="0.2">
      <c r="A6681">
        <v>4586733490</v>
      </c>
      <c r="B6681">
        <v>-2.5907125999999998</v>
      </c>
      <c r="C6681">
        <v>51.456085999999999</v>
      </c>
    </row>
    <row r="6682" spans="1:3" x14ac:dyDescent="0.2">
      <c r="A6682">
        <v>4586733491</v>
      </c>
      <c r="B6682">
        <v>-2.5907206999999999</v>
      </c>
      <c r="C6682">
        <v>51.456004999999998</v>
      </c>
    </row>
    <row r="6683" spans="1:3" x14ac:dyDescent="0.2">
      <c r="A6683">
        <v>4586733492</v>
      </c>
      <c r="B6683">
        <v>-2.5906897999999998</v>
      </c>
      <c r="C6683">
        <v>51.456009199999997</v>
      </c>
    </row>
    <row r="6684" spans="1:3" x14ac:dyDescent="0.2">
      <c r="A6684">
        <v>4586733493</v>
      </c>
      <c r="B6684">
        <v>-2.5906897999999998</v>
      </c>
      <c r="C6684">
        <v>51.456020100000003</v>
      </c>
    </row>
    <row r="6685" spans="1:3" x14ac:dyDescent="0.2">
      <c r="A6685">
        <v>4586733494</v>
      </c>
      <c r="B6685">
        <v>-2.5906978999999999</v>
      </c>
      <c r="C6685">
        <v>51.456028400000001</v>
      </c>
    </row>
    <row r="6686" spans="1:3" x14ac:dyDescent="0.2">
      <c r="A6686">
        <v>4587282926</v>
      </c>
      <c r="B6686">
        <v>-2.5963854</v>
      </c>
      <c r="C6686">
        <v>51.4455898</v>
      </c>
    </row>
    <row r="6687" spans="1:3" x14ac:dyDescent="0.2">
      <c r="A6687">
        <v>4587282927</v>
      </c>
      <c r="B6687">
        <v>-2.5965248999999999</v>
      </c>
      <c r="C6687">
        <v>51.445578099999999</v>
      </c>
    </row>
    <row r="6688" spans="1:3" x14ac:dyDescent="0.2">
      <c r="A6688">
        <v>4589133751</v>
      </c>
      <c r="B6688">
        <v>-2.6192465</v>
      </c>
      <c r="C6688">
        <v>51.444270199999998</v>
      </c>
    </row>
    <row r="6689" spans="1:9" x14ac:dyDescent="0.2">
      <c r="A6689">
        <v>4589133752</v>
      </c>
      <c r="B6689">
        <v>-2.6193102000000001</v>
      </c>
      <c r="C6689">
        <v>51.444311599999999</v>
      </c>
    </row>
    <row r="6690" spans="1:9" x14ac:dyDescent="0.2">
      <c r="A6690">
        <v>4589140196</v>
      </c>
      <c r="B6690">
        <v>-2.6227410999999998</v>
      </c>
      <c r="C6690">
        <v>51.4480164</v>
      </c>
    </row>
    <row r="6691" spans="1:9" x14ac:dyDescent="0.2">
      <c r="A6691">
        <v>4589140197</v>
      </c>
      <c r="B6691">
        <v>-2.6226950000000002</v>
      </c>
      <c r="C6691">
        <v>51.448088200000001</v>
      </c>
    </row>
    <row r="6692" spans="1:9" x14ac:dyDescent="0.2">
      <c r="A6692">
        <v>4589140198</v>
      </c>
      <c r="B6692">
        <v>-2.6227610000000001</v>
      </c>
      <c r="C6692">
        <v>51.447613199999999</v>
      </c>
    </row>
    <row r="6693" spans="1:9" x14ac:dyDescent="0.2">
      <c r="A6693">
        <v>4589767051</v>
      </c>
      <c r="B6693">
        <v>-2.6108384</v>
      </c>
      <c r="C6693">
        <v>51.480465899999999</v>
      </c>
    </row>
    <row r="6694" spans="1:9" x14ac:dyDescent="0.2">
      <c r="A6694">
        <v>4589883513</v>
      </c>
      <c r="B6694">
        <v>-2.6100219</v>
      </c>
      <c r="C6694">
        <v>51.486002200000001</v>
      </c>
    </row>
    <row r="6695" spans="1:9" x14ac:dyDescent="0.2">
      <c r="A6695">
        <v>4590666084</v>
      </c>
      <c r="B6695">
        <v>-2.6128368000000002</v>
      </c>
      <c r="C6695">
        <v>51.464828400000002</v>
      </c>
    </row>
    <row r="6696" spans="1:9" x14ac:dyDescent="0.2">
      <c r="A6696">
        <v>4590994137</v>
      </c>
      <c r="B6696">
        <v>-2.6120966999999999</v>
      </c>
      <c r="C6696">
        <v>51.4843622</v>
      </c>
    </row>
    <row r="6697" spans="1:9" x14ac:dyDescent="0.2">
      <c r="A6697">
        <v>4591439400</v>
      </c>
      <c r="B6697">
        <v>-2.6045552999999999</v>
      </c>
      <c r="C6697">
        <v>51.485077799999999</v>
      </c>
    </row>
    <row r="6698" spans="1:9" x14ac:dyDescent="0.2">
      <c r="A6698">
        <v>4591439404</v>
      </c>
      <c r="B6698">
        <v>-2.6033255</v>
      </c>
      <c r="C6698">
        <v>51.484726500000001</v>
      </c>
    </row>
    <row r="6699" spans="1:9" x14ac:dyDescent="0.2">
      <c r="A6699">
        <v>4591439405</v>
      </c>
      <c r="B6699">
        <v>-2.6034877999999999</v>
      </c>
      <c r="C6699">
        <v>51.484769900000003</v>
      </c>
    </row>
    <row r="6700" spans="1:9" x14ac:dyDescent="0.2">
      <c r="A6700">
        <v>4592304931</v>
      </c>
      <c r="B6700">
        <v>-2.5909384000000002</v>
      </c>
      <c r="C6700">
        <v>51.475367400000003</v>
      </c>
      <c r="E6700" t="s">
        <v>11</v>
      </c>
      <c r="I6700" t="s">
        <v>3</v>
      </c>
    </row>
    <row r="6701" spans="1:9" x14ac:dyDescent="0.2">
      <c r="A6701">
        <v>4592450189</v>
      </c>
      <c r="B6701">
        <v>-2.5988901000000002</v>
      </c>
      <c r="C6701">
        <v>51.472935100000001</v>
      </c>
    </row>
    <row r="6702" spans="1:9" x14ac:dyDescent="0.2">
      <c r="A6702">
        <v>4596674372</v>
      </c>
      <c r="B6702">
        <v>-2.5932306999999999</v>
      </c>
      <c r="C6702">
        <v>51.4689823</v>
      </c>
      <c r="E6702" t="s">
        <v>11</v>
      </c>
      <c r="I6702" t="s">
        <v>3</v>
      </c>
    </row>
    <row r="6703" spans="1:9" x14ac:dyDescent="0.2">
      <c r="A6703">
        <v>4598767828</v>
      </c>
      <c r="B6703">
        <v>-2.6089576000000001</v>
      </c>
      <c r="C6703">
        <v>51.455928800000002</v>
      </c>
    </row>
    <row r="6704" spans="1:9" x14ac:dyDescent="0.2">
      <c r="A6704">
        <v>4598767829</v>
      </c>
      <c r="B6704">
        <v>-2.6089053</v>
      </c>
      <c r="C6704">
        <v>51.455897100000001</v>
      </c>
    </row>
    <row r="6705" spans="1:9" x14ac:dyDescent="0.2">
      <c r="A6705">
        <v>4598767830</v>
      </c>
      <c r="B6705">
        <v>-2.6089077000000001</v>
      </c>
      <c r="C6705">
        <v>51.4559566</v>
      </c>
    </row>
    <row r="6706" spans="1:9" x14ac:dyDescent="0.2">
      <c r="A6706">
        <v>4598767831</v>
      </c>
      <c r="B6706">
        <v>-2.6090032000000001</v>
      </c>
      <c r="C6706">
        <v>51.455837699999996</v>
      </c>
    </row>
    <row r="6707" spans="1:9" x14ac:dyDescent="0.2">
      <c r="A6707">
        <v>4598767832</v>
      </c>
      <c r="B6707">
        <v>-2.6089134</v>
      </c>
      <c r="C6707">
        <v>51.455781399999999</v>
      </c>
    </row>
    <row r="6708" spans="1:9" x14ac:dyDescent="0.2">
      <c r="A6708">
        <v>4598835748</v>
      </c>
      <c r="B6708">
        <v>-2.5993930000000001</v>
      </c>
      <c r="C6708">
        <v>51.447063399999998</v>
      </c>
    </row>
    <row r="6709" spans="1:9" x14ac:dyDescent="0.2">
      <c r="A6709">
        <v>4598835749</v>
      </c>
      <c r="B6709">
        <v>-2.5991395000000002</v>
      </c>
      <c r="C6709">
        <v>51.446764100000003</v>
      </c>
    </row>
    <row r="6710" spans="1:9" x14ac:dyDescent="0.2">
      <c r="A6710">
        <v>4598835750</v>
      </c>
      <c r="B6710">
        <v>-2.5993027</v>
      </c>
      <c r="C6710">
        <v>51.446760099999999</v>
      </c>
    </row>
    <row r="6711" spans="1:9" x14ac:dyDescent="0.2">
      <c r="A6711">
        <v>4598835751</v>
      </c>
      <c r="B6711">
        <v>-2.5991743999999999</v>
      </c>
      <c r="C6711">
        <v>51.4470733</v>
      </c>
    </row>
    <row r="6712" spans="1:9" x14ac:dyDescent="0.2">
      <c r="A6712">
        <v>4598835765</v>
      </c>
      <c r="B6712">
        <v>-2.599173</v>
      </c>
      <c r="C6712">
        <v>51.447058300000002</v>
      </c>
    </row>
    <row r="6713" spans="1:9" x14ac:dyDescent="0.2">
      <c r="A6713">
        <v>4598835766</v>
      </c>
      <c r="B6713">
        <v>-2.5991415</v>
      </c>
      <c r="C6713">
        <v>51.446781100000003</v>
      </c>
    </row>
    <row r="6714" spans="1:9" x14ac:dyDescent="0.2">
      <c r="A6714">
        <v>4610113126</v>
      </c>
      <c r="B6714">
        <v>-2.5913786999999999</v>
      </c>
      <c r="C6714">
        <v>51.467288400000001</v>
      </c>
    </row>
    <row r="6715" spans="1:9" x14ac:dyDescent="0.2">
      <c r="A6715">
        <v>4610113127</v>
      </c>
      <c r="B6715">
        <v>-2.5913666000000002</v>
      </c>
      <c r="C6715">
        <v>51.467378600000004</v>
      </c>
    </row>
    <row r="6716" spans="1:9" x14ac:dyDescent="0.2">
      <c r="A6716">
        <v>4612672672</v>
      </c>
      <c r="B6716">
        <v>-2.5915629999999998</v>
      </c>
      <c r="C6716">
        <v>51.4592855</v>
      </c>
    </row>
    <row r="6717" spans="1:9" x14ac:dyDescent="0.2">
      <c r="A6717">
        <v>4612672796</v>
      </c>
      <c r="B6717">
        <v>-2.5916085</v>
      </c>
      <c r="C6717">
        <v>51.459279500000001</v>
      </c>
    </row>
    <row r="6718" spans="1:9" x14ac:dyDescent="0.2">
      <c r="A6718">
        <v>4614992758</v>
      </c>
      <c r="B6718">
        <v>-2.6074735000000002</v>
      </c>
      <c r="C6718">
        <v>51.487448000000001</v>
      </c>
    </row>
    <row r="6719" spans="1:9" x14ac:dyDescent="0.2">
      <c r="A6719">
        <v>4616406239</v>
      </c>
      <c r="B6719">
        <v>-2.6111944</v>
      </c>
      <c r="C6719">
        <v>51.413879100000003</v>
      </c>
      <c r="E6719" t="s">
        <v>15</v>
      </c>
      <c r="I6719" t="s">
        <v>3</v>
      </c>
    </row>
    <row r="6720" spans="1:9" x14ac:dyDescent="0.2">
      <c r="A6720">
        <v>4618066708</v>
      </c>
      <c r="B6720">
        <v>-2.6113767000000001</v>
      </c>
      <c r="C6720">
        <v>51.4134101</v>
      </c>
      <c r="E6720" t="s">
        <v>16</v>
      </c>
      <c r="I6720" t="s">
        <v>3</v>
      </c>
    </row>
    <row r="6721" spans="1:3" x14ac:dyDescent="0.2">
      <c r="A6721">
        <v>4619607146</v>
      </c>
      <c r="B6721">
        <v>-2.6115235000000001</v>
      </c>
      <c r="C6721">
        <v>51.465960899999999</v>
      </c>
    </row>
    <row r="6722" spans="1:3" x14ac:dyDescent="0.2">
      <c r="A6722">
        <v>4619607213</v>
      </c>
      <c r="B6722">
        <v>-2.6127422999999999</v>
      </c>
      <c r="C6722">
        <v>51.465999699999998</v>
      </c>
    </row>
    <row r="6723" spans="1:3" x14ac:dyDescent="0.2">
      <c r="A6723">
        <v>4619607355</v>
      </c>
      <c r="B6723">
        <v>-2.6134802000000001</v>
      </c>
      <c r="C6723">
        <v>51.466974700000002</v>
      </c>
    </row>
    <row r="6724" spans="1:3" x14ac:dyDescent="0.2">
      <c r="A6724">
        <v>4621519021</v>
      </c>
      <c r="B6724">
        <v>-2.6023676</v>
      </c>
      <c r="C6724">
        <v>51.462344799999997</v>
      </c>
    </row>
    <row r="6725" spans="1:3" x14ac:dyDescent="0.2">
      <c r="A6725">
        <v>4621519022</v>
      </c>
      <c r="B6725">
        <v>-2.6023006</v>
      </c>
      <c r="C6725">
        <v>51.462349600000003</v>
      </c>
    </row>
    <row r="6726" spans="1:3" x14ac:dyDescent="0.2">
      <c r="A6726">
        <v>4621519025</v>
      </c>
      <c r="B6726">
        <v>-2.6024655000000001</v>
      </c>
      <c r="C6726">
        <v>51.462476199999998</v>
      </c>
    </row>
    <row r="6727" spans="1:3" x14ac:dyDescent="0.2">
      <c r="A6727">
        <v>4621519026</v>
      </c>
      <c r="B6727">
        <v>-2.6023836999999999</v>
      </c>
      <c r="C6727">
        <v>51.462481099999998</v>
      </c>
    </row>
    <row r="6728" spans="1:3" x14ac:dyDescent="0.2">
      <c r="A6728">
        <v>4621519027</v>
      </c>
      <c r="B6728">
        <v>-2.6023947999999999</v>
      </c>
      <c r="C6728">
        <v>51.462553399999997</v>
      </c>
    </row>
    <row r="6729" spans="1:3" x14ac:dyDescent="0.2">
      <c r="A6729">
        <v>4630871214</v>
      </c>
      <c r="B6729">
        <v>-2.6125379999999998</v>
      </c>
      <c r="C6729">
        <v>51.467034599999998</v>
      </c>
    </row>
    <row r="6730" spans="1:3" x14ac:dyDescent="0.2">
      <c r="A6730">
        <v>4630871215</v>
      </c>
      <c r="B6730">
        <v>-2.6125335999999999</v>
      </c>
      <c r="C6730">
        <v>51.467029599999996</v>
      </c>
    </row>
    <row r="6731" spans="1:3" x14ac:dyDescent="0.2">
      <c r="A6731">
        <v>4630871216</v>
      </c>
      <c r="B6731">
        <v>-2.6127202999999999</v>
      </c>
      <c r="C6731">
        <v>51.466961400000002</v>
      </c>
    </row>
    <row r="6732" spans="1:3" x14ac:dyDescent="0.2">
      <c r="A6732">
        <v>4630878540</v>
      </c>
      <c r="B6732">
        <v>-2.6156923000000001</v>
      </c>
      <c r="C6732">
        <v>51.468447599999998</v>
      </c>
    </row>
    <row r="6733" spans="1:3" x14ac:dyDescent="0.2">
      <c r="A6733">
        <v>4630878553</v>
      </c>
      <c r="B6733">
        <v>-2.6150780999999998</v>
      </c>
      <c r="C6733">
        <v>51.468975200000003</v>
      </c>
    </row>
    <row r="6734" spans="1:3" x14ac:dyDescent="0.2">
      <c r="A6734">
        <v>4630878554</v>
      </c>
      <c r="B6734">
        <v>-2.6151887</v>
      </c>
      <c r="C6734">
        <v>51.469111699999999</v>
      </c>
    </row>
    <row r="6735" spans="1:3" x14ac:dyDescent="0.2">
      <c r="A6735">
        <v>4646037557</v>
      </c>
      <c r="B6735">
        <v>-2.6059337</v>
      </c>
      <c r="C6735">
        <v>51.476409199999999</v>
      </c>
    </row>
    <row r="6736" spans="1:3" x14ac:dyDescent="0.2">
      <c r="A6736">
        <v>4646037558</v>
      </c>
      <c r="B6736">
        <v>-2.6060088000000001</v>
      </c>
      <c r="C6736">
        <v>51.4764543</v>
      </c>
    </row>
    <row r="6737" spans="1:3" x14ac:dyDescent="0.2">
      <c r="A6737">
        <v>4646043816</v>
      </c>
      <c r="B6737">
        <v>-2.6050219000000001</v>
      </c>
      <c r="C6737">
        <v>51.476338499999997</v>
      </c>
    </row>
    <row r="6738" spans="1:3" x14ac:dyDescent="0.2">
      <c r="A6738">
        <v>4646150602</v>
      </c>
      <c r="B6738">
        <v>-2.5977532999999999</v>
      </c>
      <c r="C6738">
        <v>51.473524300000001</v>
      </c>
    </row>
    <row r="6739" spans="1:3" x14ac:dyDescent="0.2">
      <c r="A6739">
        <v>4646150604</v>
      </c>
      <c r="B6739">
        <v>-2.5999729</v>
      </c>
      <c r="C6739">
        <v>51.474022900000001</v>
      </c>
    </row>
    <row r="6740" spans="1:3" x14ac:dyDescent="0.2">
      <c r="A6740">
        <v>4646150607</v>
      </c>
      <c r="B6740">
        <v>-2.5999568000000002</v>
      </c>
      <c r="C6740">
        <v>51.474665799999997</v>
      </c>
    </row>
    <row r="6741" spans="1:3" x14ac:dyDescent="0.2">
      <c r="A6741">
        <v>4646150608</v>
      </c>
      <c r="B6741">
        <v>-2.5998361999999999</v>
      </c>
      <c r="C6741">
        <v>51.4744429</v>
      </c>
    </row>
    <row r="6742" spans="1:3" x14ac:dyDescent="0.2">
      <c r="A6742">
        <v>4646150609</v>
      </c>
      <c r="B6742">
        <v>-2.6002843000000002</v>
      </c>
      <c r="C6742">
        <v>51.474790200000001</v>
      </c>
    </row>
    <row r="6743" spans="1:3" x14ac:dyDescent="0.2">
      <c r="A6743">
        <v>4646150610</v>
      </c>
      <c r="B6743">
        <v>-2.6000583000000002</v>
      </c>
      <c r="C6743">
        <v>51.474615</v>
      </c>
    </row>
    <row r="6744" spans="1:3" x14ac:dyDescent="0.2">
      <c r="A6744">
        <v>4648270049</v>
      </c>
      <c r="B6744">
        <v>-2.6304945000000002</v>
      </c>
      <c r="C6744">
        <v>51.488865300000001</v>
      </c>
    </row>
    <row r="6745" spans="1:3" x14ac:dyDescent="0.2">
      <c r="A6745">
        <v>4648270055</v>
      </c>
      <c r="B6745">
        <v>-2.6304633000000002</v>
      </c>
      <c r="C6745">
        <v>51.488576600000002</v>
      </c>
    </row>
    <row r="6746" spans="1:3" x14ac:dyDescent="0.2">
      <c r="A6746">
        <v>4650254785</v>
      </c>
      <c r="B6746">
        <v>-2.5940308999999999</v>
      </c>
      <c r="C6746">
        <v>51.471018800000003</v>
      </c>
    </row>
    <row r="6747" spans="1:3" x14ac:dyDescent="0.2">
      <c r="A6747">
        <v>4658230555</v>
      </c>
      <c r="B6747">
        <v>-2.5874252000000002</v>
      </c>
      <c r="C6747">
        <v>51.458824200000002</v>
      </c>
    </row>
    <row r="6748" spans="1:3" x14ac:dyDescent="0.2">
      <c r="A6748">
        <v>4670145797</v>
      </c>
      <c r="B6748">
        <v>-2.6062750000000001</v>
      </c>
      <c r="C6748">
        <v>51.477371499999997</v>
      </c>
    </row>
    <row r="6749" spans="1:3" x14ac:dyDescent="0.2">
      <c r="A6749">
        <v>4683637084</v>
      </c>
      <c r="B6749">
        <v>-2.5684143000000001</v>
      </c>
      <c r="C6749">
        <v>51.426461000000003</v>
      </c>
    </row>
    <row r="6750" spans="1:3" x14ac:dyDescent="0.2">
      <c r="A6750">
        <v>4683637085</v>
      </c>
      <c r="B6750">
        <v>-2.5709662</v>
      </c>
      <c r="C6750">
        <v>51.426249300000002</v>
      </c>
    </row>
    <row r="6751" spans="1:3" x14ac:dyDescent="0.2">
      <c r="A6751">
        <v>4688614009</v>
      </c>
      <c r="B6751">
        <v>-2.5977383999999999</v>
      </c>
      <c r="C6751">
        <v>51.453523400000002</v>
      </c>
    </row>
    <row r="6752" spans="1:3" x14ac:dyDescent="0.2">
      <c r="A6752">
        <v>4688614013</v>
      </c>
      <c r="B6752">
        <v>-2.5976937000000002</v>
      </c>
      <c r="C6752">
        <v>51.453707299999998</v>
      </c>
    </row>
    <row r="6753" spans="1:3" x14ac:dyDescent="0.2">
      <c r="A6753">
        <v>4698043382</v>
      </c>
      <c r="B6753">
        <v>-2.6107765000000001</v>
      </c>
      <c r="C6753">
        <v>51.4782242</v>
      </c>
    </row>
    <row r="6754" spans="1:3" x14ac:dyDescent="0.2">
      <c r="A6754">
        <v>4698043383</v>
      </c>
      <c r="B6754">
        <v>-2.6113035999999998</v>
      </c>
      <c r="C6754">
        <v>51.4784948</v>
      </c>
    </row>
    <row r="6755" spans="1:3" x14ac:dyDescent="0.2">
      <c r="A6755">
        <v>4698043384</v>
      </c>
      <c r="B6755">
        <v>-2.6115892000000001</v>
      </c>
      <c r="C6755">
        <v>51.4787429</v>
      </c>
    </row>
    <row r="6756" spans="1:3" x14ac:dyDescent="0.2">
      <c r="A6756">
        <v>4698043385</v>
      </c>
      <c r="B6756">
        <v>-2.6116925000000002</v>
      </c>
      <c r="C6756">
        <v>51.478871900000001</v>
      </c>
    </row>
    <row r="6757" spans="1:3" x14ac:dyDescent="0.2">
      <c r="A6757">
        <v>4698043386</v>
      </c>
      <c r="B6757">
        <v>-2.6118695000000001</v>
      </c>
      <c r="C6757">
        <v>51.479238199999998</v>
      </c>
    </row>
    <row r="6758" spans="1:3" x14ac:dyDescent="0.2">
      <c r="A6758">
        <v>4698113783</v>
      </c>
      <c r="B6758">
        <v>-2.6085897999999998</v>
      </c>
      <c r="C6758">
        <v>51.475251200000002</v>
      </c>
    </row>
    <row r="6759" spans="1:3" x14ac:dyDescent="0.2">
      <c r="A6759">
        <v>4698113784</v>
      </c>
      <c r="B6759">
        <v>-2.6084073999999999</v>
      </c>
      <c r="C6759">
        <v>51.475185199999999</v>
      </c>
    </row>
    <row r="6760" spans="1:3" x14ac:dyDescent="0.2">
      <c r="A6760">
        <v>4698113889</v>
      </c>
      <c r="B6760">
        <v>-2.6082445999999999</v>
      </c>
      <c r="C6760">
        <v>51.475180600000002</v>
      </c>
    </row>
    <row r="6761" spans="1:3" x14ac:dyDescent="0.2">
      <c r="A6761">
        <v>4698742378</v>
      </c>
      <c r="B6761">
        <v>-2.5703128999999998</v>
      </c>
      <c r="C6761">
        <v>51.427174600000001</v>
      </c>
    </row>
    <row r="6762" spans="1:3" x14ac:dyDescent="0.2">
      <c r="A6762">
        <v>4698742379</v>
      </c>
      <c r="B6762">
        <v>-2.5700840999999999</v>
      </c>
      <c r="C6762">
        <v>51.427294500000002</v>
      </c>
    </row>
    <row r="6763" spans="1:3" x14ac:dyDescent="0.2">
      <c r="A6763">
        <v>4700046907</v>
      </c>
      <c r="B6763">
        <v>-2.5997781999999998</v>
      </c>
      <c r="C6763">
        <v>51.475520099999997</v>
      </c>
    </row>
    <row r="6764" spans="1:3" x14ac:dyDescent="0.2">
      <c r="A6764">
        <v>4700046908</v>
      </c>
      <c r="B6764">
        <v>-2.5998139999999998</v>
      </c>
      <c r="C6764">
        <v>51.475492699999997</v>
      </c>
    </row>
    <row r="6765" spans="1:3" x14ac:dyDescent="0.2">
      <c r="A6765">
        <v>4700113274</v>
      </c>
      <c r="B6765">
        <v>-2.5988837</v>
      </c>
      <c r="C6765">
        <v>51.474900599999998</v>
      </c>
    </row>
    <row r="6766" spans="1:3" x14ac:dyDescent="0.2">
      <c r="A6766">
        <v>4700158823</v>
      </c>
      <c r="B6766">
        <v>-2.5977885000000001</v>
      </c>
      <c r="C6766">
        <v>51.475161200000002</v>
      </c>
    </row>
    <row r="6767" spans="1:3" x14ac:dyDescent="0.2">
      <c r="A6767">
        <v>4705388171</v>
      </c>
      <c r="B6767">
        <v>-2.5573399999999999</v>
      </c>
      <c r="C6767">
        <v>51.431806999999999</v>
      </c>
    </row>
    <row r="6768" spans="1:3" x14ac:dyDescent="0.2">
      <c r="A6768">
        <v>4705388188</v>
      </c>
      <c r="B6768">
        <v>-2.5579646999999999</v>
      </c>
      <c r="C6768">
        <v>51.431815</v>
      </c>
    </row>
    <row r="6769" spans="1:3" x14ac:dyDescent="0.2">
      <c r="A6769">
        <v>4705391089</v>
      </c>
      <c r="B6769">
        <v>-2.5579836999999999</v>
      </c>
      <c r="C6769">
        <v>51.432064199999999</v>
      </c>
    </row>
    <row r="6770" spans="1:3" x14ac:dyDescent="0.2">
      <c r="A6770">
        <v>4705391090</v>
      </c>
      <c r="B6770">
        <v>-2.5570450999999998</v>
      </c>
      <c r="C6770">
        <v>51.431698400000002</v>
      </c>
    </row>
    <row r="6771" spans="1:3" x14ac:dyDescent="0.2">
      <c r="A6771">
        <v>4705391091</v>
      </c>
      <c r="B6771">
        <v>-2.5571119000000002</v>
      </c>
      <c r="C6771">
        <v>51.431778299999998</v>
      </c>
    </row>
    <row r="6772" spans="1:3" x14ac:dyDescent="0.2">
      <c r="A6772">
        <v>4705391092</v>
      </c>
      <c r="B6772">
        <v>-2.5571347000000002</v>
      </c>
      <c r="C6772">
        <v>51.431795800000003</v>
      </c>
    </row>
    <row r="6773" spans="1:3" x14ac:dyDescent="0.2">
      <c r="A6773">
        <v>4705391093</v>
      </c>
      <c r="B6773">
        <v>-2.5572406999999999</v>
      </c>
      <c r="C6773">
        <v>51.431806700000003</v>
      </c>
    </row>
    <row r="6774" spans="1:3" x14ac:dyDescent="0.2">
      <c r="A6774">
        <v>4705391094</v>
      </c>
      <c r="B6774">
        <v>-2.5574834000000002</v>
      </c>
      <c r="C6774">
        <v>51.431807499999998</v>
      </c>
    </row>
    <row r="6775" spans="1:3" x14ac:dyDescent="0.2">
      <c r="A6775">
        <v>4705391095</v>
      </c>
      <c r="B6775">
        <v>-2.5578375000000002</v>
      </c>
      <c r="C6775">
        <v>51.431809999999999</v>
      </c>
    </row>
    <row r="6776" spans="1:3" x14ac:dyDescent="0.2">
      <c r="A6776">
        <v>4705391096</v>
      </c>
      <c r="B6776">
        <v>-2.5579890000000001</v>
      </c>
      <c r="C6776">
        <v>51.431815899999997</v>
      </c>
    </row>
    <row r="6777" spans="1:3" x14ac:dyDescent="0.2">
      <c r="A6777">
        <v>4705391097</v>
      </c>
      <c r="B6777">
        <v>-2.5580466999999998</v>
      </c>
      <c r="C6777">
        <v>51.431789999999999</v>
      </c>
    </row>
    <row r="6778" spans="1:3" x14ac:dyDescent="0.2">
      <c r="A6778">
        <v>4705391098</v>
      </c>
      <c r="B6778">
        <v>-2.5580869000000002</v>
      </c>
      <c r="C6778">
        <v>51.431751499999997</v>
      </c>
    </row>
    <row r="6779" spans="1:3" x14ac:dyDescent="0.2">
      <c r="A6779">
        <v>4705391099</v>
      </c>
      <c r="B6779">
        <v>-2.5581057</v>
      </c>
      <c r="C6779">
        <v>51.431718099999998</v>
      </c>
    </row>
    <row r="6780" spans="1:3" x14ac:dyDescent="0.2">
      <c r="A6780">
        <v>4705391100</v>
      </c>
      <c r="B6780">
        <v>-2.5581138000000001</v>
      </c>
      <c r="C6780">
        <v>51.4315049</v>
      </c>
    </row>
    <row r="6781" spans="1:3" x14ac:dyDescent="0.2">
      <c r="A6781">
        <v>4705391101</v>
      </c>
      <c r="B6781">
        <v>-2.5594119000000002</v>
      </c>
      <c r="C6781">
        <v>51.430785</v>
      </c>
    </row>
    <row r="6782" spans="1:3" x14ac:dyDescent="0.2">
      <c r="A6782">
        <v>4705391102</v>
      </c>
      <c r="B6782">
        <v>-2.5593756999999999</v>
      </c>
      <c r="C6782">
        <v>51.430846799999998</v>
      </c>
    </row>
    <row r="6783" spans="1:3" x14ac:dyDescent="0.2">
      <c r="A6783">
        <v>4705391103</v>
      </c>
      <c r="B6783">
        <v>-2.5592603999999999</v>
      </c>
      <c r="C6783">
        <v>51.431035000000001</v>
      </c>
    </row>
    <row r="6784" spans="1:3" x14ac:dyDescent="0.2">
      <c r="A6784">
        <v>4705391104</v>
      </c>
      <c r="B6784">
        <v>-2.5591799000000002</v>
      </c>
      <c r="C6784">
        <v>51.431294999999999</v>
      </c>
    </row>
    <row r="6785" spans="1:3" x14ac:dyDescent="0.2">
      <c r="A6785">
        <v>4705391105</v>
      </c>
      <c r="B6785">
        <v>-2.5590967999999998</v>
      </c>
      <c r="C6785">
        <v>51.431429600000001</v>
      </c>
    </row>
    <row r="6786" spans="1:3" x14ac:dyDescent="0.2">
      <c r="A6786">
        <v>4705391106</v>
      </c>
      <c r="B6786">
        <v>-2.5590725999999999</v>
      </c>
      <c r="C6786">
        <v>51.431457199999997</v>
      </c>
    </row>
    <row r="6787" spans="1:3" x14ac:dyDescent="0.2">
      <c r="A6787">
        <v>4705391107</v>
      </c>
      <c r="B6787">
        <v>-2.5590136000000001</v>
      </c>
      <c r="C6787">
        <v>51.431463100000002</v>
      </c>
    </row>
    <row r="6788" spans="1:3" x14ac:dyDescent="0.2">
      <c r="A6788">
        <v>4705391108</v>
      </c>
      <c r="B6788">
        <v>-2.5591813000000001</v>
      </c>
      <c r="C6788">
        <v>51.4312106</v>
      </c>
    </row>
    <row r="6789" spans="1:3" x14ac:dyDescent="0.2">
      <c r="A6789">
        <v>4705391109</v>
      </c>
      <c r="B6789">
        <v>-2.5589841</v>
      </c>
      <c r="C6789">
        <v>51.431198000000002</v>
      </c>
    </row>
    <row r="6790" spans="1:3" x14ac:dyDescent="0.2">
      <c r="A6790">
        <v>4705391110</v>
      </c>
      <c r="B6790">
        <v>-2.5596413</v>
      </c>
      <c r="C6790">
        <v>51.430571800000003</v>
      </c>
    </row>
    <row r="6791" spans="1:3" x14ac:dyDescent="0.2">
      <c r="A6791">
        <v>4705391111</v>
      </c>
      <c r="B6791">
        <v>-2.5596131</v>
      </c>
      <c r="C6791">
        <v>51.430503999999999</v>
      </c>
    </row>
    <row r="6792" spans="1:3" x14ac:dyDescent="0.2">
      <c r="A6792">
        <v>4705391112</v>
      </c>
      <c r="B6792">
        <v>-2.5587125999999998</v>
      </c>
      <c r="C6792">
        <v>51.430502400000002</v>
      </c>
    </row>
    <row r="6793" spans="1:3" x14ac:dyDescent="0.2">
      <c r="A6793">
        <v>4705391113</v>
      </c>
      <c r="B6793">
        <v>-2.5585992000000002</v>
      </c>
      <c r="C6793">
        <v>51.430740700000001</v>
      </c>
    </row>
    <row r="6794" spans="1:3" x14ac:dyDescent="0.2">
      <c r="A6794">
        <v>4705391114</v>
      </c>
      <c r="B6794">
        <v>-2.5572178999999999</v>
      </c>
      <c r="C6794">
        <v>51.430858600000001</v>
      </c>
    </row>
    <row r="6795" spans="1:3" x14ac:dyDescent="0.2">
      <c r="A6795">
        <v>4705391115</v>
      </c>
      <c r="B6795">
        <v>-2.5572501000000001</v>
      </c>
      <c r="C6795">
        <v>51.430810100000002</v>
      </c>
    </row>
    <row r="6796" spans="1:3" x14ac:dyDescent="0.2">
      <c r="A6796">
        <v>4705391116</v>
      </c>
      <c r="B6796">
        <v>-2.5573009999999998</v>
      </c>
      <c r="C6796">
        <v>51.430770799999998</v>
      </c>
    </row>
    <row r="6797" spans="1:3" x14ac:dyDescent="0.2">
      <c r="A6797">
        <v>4705391117</v>
      </c>
      <c r="B6797">
        <v>-2.5573681000000001</v>
      </c>
      <c r="C6797">
        <v>51.430746499999998</v>
      </c>
    </row>
    <row r="6798" spans="1:3" x14ac:dyDescent="0.2">
      <c r="A6798">
        <v>4705391118</v>
      </c>
      <c r="B6798">
        <v>-2.5576121999999999</v>
      </c>
      <c r="C6798">
        <v>51.430744799999999</v>
      </c>
    </row>
    <row r="6799" spans="1:3" x14ac:dyDescent="0.2">
      <c r="A6799">
        <v>4705391119</v>
      </c>
      <c r="B6799">
        <v>-2.5577409000000002</v>
      </c>
      <c r="C6799">
        <v>51.4307582</v>
      </c>
    </row>
    <row r="6800" spans="1:3" x14ac:dyDescent="0.2">
      <c r="A6800">
        <v>4705391120</v>
      </c>
      <c r="B6800">
        <v>-2.5579032000000002</v>
      </c>
      <c r="C6800">
        <v>51.430801700000004</v>
      </c>
    </row>
    <row r="6801" spans="1:3" x14ac:dyDescent="0.2">
      <c r="A6801">
        <v>4705391121</v>
      </c>
      <c r="B6801">
        <v>-2.5580413000000002</v>
      </c>
      <c r="C6801">
        <v>51.430825900000002</v>
      </c>
    </row>
    <row r="6802" spans="1:3" x14ac:dyDescent="0.2">
      <c r="A6802">
        <v>4705391122</v>
      </c>
      <c r="B6802">
        <v>-2.5581231</v>
      </c>
      <c r="C6802">
        <v>51.430829299999999</v>
      </c>
    </row>
    <row r="6803" spans="1:3" x14ac:dyDescent="0.2">
      <c r="A6803">
        <v>4705391123</v>
      </c>
      <c r="B6803">
        <v>-2.5581996</v>
      </c>
      <c r="C6803">
        <v>51.430821799999997</v>
      </c>
    </row>
    <row r="6804" spans="1:3" x14ac:dyDescent="0.2">
      <c r="A6804">
        <v>4705391124</v>
      </c>
      <c r="B6804">
        <v>-2.558268</v>
      </c>
      <c r="C6804">
        <v>51.4307984</v>
      </c>
    </row>
    <row r="6805" spans="1:3" x14ac:dyDescent="0.2">
      <c r="A6805">
        <v>4705391125</v>
      </c>
      <c r="B6805">
        <v>-2.5583176000000001</v>
      </c>
      <c r="C6805">
        <v>51.430768299999997</v>
      </c>
    </row>
    <row r="6806" spans="1:3" x14ac:dyDescent="0.2">
      <c r="A6806">
        <v>4705391126</v>
      </c>
      <c r="B6806">
        <v>-2.5583551999999998</v>
      </c>
      <c r="C6806">
        <v>51.430715599999999</v>
      </c>
    </row>
    <row r="6807" spans="1:3" x14ac:dyDescent="0.2">
      <c r="A6807">
        <v>4705391127</v>
      </c>
      <c r="B6807">
        <v>-2.5583833</v>
      </c>
      <c r="C6807">
        <v>51.430645300000002</v>
      </c>
    </row>
    <row r="6808" spans="1:3" x14ac:dyDescent="0.2">
      <c r="A6808">
        <v>4705391128</v>
      </c>
      <c r="B6808">
        <v>-2.5584020999999999</v>
      </c>
      <c r="C6808">
        <v>51.430565899999998</v>
      </c>
    </row>
    <row r="6809" spans="1:3" x14ac:dyDescent="0.2">
      <c r="A6809">
        <v>4705391129</v>
      </c>
      <c r="B6809">
        <v>-2.5584611000000002</v>
      </c>
      <c r="C6809">
        <v>51.430512399999998</v>
      </c>
    </row>
    <row r="6810" spans="1:3" x14ac:dyDescent="0.2">
      <c r="A6810">
        <v>4705391130</v>
      </c>
      <c r="B6810">
        <v>-2.5585388999999998</v>
      </c>
      <c r="C6810">
        <v>51.430498200000002</v>
      </c>
    </row>
    <row r="6811" spans="1:3" x14ac:dyDescent="0.2">
      <c r="A6811">
        <v>4705391131</v>
      </c>
      <c r="B6811">
        <v>-2.5594239999999999</v>
      </c>
      <c r="C6811">
        <v>51.4307315</v>
      </c>
    </row>
    <row r="6812" spans="1:3" x14ac:dyDescent="0.2">
      <c r="A6812">
        <v>4705391132</v>
      </c>
      <c r="B6812">
        <v>-2.5586918000000001</v>
      </c>
      <c r="C6812">
        <v>51.430495700000002</v>
      </c>
    </row>
    <row r="6813" spans="1:3" x14ac:dyDescent="0.2">
      <c r="A6813">
        <v>4705391133</v>
      </c>
      <c r="B6813">
        <v>-2.5587146000000001</v>
      </c>
      <c r="C6813">
        <v>51.430421299999999</v>
      </c>
    </row>
    <row r="6814" spans="1:3" x14ac:dyDescent="0.2">
      <c r="A6814">
        <v>4705391134</v>
      </c>
      <c r="B6814">
        <v>-2.5589661000000001</v>
      </c>
      <c r="C6814">
        <v>51.430240300000001</v>
      </c>
    </row>
    <row r="6815" spans="1:3" x14ac:dyDescent="0.2">
      <c r="A6815">
        <v>4705631139</v>
      </c>
      <c r="B6815">
        <v>-2.5882646</v>
      </c>
      <c r="C6815">
        <v>51.468761600000001</v>
      </c>
    </row>
    <row r="6816" spans="1:3" x14ac:dyDescent="0.2">
      <c r="A6816">
        <v>4705631140</v>
      </c>
      <c r="B6816">
        <v>-2.5890483999999998</v>
      </c>
      <c r="C6816">
        <v>51.468754300000001</v>
      </c>
    </row>
    <row r="6817" spans="1:9" x14ac:dyDescent="0.2">
      <c r="A6817">
        <v>4705631141</v>
      </c>
      <c r="B6817">
        <v>-2.5897926999999998</v>
      </c>
      <c r="C6817">
        <v>51.468904999999999</v>
      </c>
    </row>
    <row r="6818" spans="1:9" x14ac:dyDescent="0.2">
      <c r="A6818">
        <v>4705631142</v>
      </c>
      <c r="B6818">
        <v>-2.5906604</v>
      </c>
      <c r="C6818">
        <v>51.4691695</v>
      </c>
    </row>
    <row r="6819" spans="1:9" x14ac:dyDescent="0.2">
      <c r="A6819">
        <v>4705631143</v>
      </c>
      <c r="B6819">
        <v>-2.5911111999999998</v>
      </c>
      <c r="C6819">
        <v>51.469409900000002</v>
      </c>
    </row>
    <row r="6820" spans="1:9" x14ac:dyDescent="0.2">
      <c r="A6820">
        <v>4705847746</v>
      </c>
      <c r="B6820">
        <v>-2.5870110999999998</v>
      </c>
      <c r="C6820">
        <v>51.463329999999999</v>
      </c>
      <c r="I6820" t="s">
        <v>11</v>
      </c>
    </row>
    <row r="6821" spans="1:9" x14ac:dyDescent="0.2">
      <c r="A6821">
        <v>4707472965</v>
      </c>
      <c r="B6821">
        <v>-2.5933611999999999</v>
      </c>
      <c r="C6821">
        <v>51.457274499999997</v>
      </c>
      <c r="E6821" t="s">
        <v>10</v>
      </c>
      <c r="I6821" t="s">
        <v>3</v>
      </c>
    </row>
    <row r="6822" spans="1:9" x14ac:dyDescent="0.2">
      <c r="A6822">
        <v>4709095684</v>
      </c>
      <c r="B6822">
        <v>-2.6196345999999999</v>
      </c>
      <c r="C6822">
        <v>51.478966800000002</v>
      </c>
    </row>
    <row r="6823" spans="1:9" x14ac:dyDescent="0.2">
      <c r="A6823">
        <v>4710793149</v>
      </c>
      <c r="B6823">
        <v>-2.6340845000000002</v>
      </c>
      <c r="C6823">
        <v>51.481533900000002</v>
      </c>
    </row>
    <row r="6824" spans="1:9" x14ac:dyDescent="0.2">
      <c r="A6824">
        <v>4710883934</v>
      </c>
      <c r="B6824">
        <v>-2.6129625999999999</v>
      </c>
      <c r="C6824">
        <v>51.468513600000001</v>
      </c>
    </row>
    <row r="6825" spans="1:9" x14ac:dyDescent="0.2">
      <c r="A6825">
        <v>4726910121</v>
      </c>
      <c r="B6825">
        <v>-2.5922773000000001</v>
      </c>
      <c r="C6825">
        <v>51.456009999999999</v>
      </c>
    </row>
    <row r="6826" spans="1:9" x14ac:dyDescent="0.2">
      <c r="A6826">
        <v>4732915148</v>
      </c>
      <c r="B6826">
        <v>-2.6096153000000002</v>
      </c>
      <c r="C6826">
        <v>51.476992600000003</v>
      </c>
    </row>
    <row r="6827" spans="1:9" x14ac:dyDescent="0.2">
      <c r="A6827">
        <v>4738902223</v>
      </c>
      <c r="B6827">
        <v>-2.5941065000000001</v>
      </c>
      <c r="C6827">
        <v>51.467683899999997</v>
      </c>
    </row>
    <row r="6828" spans="1:9" x14ac:dyDescent="0.2">
      <c r="A6828">
        <v>4739030156</v>
      </c>
      <c r="B6828">
        <v>-2.5973299999999999</v>
      </c>
      <c r="C6828">
        <v>51.465008900000001</v>
      </c>
    </row>
    <row r="6829" spans="1:9" x14ac:dyDescent="0.2">
      <c r="A6829">
        <v>4740701169</v>
      </c>
      <c r="B6829">
        <v>-2.6023757999999999</v>
      </c>
      <c r="C6829">
        <v>51.462555000000002</v>
      </c>
    </row>
    <row r="6830" spans="1:9" x14ac:dyDescent="0.2">
      <c r="A6830">
        <v>4740701182</v>
      </c>
      <c r="B6830">
        <v>-2.6012613999999998</v>
      </c>
      <c r="C6830">
        <v>51.462437399999999</v>
      </c>
    </row>
    <row r="6831" spans="1:9" x14ac:dyDescent="0.2">
      <c r="A6831">
        <v>4740701186</v>
      </c>
      <c r="B6831">
        <v>-2.5998822000000001</v>
      </c>
      <c r="C6831">
        <v>51.462746299999999</v>
      </c>
    </row>
    <row r="6832" spans="1:9" x14ac:dyDescent="0.2">
      <c r="A6832">
        <v>4740718612</v>
      </c>
      <c r="B6832">
        <v>-2.6144250000000002</v>
      </c>
      <c r="C6832">
        <v>51.466463300000001</v>
      </c>
    </row>
    <row r="6833" spans="1:9" x14ac:dyDescent="0.2">
      <c r="A6833">
        <v>4740722714</v>
      </c>
      <c r="B6833">
        <v>-2.6147562</v>
      </c>
      <c r="C6833">
        <v>51.465231000000003</v>
      </c>
    </row>
    <row r="6834" spans="1:9" x14ac:dyDescent="0.2">
      <c r="A6834">
        <v>4740722715</v>
      </c>
      <c r="B6834">
        <v>-2.6148709000000001</v>
      </c>
      <c r="C6834">
        <v>51.465282799999997</v>
      </c>
    </row>
    <row r="6835" spans="1:9" x14ac:dyDescent="0.2">
      <c r="A6835">
        <v>4740722724</v>
      </c>
      <c r="B6835">
        <v>-2.6137142</v>
      </c>
      <c r="C6835">
        <v>51.465018700000002</v>
      </c>
    </row>
    <row r="6836" spans="1:9" x14ac:dyDescent="0.2">
      <c r="A6836">
        <v>4740722725</v>
      </c>
      <c r="B6836">
        <v>-2.6136564999999998</v>
      </c>
      <c r="C6836">
        <v>51.465021200000002</v>
      </c>
    </row>
    <row r="6837" spans="1:9" x14ac:dyDescent="0.2">
      <c r="A6837">
        <v>4740722726</v>
      </c>
      <c r="B6837">
        <v>-2.6137657999999999</v>
      </c>
      <c r="C6837">
        <v>51.465026600000002</v>
      </c>
    </row>
    <row r="6838" spans="1:9" x14ac:dyDescent="0.2">
      <c r="A6838">
        <v>4740760681</v>
      </c>
      <c r="B6838">
        <v>-2.5510643000000002</v>
      </c>
      <c r="C6838">
        <v>51.4596406</v>
      </c>
      <c r="E6838" t="s">
        <v>11</v>
      </c>
      <c r="I6838" t="s">
        <v>3</v>
      </c>
    </row>
    <row r="6839" spans="1:9" x14ac:dyDescent="0.2">
      <c r="A6839">
        <v>4740760697</v>
      </c>
      <c r="B6839">
        <v>-2.5530767000000001</v>
      </c>
      <c r="C6839">
        <v>51.459360799999999</v>
      </c>
    </row>
    <row r="6840" spans="1:9" x14ac:dyDescent="0.2">
      <c r="A6840">
        <v>4749881699</v>
      </c>
      <c r="B6840">
        <v>-2.6042890999999999</v>
      </c>
      <c r="C6840">
        <v>51.454736400000002</v>
      </c>
    </row>
    <row r="6841" spans="1:9" x14ac:dyDescent="0.2">
      <c r="A6841">
        <v>4749881700</v>
      </c>
      <c r="B6841">
        <v>-2.6043102999999999</v>
      </c>
      <c r="C6841">
        <v>51.454756400000001</v>
      </c>
    </row>
    <row r="6842" spans="1:9" x14ac:dyDescent="0.2">
      <c r="A6842">
        <v>4749881701</v>
      </c>
      <c r="B6842">
        <v>-2.6043459000000002</v>
      </c>
      <c r="C6842">
        <v>51.454739500000002</v>
      </c>
    </row>
    <row r="6843" spans="1:9" x14ac:dyDescent="0.2">
      <c r="A6843">
        <v>4749881702</v>
      </c>
      <c r="B6843">
        <v>-2.6044323</v>
      </c>
      <c r="C6843">
        <v>51.454665400000003</v>
      </c>
    </row>
    <row r="6844" spans="1:9" x14ac:dyDescent="0.2">
      <c r="A6844">
        <v>4749881703</v>
      </c>
      <c r="B6844">
        <v>-2.6044559</v>
      </c>
      <c r="C6844">
        <v>51.454686700000003</v>
      </c>
    </row>
    <row r="6845" spans="1:9" x14ac:dyDescent="0.2">
      <c r="A6845">
        <v>4749881704</v>
      </c>
      <c r="B6845">
        <v>-2.6044242999999998</v>
      </c>
      <c r="C6845">
        <v>51.454703199999997</v>
      </c>
    </row>
    <row r="6846" spans="1:9" x14ac:dyDescent="0.2">
      <c r="A6846">
        <v>4749881706</v>
      </c>
      <c r="B6846">
        <v>-2.6047018</v>
      </c>
      <c r="C6846">
        <v>51.454518800000002</v>
      </c>
    </row>
    <row r="6847" spans="1:9" x14ac:dyDescent="0.2">
      <c r="A6847">
        <v>4749881707</v>
      </c>
      <c r="B6847">
        <v>-2.6047243999999998</v>
      </c>
      <c r="C6847">
        <v>51.454539500000003</v>
      </c>
    </row>
    <row r="6848" spans="1:9" x14ac:dyDescent="0.2">
      <c r="A6848">
        <v>4749881708</v>
      </c>
      <c r="B6848">
        <v>-2.6046906999999999</v>
      </c>
      <c r="C6848">
        <v>51.4545593</v>
      </c>
    </row>
    <row r="6849" spans="1:9" x14ac:dyDescent="0.2">
      <c r="A6849">
        <v>4749881710</v>
      </c>
      <c r="B6849">
        <v>-2.6048930000000001</v>
      </c>
      <c r="C6849">
        <v>51.454451800000001</v>
      </c>
    </row>
    <row r="6850" spans="1:9" x14ac:dyDescent="0.2">
      <c r="A6850">
        <v>4749881711</v>
      </c>
      <c r="B6850">
        <v>-2.60486</v>
      </c>
      <c r="C6850">
        <v>51.454469500000002</v>
      </c>
    </row>
    <row r="6851" spans="1:9" x14ac:dyDescent="0.2">
      <c r="A6851">
        <v>4749881713</v>
      </c>
      <c r="B6851">
        <v>-2.6040268000000002</v>
      </c>
      <c r="C6851">
        <v>51.454938499999997</v>
      </c>
    </row>
    <row r="6852" spans="1:9" x14ac:dyDescent="0.2">
      <c r="A6852">
        <v>4749881714</v>
      </c>
      <c r="B6852">
        <v>-2.6054564</v>
      </c>
      <c r="C6852">
        <v>51.454196400000001</v>
      </c>
    </row>
    <row r="6853" spans="1:9" x14ac:dyDescent="0.2">
      <c r="A6853">
        <v>4749881720</v>
      </c>
      <c r="B6853">
        <v>-2.6055126999999998</v>
      </c>
      <c r="C6853">
        <v>51.454169899999997</v>
      </c>
    </row>
    <row r="6854" spans="1:9" x14ac:dyDescent="0.2">
      <c r="A6854">
        <v>4758021740</v>
      </c>
      <c r="B6854">
        <v>-2.5783353</v>
      </c>
      <c r="C6854">
        <v>51.44191</v>
      </c>
      <c r="E6854" t="s">
        <v>11</v>
      </c>
      <c r="I6854" t="s">
        <v>3</v>
      </c>
    </row>
    <row r="6855" spans="1:9" x14ac:dyDescent="0.2">
      <c r="A6855">
        <v>4758485309</v>
      </c>
      <c r="B6855">
        <v>-2.6199927000000001</v>
      </c>
      <c r="C6855">
        <v>51.464623799999998</v>
      </c>
    </row>
    <row r="6856" spans="1:9" x14ac:dyDescent="0.2">
      <c r="A6856">
        <v>4758755207</v>
      </c>
      <c r="B6856">
        <v>-2.6026220000000002</v>
      </c>
      <c r="C6856">
        <v>51.466769900000003</v>
      </c>
    </row>
    <row r="6857" spans="1:9" x14ac:dyDescent="0.2">
      <c r="A6857">
        <v>4758755208</v>
      </c>
      <c r="B6857">
        <v>-2.6024262</v>
      </c>
      <c r="C6857">
        <v>51.466901900000003</v>
      </c>
    </row>
    <row r="6858" spans="1:9" x14ac:dyDescent="0.2">
      <c r="A6858">
        <v>4760566051</v>
      </c>
      <c r="B6858">
        <v>-2.6008410999999998</v>
      </c>
      <c r="C6858">
        <v>51.469720299999999</v>
      </c>
    </row>
    <row r="6859" spans="1:9" x14ac:dyDescent="0.2">
      <c r="A6859">
        <v>4760686019</v>
      </c>
      <c r="B6859">
        <v>-2.6080036999999998</v>
      </c>
      <c r="C6859">
        <v>51.471748499999997</v>
      </c>
    </row>
    <row r="6860" spans="1:9" x14ac:dyDescent="0.2">
      <c r="A6860">
        <v>4760687155</v>
      </c>
      <c r="B6860">
        <v>-2.6043096999999999</v>
      </c>
      <c r="C6860">
        <v>51.470108000000003</v>
      </c>
    </row>
    <row r="6861" spans="1:9" x14ac:dyDescent="0.2">
      <c r="A6861">
        <v>4760687156</v>
      </c>
      <c r="B6861">
        <v>-2.6043205</v>
      </c>
      <c r="C6861">
        <v>51.470223500000003</v>
      </c>
    </row>
    <row r="6862" spans="1:9" x14ac:dyDescent="0.2">
      <c r="A6862">
        <v>4760687157</v>
      </c>
      <c r="B6862">
        <v>-2.6043446000000001</v>
      </c>
      <c r="C6862">
        <v>51.470448400000002</v>
      </c>
    </row>
    <row r="6863" spans="1:9" x14ac:dyDescent="0.2">
      <c r="A6863">
        <v>4760687326</v>
      </c>
      <c r="B6863">
        <v>-2.6041496999999998</v>
      </c>
      <c r="C6863">
        <v>51.470097500000001</v>
      </c>
    </row>
    <row r="6864" spans="1:9" x14ac:dyDescent="0.2">
      <c r="A6864">
        <v>4763080115</v>
      </c>
      <c r="B6864">
        <v>-2.6168567999999999</v>
      </c>
      <c r="C6864">
        <v>51.450078099999999</v>
      </c>
    </row>
    <row r="6865" spans="1:9" x14ac:dyDescent="0.2">
      <c r="A6865">
        <v>4763080116</v>
      </c>
      <c r="B6865">
        <v>-2.6168098999999998</v>
      </c>
      <c r="C6865">
        <v>51.450071899999998</v>
      </c>
    </row>
    <row r="6866" spans="1:9" x14ac:dyDescent="0.2">
      <c r="A6866">
        <v>4763080117</v>
      </c>
      <c r="B6866">
        <v>-2.6168062999999999</v>
      </c>
      <c r="C6866">
        <v>51.4500758</v>
      </c>
    </row>
    <row r="6867" spans="1:9" x14ac:dyDescent="0.2">
      <c r="A6867">
        <v>4765573944</v>
      </c>
      <c r="B6867">
        <v>-2.6037949</v>
      </c>
      <c r="C6867">
        <v>51.453763199999997</v>
      </c>
    </row>
    <row r="6868" spans="1:9" x14ac:dyDescent="0.2">
      <c r="A6868">
        <v>4765573947</v>
      </c>
      <c r="B6868">
        <v>-2.6040486999999999</v>
      </c>
      <c r="C6868">
        <v>51.453636600000003</v>
      </c>
    </row>
    <row r="6869" spans="1:9" x14ac:dyDescent="0.2">
      <c r="A6869">
        <v>4765573948</v>
      </c>
      <c r="B6869">
        <v>-2.6055709999999999</v>
      </c>
      <c r="C6869">
        <v>51.454189499999998</v>
      </c>
    </row>
    <row r="6870" spans="1:9" x14ac:dyDescent="0.2">
      <c r="A6870">
        <v>4765573950</v>
      </c>
      <c r="B6870">
        <v>-2.6039119999999998</v>
      </c>
      <c r="C6870">
        <v>51.454931100000003</v>
      </c>
    </row>
    <row r="6871" spans="1:9" x14ac:dyDescent="0.2">
      <c r="A6871">
        <v>4765573951</v>
      </c>
      <c r="B6871">
        <v>-2.6039645999999999</v>
      </c>
      <c r="C6871">
        <v>51.454969699999999</v>
      </c>
    </row>
    <row r="6872" spans="1:9" x14ac:dyDescent="0.2">
      <c r="A6872">
        <v>4773779115</v>
      </c>
      <c r="B6872">
        <v>-2.5977085</v>
      </c>
      <c r="C6872">
        <v>51.453648299999998</v>
      </c>
      <c r="E6872" t="s">
        <v>11</v>
      </c>
      <c r="I6872" t="s">
        <v>11</v>
      </c>
    </row>
    <row r="6873" spans="1:9" x14ac:dyDescent="0.2">
      <c r="A6873">
        <v>4775581388</v>
      </c>
      <c r="B6873">
        <v>-2.6355444000000001</v>
      </c>
      <c r="C6873">
        <v>51.493841699999997</v>
      </c>
    </row>
    <row r="6874" spans="1:9" x14ac:dyDescent="0.2">
      <c r="A6874">
        <v>4783554473</v>
      </c>
      <c r="B6874">
        <v>-2.6571644000000001</v>
      </c>
      <c r="C6874">
        <v>51.5161424</v>
      </c>
    </row>
    <row r="6875" spans="1:9" x14ac:dyDescent="0.2">
      <c r="A6875">
        <v>4786959360</v>
      </c>
      <c r="B6875">
        <v>-2.6060405000000002</v>
      </c>
      <c r="C6875">
        <v>51.4875215</v>
      </c>
    </row>
    <row r="6876" spans="1:9" x14ac:dyDescent="0.2">
      <c r="A6876">
        <v>4787041447</v>
      </c>
      <c r="B6876">
        <v>-2.6094214999999998</v>
      </c>
      <c r="C6876">
        <v>51.487114099999999</v>
      </c>
    </row>
    <row r="6877" spans="1:9" x14ac:dyDescent="0.2">
      <c r="A6877">
        <v>4787041448</v>
      </c>
      <c r="B6877">
        <v>-2.6073683999999999</v>
      </c>
      <c r="C6877">
        <v>51.489738500000001</v>
      </c>
    </row>
    <row r="6878" spans="1:9" x14ac:dyDescent="0.2">
      <c r="A6878">
        <v>4788877706</v>
      </c>
      <c r="B6878">
        <v>-2.6059429999999999</v>
      </c>
      <c r="C6878">
        <v>51.481607400000001</v>
      </c>
    </row>
    <row r="6879" spans="1:9" x14ac:dyDescent="0.2">
      <c r="A6879">
        <v>4788877707</v>
      </c>
      <c r="B6879">
        <v>-2.6059551000000001</v>
      </c>
      <c r="C6879">
        <v>51.4815757</v>
      </c>
    </row>
    <row r="6880" spans="1:9" x14ac:dyDescent="0.2">
      <c r="A6880">
        <v>4788877708</v>
      </c>
      <c r="B6880">
        <v>-2.6060194999999999</v>
      </c>
      <c r="C6880">
        <v>51.481488800000001</v>
      </c>
    </row>
    <row r="6881" spans="1:11" x14ac:dyDescent="0.2">
      <c r="A6881">
        <v>4789018919</v>
      </c>
      <c r="B6881">
        <v>-2.6045055000000001</v>
      </c>
      <c r="C6881">
        <v>51.479298100000001</v>
      </c>
    </row>
    <row r="6882" spans="1:11" x14ac:dyDescent="0.2">
      <c r="A6882">
        <v>4789150179</v>
      </c>
      <c r="B6882">
        <v>-2.6039405000000002</v>
      </c>
      <c r="C6882">
        <v>51.478059299999998</v>
      </c>
    </row>
    <row r="6883" spans="1:11" x14ac:dyDescent="0.2">
      <c r="A6883">
        <v>4789150200</v>
      </c>
      <c r="B6883">
        <v>-2.6041020000000001</v>
      </c>
      <c r="C6883">
        <v>51.478409599999999</v>
      </c>
    </row>
    <row r="6884" spans="1:11" x14ac:dyDescent="0.2">
      <c r="A6884">
        <v>3511950</v>
      </c>
      <c r="B6884">
        <v>-2.5916003999999999</v>
      </c>
      <c r="C6884">
        <v>51.456061499999997</v>
      </c>
      <c r="D6884" t="s">
        <v>55</v>
      </c>
      <c r="I6884" t="s">
        <v>21</v>
      </c>
      <c r="K6884" t="s">
        <v>22</v>
      </c>
    </row>
    <row r="6885" spans="1:11" x14ac:dyDescent="0.2">
      <c r="A6885">
        <v>3512230</v>
      </c>
      <c r="B6885">
        <v>-2.5898086</v>
      </c>
      <c r="C6885">
        <v>51.458516600000003</v>
      </c>
      <c r="D6885" t="s">
        <v>56</v>
      </c>
      <c r="I6885" t="s">
        <v>21</v>
      </c>
      <c r="K6885" t="s">
        <v>22</v>
      </c>
    </row>
    <row r="6886" spans="1:11" x14ac:dyDescent="0.2">
      <c r="A6886">
        <v>3512230</v>
      </c>
      <c r="B6886">
        <v>-2.5914335999999998</v>
      </c>
      <c r="C6886">
        <v>51.457087399999999</v>
      </c>
      <c r="D6886" t="s">
        <v>57</v>
      </c>
      <c r="I6886" t="s">
        <v>23</v>
      </c>
      <c r="K6886" t="s">
        <v>22</v>
      </c>
    </row>
    <row r="6887" spans="1:11" x14ac:dyDescent="0.2">
      <c r="A6887">
        <v>3512360</v>
      </c>
      <c r="B6887">
        <v>-2.5910888000000001</v>
      </c>
      <c r="C6887">
        <v>51.449302699999997</v>
      </c>
      <c r="D6887" t="s">
        <v>58</v>
      </c>
      <c r="I6887" t="s">
        <v>23</v>
      </c>
      <c r="K6887" t="s">
        <v>24</v>
      </c>
    </row>
    <row r="6888" spans="1:11" x14ac:dyDescent="0.2">
      <c r="A6888">
        <v>3512360</v>
      </c>
      <c r="B6888">
        <v>-2.5926022</v>
      </c>
      <c r="C6888">
        <v>51.449577599999998</v>
      </c>
      <c r="D6888" t="s">
        <v>58</v>
      </c>
      <c r="I6888" t="s">
        <v>23</v>
      </c>
      <c r="K6888" t="s">
        <v>24</v>
      </c>
    </row>
    <row r="6889" spans="1:11" x14ac:dyDescent="0.2">
      <c r="A6889">
        <v>3547280</v>
      </c>
      <c r="B6889">
        <v>-2.5216413000000002</v>
      </c>
      <c r="C6889">
        <v>51.482637799999999</v>
      </c>
      <c r="D6889" t="s">
        <v>59</v>
      </c>
      <c r="I6889" t="s">
        <v>25</v>
      </c>
      <c r="K6889" t="s">
        <v>22</v>
      </c>
    </row>
    <row r="6890" spans="1:11" x14ac:dyDescent="0.2">
      <c r="A6890">
        <v>3552300</v>
      </c>
      <c r="B6890">
        <v>-2.6026237999999999</v>
      </c>
      <c r="C6890">
        <v>51.454381499999997</v>
      </c>
      <c r="D6890" t="s">
        <v>60</v>
      </c>
      <c r="H6890" t="s">
        <v>26</v>
      </c>
      <c r="I6890" t="s">
        <v>25</v>
      </c>
      <c r="K6890" t="s">
        <v>22</v>
      </c>
    </row>
    <row r="6891" spans="1:11" x14ac:dyDescent="0.2">
      <c r="A6891">
        <v>3552300</v>
      </c>
      <c r="B6891">
        <v>-2.6064316999999999</v>
      </c>
      <c r="C6891">
        <v>51.456046499999999</v>
      </c>
      <c r="D6891" t="s">
        <v>61</v>
      </c>
      <c r="I6891" t="s">
        <v>25</v>
      </c>
      <c r="K6891" t="s">
        <v>22</v>
      </c>
    </row>
    <row r="6892" spans="1:11" x14ac:dyDescent="0.2">
      <c r="A6892">
        <v>3552330</v>
      </c>
      <c r="B6892">
        <v>-2.6087921999999999</v>
      </c>
      <c r="C6892">
        <v>51.459075800000001</v>
      </c>
      <c r="D6892" t="s">
        <v>62</v>
      </c>
      <c r="I6892" t="s">
        <v>25</v>
      </c>
      <c r="K6892" t="s">
        <v>22</v>
      </c>
    </row>
    <row r="6893" spans="1:11" x14ac:dyDescent="0.2">
      <c r="A6893">
        <v>3578220</v>
      </c>
      <c r="B6893">
        <v>-2.6235301999999998</v>
      </c>
      <c r="C6893">
        <v>51.458405399999997</v>
      </c>
      <c r="D6893" t="s">
        <v>63</v>
      </c>
      <c r="I6893" t="s">
        <v>27</v>
      </c>
      <c r="K6893" t="s">
        <v>22</v>
      </c>
    </row>
    <row r="6894" spans="1:11" x14ac:dyDescent="0.2">
      <c r="A6894">
        <v>3578230</v>
      </c>
      <c r="B6894">
        <v>-2.6264696000000001</v>
      </c>
      <c r="C6894">
        <v>51.455472200000003</v>
      </c>
      <c r="D6894" t="s">
        <v>64</v>
      </c>
      <c r="G6894" t="s">
        <v>28</v>
      </c>
      <c r="I6894" t="s">
        <v>29</v>
      </c>
      <c r="K6894" t="s">
        <v>30</v>
      </c>
    </row>
    <row r="6895" spans="1:11" x14ac:dyDescent="0.2">
      <c r="A6895">
        <v>3730320</v>
      </c>
      <c r="B6895">
        <v>-2.5992670000000002</v>
      </c>
      <c r="C6895">
        <v>51.451114099999998</v>
      </c>
      <c r="D6895" t="s">
        <v>65</v>
      </c>
      <c r="I6895" t="s">
        <v>25</v>
      </c>
      <c r="K6895" t="s">
        <v>22</v>
      </c>
    </row>
    <row r="6896" spans="1:11" x14ac:dyDescent="0.2">
      <c r="A6896">
        <v>4002660</v>
      </c>
      <c r="B6896">
        <v>-2.6264853000000001</v>
      </c>
      <c r="C6896">
        <v>51.452681400000003</v>
      </c>
      <c r="D6896" t="s">
        <v>66</v>
      </c>
      <c r="I6896" t="s">
        <v>31</v>
      </c>
      <c r="K6896" t="s">
        <v>24</v>
      </c>
    </row>
    <row r="6897" spans="1:11" x14ac:dyDescent="0.2">
      <c r="A6897">
        <v>4002660</v>
      </c>
      <c r="B6897">
        <v>-2.6271319000000002</v>
      </c>
      <c r="C6897">
        <v>51.455342600000002</v>
      </c>
      <c r="D6897" t="s">
        <v>67</v>
      </c>
      <c r="I6897" t="s">
        <v>31</v>
      </c>
      <c r="K6897" t="s">
        <v>24</v>
      </c>
    </row>
    <row r="6898" spans="1:11" x14ac:dyDescent="0.2">
      <c r="A6898">
        <v>4002730</v>
      </c>
      <c r="B6898">
        <v>-2.5984143</v>
      </c>
      <c r="C6898">
        <v>51.4521534</v>
      </c>
      <c r="D6898" t="s">
        <v>68</v>
      </c>
      <c r="I6898" t="s">
        <v>32</v>
      </c>
      <c r="K6898" t="s">
        <v>30</v>
      </c>
    </row>
    <row r="6899" spans="1:11" x14ac:dyDescent="0.2">
      <c r="A6899">
        <v>4002730</v>
      </c>
      <c r="B6899">
        <v>-2.5982799999999999</v>
      </c>
      <c r="C6899">
        <v>51.452210899999997</v>
      </c>
      <c r="D6899" t="s">
        <v>65</v>
      </c>
      <c r="G6899" t="s">
        <v>33</v>
      </c>
      <c r="I6899" t="s">
        <v>25</v>
      </c>
      <c r="K6899" t="s">
        <v>24</v>
      </c>
    </row>
    <row r="6900" spans="1:11" x14ac:dyDescent="0.2">
      <c r="A6900">
        <v>4002780</v>
      </c>
      <c r="B6900">
        <v>-2.6735457999999999</v>
      </c>
      <c r="C6900">
        <v>51.488732599999999</v>
      </c>
      <c r="D6900" t="s">
        <v>69</v>
      </c>
      <c r="I6900" t="s">
        <v>29</v>
      </c>
      <c r="K6900" t="s">
        <v>22</v>
      </c>
    </row>
    <row r="6901" spans="1:11" x14ac:dyDescent="0.2">
      <c r="A6901">
        <v>4003160</v>
      </c>
      <c r="B6901">
        <v>-2.6273512999999999</v>
      </c>
      <c r="C6901">
        <v>51.463499900000002</v>
      </c>
      <c r="D6901" t="s">
        <v>70</v>
      </c>
      <c r="I6901" t="s">
        <v>21</v>
      </c>
      <c r="K6901" t="s">
        <v>24</v>
      </c>
    </row>
    <row r="6902" spans="1:11" x14ac:dyDescent="0.2">
      <c r="A6902">
        <v>4003160</v>
      </c>
      <c r="B6902">
        <v>-2.6204415000000001</v>
      </c>
      <c r="C6902">
        <v>51.472653899999997</v>
      </c>
      <c r="D6902" t="s">
        <v>71</v>
      </c>
      <c r="I6902" t="s">
        <v>23</v>
      </c>
      <c r="K6902" t="s">
        <v>22</v>
      </c>
    </row>
    <row r="6903" spans="1:11" x14ac:dyDescent="0.2">
      <c r="A6903">
        <v>4003170</v>
      </c>
      <c r="B6903">
        <v>-2.6210488000000001</v>
      </c>
      <c r="C6903">
        <v>51.465619400000001</v>
      </c>
      <c r="D6903" t="s">
        <v>72</v>
      </c>
      <c r="I6903" t="s">
        <v>21</v>
      </c>
      <c r="K6903" t="s">
        <v>22</v>
      </c>
    </row>
    <row r="6904" spans="1:11" x14ac:dyDescent="0.2">
      <c r="A6904">
        <v>4003170</v>
      </c>
      <c r="B6904">
        <v>-2.6197471000000001</v>
      </c>
      <c r="C6904">
        <v>51.4629215</v>
      </c>
      <c r="D6904" t="s">
        <v>73</v>
      </c>
      <c r="I6904" t="s">
        <v>21</v>
      </c>
      <c r="K6904" t="s">
        <v>22</v>
      </c>
    </row>
    <row r="6905" spans="1:11" x14ac:dyDescent="0.2">
      <c r="A6905">
        <v>4003170</v>
      </c>
      <c r="B6905">
        <v>-2.6336586</v>
      </c>
      <c r="C6905">
        <v>51.4838874</v>
      </c>
      <c r="D6905" t="s">
        <v>74</v>
      </c>
      <c r="I6905" t="s">
        <v>29</v>
      </c>
      <c r="K6905" t="s">
        <v>24</v>
      </c>
    </row>
    <row r="6906" spans="1:11" x14ac:dyDescent="0.2">
      <c r="A6906">
        <v>4003170</v>
      </c>
      <c r="B6906">
        <v>-2.6179980999999999</v>
      </c>
      <c r="C6906">
        <v>51.477646200000002</v>
      </c>
      <c r="D6906" t="s">
        <v>74</v>
      </c>
      <c r="I6906" t="s">
        <v>29</v>
      </c>
      <c r="K6906" t="s">
        <v>24</v>
      </c>
    </row>
    <row r="6907" spans="1:11" x14ac:dyDescent="0.2">
      <c r="A6907">
        <v>4003170</v>
      </c>
      <c r="B6907">
        <v>-2.6243327999999999</v>
      </c>
      <c r="C6907">
        <v>51.474390499999998</v>
      </c>
      <c r="D6907" t="s">
        <v>75</v>
      </c>
      <c r="I6907" t="s">
        <v>21</v>
      </c>
      <c r="K6907" t="s">
        <v>24</v>
      </c>
    </row>
    <row r="6908" spans="1:11" x14ac:dyDescent="0.2">
      <c r="A6908">
        <v>4003170</v>
      </c>
      <c r="B6908">
        <v>-2.6238933000000002</v>
      </c>
      <c r="C6908">
        <v>51.456874800000001</v>
      </c>
      <c r="D6908" t="s">
        <v>76</v>
      </c>
      <c r="I6908" t="s">
        <v>21</v>
      </c>
      <c r="K6908" t="s">
        <v>24</v>
      </c>
    </row>
    <row r="6909" spans="1:11" x14ac:dyDescent="0.2">
      <c r="A6909">
        <v>4003180</v>
      </c>
      <c r="B6909">
        <v>-2.6088518000000001</v>
      </c>
      <c r="C6909">
        <v>51.4580001</v>
      </c>
      <c r="I6909" t="s">
        <v>25</v>
      </c>
      <c r="K6909" t="s">
        <v>24</v>
      </c>
    </row>
    <row r="6910" spans="1:11" x14ac:dyDescent="0.2">
      <c r="A6910">
        <v>4013150</v>
      </c>
      <c r="B6910">
        <v>-2.6098089999999998</v>
      </c>
      <c r="C6910">
        <v>51.509862699999999</v>
      </c>
      <c r="D6910" t="s">
        <v>77</v>
      </c>
      <c r="I6910" t="s">
        <v>23</v>
      </c>
      <c r="K6910" t="s">
        <v>22</v>
      </c>
    </row>
    <row r="6911" spans="1:11" x14ac:dyDescent="0.2">
      <c r="A6911">
        <v>4013280</v>
      </c>
      <c r="B6911">
        <v>-2.5890360000000001</v>
      </c>
      <c r="C6911">
        <v>51.464841900000003</v>
      </c>
      <c r="D6911" t="s">
        <v>78</v>
      </c>
      <c r="I6911" t="s">
        <v>27</v>
      </c>
      <c r="K6911" t="s">
        <v>22</v>
      </c>
    </row>
    <row r="6912" spans="1:11" x14ac:dyDescent="0.2">
      <c r="A6912">
        <v>4019250</v>
      </c>
      <c r="B6912">
        <v>-2.5880774</v>
      </c>
      <c r="C6912">
        <v>51.4562484</v>
      </c>
      <c r="I6912" t="s">
        <v>19</v>
      </c>
    </row>
    <row r="6913" spans="1:11" x14ac:dyDescent="0.2">
      <c r="A6913">
        <v>4019340</v>
      </c>
      <c r="B6913">
        <v>-2.5974453999999998</v>
      </c>
      <c r="C6913">
        <v>51.457048499999999</v>
      </c>
      <c r="D6913" t="s">
        <v>79</v>
      </c>
      <c r="I6913" t="s">
        <v>29</v>
      </c>
      <c r="K6913" t="s">
        <v>22</v>
      </c>
    </row>
    <row r="6914" spans="1:11" x14ac:dyDescent="0.2">
      <c r="A6914">
        <v>4019350</v>
      </c>
      <c r="B6914">
        <v>-2.6045373999999999</v>
      </c>
      <c r="C6914">
        <v>51.462465399999999</v>
      </c>
      <c r="D6914" t="s">
        <v>80</v>
      </c>
      <c r="I6914" t="s">
        <v>23</v>
      </c>
      <c r="K6914" t="s">
        <v>22</v>
      </c>
    </row>
    <row r="6915" spans="1:11" x14ac:dyDescent="0.2">
      <c r="A6915">
        <v>4067400</v>
      </c>
      <c r="B6915">
        <v>-2.6084052</v>
      </c>
      <c r="C6915">
        <v>51.4472071</v>
      </c>
      <c r="D6915" t="s">
        <v>81</v>
      </c>
      <c r="I6915" t="s">
        <v>21</v>
      </c>
      <c r="K6915" t="s">
        <v>22</v>
      </c>
    </row>
    <row r="6916" spans="1:11" x14ac:dyDescent="0.2">
      <c r="A6916">
        <v>4067400</v>
      </c>
      <c r="B6916">
        <v>-2.6120350999999999</v>
      </c>
      <c r="C6916">
        <v>51.447488499999999</v>
      </c>
      <c r="D6916" t="s">
        <v>82</v>
      </c>
      <c r="I6916" t="s">
        <v>27</v>
      </c>
      <c r="K6916" t="s">
        <v>22</v>
      </c>
    </row>
    <row r="6917" spans="1:11" x14ac:dyDescent="0.2">
      <c r="A6917">
        <v>4067410</v>
      </c>
      <c r="B6917">
        <v>-2.6226988000000002</v>
      </c>
      <c r="C6917">
        <v>51.452086700000002</v>
      </c>
      <c r="D6917" t="s">
        <v>83</v>
      </c>
      <c r="H6917" t="s">
        <v>34</v>
      </c>
      <c r="I6917" t="s">
        <v>27</v>
      </c>
      <c r="K6917" t="s">
        <v>22</v>
      </c>
    </row>
    <row r="6918" spans="1:11" x14ac:dyDescent="0.2">
      <c r="A6918">
        <v>4067410</v>
      </c>
      <c r="B6918">
        <v>-2.6184945000000002</v>
      </c>
      <c r="C6918">
        <v>51.458215500000001</v>
      </c>
      <c r="D6918" t="s">
        <v>84</v>
      </c>
      <c r="I6918" t="s">
        <v>27</v>
      </c>
      <c r="K6918" t="s">
        <v>22</v>
      </c>
    </row>
    <row r="6919" spans="1:11" x14ac:dyDescent="0.2">
      <c r="A6919">
        <v>4067410</v>
      </c>
      <c r="B6919">
        <v>-2.6202633</v>
      </c>
      <c r="C6919">
        <v>51.457295500000001</v>
      </c>
      <c r="D6919" t="s">
        <v>85</v>
      </c>
      <c r="I6919" t="s">
        <v>21</v>
      </c>
      <c r="K6919" t="s">
        <v>24</v>
      </c>
    </row>
    <row r="6920" spans="1:11" x14ac:dyDescent="0.2">
      <c r="A6920">
        <v>4067410</v>
      </c>
      <c r="B6920">
        <v>-2.6062637999999998</v>
      </c>
      <c r="C6920">
        <v>51.455840199999997</v>
      </c>
      <c r="D6920" t="s">
        <v>86</v>
      </c>
      <c r="I6920" t="s">
        <v>27</v>
      </c>
      <c r="K6920" t="s">
        <v>22</v>
      </c>
    </row>
    <row r="6921" spans="1:11" x14ac:dyDescent="0.2">
      <c r="A6921">
        <v>4067410</v>
      </c>
      <c r="B6921">
        <v>-2.6057271000000002</v>
      </c>
      <c r="C6921">
        <v>51.455159799999997</v>
      </c>
      <c r="D6921" t="s">
        <v>86</v>
      </c>
      <c r="I6921" t="s">
        <v>27</v>
      </c>
      <c r="K6921" t="s">
        <v>24</v>
      </c>
    </row>
    <row r="6922" spans="1:11" x14ac:dyDescent="0.2">
      <c r="A6922">
        <v>4067420</v>
      </c>
      <c r="B6922">
        <v>-2.6702438000000002</v>
      </c>
      <c r="C6922">
        <v>51.502071399999998</v>
      </c>
      <c r="D6922" t="s">
        <v>87</v>
      </c>
      <c r="I6922" t="s">
        <v>23</v>
      </c>
      <c r="K6922" t="s">
        <v>22</v>
      </c>
    </row>
    <row r="6923" spans="1:11" x14ac:dyDescent="0.2">
      <c r="A6923">
        <v>4067430</v>
      </c>
      <c r="B6923">
        <v>-2.6820092</v>
      </c>
      <c r="C6923">
        <v>51.5125764</v>
      </c>
      <c r="D6923" t="s">
        <v>87</v>
      </c>
      <c r="G6923" t="s">
        <v>28</v>
      </c>
      <c r="I6923" t="s">
        <v>23</v>
      </c>
      <c r="K6923" t="s">
        <v>22</v>
      </c>
    </row>
    <row r="6924" spans="1:11" x14ac:dyDescent="0.2">
      <c r="A6924">
        <v>4067620</v>
      </c>
      <c r="B6924">
        <v>-2.6199260999999998</v>
      </c>
      <c r="C6924">
        <v>51.456562699999999</v>
      </c>
      <c r="D6924" t="s">
        <v>85</v>
      </c>
      <c r="I6924" t="s">
        <v>29</v>
      </c>
      <c r="K6924" t="s">
        <v>24</v>
      </c>
    </row>
    <row r="6925" spans="1:11" x14ac:dyDescent="0.2">
      <c r="A6925">
        <v>4067650</v>
      </c>
      <c r="B6925">
        <v>-2.6208274</v>
      </c>
      <c r="C6925">
        <v>51.457435599999997</v>
      </c>
      <c r="I6925" t="s">
        <v>21</v>
      </c>
      <c r="K6925" t="s">
        <v>24</v>
      </c>
    </row>
    <row r="6926" spans="1:11" x14ac:dyDescent="0.2">
      <c r="A6926">
        <v>4081700</v>
      </c>
      <c r="B6926">
        <v>-2.5972385999999998</v>
      </c>
      <c r="C6926">
        <v>51.4748266</v>
      </c>
      <c r="D6926" t="s">
        <v>88</v>
      </c>
      <c r="I6926" t="s">
        <v>27</v>
      </c>
      <c r="K6926" t="s">
        <v>22</v>
      </c>
    </row>
    <row r="6927" spans="1:11" x14ac:dyDescent="0.2">
      <c r="A6927">
        <v>4081700</v>
      </c>
      <c r="B6927">
        <v>-2.5995775999999999</v>
      </c>
      <c r="C6927">
        <v>51.478234200000003</v>
      </c>
      <c r="D6927" t="s">
        <v>89</v>
      </c>
      <c r="I6927" t="s">
        <v>27</v>
      </c>
      <c r="K6927" t="s">
        <v>22</v>
      </c>
    </row>
    <row r="6928" spans="1:11" x14ac:dyDescent="0.2">
      <c r="A6928">
        <v>4081780</v>
      </c>
      <c r="B6928">
        <v>-2.6103736999999998</v>
      </c>
      <c r="C6928">
        <v>51.486140200000001</v>
      </c>
      <c r="D6928" t="s">
        <v>90</v>
      </c>
      <c r="I6928" t="s">
        <v>29</v>
      </c>
      <c r="K6928" t="s">
        <v>22</v>
      </c>
    </row>
    <row r="6929" spans="1:11" x14ac:dyDescent="0.2">
      <c r="A6929">
        <v>4081780</v>
      </c>
      <c r="B6929">
        <v>-2.6060039000000002</v>
      </c>
      <c r="C6929">
        <v>51.483231199999999</v>
      </c>
      <c r="D6929" t="s">
        <v>91</v>
      </c>
      <c r="I6929" t="s">
        <v>23</v>
      </c>
      <c r="K6929" t="s">
        <v>22</v>
      </c>
    </row>
    <row r="6930" spans="1:11" x14ac:dyDescent="0.2">
      <c r="A6930">
        <v>4081780</v>
      </c>
      <c r="B6930">
        <v>-2.6207372000000002</v>
      </c>
      <c r="C6930">
        <v>51.488495800000003</v>
      </c>
      <c r="D6930" t="s">
        <v>92</v>
      </c>
      <c r="I6930" t="s">
        <v>27</v>
      </c>
      <c r="K6930" t="s">
        <v>22</v>
      </c>
    </row>
    <row r="6931" spans="1:11" x14ac:dyDescent="0.2">
      <c r="A6931">
        <v>4081780</v>
      </c>
      <c r="B6931">
        <v>-2.6208463000000002</v>
      </c>
      <c r="C6931">
        <v>51.489376</v>
      </c>
      <c r="D6931" t="s">
        <v>93</v>
      </c>
      <c r="I6931" t="s">
        <v>27</v>
      </c>
      <c r="K6931" t="s">
        <v>22</v>
      </c>
    </row>
    <row r="6932" spans="1:11" x14ac:dyDescent="0.2">
      <c r="A6932">
        <v>4081780</v>
      </c>
      <c r="B6932">
        <v>-2.6225472000000001</v>
      </c>
      <c r="C6932">
        <v>51.4894131</v>
      </c>
      <c r="D6932" t="s">
        <v>94</v>
      </c>
      <c r="I6932" t="s">
        <v>23</v>
      </c>
      <c r="K6932" t="s">
        <v>22</v>
      </c>
    </row>
    <row r="6933" spans="1:11" x14ac:dyDescent="0.2">
      <c r="A6933">
        <v>4081790</v>
      </c>
      <c r="B6933">
        <v>-2.6193515999999999</v>
      </c>
      <c r="C6933">
        <v>51.492281200000001</v>
      </c>
      <c r="D6933" t="s">
        <v>94</v>
      </c>
      <c r="I6933" t="s">
        <v>23</v>
      </c>
      <c r="K6933" t="s">
        <v>22</v>
      </c>
    </row>
    <row r="6934" spans="1:11" x14ac:dyDescent="0.2">
      <c r="A6934">
        <v>4081790</v>
      </c>
      <c r="B6934">
        <v>-2.6173009999999999</v>
      </c>
      <c r="C6934">
        <v>51.495228900000001</v>
      </c>
      <c r="D6934" t="s">
        <v>95</v>
      </c>
      <c r="I6934" t="s">
        <v>23</v>
      </c>
      <c r="K6934" t="s">
        <v>22</v>
      </c>
    </row>
    <row r="6935" spans="1:11" x14ac:dyDescent="0.2">
      <c r="A6935">
        <v>4273230</v>
      </c>
      <c r="B6935">
        <v>-2.5869233</v>
      </c>
      <c r="C6935">
        <v>51.496295799999999</v>
      </c>
      <c r="D6935" t="s">
        <v>96</v>
      </c>
      <c r="I6935" t="s">
        <v>27</v>
      </c>
      <c r="K6935" t="s">
        <v>22</v>
      </c>
    </row>
    <row r="6936" spans="1:11" x14ac:dyDescent="0.2">
      <c r="A6936">
        <v>4293770</v>
      </c>
      <c r="B6936">
        <v>-2.6201493</v>
      </c>
      <c r="C6936">
        <v>51.460279999999997</v>
      </c>
      <c r="D6936" t="s">
        <v>97</v>
      </c>
      <c r="I6936" t="s">
        <v>27</v>
      </c>
      <c r="K6936" t="s">
        <v>22</v>
      </c>
    </row>
    <row r="6937" spans="1:11" x14ac:dyDescent="0.2">
      <c r="A6937">
        <v>4293770</v>
      </c>
      <c r="B6937">
        <v>-2.6235259000000002</v>
      </c>
      <c r="C6937">
        <v>51.459491300000003</v>
      </c>
      <c r="D6937" t="s">
        <v>98</v>
      </c>
      <c r="I6937" t="s">
        <v>27</v>
      </c>
      <c r="K6937" t="s">
        <v>22</v>
      </c>
    </row>
    <row r="6938" spans="1:11" x14ac:dyDescent="0.2">
      <c r="A6938">
        <v>4296490</v>
      </c>
      <c r="B6938">
        <v>-2.6210694000000001</v>
      </c>
      <c r="C6938">
        <v>51.453404399999997</v>
      </c>
      <c r="D6938" t="s">
        <v>99</v>
      </c>
      <c r="H6938" t="s">
        <v>26</v>
      </c>
      <c r="I6938" t="s">
        <v>27</v>
      </c>
      <c r="K6938" t="s">
        <v>22</v>
      </c>
    </row>
    <row r="6939" spans="1:11" x14ac:dyDescent="0.2">
      <c r="A6939">
        <v>4299930</v>
      </c>
      <c r="B6939">
        <v>-2.6203911</v>
      </c>
      <c r="C6939">
        <v>51.467884099999999</v>
      </c>
      <c r="D6939" t="s">
        <v>100</v>
      </c>
      <c r="I6939" t="s">
        <v>27</v>
      </c>
      <c r="K6939" t="s">
        <v>22</v>
      </c>
    </row>
    <row r="6940" spans="1:11" x14ac:dyDescent="0.2">
      <c r="A6940">
        <v>4303030</v>
      </c>
      <c r="B6940">
        <v>-2.6219356</v>
      </c>
      <c r="C6940">
        <v>51.459974699999997</v>
      </c>
      <c r="H6940" t="s">
        <v>26</v>
      </c>
      <c r="I6940" t="s">
        <v>19</v>
      </c>
    </row>
    <row r="6941" spans="1:11" x14ac:dyDescent="0.2">
      <c r="A6941">
        <v>4303030</v>
      </c>
      <c r="B6941">
        <v>-2.6219356</v>
      </c>
      <c r="C6941">
        <v>51.459974699999997</v>
      </c>
      <c r="H6941" t="s">
        <v>26</v>
      </c>
      <c r="I6941" t="s">
        <v>19</v>
      </c>
    </row>
    <row r="6942" spans="1:11" x14ac:dyDescent="0.2">
      <c r="A6942">
        <v>4308320</v>
      </c>
      <c r="B6942">
        <v>-2.6092822</v>
      </c>
      <c r="C6942">
        <v>51.456493700000003</v>
      </c>
      <c r="D6942" t="s">
        <v>101</v>
      </c>
      <c r="I6942" t="s">
        <v>27</v>
      </c>
      <c r="K6942" t="s">
        <v>24</v>
      </c>
    </row>
    <row r="6943" spans="1:11" x14ac:dyDescent="0.2">
      <c r="A6943">
        <v>4308330</v>
      </c>
      <c r="B6943">
        <v>-2.6133122000000002</v>
      </c>
      <c r="C6943">
        <v>51.456183899999999</v>
      </c>
      <c r="D6943" t="s">
        <v>102</v>
      </c>
      <c r="I6943" t="s">
        <v>27</v>
      </c>
      <c r="K6943" t="s">
        <v>35</v>
      </c>
    </row>
    <row r="6944" spans="1:11" x14ac:dyDescent="0.2">
      <c r="A6944">
        <v>4308330</v>
      </c>
      <c r="B6944">
        <v>-2.6116017999999999</v>
      </c>
      <c r="C6944">
        <v>51.455491799999997</v>
      </c>
      <c r="D6944" t="s">
        <v>103</v>
      </c>
      <c r="G6944" t="s">
        <v>28</v>
      </c>
      <c r="I6944" t="s">
        <v>36</v>
      </c>
      <c r="K6944" t="s">
        <v>37</v>
      </c>
    </row>
    <row r="6945" spans="1:11" x14ac:dyDescent="0.2">
      <c r="A6945">
        <v>4308340</v>
      </c>
      <c r="B6945">
        <v>-2.6106058999999999</v>
      </c>
      <c r="C6945">
        <v>51.454620800000001</v>
      </c>
      <c r="D6945" t="s">
        <v>104</v>
      </c>
      <c r="I6945" t="s">
        <v>27</v>
      </c>
      <c r="K6945" t="s">
        <v>35</v>
      </c>
    </row>
    <row r="6946" spans="1:11" x14ac:dyDescent="0.2">
      <c r="A6946">
        <v>4308340</v>
      </c>
      <c r="B6946">
        <v>-2.6030346999999998</v>
      </c>
      <c r="C6946">
        <v>51.454162199999999</v>
      </c>
      <c r="D6946" t="s">
        <v>105</v>
      </c>
      <c r="H6946" t="s">
        <v>34</v>
      </c>
      <c r="I6946" t="s">
        <v>38</v>
      </c>
      <c r="K6946" t="s">
        <v>35</v>
      </c>
    </row>
    <row r="6947" spans="1:11" x14ac:dyDescent="0.2">
      <c r="A6947">
        <v>4308340</v>
      </c>
      <c r="B6947">
        <v>-2.6040486999999999</v>
      </c>
      <c r="C6947">
        <v>51.453636600000003</v>
      </c>
      <c r="D6947" t="s">
        <v>106</v>
      </c>
      <c r="I6947" t="s">
        <v>21</v>
      </c>
      <c r="K6947" t="s">
        <v>22</v>
      </c>
    </row>
    <row r="6948" spans="1:11" x14ac:dyDescent="0.2">
      <c r="A6948">
        <v>4308340</v>
      </c>
      <c r="B6948">
        <v>-2.6044323</v>
      </c>
      <c r="C6948">
        <v>51.454665400000003</v>
      </c>
      <c r="D6948" t="s">
        <v>107</v>
      </c>
      <c r="I6948" t="s">
        <v>27</v>
      </c>
      <c r="K6948" t="s">
        <v>22</v>
      </c>
    </row>
    <row r="6949" spans="1:11" x14ac:dyDescent="0.2">
      <c r="A6949">
        <v>4308350</v>
      </c>
      <c r="B6949">
        <v>-2.6107629000000001</v>
      </c>
      <c r="C6949">
        <v>51.457410600000003</v>
      </c>
      <c r="D6949" t="s">
        <v>108</v>
      </c>
      <c r="H6949" t="s">
        <v>34</v>
      </c>
      <c r="I6949" t="s">
        <v>21</v>
      </c>
      <c r="K6949" t="s">
        <v>24</v>
      </c>
    </row>
    <row r="6950" spans="1:11" x14ac:dyDescent="0.2">
      <c r="A6950">
        <v>4309540</v>
      </c>
      <c r="B6950">
        <v>-2.6106929999999999</v>
      </c>
      <c r="C6950">
        <v>51.455769099999998</v>
      </c>
      <c r="I6950" t="s">
        <v>19</v>
      </c>
    </row>
    <row r="6951" spans="1:11" x14ac:dyDescent="0.2">
      <c r="A6951">
        <v>4309560</v>
      </c>
      <c r="B6951">
        <v>-2.5990964999999999</v>
      </c>
      <c r="C6951">
        <v>51.453073400000001</v>
      </c>
      <c r="D6951" t="s">
        <v>109</v>
      </c>
      <c r="I6951" t="s">
        <v>21</v>
      </c>
      <c r="K6951" t="s">
        <v>22</v>
      </c>
    </row>
    <row r="6952" spans="1:11" x14ac:dyDescent="0.2">
      <c r="A6952">
        <v>4309570</v>
      </c>
      <c r="B6952">
        <v>-2.6249671999999999</v>
      </c>
      <c r="C6952">
        <v>51.460248499999999</v>
      </c>
      <c r="D6952" t="s">
        <v>110</v>
      </c>
      <c r="I6952" t="s">
        <v>27</v>
      </c>
      <c r="K6952" t="s">
        <v>35</v>
      </c>
    </row>
    <row r="6953" spans="1:11" x14ac:dyDescent="0.2">
      <c r="A6953">
        <v>4309570</v>
      </c>
      <c r="B6953">
        <v>-2.6210485000000001</v>
      </c>
      <c r="C6953">
        <v>51.464146700000001</v>
      </c>
      <c r="D6953" t="s">
        <v>111</v>
      </c>
      <c r="I6953" t="s">
        <v>21</v>
      </c>
      <c r="K6953" t="s">
        <v>35</v>
      </c>
    </row>
    <row r="6954" spans="1:11" x14ac:dyDescent="0.2">
      <c r="A6954">
        <v>4311050</v>
      </c>
      <c r="B6954">
        <v>-2.6106997999999999</v>
      </c>
      <c r="C6954">
        <v>51.472444799999998</v>
      </c>
      <c r="I6954" t="s">
        <v>29</v>
      </c>
      <c r="K6954" t="s">
        <v>24</v>
      </c>
    </row>
    <row r="6955" spans="1:11" x14ac:dyDescent="0.2">
      <c r="A6955">
        <v>4311050</v>
      </c>
      <c r="B6955">
        <v>-2.6107358999999999</v>
      </c>
      <c r="C6955">
        <v>51.474641400000003</v>
      </c>
      <c r="D6955" t="s">
        <v>112</v>
      </c>
      <c r="I6955" t="s">
        <v>29</v>
      </c>
      <c r="K6955" t="s">
        <v>22</v>
      </c>
    </row>
    <row r="6956" spans="1:11" x14ac:dyDescent="0.2">
      <c r="A6956">
        <v>4311380</v>
      </c>
      <c r="B6956">
        <v>-2.6032590999999998</v>
      </c>
      <c r="C6956">
        <v>51.455326499999998</v>
      </c>
      <c r="D6956" t="s">
        <v>113</v>
      </c>
      <c r="I6956" t="s">
        <v>21</v>
      </c>
      <c r="K6956" t="s">
        <v>22</v>
      </c>
    </row>
    <row r="6957" spans="1:11" x14ac:dyDescent="0.2">
      <c r="A6957">
        <v>4311880</v>
      </c>
      <c r="B6957">
        <v>-2.6000340999999998</v>
      </c>
      <c r="C6957">
        <v>51.453661599999997</v>
      </c>
      <c r="D6957" t="s">
        <v>114</v>
      </c>
      <c r="I6957" t="s">
        <v>21</v>
      </c>
      <c r="K6957" t="s">
        <v>22</v>
      </c>
    </row>
    <row r="6958" spans="1:11" x14ac:dyDescent="0.2">
      <c r="A6958">
        <v>4312560</v>
      </c>
      <c r="B6958">
        <v>-2.5838236000000001</v>
      </c>
      <c r="C6958">
        <v>51.443087800000001</v>
      </c>
      <c r="D6958" t="s">
        <v>115</v>
      </c>
      <c r="I6958" t="s">
        <v>19</v>
      </c>
    </row>
    <row r="6959" spans="1:11" x14ac:dyDescent="0.2">
      <c r="A6959">
        <v>4313630</v>
      </c>
      <c r="B6959">
        <v>-2.6011291000000001</v>
      </c>
      <c r="C6959">
        <v>51.450076199999998</v>
      </c>
      <c r="D6959" t="s">
        <v>116</v>
      </c>
      <c r="I6959" t="s">
        <v>38</v>
      </c>
      <c r="K6959" t="s">
        <v>22</v>
      </c>
    </row>
    <row r="6960" spans="1:11" x14ac:dyDescent="0.2">
      <c r="A6960">
        <v>4313840</v>
      </c>
      <c r="B6960">
        <v>-2.6162686000000002</v>
      </c>
      <c r="C6960">
        <v>51.465328399999997</v>
      </c>
      <c r="D6960" t="s">
        <v>117</v>
      </c>
      <c r="I6960" t="s">
        <v>27</v>
      </c>
      <c r="K6960" t="s">
        <v>22</v>
      </c>
    </row>
    <row r="6961" spans="1:11" x14ac:dyDescent="0.2">
      <c r="A6961">
        <v>4313840</v>
      </c>
      <c r="B6961">
        <v>-2.6129210999999999</v>
      </c>
      <c r="C6961">
        <v>51.466354299999999</v>
      </c>
      <c r="D6961" t="s">
        <v>118</v>
      </c>
      <c r="I6961" t="s">
        <v>27</v>
      </c>
      <c r="K6961" t="s">
        <v>22</v>
      </c>
    </row>
    <row r="6962" spans="1:11" x14ac:dyDescent="0.2">
      <c r="A6962">
        <v>4313840</v>
      </c>
      <c r="B6962">
        <v>-2.6146596999999998</v>
      </c>
      <c r="C6962">
        <v>51.465210800000001</v>
      </c>
      <c r="D6962" t="s">
        <v>119</v>
      </c>
      <c r="I6962" t="s">
        <v>27</v>
      </c>
      <c r="K6962" t="s">
        <v>22</v>
      </c>
    </row>
    <row r="6963" spans="1:11" x14ac:dyDescent="0.2">
      <c r="A6963">
        <v>4313840</v>
      </c>
      <c r="B6963">
        <v>-2.6143211000000002</v>
      </c>
      <c r="C6963">
        <v>51.466507499999999</v>
      </c>
      <c r="D6963" t="s">
        <v>120</v>
      </c>
      <c r="I6963" t="s">
        <v>27</v>
      </c>
      <c r="K6963" t="s">
        <v>22</v>
      </c>
    </row>
    <row r="6964" spans="1:11" x14ac:dyDescent="0.2">
      <c r="A6964">
        <v>4313840</v>
      </c>
      <c r="B6964">
        <v>-2.6122762000000002</v>
      </c>
      <c r="C6964">
        <v>51.466594800000003</v>
      </c>
      <c r="D6964" t="s">
        <v>121</v>
      </c>
      <c r="I6964" t="s">
        <v>27</v>
      </c>
      <c r="K6964" t="s">
        <v>22</v>
      </c>
    </row>
    <row r="6965" spans="1:11" x14ac:dyDescent="0.2">
      <c r="A6965">
        <v>4313840</v>
      </c>
      <c r="B6965">
        <v>-2.6156923000000001</v>
      </c>
      <c r="C6965">
        <v>51.468447599999998</v>
      </c>
      <c r="D6965" t="s">
        <v>122</v>
      </c>
      <c r="G6965" t="s">
        <v>39</v>
      </c>
      <c r="I6965" t="s">
        <v>27</v>
      </c>
      <c r="K6965" t="s">
        <v>24</v>
      </c>
    </row>
    <row r="6966" spans="1:11" x14ac:dyDescent="0.2">
      <c r="A6966">
        <v>4313890</v>
      </c>
      <c r="B6966">
        <v>-2.6140167000000001</v>
      </c>
      <c r="C6966">
        <v>51.462702800000002</v>
      </c>
      <c r="D6966" t="s">
        <v>123</v>
      </c>
      <c r="I6966" t="s">
        <v>27</v>
      </c>
      <c r="K6966" t="s">
        <v>22</v>
      </c>
    </row>
    <row r="6967" spans="1:11" x14ac:dyDescent="0.2">
      <c r="A6967">
        <v>4313960</v>
      </c>
      <c r="B6967">
        <v>-2.5970974</v>
      </c>
      <c r="C6967">
        <v>51.466053000000002</v>
      </c>
      <c r="D6967" t="s">
        <v>124</v>
      </c>
      <c r="I6967" t="s">
        <v>27</v>
      </c>
      <c r="K6967" t="s">
        <v>22</v>
      </c>
    </row>
    <row r="6968" spans="1:11" x14ac:dyDescent="0.2">
      <c r="A6968">
        <v>4315060</v>
      </c>
      <c r="B6968">
        <v>-2.6011802999999998</v>
      </c>
      <c r="C6968">
        <v>51.453270099999997</v>
      </c>
      <c r="D6968" t="s">
        <v>60</v>
      </c>
      <c r="I6968" t="s">
        <v>25</v>
      </c>
      <c r="K6968" t="s">
        <v>22</v>
      </c>
    </row>
    <row r="6969" spans="1:11" x14ac:dyDescent="0.2">
      <c r="A6969">
        <v>4315300</v>
      </c>
      <c r="B6969">
        <v>-2.5980108</v>
      </c>
      <c r="C6969">
        <v>51.470767199999997</v>
      </c>
      <c r="D6969" t="s">
        <v>125</v>
      </c>
      <c r="I6969" t="s">
        <v>27</v>
      </c>
      <c r="K6969" t="s">
        <v>22</v>
      </c>
    </row>
    <row r="6970" spans="1:11" x14ac:dyDescent="0.2">
      <c r="A6970">
        <v>4315300</v>
      </c>
      <c r="B6970">
        <v>-2.6081115000000001</v>
      </c>
      <c r="C6970">
        <v>51.471817600000001</v>
      </c>
      <c r="D6970" t="s">
        <v>126</v>
      </c>
      <c r="I6970" t="s">
        <v>27</v>
      </c>
      <c r="K6970" t="s">
        <v>24</v>
      </c>
    </row>
    <row r="6971" spans="1:11" x14ac:dyDescent="0.2">
      <c r="A6971">
        <v>4315300</v>
      </c>
      <c r="B6971">
        <v>-2.6037938999999999</v>
      </c>
      <c r="C6971">
        <v>51.470854099999997</v>
      </c>
      <c r="D6971" t="s">
        <v>127</v>
      </c>
      <c r="I6971" t="s">
        <v>27</v>
      </c>
      <c r="K6971" t="s">
        <v>22</v>
      </c>
    </row>
    <row r="6972" spans="1:11" x14ac:dyDescent="0.2">
      <c r="A6972">
        <v>4315530</v>
      </c>
      <c r="B6972">
        <v>-2.6176070999999999</v>
      </c>
      <c r="C6972">
        <v>51.4693562</v>
      </c>
      <c r="D6972" t="s">
        <v>128</v>
      </c>
      <c r="I6972" t="s">
        <v>27</v>
      </c>
      <c r="K6972" t="s">
        <v>22</v>
      </c>
    </row>
    <row r="6973" spans="1:11" x14ac:dyDescent="0.2">
      <c r="A6973">
        <v>4315550</v>
      </c>
      <c r="B6973">
        <v>-2.6167368999999998</v>
      </c>
      <c r="C6973">
        <v>51.470316400000002</v>
      </c>
      <c r="I6973" t="s">
        <v>27</v>
      </c>
      <c r="K6973" t="s">
        <v>30</v>
      </c>
    </row>
    <row r="6974" spans="1:11" x14ac:dyDescent="0.2">
      <c r="A6974">
        <v>4315560</v>
      </c>
      <c r="B6974">
        <v>-2.6161406</v>
      </c>
      <c r="C6974">
        <v>51.469422000000002</v>
      </c>
      <c r="I6974" t="s">
        <v>19</v>
      </c>
    </row>
    <row r="6975" spans="1:11" x14ac:dyDescent="0.2">
      <c r="A6975">
        <v>4315570</v>
      </c>
      <c r="B6975">
        <v>-2.6161276999999998</v>
      </c>
      <c r="C6975">
        <v>51.468307500000002</v>
      </c>
      <c r="D6975" t="s">
        <v>129</v>
      </c>
      <c r="I6975" t="s">
        <v>27</v>
      </c>
      <c r="K6975" t="s">
        <v>22</v>
      </c>
    </row>
    <row r="6976" spans="1:11" x14ac:dyDescent="0.2">
      <c r="A6976">
        <v>4315750</v>
      </c>
      <c r="B6976">
        <v>-2.6125425999999998</v>
      </c>
      <c r="C6976">
        <v>51.465590599999999</v>
      </c>
      <c r="D6976" t="s">
        <v>130</v>
      </c>
      <c r="I6976" t="s">
        <v>27</v>
      </c>
      <c r="K6976" t="s">
        <v>22</v>
      </c>
    </row>
    <row r="6977" spans="1:11" x14ac:dyDescent="0.2">
      <c r="A6977">
        <v>4315770</v>
      </c>
      <c r="B6977">
        <v>-2.6082231</v>
      </c>
      <c r="C6977">
        <v>51.464446799999997</v>
      </c>
      <c r="D6977" t="s">
        <v>131</v>
      </c>
      <c r="I6977" t="s">
        <v>27</v>
      </c>
      <c r="K6977" t="s">
        <v>22</v>
      </c>
    </row>
    <row r="6978" spans="1:11" x14ac:dyDescent="0.2">
      <c r="A6978">
        <v>4315780</v>
      </c>
      <c r="B6978">
        <v>-2.6101540000000001</v>
      </c>
      <c r="C6978">
        <v>51.465107099999997</v>
      </c>
      <c r="D6978" t="s">
        <v>132</v>
      </c>
      <c r="I6978" t="s">
        <v>27</v>
      </c>
      <c r="K6978" t="s">
        <v>22</v>
      </c>
    </row>
    <row r="6979" spans="1:11" x14ac:dyDescent="0.2">
      <c r="A6979">
        <v>4315780</v>
      </c>
      <c r="B6979">
        <v>-2.6067032000000001</v>
      </c>
      <c r="C6979">
        <v>51.464589099999998</v>
      </c>
      <c r="D6979" t="s">
        <v>133</v>
      </c>
      <c r="I6979" t="s">
        <v>27</v>
      </c>
      <c r="K6979" t="s">
        <v>22</v>
      </c>
    </row>
    <row r="6980" spans="1:11" x14ac:dyDescent="0.2">
      <c r="A6980">
        <v>4315780</v>
      </c>
      <c r="B6980">
        <v>-2.6063613000000001</v>
      </c>
      <c r="C6980">
        <v>51.464350699999997</v>
      </c>
      <c r="D6980" t="s">
        <v>134</v>
      </c>
      <c r="I6980" t="s">
        <v>27</v>
      </c>
      <c r="K6980" t="s">
        <v>22</v>
      </c>
    </row>
    <row r="6981" spans="1:11" x14ac:dyDescent="0.2">
      <c r="A6981">
        <v>4315780</v>
      </c>
      <c r="B6981">
        <v>-2.6062007</v>
      </c>
      <c r="C6981">
        <v>51.463532800000003</v>
      </c>
      <c r="D6981" t="s">
        <v>135</v>
      </c>
      <c r="I6981" t="s">
        <v>27</v>
      </c>
      <c r="K6981" t="s">
        <v>22</v>
      </c>
    </row>
    <row r="6982" spans="1:11" x14ac:dyDescent="0.2">
      <c r="A6982">
        <v>4315780</v>
      </c>
      <c r="B6982">
        <v>-2.6057610000000002</v>
      </c>
      <c r="C6982">
        <v>51.463726800000003</v>
      </c>
      <c r="D6982" t="s">
        <v>136</v>
      </c>
      <c r="I6982" t="s">
        <v>27</v>
      </c>
      <c r="K6982" t="s">
        <v>22</v>
      </c>
    </row>
    <row r="6983" spans="1:11" x14ac:dyDescent="0.2">
      <c r="A6983">
        <v>4315780</v>
      </c>
      <c r="B6983">
        <v>-2.6080608999999999</v>
      </c>
      <c r="C6983">
        <v>51.462781200000002</v>
      </c>
      <c r="D6983" t="s">
        <v>136</v>
      </c>
      <c r="I6983" t="s">
        <v>27</v>
      </c>
      <c r="K6983" t="s">
        <v>22</v>
      </c>
    </row>
    <row r="6984" spans="1:11" x14ac:dyDescent="0.2">
      <c r="A6984">
        <v>4315780</v>
      </c>
      <c r="B6984">
        <v>-2.6083218000000001</v>
      </c>
      <c r="C6984">
        <v>51.4635344</v>
      </c>
      <c r="D6984" t="s">
        <v>137</v>
      </c>
      <c r="I6984" t="s">
        <v>27</v>
      </c>
      <c r="K6984" t="s">
        <v>30</v>
      </c>
    </row>
    <row r="6985" spans="1:11" x14ac:dyDescent="0.2">
      <c r="A6985">
        <v>4315790</v>
      </c>
      <c r="B6985">
        <v>-2.6073029999999999</v>
      </c>
      <c r="C6985">
        <v>51.462237199999997</v>
      </c>
      <c r="D6985" t="s">
        <v>138</v>
      </c>
      <c r="I6985" t="s">
        <v>27</v>
      </c>
      <c r="K6985" t="s">
        <v>22</v>
      </c>
    </row>
    <row r="6986" spans="1:11" x14ac:dyDescent="0.2">
      <c r="A6986">
        <v>4315790</v>
      </c>
      <c r="B6986">
        <v>-2.6075294000000002</v>
      </c>
      <c r="C6986">
        <v>51.461387600000002</v>
      </c>
      <c r="D6986" t="s">
        <v>139</v>
      </c>
      <c r="I6986" t="s">
        <v>27</v>
      </c>
      <c r="K6986" t="s">
        <v>22</v>
      </c>
    </row>
    <row r="6987" spans="1:11" x14ac:dyDescent="0.2">
      <c r="A6987">
        <v>4315790</v>
      </c>
      <c r="B6987">
        <v>-2.6054550000000001</v>
      </c>
      <c r="C6987">
        <v>51.4621268</v>
      </c>
      <c r="D6987" t="s">
        <v>140</v>
      </c>
      <c r="I6987" t="s">
        <v>27</v>
      </c>
      <c r="K6987" t="s">
        <v>22</v>
      </c>
    </row>
    <row r="6988" spans="1:11" x14ac:dyDescent="0.2">
      <c r="A6988">
        <v>4315790</v>
      </c>
      <c r="B6988">
        <v>-2.6050632999999999</v>
      </c>
      <c r="C6988">
        <v>51.457325099999998</v>
      </c>
      <c r="D6988" t="s">
        <v>141</v>
      </c>
      <c r="I6988" t="s">
        <v>27</v>
      </c>
      <c r="K6988" t="s">
        <v>22</v>
      </c>
    </row>
    <row r="6989" spans="1:11" x14ac:dyDescent="0.2">
      <c r="A6989">
        <v>4315790</v>
      </c>
      <c r="B6989">
        <v>-2.6063776999999999</v>
      </c>
      <c r="C6989">
        <v>51.457253600000001</v>
      </c>
      <c r="D6989" t="s">
        <v>142</v>
      </c>
      <c r="I6989" t="s">
        <v>27</v>
      </c>
      <c r="K6989" t="s">
        <v>22</v>
      </c>
    </row>
    <row r="6990" spans="1:11" x14ac:dyDescent="0.2">
      <c r="A6990">
        <v>4315790</v>
      </c>
      <c r="B6990">
        <v>-2.6070916</v>
      </c>
      <c r="C6990">
        <v>51.458293900000001</v>
      </c>
      <c r="D6990" t="s">
        <v>143</v>
      </c>
      <c r="I6990" t="s">
        <v>27</v>
      </c>
      <c r="K6990" t="s">
        <v>24</v>
      </c>
    </row>
    <row r="6991" spans="1:11" x14ac:dyDescent="0.2">
      <c r="A6991">
        <v>4315790</v>
      </c>
      <c r="B6991">
        <v>-2.6055005000000002</v>
      </c>
      <c r="C6991">
        <v>51.460912200000003</v>
      </c>
      <c r="D6991" t="s">
        <v>144</v>
      </c>
      <c r="I6991" t="s">
        <v>23</v>
      </c>
      <c r="K6991" t="s">
        <v>22</v>
      </c>
    </row>
    <row r="6992" spans="1:11" x14ac:dyDescent="0.2">
      <c r="A6992">
        <v>4315790</v>
      </c>
      <c r="B6992">
        <v>-2.6044038999999999</v>
      </c>
      <c r="C6992">
        <v>51.459940199999998</v>
      </c>
      <c r="D6992" t="s">
        <v>145</v>
      </c>
      <c r="I6992" t="s">
        <v>27</v>
      </c>
      <c r="K6992" t="s">
        <v>22</v>
      </c>
    </row>
    <row r="6993" spans="1:11" x14ac:dyDescent="0.2">
      <c r="A6993">
        <v>4315800</v>
      </c>
      <c r="B6993">
        <v>-2.6102932999999999</v>
      </c>
      <c r="C6993">
        <v>51.463760299999997</v>
      </c>
      <c r="I6993" t="s">
        <v>19</v>
      </c>
    </row>
    <row r="6994" spans="1:11" x14ac:dyDescent="0.2">
      <c r="A6994">
        <v>4315870</v>
      </c>
      <c r="B6994">
        <v>-2.5963831000000002</v>
      </c>
      <c r="C6994">
        <v>51.451663000000003</v>
      </c>
      <c r="D6994" t="s">
        <v>146</v>
      </c>
      <c r="I6994" t="s">
        <v>23</v>
      </c>
      <c r="K6994" t="s">
        <v>30</v>
      </c>
    </row>
    <row r="6995" spans="1:11" x14ac:dyDescent="0.2">
      <c r="A6995">
        <v>4315880</v>
      </c>
      <c r="B6995">
        <v>-2.5939542000000002</v>
      </c>
      <c r="C6995">
        <v>51.452471600000003</v>
      </c>
      <c r="D6995" t="s">
        <v>147</v>
      </c>
      <c r="I6995" t="s">
        <v>21</v>
      </c>
      <c r="K6995" t="s">
        <v>22</v>
      </c>
    </row>
    <row r="6996" spans="1:11" x14ac:dyDescent="0.2">
      <c r="A6996">
        <v>4315880</v>
      </c>
      <c r="B6996">
        <v>-2.5934612000000001</v>
      </c>
      <c r="C6996">
        <v>51.452765100000001</v>
      </c>
      <c r="D6996" t="s">
        <v>148</v>
      </c>
      <c r="I6996" t="s">
        <v>21</v>
      </c>
      <c r="K6996" t="s">
        <v>22</v>
      </c>
    </row>
    <row r="6997" spans="1:11" x14ac:dyDescent="0.2">
      <c r="A6997">
        <v>4315880</v>
      </c>
      <c r="B6997">
        <v>-2.5959751</v>
      </c>
      <c r="C6997">
        <v>51.453854999999997</v>
      </c>
      <c r="D6997" t="s">
        <v>149</v>
      </c>
      <c r="I6997" t="s">
        <v>21</v>
      </c>
      <c r="K6997" t="s">
        <v>22</v>
      </c>
    </row>
    <row r="6998" spans="1:11" x14ac:dyDescent="0.2">
      <c r="A6998">
        <v>4315890</v>
      </c>
      <c r="B6998">
        <v>-2.5941255999999999</v>
      </c>
      <c r="C6998">
        <v>51.456476199999997</v>
      </c>
      <c r="D6998" t="s">
        <v>150</v>
      </c>
      <c r="I6998" t="s">
        <v>21</v>
      </c>
      <c r="K6998" t="s">
        <v>22</v>
      </c>
    </row>
    <row r="6999" spans="1:11" x14ac:dyDescent="0.2">
      <c r="A6999">
        <v>4315910</v>
      </c>
      <c r="B6999">
        <v>-2.6024121</v>
      </c>
      <c r="C6999">
        <v>51.460428800000003</v>
      </c>
      <c r="D6999" t="s">
        <v>151</v>
      </c>
      <c r="I6999" t="s">
        <v>27</v>
      </c>
      <c r="K6999" t="s">
        <v>22</v>
      </c>
    </row>
    <row r="7000" spans="1:11" x14ac:dyDescent="0.2">
      <c r="A7000">
        <v>4315910</v>
      </c>
      <c r="B7000">
        <v>-2.6020561</v>
      </c>
      <c r="C7000">
        <v>51.459129599999997</v>
      </c>
      <c r="D7000" t="s">
        <v>152</v>
      </c>
      <c r="I7000" t="s">
        <v>21</v>
      </c>
      <c r="K7000" t="s">
        <v>22</v>
      </c>
    </row>
    <row r="7001" spans="1:11" x14ac:dyDescent="0.2">
      <c r="A7001">
        <v>4315920</v>
      </c>
      <c r="B7001">
        <v>-2.6003362000000001</v>
      </c>
      <c r="C7001">
        <v>51.4583187</v>
      </c>
      <c r="D7001" t="s">
        <v>153</v>
      </c>
      <c r="I7001" t="s">
        <v>21</v>
      </c>
      <c r="K7001" t="s">
        <v>22</v>
      </c>
    </row>
    <row r="7002" spans="1:11" x14ac:dyDescent="0.2">
      <c r="A7002">
        <v>4315920</v>
      </c>
      <c r="B7002">
        <v>-2.6028794999999998</v>
      </c>
      <c r="C7002">
        <v>51.457428899999996</v>
      </c>
      <c r="D7002" t="s">
        <v>154</v>
      </c>
      <c r="I7002" t="s">
        <v>21</v>
      </c>
      <c r="K7002" t="s">
        <v>22</v>
      </c>
    </row>
    <row r="7003" spans="1:11" x14ac:dyDescent="0.2">
      <c r="A7003">
        <v>4315920</v>
      </c>
      <c r="B7003">
        <v>-2.5988427000000001</v>
      </c>
      <c r="C7003">
        <v>51.457652600000003</v>
      </c>
      <c r="D7003" t="s">
        <v>101</v>
      </c>
      <c r="H7003" t="s">
        <v>26</v>
      </c>
      <c r="I7003" t="s">
        <v>19</v>
      </c>
    </row>
    <row r="7004" spans="1:11" x14ac:dyDescent="0.2">
      <c r="A7004">
        <v>4315920</v>
      </c>
      <c r="B7004">
        <v>-2.5991417999999999</v>
      </c>
      <c r="C7004">
        <v>51.460883600000003</v>
      </c>
      <c r="D7004" t="s">
        <v>155</v>
      </c>
      <c r="I7004" t="s">
        <v>27</v>
      </c>
      <c r="K7004" t="s">
        <v>22</v>
      </c>
    </row>
    <row r="7005" spans="1:11" x14ac:dyDescent="0.2">
      <c r="A7005">
        <v>4315920</v>
      </c>
      <c r="B7005">
        <v>-2.6006908000000002</v>
      </c>
      <c r="C7005">
        <v>51.460217800000002</v>
      </c>
      <c r="D7005" t="s">
        <v>156</v>
      </c>
      <c r="I7005" t="s">
        <v>27</v>
      </c>
      <c r="K7005" t="s">
        <v>35</v>
      </c>
    </row>
    <row r="7006" spans="1:11" x14ac:dyDescent="0.2">
      <c r="A7006">
        <v>4315940</v>
      </c>
      <c r="B7006">
        <v>-2.6107421999999998</v>
      </c>
      <c r="C7006">
        <v>51.465714599999998</v>
      </c>
      <c r="D7006" t="s">
        <v>157</v>
      </c>
      <c r="I7006" t="s">
        <v>27</v>
      </c>
      <c r="K7006" t="s">
        <v>22</v>
      </c>
    </row>
    <row r="7007" spans="1:11" x14ac:dyDescent="0.2">
      <c r="A7007">
        <v>4316120</v>
      </c>
      <c r="B7007">
        <v>-2.5971734</v>
      </c>
      <c r="C7007">
        <v>51.4673546</v>
      </c>
      <c r="D7007" t="s">
        <v>158</v>
      </c>
      <c r="I7007" t="s">
        <v>27</v>
      </c>
      <c r="K7007" t="s">
        <v>22</v>
      </c>
    </row>
    <row r="7008" spans="1:11" x14ac:dyDescent="0.2">
      <c r="A7008">
        <v>4316130</v>
      </c>
      <c r="B7008">
        <v>-2.6127604999999998</v>
      </c>
      <c r="C7008">
        <v>51.471251500000001</v>
      </c>
      <c r="I7008" t="s">
        <v>27</v>
      </c>
      <c r="K7008" t="s">
        <v>24</v>
      </c>
    </row>
    <row r="7009" spans="1:11" x14ac:dyDescent="0.2">
      <c r="A7009">
        <v>4316140</v>
      </c>
      <c r="B7009">
        <v>-2.6122228999999999</v>
      </c>
      <c r="C7009">
        <v>51.473144300000001</v>
      </c>
      <c r="D7009" t="s">
        <v>159</v>
      </c>
      <c r="I7009" t="s">
        <v>27</v>
      </c>
      <c r="K7009" t="s">
        <v>22</v>
      </c>
    </row>
    <row r="7010" spans="1:11" x14ac:dyDescent="0.2">
      <c r="A7010">
        <v>4316140</v>
      </c>
      <c r="B7010">
        <v>-2.6095934999999999</v>
      </c>
      <c r="C7010">
        <v>51.474295400000003</v>
      </c>
      <c r="D7010" t="s">
        <v>160</v>
      </c>
      <c r="I7010" t="s">
        <v>27</v>
      </c>
      <c r="K7010" t="s">
        <v>22</v>
      </c>
    </row>
    <row r="7011" spans="1:11" x14ac:dyDescent="0.2">
      <c r="A7011">
        <v>4316140</v>
      </c>
      <c r="B7011">
        <v>-2.6090371999999999</v>
      </c>
      <c r="C7011">
        <v>51.473035600000003</v>
      </c>
      <c r="D7011" t="s">
        <v>161</v>
      </c>
      <c r="I7011" t="s">
        <v>27</v>
      </c>
      <c r="K7011" t="s">
        <v>22</v>
      </c>
    </row>
    <row r="7012" spans="1:11" x14ac:dyDescent="0.2">
      <c r="A7012">
        <v>4316140</v>
      </c>
      <c r="B7012">
        <v>-2.6100349</v>
      </c>
      <c r="C7012">
        <v>51.473734700000001</v>
      </c>
      <c r="D7012" t="s">
        <v>162</v>
      </c>
      <c r="I7012" t="s">
        <v>27</v>
      </c>
      <c r="K7012" t="s">
        <v>22</v>
      </c>
    </row>
    <row r="7013" spans="1:11" x14ac:dyDescent="0.2">
      <c r="A7013">
        <v>4316170</v>
      </c>
      <c r="B7013">
        <v>-2.6129625999999999</v>
      </c>
      <c r="C7013">
        <v>51.468513600000001</v>
      </c>
      <c r="D7013" t="s">
        <v>163</v>
      </c>
      <c r="I7013" t="s">
        <v>27</v>
      </c>
      <c r="K7013" t="s">
        <v>22</v>
      </c>
    </row>
    <row r="7014" spans="1:11" x14ac:dyDescent="0.2">
      <c r="A7014">
        <v>4316180</v>
      </c>
      <c r="B7014">
        <v>-2.6132493000000001</v>
      </c>
      <c r="C7014">
        <v>51.469371199999998</v>
      </c>
      <c r="D7014" t="s">
        <v>164</v>
      </c>
      <c r="I7014" t="s">
        <v>27</v>
      </c>
      <c r="K7014" t="s">
        <v>35</v>
      </c>
    </row>
    <row r="7015" spans="1:11" x14ac:dyDescent="0.2">
      <c r="A7015">
        <v>4316180</v>
      </c>
      <c r="B7015">
        <v>-2.6121278999999999</v>
      </c>
      <c r="C7015">
        <v>51.470086299999998</v>
      </c>
      <c r="D7015" t="s">
        <v>165</v>
      </c>
      <c r="I7015" t="s">
        <v>27</v>
      </c>
      <c r="K7015" t="s">
        <v>22</v>
      </c>
    </row>
    <row r="7016" spans="1:11" x14ac:dyDescent="0.2">
      <c r="A7016">
        <v>4316180</v>
      </c>
      <c r="B7016">
        <v>-2.6112712999999999</v>
      </c>
      <c r="C7016">
        <v>51.468958700000002</v>
      </c>
      <c r="D7016" t="s">
        <v>166</v>
      </c>
      <c r="I7016" t="s">
        <v>27</v>
      </c>
      <c r="K7016" t="s">
        <v>22</v>
      </c>
    </row>
    <row r="7017" spans="1:11" x14ac:dyDescent="0.2">
      <c r="A7017">
        <v>4316180</v>
      </c>
      <c r="B7017">
        <v>-2.6151339999999998</v>
      </c>
      <c r="C7017">
        <v>51.470224399999999</v>
      </c>
      <c r="D7017" t="s">
        <v>167</v>
      </c>
      <c r="I7017" t="s">
        <v>27</v>
      </c>
      <c r="K7017" t="s">
        <v>24</v>
      </c>
    </row>
    <row r="7018" spans="1:11" x14ac:dyDescent="0.2">
      <c r="A7018">
        <v>4316180</v>
      </c>
      <c r="B7018">
        <v>-2.6162896999999998</v>
      </c>
      <c r="C7018">
        <v>51.470510099999998</v>
      </c>
      <c r="D7018" t="s">
        <v>168</v>
      </c>
      <c r="I7018" t="s">
        <v>25</v>
      </c>
      <c r="K7018" t="s">
        <v>22</v>
      </c>
    </row>
    <row r="7019" spans="1:11" x14ac:dyDescent="0.2">
      <c r="A7019">
        <v>4316190</v>
      </c>
      <c r="B7019">
        <v>-2.6156095000000001</v>
      </c>
      <c r="C7019">
        <v>51.469992900000001</v>
      </c>
      <c r="D7019" t="s">
        <v>169</v>
      </c>
      <c r="I7019" t="s">
        <v>27</v>
      </c>
      <c r="K7019" t="s">
        <v>30</v>
      </c>
    </row>
    <row r="7020" spans="1:11" x14ac:dyDescent="0.2">
      <c r="A7020">
        <v>4316720</v>
      </c>
      <c r="B7020">
        <v>-2.6163747000000002</v>
      </c>
      <c r="C7020">
        <v>51.451460500000003</v>
      </c>
      <c r="D7020" t="s">
        <v>170</v>
      </c>
      <c r="I7020" t="s">
        <v>19</v>
      </c>
    </row>
    <row r="7021" spans="1:11" x14ac:dyDescent="0.2">
      <c r="A7021">
        <v>4316740</v>
      </c>
      <c r="B7021">
        <v>-2.6089088</v>
      </c>
      <c r="C7021">
        <v>51.451070999999999</v>
      </c>
      <c r="D7021" t="s">
        <v>171</v>
      </c>
      <c r="I7021" t="s">
        <v>19</v>
      </c>
    </row>
    <row r="7022" spans="1:11" x14ac:dyDescent="0.2">
      <c r="A7022">
        <v>4316810</v>
      </c>
      <c r="B7022">
        <v>-2.6163843</v>
      </c>
      <c r="C7022">
        <v>51.470826099999996</v>
      </c>
      <c r="D7022" t="s">
        <v>168</v>
      </c>
      <c r="I7022" t="s">
        <v>25</v>
      </c>
      <c r="K7022" t="s">
        <v>30</v>
      </c>
    </row>
    <row r="7023" spans="1:11" x14ac:dyDescent="0.2">
      <c r="A7023">
        <v>4317540</v>
      </c>
      <c r="B7023">
        <v>-2.6043460999999999</v>
      </c>
      <c r="C7023">
        <v>51.455685699999997</v>
      </c>
      <c r="D7023" t="s">
        <v>172</v>
      </c>
      <c r="I7023" t="s">
        <v>21</v>
      </c>
      <c r="K7023" t="s">
        <v>22</v>
      </c>
    </row>
    <row r="7024" spans="1:11" x14ac:dyDescent="0.2">
      <c r="A7024">
        <v>4319670</v>
      </c>
      <c r="B7024">
        <v>-2.6109268999999999</v>
      </c>
      <c r="C7024">
        <v>51.458964299999998</v>
      </c>
      <c r="D7024" t="s">
        <v>173</v>
      </c>
      <c r="I7024" t="s">
        <v>27</v>
      </c>
      <c r="K7024" t="s">
        <v>35</v>
      </c>
    </row>
    <row r="7025" spans="1:11" x14ac:dyDescent="0.2">
      <c r="A7025">
        <v>4319750</v>
      </c>
      <c r="B7025">
        <v>-2.6184074000000002</v>
      </c>
      <c r="C7025">
        <v>51.4567701</v>
      </c>
      <c r="D7025" t="s">
        <v>174</v>
      </c>
      <c r="I7025" t="s">
        <v>27</v>
      </c>
      <c r="K7025" t="s">
        <v>22</v>
      </c>
    </row>
    <row r="7026" spans="1:11" x14ac:dyDescent="0.2">
      <c r="A7026">
        <v>4319750</v>
      </c>
      <c r="B7026">
        <v>-2.6188446000000001</v>
      </c>
      <c r="C7026">
        <v>51.457584099999998</v>
      </c>
      <c r="D7026" t="s">
        <v>175</v>
      </c>
      <c r="I7026" t="s">
        <v>27</v>
      </c>
      <c r="K7026" t="s">
        <v>22</v>
      </c>
    </row>
    <row r="7027" spans="1:11" x14ac:dyDescent="0.2">
      <c r="A7027">
        <v>4319750</v>
      </c>
      <c r="B7027">
        <v>-2.6181991999999998</v>
      </c>
      <c r="C7027">
        <v>51.4561767</v>
      </c>
      <c r="D7027" t="s">
        <v>176</v>
      </c>
      <c r="I7027" t="s">
        <v>27</v>
      </c>
      <c r="K7027" t="s">
        <v>22</v>
      </c>
    </row>
    <row r="7028" spans="1:11" x14ac:dyDescent="0.2">
      <c r="A7028">
        <v>4319760</v>
      </c>
      <c r="B7028">
        <v>-2.6146313999999999</v>
      </c>
      <c r="C7028">
        <v>51.4569446</v>
      </c>
      <c r="D7028" t="s">
        <v>177</v>
      </c>
      <c r="I7028" t="s">
        <v>27</v>
      </c>
      <c r="K7028" t="s">
        <v>22</v>
      </c>
    </row>
    <row r="7029" spans="1:11" x14ac:dyDescent="0.2">
      <c r="A7029">
        <v>4321080</v>
      </c>
      <c r="B7029">
        <v>-2.6114730000000002</v>
      </c>
      <c r="C7029">
        <v>51.4650727</v>
      </c>
      <c r="D7029" t="s">
        <v>178</v>
      </c>
      <c r="I7029" t="s">
        <v>27</v>
      </c>
      <c r="K7029" t="s">
        <v>22</v>
      </c>
    </row>
    <row r="7030" spans="1:11" x14ac:dyDescent="0.2">
      <c r="A7030">
        <v>4323350</v>
      </c>
      <c r="B7030">
        <v>-2.6187816000000002</v>
      </c>
      <c r="C7030">
        <v>51.443572899999999</v>
      </c>
      <c r="D7030" t="s">
        <v>179</v>
      </c>
      <c r="I7030" t="s">
        <v>27</v>
      </c>
      <c r="K7030" t="s">
        <v>24</v>
      </c>
    </row>
    <row r="7031" spans="1:11" x14ac:dyDescent="0.2">
      <c r="A7031">
        <v>4323940</v>
      </c>
      <c r="B7031">
        <v>-2.6682483000000001</v>
      </c>
      <c r="C7031">
        <v>51.500688699999998</v>
      </c>
      <c r="D7031" t="s">
        <v>87</v>
      </c>
      <c r="I7031" t="s">
        <v>23</v>
      </c>
      <c r="K7031" t="s">
        <v>22</v>
      </c>
    </row>
    <row r="7032" spans="1:11" x14ac:dyDescent="0.2">
      <c r="A7032">
        <v>4323940</v>
      </c>
      <c r="B7032">
        <v>-2.6718487</v>
      </c>
      <c r="C7032">
        <v>51.503254200000001</v>
      </c>
      <c r="D7032" t="s">
        <v>87</v>
      </c>
      <c r="I7032" t="s">
        <v>23</v>
      </c>
      <c r="K7032" t="s">
        <v>22</v>
      </c>
    </row>
    <row r="7033" spans="1:11" x14ac:dyDescent="0.2">
      <c r="A7033">
        <v>4326420</v>
      </c>
      <c r="B7033">
        <v>-2.5961044000000002</v>
      </c>
      <c r="C7033">
        <v>51.472394399999999</v>
      </c>
      <c r="D7033" t="s">
        <v>143</v>
      </c>
      <c r="I7033" t="s">
        <v>27</v>
      </c>
      <c r="K7033" t="s">
        <v>22</v>
      </c>
    </row>
    <row r="7034" spans="1:11" x14ac:dyDescent="0.2">
      <c r="A7034">
        <v>4326420</v>
      </c>
      <c r="B7034">
        <v>-2.5997781999999998</v>
      </c>
      <c r="C7034">
        <v>51.475520099999997</v>
      </c>
      <c r="D7034" t="s">
        <v>180</v>
      </c>
      <c r="I7034" t="s">
        <v>27</v>
      </c>
      <c r="K7034" t="s">
        <v>22</v>
      </c>
    </row>
    <row r="7035" spans="1:11" x14ac:dyDescent="0.2">
      <c r="A7035">
        <v>4326420</v>
      </c>
      <c r="B7035">
        <v>-2.5991289000000002</v>
      </c>
      <c r="C7035">
        <v>51.472805200000003</v>
      </c>
      <c r="D7035" t="s">
        <v>181</v>
      </c>
      <c r="I7035" t="s">
        <v>27</v>
      </c>
      <c r="K7035" t="s">
        <v>22</v>
      </c>
    </row>
    <row r="7036" spans="1:11" x14ac:dyDescent="0.2">
      <c r="A7036">
        <v>4326420</v>
      </c>
      <c r="B7036">
        <v>-2.5988837</v>
      </c>
      <c r="C7036">
        <v>51.474900599999998</v>
      </c>
      <c r="D7036" t="s">
        <v>182</v>
      </c>
      <c r="I7036" t="s">
        <v>27</v>
      </c>
      <c r="K7036" t="s">
        <v>22</v>
      </c>
    </row>
    <row r="7037" spans="1:11" x14ac:dyDescent="0.2">
      <c r="A7037">
        <v>4326430</v>
      </c>
      <c r="B7037">
        <v>-2.5929639</v>
      </c>
      <c r="C7037">
        <v>51.472023999999998</v>
      </c>
      <c r="D7037" t="s">
        <v>183</v>
      </c>
      <c r="I7037" t="s">
        <v>27</v>
      </c>
      <c r="K7037" t="s">
        <v>24</v>
      </c>
    </row>
    <row r="7038" spans="1:11" x14ac:dyDescent="0.2">
      <c r="A7038">
        <v>4326430</v>
      </c>
      <c r="B7038">
        <v>-2.5937825000000001</v>
      </c>
      <c r="C7038">
        <v>51.471776800000001</v>
      </c>
      <c r="D7038" t="s">
        <v>184</v>
      </c>
      <c r="I7038" t="s">
        <v>27</v>
      </c>
      <c r="K7038" t="s">
        <v>22</v>
      </c>
    </row>
    <row r="7039" spans="1:11" x14ac:dyDescent="0.2">
      <c r="A7039">
        <v>4329800</v>
      </c>
      <c r="B7039">
        <v>-2.5919818000000001</v>
      </c>
      <c r="C7039">
        <v>51.472016699999998</v>
      </c>
      <c r="D7039" t="s">
        <v>185</v>
      </c>
      <c r="I7039" t="s">
        <v>27</v>
      </c>
      <c r="K7039" t="s">
        <v>22</v>
      </c>
    </row>
    <row r="7040" spans="1:11" x14ac:dyDescent="0.2">
      <c r="A7040">
        <v>4335660</v>
      </c>
      <c r="B7040">
        <v>-2.6070901000000002</v>
      </c>
      <c r="C7040">
        <v>51.444630400000001</v>
      </c>
      <c r="D7040" t="s">
        <v>186</v>
      </c>
      <c r="I7040" t="s">
        <v>27</v>
      </c>
      <c r="K7040" t="s">
        <v>22</v>
      </c>
    </row>
    <row r="7041" spans="1:11" x14ac:dyDescent="0.2">
      <c r="A7041">
        <v>4335680</v>
      </c>
      <c r="B7041">
        <v>-2.6150658</v>
      </c>
      <c r="C7041">
        <v>51.444831800000003</v>
      </c>
      <c r="D7041" t="s">
        <v>187</v>
      </c>
      <c r="I7041" t="s">
        <v>38</v>
      </c>
      <c r="K7041" t="s">
        <v>24</v>
      </c>
    </row>
    <row r="7042" spans="1:11" x14ac:dyDescent="0.2">
      <c r="A7042">
        <v>4340890</v>
      </c>
      <c r="B7042">
        <v>-2.6142420999999998</v>
      </c>
      <c r="C7042">
        <v>51.446504599999997</v>
      </c>
      <c r="D7042" t="s">
        <v>188</v>
      </c>
      <c r="I7042" t="s">
        <v>23</v>
      </c>
      <c r="K7042" t="s">
        <v>24</v>
      </c>
    </row>
    <row r="7043" spans="1:11" x14ac:dyDescent="0.2">
      <c r="A7043">
        <v>4345230</v>
      </c>
      <c r="B7043">
        <v>-2.6021589999999999</v>
      </c>
      <c r="C7043">
        <v>51.465517400000003</v>
      </c>
      <c r="D7043" t="s">
        <v>189</v>
      </c>
      <c r="I7043" t="s">
        <v>27</v>
      </c>
      <c r="K7043" t="s">
        <v>22</v>
      </c>
    </row>
    <row r="7044" spans="1:11" x14ac:dyDescent="0.2">
      <c r="A7044">
        <v>4345230</v>
      </c>
      <c r="B7044">
        <v>-2.6024788000000001</v>
      </c>
      <c r="C7044">
        <v>51.466841199999998</v>
      </c>
      <c r="D7044" t="s">
        <v>190</v>
      </c>
      <c r="I7044" t="s">
        <v>27</v>
      </c>
      <c r="K7044" t="s">
        <v>22</v>
      </c>
    </row>
    <row r="7045" spans="1:11" x14ac:dyDescent="0.2">
      <c r="A7045">
        <v>4345230</v>
      </c>
      <c r="B7045">
        <v>-2.6031331</v>
      </c>
      <c r="C7045">
        <v>51.465262000000003</v>
      </c>
      <c r="D7045" t="s">
        <v>191</v>
      </c>
      <c r="I7045" t="s">
        <v>27</v>
      </c>
      <c r="K7045" t="s">
        <v>22</v>
      </c>
    </row>
    <row r="7046" spans="1:11" x14ac:dyDescent="0.2">
      <c r="A7046">
        <v>4345320</v>
      </c>
      <c r="B7046">
        <v>-2.6107547000000002</v>
      </c>
      <c r="C7046">
        <v>51.469776699999997</v>
      </c>
      <c r="D7046" t="s">
        <v>192</v>
      </c>
      <c r="I7046" t="s">
        <v>27</v>
      </c>
      <c r="K7046" t="s">
        <v>22</v>
      </c>
    </row>
    <row r="7047" spans="1:11" x14ac:dyDescent="0.2">
      <c r="A7047">
        <v>4355560</v>
      </c>
      <c r="B7047">
        <v>-2.6427702000000002</v>
      </c>
      <c r="C7047">
        <v>51.492075999999997</v>
      </c>
      <c r="D7047" t="s">
        <v>193</v>
      </c>
      <c r="I7047" t="s">
        <v>25</v>
      </c>
      <c r="K7047" t="s">
        <v>22</v>
      </c>
    </row>
    <row r="7048" spans="1:11" x14ac:dyDescent="0.2">
      <c r="A7048">
        <v>4355560</v>
      </c>
      <c r="B7048">
        <v>-2.6190592000000001</v>
      </c>
      <c r="C7048">
        <v>51.4959469</v>
      </c>
      <c r="D7048" t="s">
        <v>194</v>
      </c>
      <c r="I7048" t="s">
        <v>29</v>
      </c>
      <c r="K7048" t="s">
        <v>22</v>
      </c>
    </row>
    <row r="7049" spans="1:11" x14ac:dyDescent="0.2">
      <c r="A7049">
        <v>4355560</v>
      </c>
      <c r="B7049">
        <v>-2.6208239999999998</v>
      </c>
      <c r="C7049">
        <v>51.492990900000002</v>
      </c>
      <c r="D7049" t="s">
        <v>195</v>
      </c>
      <c r="I7049" t="s">
        <v>23</v>
      </c>
      <c r="K7049" t="s">
        <v>22</v>
      </c>
    </row>
    <row r="7050" spans="1:11" x14ac:dyDescent="0.2">
      <c r="A7050">
        <v>4355560</v>
      </c>
      <c r="B7050">
        <v>-2.6252998999999999</v>
      </c>
      <c r="C7050">
        <v>51.494775699999998</v>
      </c>
      <c r="D7050" t="s">
        <v>195</v>
      </c>
      <c r="I7050" t="s">
        <v>25</v>
      </c>
      <c r="K7050" t="s">
        <v>24</v>
      </c>
    </row>
    <row r="7051" spans="1:11" x14ac:dyDescent="0.2">
      <c r="A7051">
        <v>4355560</v>
      </c>
      <c r="B7051">
        <v>-2.6240435</v>
      </c>
      <c r="C7051">
        <v>51.4948312</v>
      </c>
      <c r="D7051" t="s">
        <v>196</v>
      </c>
      <c r="I7051" t="s">
        <v>25</v>
      </c>
      <c r="K7051" t="s">
        <v>22</v>
      </c>
    </row>
    <row r="7052" spans="1:11" x14ac:dyDescent="0.2">
      <c r="A7052">
        <v>4355570</v>
      </c>
      <c r="B7052">
        <v>-2.6502129000000001</v>
      </c>
      <c r="C7052">
        <v>51.488722799999998</v>
      </c>
      <c r="D7052" t="s">
        <v>197</v>
      </c>
      <c r="I7052" t="s">
        <v>29</v>
      </c>
      <c r="K7052" t="s">
        <v>22</v>
      </c>
    </row>
    <row r="7053" spans="1:11" x14ac:dyDescent="0.2">
      <c r="A7053">
        <v>4357590</v>
      </c>
      <c r="B7053">
        <v>-2.6023410999999999</v>
      </c>
      <c r="C7053">
        <v>51.503353199999999</v>
      </c>
      <c r="D7053" t="s">
        <v>198</v>
      </c>
      <c r="I7053" t="s">
        <v>21</v>
      </c>
      <c r="K7053" t="s">
        <v>22</v>
      </c>
    </row>
    <row r="7054" spans="1:11" x14ac:dyDescent="0.2">
      <c r="A7054">
        <v>4358830</v>
      </c>
      <c r="B7054">
        <v>-2.5977492</v>
      </c>
      <c r="C7054">
        <v>51.474445600000003</v>
      </c>
      <c r="D7054" t="s">
        <v>199</v>
      </c>
      <c r="I7054" t="s">
        <v>27</v>
      </c>
      <c r="K7054" t="s">
        <v>22</v>
      </c>
    </row>
    <row r="7055" spans="1:11" x14ac:dyDescent="0.2">
      <c r="A7055">
        <v>4374860</v>
      </c>
      <c r="B7055">
        <v>-2.6167261000000002</v>
      </c>
      <c r="C7055">
        <v>51.460000800000003</v>
      </c>
      <c r="D7055" t="s">
        <v>200</v>
      </c>
      <c r="I7055" t="s">
        <v>27</v>
      </c>
      <c r="K7055" t="s">
        <v>22</v>
      </c>
    </row>
    <row r="7056" spans="1:11" x14ac:dyDescent="0.2">
      <c r="A7056">
        <v>4428580</v>
      </c>
      <c r="B7056">
        <v>-2.5905277999999998</v>
      </c>
      <c r="C7056">
        <v>51.441333800000002</v>
      </c>
      <c r="I7056" t="s">
        <v>19</v>
      </c>
    </row>
    <row r="7057" spans="1:11" x14ac:dyDescent="0.2">
      <c r="A7057">
        <v>4435380</v>
      </c>
      <c r="B7057">
        <v>-2.5872430999999998</v>
      </c>
      <c r="C7057">
        <v>51.4385561</v>
      </c>
      <c r="I7057" t="s">
        <v>19</v>
      </c>
    </row>
    <row r="7058" spans="1:11" x14ac:dyDescent="0.2">
      <c r="A7058">
        <v>4453790</v>
      </c>
      <c r="B7058">
        <v>-2.5877713999999998</v>
      </c>
      <c r="C7058">
        <v>51.466338100000002</v>
      </c>
      <c r="D7058" t="s">
        <v>201</v>
      </c>
      <c r="I7058" t="s">
        <v>27</v>
      </c>
      <c r="K7058" t="s">
        <v>22</v>
      </c>
    </row>
    <row r="7059" spans="1:11" x14ac:dyDescent="0.2">
      <c r="A7059">
        <v>4468500</v>
      </c>
      <c r="B7059">
        <v>-2.5924314000000002</v>
      </c>
      <c r="C7059">
        <v>51.447372299999998</v>
      </c>
      <c r="D7059" t="s">
        <v>202</v>
      </c>
      <c r="I7059" t="s">
        <v>27</v>
      </c>
      <c r="K7059" t="s">
        <v>22</v>
      </c>
    </row>
    <row r="7060" spans="1:11" x14ac:dyDescent="0.2">
      <c r="A7060">
        <v>4468970</v>
      </c>
      <c r="B7060">
        <v>-2.5937709</v>
      </c>
      <c r="C7060">
        <v>51.448304</v>
      </c>
      <c r="H7060" t="s">
        <v>34</v>
      </c>
      <c r="I7060" t="s">
        <v>19</v>
      </c>
    </row>
    <row r="7061" spans="1:11" x14ac:dyDescent="0.2">
      <c r="A7061">
        <v>4473210</v>
      </c>
      <c r="B7061">
        <v>-2.5885468999999999</v>
      </c>
      <c r="C7061">
        <v>51.450843800000001</v>
      </c>
      <c r="D7061" t="s">
        <v>203</v>
      </c>
      <c r="G7061" t="s">
        <v>28</v>
      </c>
      <c r="I7061" t="s">
        <v>21</v>
      </c>
      <c r="K7061" t="s">
        <v>22</v>
      </c>
    </row>
    <row r="7062" spans="1:11" x14ac:dyDescent="0.2">
      <c r="A7062">
        <v>4473210</v>
      </c>
      <c r="B7062">
        <v>-2.5884589999999998</v>
      </c>
      <c r="C7062">
        <v>51.450370999999997</v>
      </c>
      <c r="D7062" t="s">
        <v>204</v>
      </c>
      <c r="I7062" t="s">
        <v>21</v>
      </c>
      <c r="K7062" t="s">
        <v>22</v>
      </c>
    </row>
    <row r="7063" spans="1:11" x14ac:dyDescent="0.2">
      <c r="A7063">
        <v>4473220</v>
      </c>
      <c r="B7063">
        <v>-2.5886779</v>
      </c>
      <c r="C7063">
        <v>51.449094899999999</v>
      </c>
      <c r="D7063" t="s">
        <v>205</v>
      </c>
      <c r="G7063" t="s">
        <v>39</v>
      </c>
      <c r="I7063" t="s">
        <v>21</v>
      </c>
      <c r="K7063" t="s">
        <v>22</v>
      </c>
    </row>
    <row r="7064" spans="1:11" x14ac:dyDescent="0.2">
      <c r="A7064">
        <v>4473220</v>
      </c>
      <c r="B7064">
        <v>-2.5873013999999999</v>
      </c>
      <c r="C7064">
        <v>51.449445500000003</v>
      </c>
      <c r="D7064" t="s">
        <v>204</v>
      </c>
      <c r="G7064" t="s">
        <v>39</v>
      </c>
      <c r="I7064" t="s">
        <v>21</v>
      </c>
      <c r="K7064" t="s">
        <v>22</v>
      </c>
    </row>
    <row r="7065" spans="1:11" x14ac:dyDescent="0.2">
      <c r="A7065">
        <v>4494630</v>
      </c>
      <c r="B7065">
        <v>-2.6027526999999999</v>
      </c>
      <c r="C7065">
        <v>51.420274300000003</v>
      </c>
      <c r="D7065" t="s">
        <v>206</v>
      </c>
      <c r="I7065" t="s">
        <v>31</v>
      </c>
      <c r="K7065" t="s">
        <v>35</v>
      </c>
    </row>
    <row r="7066" spans="1:11" x14ac:dyDescent="0.2">
      <c r="A7066">
        <v>4494630</v>
      </c>
      <c r="B7066">
        <v>-2.5987279999999999</v>
      </c>
      <c r="C7066">
        <v>51.417892100000003</v>
      </c>
      <c r="D7066" t="s">
        <v>206</v>
      </c>
      <c r="I7066" t="s">
        <v>31</v>
      </c>
      <c r="K7066" t="s">
        <v>24</v>
      </c>
    </row>
    <row r="7067" spans="1:11" x14ac:dyDescent="0.2">
      <c r="A7067">
        <v>4608630</v>
      </c>
      <c r="B7067">
        <v>-2.5985239</v>
      </c>
      <c r="C7067">
        <v>51.459174400000002</v>
      </c>
      <c r="D7067" t="s">
        <v>207</v>
      </c>
      <c r="I7067" t="s">
        <v>23</v>
      </c>
      <c r="K7067" t="s">
        <v>22</v>
      </c>
    </row>
    <row r="7068" spans="1:11" x14ac:dyDescent="0.2">
      <c r="A7068">
        <v>4710700</v>
      </c>
      <c r="B7068">
        <v>-2.5714312000000001</v>
      </c>
      <c r="C7068">
        <v>51.467961899999999</v>
      </c>
      <c r="I7068" t="s">
        <v>19</v>
      </c>
    </row>
    <row r="7069" spans="1:11" x14ac:dyDescent="0.2">
      <c r="A7069">
        <v>4745120</v>
      </c>
      <c r="B7069">
        <v>-2.5922971000000001</v>
      </c>
      <c r="C7069">
        <v>51.4617553</v>
      </c>
      <c r="D7069" t="s">
        <v>208</v>
      </c>
      <c r="I7069" t="s">
        <v>27</v>
      </c>
      <c r="K7069" t="s">
        <v>22</v>
      </c>
    </row>
    <row r="7070" spans="1:11" x14ac:dyDescent="0.2">
      <c r="A7070">
        <v>4754010</v>
      </c>
      <c r="B7070">
        <v>-2.6161097</v>
      </c>
      <c r="C7070">
        <v>51.479476400000003</v>
      </c>
      <c r="D7070" t="s">
        <v>209</v>
      </c>
      <c r="I7070" t="s">
        <v>29</v>
      </c>
      <c r="K7070" t="s">
        <v>24</v>
      </c>
    </row>
    <row r="7071" spans="1:11" x14ac:dyDescent="0.2">
      <c r="A7071">
        <v>4754020</v>
      </c>
      <c r="B7071">
        <v>-2.6326984000000002</v>
      </c>
      <c r="C7071">
        <v>51.506607799999998</v>
      </c>
      <c r="D7071" t="s">
        <v>194</v>
      </c>
      <c r="I7071" t="s">
        <v>29</v>
      </c>
      <c r="K7071" t="s">
        <v>22</v>
      </c>
    </row>
    <row r="7072" spans="1:11" x14ac:dyDescent="0.2">
      <c r="A7072">
        <v>4754020</v>
      </c>
      <c r="B7072">
        <v>-2.6296224000000001</v>
      </c>
      <c r="C7072">
        <v>51.507431599999997</v>
      </c>
      <c r="D7072" t="s">
        <v>194</v>
      </c>
      <c r="I7072" t="s">
        <v>29</v>
      </c>
      <c r="K7072" t="s">
        <v>24</v>
      </c>
    </row>
    <row r="7073" spans="1:11" x14ac:dyDescent="0.2">
      <c r="A7073">
        <v>4755880</v>
      </c>
      <c r="B7073">
        <v>-2.62466</v>
      </c>
      <c r="C7073">
        <v>51.486300900000003</v>
      </c>
      <c r="D7073" t="s">
        <v>210</v>
      </c>
      <c r="I7073" t="s">
        <v>27</v>
      </c>
      <c r="K7073" t="s">
        <v>22</v>
      </c>
    </row>
    <row r="7074" spans="1:11" x14ac:dyDescent="0.2">
      <c r="A7074">
        <v>4757130</v>
      </c>
      <c r="B7074">
        <v>-2.6377047</v>
      </c>
      <c r="C7074">
        <v>51.478910200000001</v>
      </c>
      <c r="D7074" t="s">
        <v>211</v>
      </c>
      <c r="I7074" t="s">
        <v>27</v>
      </c>
      <c r="K7074" t="s">
        <v>22</v>
      </c>
    </row>
    <row r="7075" spans="1:11" x14ac:dyDescent="0.2">
      <c r="A7075">
        <v>4757140</v>
      </c>
      <c r="B7075">
        <v>-2.6186655999999999</v>
      </c>
      <c r="C7075">
        <v>51.454515299999997</v>
      </c>
      <c r="D7075" t="s">
        <v>212</v>
      </c>
      <c r="I7075" t="s">
        <v>29</v>
      </c>
      <c r="K7075" t="s">
        <v>22</v>
      </c>
    </row>
    <row r="7076" spans="1:11" x14ac:dyDescent="0.2">
      <c r="A7076">
        <v>4829010</v>
      </c>
      <c r="B7076">
        <v>-2.5718515000000002</v>
      </c>
      <c r="C7076">
        <v>51.427040400000003</v>
      </c>
      <c r="D7076" t="s">
        <v>213</v>
      </c>
      <c r="I7076" t="s">
        <v>27</v>
      </c>
      <c r="K7076" t="s">
        <v>22</v>
      </c>
    </row>
    <row r="7077" spans="1:11" x14ac:dyDescent="0.2">
      <c r="A7077">
        <v>4832790</v>
      </c>
      <c r="B7077">
        <v>-2.5871013999999999</v>
      </c>
      <c r="C7077">
        <v>51.465639500000002</v>
      </c>
      <c r="D7077" t="s">
        <v>214</v>
      </c>
      <c r="I7077" t="s">
        <v>27</v>
      </c>
      <c r="K7077" t="s">
        <v>22</v>
      </c>
    </row>
    <row r="7078" spans="1:11" x14ac:dyDescent="0.2">
      <c r="A7078">
        <v>4850170</v>
      </c>
      <c r="B7078">
        <v>-2.5741938000000002</v>
      </c>
      <c r="C7078">
        <v>51.427138499999998</v>
      </c>
      <c r="D7078" t="s">
        <v>213</v>
      </c>
      <c r="I7078" t="s">
        <v>27</v>
      </c>
      <c r="K7078" t="s">
        <v>22</v>
      </c>
    </row>
    <row r="7079" spans="1:11" x14ac:dyDescent="0.2">
      <c r="A7079">
        <v>4852990</v>
      </c>
      <c r="B7079">
        <v>-2.5710790000000001</v>
      </c>
      <c r="C7079">
        <v>51.4751099</v>
      </c>
      <c r="I7079" t="s">
        <v>19</v>
      </c>
    </row>
    <row r="7080" spans="1:11" x14ac:dyDescent="0.2">
      <c r="A7080">
        <v>4857030</v>
      </c>
      <c r="B7080">
        <v>-2.5671974</v>
      </c>
      <c r="C7080">
        <v>51.427418500000002</v>
      </c>
      <c r="D7080" t="s">
        <v>215</v>
      </c>
      <c r="I7080" t="s">
        <v>27</v>
      </c>
      <c r="K7080" t="s">
        <v>22</v>
      </c>
    </row>
    <row r="7081" spans="1:11" x14ac:dyDescent="0.2">
      <c r="A7081">
        <v>4861300</v>
      </c>
      <c r="B7081">
        <v>-2.5955769000000002</v>
      </c>
      <c r="C7081">
        <v>51.460882499999997</v>
      </c>
      <c r="D7081" t="s">
        <v>216</v>
      </c>
      <c r="I7081" t="s">
        <v>27</v>
      </c>
      <c r="K7081" t="s">
        <v>22</v>
      </c>
    </row>
    <row r="7082" spans="1:11" x14ac:dyDescent="0.2">
      <c r="A7082">
        <v>5992320</v>
      </c>
      <c r="B7082">
        <v>-2.5982037</v>
      </c>
      <c r="C7082">
        <v>51.5015097</v>
      </c>
      <c r="D7082" t="s">
        <v>217</v>
      </c>
      <c r="I7082" t="s">
        <v>27</v>
      </c>
      <c r="K7082" t="s">
        <v>22</v>
      </c>
    </row>
    <row r="7083" spans="1:11" x14ac:dyDescent="0.2">
      <c r="A7083">
        <v>5992320</v>
      </c>
      <c r="B7083">
        <v>-2.5951433000000002</v>
      </c>
      <c r="C7083">
        <v>51.500717199999997</v>
      </c>
      <c r="D7083" t="s">
        <v>218</v>
      </c>
      <c r="I7083" t="s">
        <v>27</v>
      </c>
      <c r="K7083" t="s">
        <v>22</v>
      </c>
    </row>
    <row r="7084" spans="1:11" x14ac:dyDescent="0.2">
      <c r="A7084">
        <v>5992330</v>
      </c>
      <c r="B7084">
        <v>-2.5957583999999998</v>
      </c>
      <c r="C7084">
        <v>51.503836399999997</v>
      </c>
      <c r="D7084" t="s">
        <v>219</v>
      </c>
      <c r="I7084" t="s">
        <v>27</v>
      </c>
      <c r="K7084" t="s">
        <v>22</v>
      </c>
    </row>
    <row r="7085" spans="1:11" x14ac:dyDescent="0.2">
      <c r="A7085">
        <v>5992350</v>
      </c>
      <c r="B7085">
        <v>-2.6000721000000002</v>
      </c>
      <c r="C7085">
        <v>51.500850100000001</v>
      </c>
      <c r="D7085" t="s">
        <v>220</v>
      </c>
      <c r="I7085" t="s">
        <v>27</v>
      </c>
      <c r="K7085" t="s">
        <v>22</v>
      </c>
    </row>
    <row r="7086" spans="1:11" x14ac:dyDescent="0.2">
      <c r="A7086">
        <v>5992350</v>
      </c>
      <c r="B7086">
        <v>-2.6018279</v>
      </c>
      <c r="C7086">
        <v>51.5010957</v>
      </c>
      <c r="D7086" t="s">
        <v>221</v>
      </c>
      <c r="I7086" t="s">
        <v>27</v>
      </c>
      <c r="K7086" t="s">
        <v>22</v>
      </c>
    </row>
    <row r="7087" spans="1:11" x14ac:dyDescent="0.2">
      <c r="A7087">
        <v>6624530</v>
      </c>
      <c r="B7087">
        <v>-2.6173039</v>
      </c>
      <c r="C7087">
        <v>51.512380499999999</v>
      </c>
      <c r="D7087" t="s">
        <v>222</v>
      </c>
      <c r="I7087" t="s">
        <v>27</v>
      </c>
      <c r="K7087" t="s">
        <v>22</v>
      </c>
    </row>
    <row r="7088" spans="1:11" x14ac:dyDescent="0.2">
      <c r="A7088">
        <v>6624560</v>
      </c>
      <c r="B7088">
        <v>-2.6181760999999999</v>
      </c>
      <c r="C7088">
        <v>51.511999500000002</v>
      </c>
      <c r="D7088" t="s">
        <v>223</v>
      </c>
      <c r="I7088" t="s">
        <v>27</v>
      </c>
      <c r="K7088" t="s">
        <v>22</v>
      </c>
    </row>
    <row r="7089" spans="1:11" x14ac:dyDescent="0.2">
      <c r="A7089">
        <v>6624700</v>
      </c>
      <c r="B7089">
        <v>-2.6179907999999998</v>
      </c>
      <c r="C7089">
        <v>51.511752700000002</v>
      </c>
      <c r="D7089" t="s">
        <v>224</v>
      </c>
      <c r="I7089" t="s">
        <v>27</v>
      </c>
      <c r="K7089" t="s">
        <v>22</v>
      </c>
    </row>
    <row r="7090" spans="1:11" x14ac:dyDescent="0.2">
      <c r="A7090">
        <v>6624740</v>
      </c>
      <c r="B7090">
        <v>-2.6157021</v>
      </c>
      <c r="C7090">
        <v>51.506179799999998</v>
      </c>
      <c r="D7090" t="s">
        <v>225</v>
      </c>
      <c r="I7090" t="s">
        <v>21</v>
      </c>
      <c r="K7090" t="s">
        <v>24</v>
      </c>
    </row>
    <row r="7091" spans="1:11" x14ac:dyDescent="0.2">
      <c r="A7091">
        <v>7998670</v>
      </c>
      <c r="B7091">
        <v>-2.6116443</v>
      </c>
      <c r="C7091">
        <v>51.4454767</v>
      </c>
      <c r="D7091" t="s">
        <v>226</v>
      </c>
      <c r="I7091" t="s">
        <v>27</v>
      </c>
      <c r="K7091" t="s">
        <v>22</v>
      </c>
    </row>
    <row r="7092" spans="1:11" x14ac:dyDescent="0.2">
      <c r="A7092">
        <v>8026090</v>
      </c>
      <c r="B7092">
        <v>-2.6146775</v>
      </c>
      <c r="C7092">
        <v>51.478835500000002</v>
      </c>
      <c r="D7092" t="s">
        <v>227</v>
      </c>
      <c r="I7092" t="s">
        <v>27</v>
      </c>
      <c r="K7092" t="s">
        <v>22</v>
      </c>
    </row>
    <row r="7093" spans="1:11" x14ac:dyDescent="0.2">
      <c r="A7093">
        <v>8026110</v>
      </c>
      <c r="B7093">
        <v>-2.6107765000000001</v>
      </c>
      <c r="C7093">
        <v>51.4782242</v>
      </c>
      <c r="D7093" t="s">
        <v>228</v>
      </c>
      <c r="I7093" t="s">
        <v>27</v>
      </c>
      <c r="K7093" t="s">
        <v>22</v>
      </c>
    </row>
    <row r="7094" spans="1:11" x14ac:dyDescent="0.2">
      <c r="A7094">
        <v>8026340</v>
      </c>
      <c r="B7094">
        <v>-2.6111241999999999</v>
      </c>
      <c r="C7094">
        <v>51.477595399999998</v>
      </c>
      <c r="D7094" t="s">
        <v>229</v>
      </c>
      <c r="I7094" t="s">
        <v>27</v>
      </c>
      <c r="K7094" t="s">
        <v>22</v>
      </c>
    </row>
    <row r="7095" spans="1:11" x14ac:dyDescent="0.2">
      <c r="A7095">
        <v>8026480</v>
      </c>
      <c r="B7095">
        <v>-2.6107537999999999</v>
      </c>
      <c r="C7095">
        <v>51.477831000000002</v>
      </c>
      <c r="D7095" t="s">
        <v>230</v>
      </c>
      <c r="I7095" t="s">
        <v>38</v>
      </c>
      <c r="K7095" t="s">
        <v>30</v>
      </c>
    </row>
    <row r="7096" spans="1:11" x14ac:dyDescent="0.2">
      <c r="A7096">
        <v>8026570</v>
      </c>
      <c r="B7096">
        <v>-2.6103950999999999</v>
      </c>
      <c r="C7096">
        <v>51.4788426</v>
      </c>
      <c r="D7096" t="s">
        <v>231</v>
      </c>
      <c r="I7096" t="s">
        <v>27</v>
      </c>
      <c r="K7096" t="s">
        <v>22</v>
      </c>
    </row>
    <row r="7097" spans="1:11" x14ac:dyDescent="0.2">
      <c r="A7097">
        <v>8093810</v>
      </c>
      <c r="B7097">
        <v>-2.5963953000000002</v>
      </c>
      <c r="C7097">
        <v>51.496575200000002</v>
      </c>
      <c r="D7097" t="s">
        <v>232</v>
      </c>
      <c r="I7097" t="s">
        <v>27</v>
      </c>
      <c r="K7097" t="s">
        <v>22</v>
      </c>
    </row>
    <row r="7098" spans="1:11" x14ac:dyDescent="0.2">
      <c r="A7098">
        <v>8118790</v>
      </c>
      <c r="B7098">
        <v>-2.6155476000000002</v>
      </c>
      <c r="C7098">
        <v>51.478858199999998</v>
      </c>
      <c r="D7098" t="s">
        <v>233</v>
      </c>
      <c r="I7098" t="s">
        <v>27</v>
      </c>
      <c r="K7098" t="s">
        <v>22</v>
      </c>
    </row>
    <row r="7099" spans="1:11" x14ac:dyDescent="0.2">
      <c r="A7099">
        <v>8118800</v>
      </c>
      <c r="B7099">
        <v>-2.6138710999999999</v>
      </c>
      <c r="C7099">
        <v>51.478358499999999</v>
      </c>
      <c r="D7099" t="s">
        <v>234</v>
      </c>
      <c r="I7099" t="s">
        <v>27</v>
      </c>
      <c r="K7099" t="s">
        <v>22</v>
      </c>
    </row>
    <row r="7100" spans="1:11" x14ac:dyDescent="0.2">
      <c r="A7100">
        <v>8118800</v>
      </c>
      <c r="B7100">
        <v>-2.6131289999999998</v>
      </c>
      <c r="C7100">
        <v>51.477807499999997</v>
      </c>
      <c r="D7100" t="s">
        <v>235</v>
      </c>
      <c r="I7100" t="s">
        <v>27</v>
      </c>
      <c r="K7100" t="s">
        <v>22</v>
      </c>
    </row>
    <row r="7101" spans="1:11" x14ac:dyDescent="0.2">
      <c r="A7101">
        <v>8118810</v>
      </c>
      <c r="B7101">
        <v>-2.6079832999999999</v>
      </c>
      <c r="C7101">
        <v>51.475699900000002</v>
      </c>
      <c r="D7101" t="s">
        <v>236</v>
      </c>
      <c r="I7101" t="s">
        <v>27</v>
      </c>
      <c r="K7101" t="s">
        <v>22</v>
      </c>
    </row>
    <row r="7102" spans="1:11" x14ac:dyDescent="0.2">
      <c r="A7102">
        <v>8118810</v>
      </c>
      <c r="B7102">
        <v>-2.6090667999999999</v>
      </c>
      <c r="C7102">
        <v>51.4755751</v>
      </c>
      <c r="D7102" t="s">
        <v>237</v>
      </c>
      <c r="I7102" t="s">
        <v>27</v>
      </c>
      <c r="K7102" t="s">
        <v>22</v>
      </c>
    </row>
    <row r="7103" spans="1:11" x14ac:dyDescent="0.2">
      <c r="A7103">
        <v>8118820</v>
      </c>
      <c r="B7103">
        <v>-2.6079460000000001</v>
      </c>
      <c r="C7103">
        <v>51.476638899999998</v>
      </c>
      <c r="D7103" t="s">
        <v>238</v>
      </c>
      <c r="I7103" t="s">
        <v>27</v>
      </c>
      <c r="K7103" t="s">
        <v>22</v>
      </c>
    </row>
    <row r="7104" spans="1:11" x14ac:dyDescent="0.2">
      <c r="A7104">
        <v>8118820</v>
      </c>
      <c r="B7104">
        <v>-2.6060732999999998</v>
      </c>
      <c r="C7104">
        <v>51.475359300000001</v>
      </c>
      <c r="D7104" t="s">
        <v>239</v>
      </c>
      <c r="I7104" t="s">
        <v>27</v>
      </c>
      <c r="K7104" t="s">
        <v>22</v>
      </c>
    </row>
    <row r="7105" spans="1:11" x14ac:dyDescent="0.2">
      <c r="A7105">
        <v>8118830</v>
      </c>
      <c r="B7105">
        <v>-2.6061342000000001</v>
      </c>
      <c r="C7105">
        <v>51.476576600000001</v>
      </c>
      <c r="D7105" t="s">
        <v>240</v>
      </c>
      <c r="I7105" t="s">
        <v>27</v>
      </c>
      <c r="K7105" t="s">
        <v>22</v>
      </c>
    </row>
    <row r="7106" spans="1:11" x14ac:dyDescent="0.2">
      <c r="A7106">
        <v>8118830</v>
      </c>
      <c r="B7106">
        <v>-2.6059561000000002</v>
      </c>
      <c r="C7106">
        <v>51.477571599999997</v>
      </c>
      <c r="D7106" t="s">
        <v>241</v>
      </c>
      <c r="I7106" t="s">
        <v>27</v>
      </c>
      <c r="K7106" t="s">
        <v>22</v>
      </c>
    </row>
    <row r="7107" spans="1:11" x14ac:dyDescent="0.2">
      <c r="A7107">
        <v>8118840</v>
      </c>
      <c r="B7107">
        <v>-2.6052176</v>
      </c>
      <c r="C7107">
        <v>51.477127099999997</v>
      </c>
      <c r="D7107" t="s">
        <v>242</v>
      </c>
      <c r="I7107" t="s">
        <v>27</v>
      </c>
      <c r="K7107" t="s">
        <v>22</v>
      </c>
    </row>
    <row r="7108" spans="1:11" x14ac:dyDescent="0.2">
      <c r="A7108">
        <v>8118840</v>
      </c>
      <c r="B7108">
        <v>-2.6044923999999998</v>
      </c>
      <c r="C7108">
        <v>51.4767084</v>
      </c>
      <c r="D7108" t="s">
        <v>243</v>
      </c>
      <c r="I7108" t="s">
        <v>27</v>
      </c>
      <c r="K7108" t="s">
        <v>22</v>
      </c>
    </row>
    <row r="7109" spans="1:11" x14ac:dyDescent="0.2">
      <c r="A7109">
        <v>8118850</v>
      </c>
      <c r="B7109">
        <v>-2.6067817999999998</v>
      </c>
      <c r="C7109">
        <v>51.4756207</v>
      </c>
      <c r="D7109" t="s">
        <v>244</v>
      </c>
      <c r="I7109" t="s">
        <v>27</v>
      </c>
      <c r="K7109" t="s">
        <v>22</v>
      </c>
    </row>
    <row r="7110" spans="1:11" x14ac:dyDescent="0.2">
      <c r="A7110">
        <v>8118850</v>
      </c>
      <c r="B7110">
        <v>-2.6056396999999998</v>
      </c>
      <c r="C7110">
        <v>51.475409999999997</v>
      </c>
      <c r="D7110" t="s">
        <v>245</v>
      </c>
      <c r="I7110" t="s">
        <v>27</v>
      </c>
      <c r="K7110" t="s">
        <v>22</v>
      </c>
    </row>
    <row r="7111" spans="1:11" x14ac:dyDescent="0.2">
      <c r="A7111">
        <v>8118860</v>
      </c>
      <c r="B7111">
        <v>-2.6069018000000002</v>
      </c>
      <c r="C7111">
        <v>51.476770500000001</v>
      </c>
      <c r="D7111" t="s">
        <v>246</v>
      </c>
      <c r="I7111" t="s">
        <v>27</v>
      </c>
      <c r="K7111" t="s">
        <v>22</v>
      </c>
    </row>
    <row r="7112" spans="1:11" x14ac:dyDescent="0.2">
      <c r="A7112">
        <v>8118870</v>
      </c>
      <c r="B7112">
        <v>-2.6116096</v>
      </c>
      <c r="C7112">
        <v>51.475403499999999</v>
      </c>
      <c r="D7112" t="s">
        <v>247</v>
      </c>
      <c r="I7112" t="s">
        <v>27</v>
      </c>
      <c r="K7112" t="s">
        <v>22</v>
      </c>
    </row>
    <row r="7113" spans="1:11" x14ac:dyDescent="0.2">
      <c r="A7113">
        <v>8140020</v>
      </c>
      <c r="B7113">
        <v>-2.6142397000000002</v>
      </c>
      <c r="C7113">
        <v>51.474656500000002</v>
      </c>
      <c r="D7113" t="s">
        <v>248</v>
      </c>
      <c r="I7113" t="s">
        <v>27</v>
      </c>
      <c r="K7113" t="s">
        <v>22</v>
      </c>
    </row>
    <row r="7114" spans="1:11" x14ac:dyDescent="0.2">
      <c r="A7114">
        <v>8140020</v>
      </c>
      <c r="B7114">
        <v>-2.6133099</v>
      </c>
      <c r="C7114">
        <v>51.473032799999999</v>
      </c>
      <c r="D7114" t="s">
        <v>248</v>
      </c>
      <c r="I7114" t="s">
        <v>27</v>
      </c>
      <c r="K7114" t="s">
        <v>22</v>
      </c>
    </row>
    <row r="7115" spans="1:11" x14ac:dyDescent="0.2">
      <c r="A7115">
        <v>8382690</v>
      </c>
      <c r="B7115">
        <v>-2.6025266</v>
      </c>
      <c r="C7115">
        <v>51.452216399999998</v>
      </c>
      <c r="D7115" t="s">
        <v>249</v>
      </c>
      <c r="I7115" t="s">
        <v>27</v>
      </c>
      <c r="K7115" t="s">
        <v>22</v>
      </c>
    </row>
    <row r="7116" spans="1:11" x14ac:dyDescent="0.2">
      <c r="A7116">
        <v>8384710</v>
      </c>
      <c r="B7116">
        <v>-2.6156394999999999</v>
      </c>
      <c r="C7116">
        <v>51.450655699999999</v>
      </c>
      <c r="D7116" t="s">
        <v>250</v>
      </c>
      <c r="I7116" t="s">
        <v>27</v>
      </c>
      <c r="K7116" t="s">
        <v>35</v>
      </c>
    </row>
    <row r="7117" spans="1:11" x14ac:dyDescent="0.2">
      <c r="A7117">
        <v>8614240</v>
      </c>
      <c r="B7117">
        <v>-2.6236296000000001</v>
      </c>
      <c r="C7117">
        <v>51.447681899999999</v>
      </c>
      <c r="G7117" t="s">
        <v>33</v>
      </c>
      <c r="I7117" t="s">
        <v>25</v>
      </c>
      <c r="K7117" t="s">
        <v>24</v>
      </c>
    </row>
    <row r="7118" spans="1:11" x14ac:dyDescent="0.2">
      <c r="A7118">
        <v>8905810</v>
      </c>
      <c r="B7118">
        <v>-2.6119675999999998</v>
      </c>
      <c r="C7118">
        <v>51.476104200000002</v>
      </c>
      <c r="D7118" t="s">
        <v>251</v>
      </c>
      <c r="I7118" t="s">
        <v>27</v>
      </c>
      <c r="K7118" t="s">
        <v>22</v>
      </c>
    </row>
    <row r="7119" spans="1:11" x14ac:dyDescent="0.2">
      <c r="A7119">
        <v>9112250</v>
      </c>
      <c r="B7119">
        <v>-2.6137937999999998</v>
      </c>
      <c r="C7119">
        <v>51.480977899999999</v>
      </c>
      <c r="D7119" t="s">
        <v>252</v>
      </c>
      <c r="I7119" t="s">
        <v>27</v>
      </c>
      <c r="K7119" t="s">
        <v>22</v>
      </c>
    </row>
    <row r="7120" spans="1:11" x14ac:dyDescent="0.2">
      <c r="A7120">
        <v>9112420</v>
      </c>
      <c r="B7120">
        <v>-2.610449</v>
      </c>
      <c r="C7120">
        <v>51.4831103</v>
      </c>
      <c r="D7120" t="s">
        <v>253</v>
      </c>
      <c r="I7120" t="s">
        <v>27</v>
      </c>
      <c r="K7120" t="s">
        <v>22</v>
      </c>
    </row>
    <row r="7121" spans="1:11" x14ac:dyDescent="0.2">
      <c r="A7121">
        <v>9112470</v>
      </c>
      <c r="B7121">
        <v>-2.6116443</v>
      </c>
      <c r="C7121">
        <v>51.4820195</v>
      </c>
      <c r="D7121" t="s">
        <v>254</v>
      </c>
      <c r="I7121" t="s">
        <v>27</v>
      </c>
      <c r="K7121" t="s">
        <v>22</v>
      </c>
    </row>
    <row r="7122" spans="1:11" x14ac:dyDescent="0.2">
      <c r="A7122">
        <v>9112690</v>
      </c>
      <c r="B7122">
        <v>-2.6094441000000002</v>
      </c>
      <c r="C7122">
        <v>51.482329300000004</v>
      </c>
      <c r="D7122" t="s">
        <v>255</v>
      </c>
      <c r="I7122" t="s">
        <v>27</v>
      </c>
      <c r="K7122" t="s">
        <v>22</v>
      </c>
    </row>
    <row r="7123" spans="1:11" x14ac:dyDescent="0.2">
      <c r="A7123">
        <v>9112750</v>
      </c>
      <c r="B7123">
        <v>-2.6102354000000001</v>
      </c>
      <c r="C7123">
        <v>51.480668100000003</v>
      </c>
      <c r="D7123" t="s">
        <v>256</v>
      </c>
      <c r="I7123" t="s">
        <v>27</v>
      </c>
      <c r="K7123" t="s">
        <v>22</v>
      </c>
    </row>
    <row r="7124" spans="1:11" x14ac:dyDescent="0.2">
      <c r="A7124">
        <v>9112810</v>
      </c>
      <c r="B7124">
        <v>-2.6091327</v>
      </c>
      <c r="C7124">
        <v>51.481717199999999</v>
      </c>
      <c r="D7124" t="s">
        <v>257</v>
      </c>
      <c r="I7124" t="s">
        <v>27</v>
      </c>
      <c r="K7124" t="s">
        <v>22</v>
      </c>
    </row>
    <row r="7125" spans="1:11" x14ac:dyDescent="0.2">
      <c r="A7125">
        <v>9112880</v>
      </c>
      <c r="B7125">
        <v>-2.6099804999999998</v>
      </c>
      <c r="C7125">
        <v>51.481274999999997</v>
      </c>
      <c r="D7125" t="s">
        <v>258</v>
      </c>
      <c r="I7125" t="s">
        <v>27</v>
      </c>
      <c r="K7125" t="s">
        <v>22</v>
      </c>
    </row>
    <row r="7126" spans="1:11" x14ac:dyDescent="0.2">
      <c r="A7126">
        <v>9241310</v>
      </c>
      <c r="B7126">
        <v>-2.6077680000000001</v>
      </c>
      <c r="C7126">
        <v>51.483227300000003</v>
      </c>
      <c r="D7126" t="s">
        <v>259</v>
      </c>
      <c r="I7126" t="s">
        <v>27</v>
      </c>
      <c r="K7126" t="s">
        <v>22</v>
      </c>
    </row>
    <row r="7127" spans="1:11" x14ac:dyDescent="0.2">
      <c r="A7127">
        <v>9241510</v>
      </c>
      <c r="B7127">
        <v>-2.6104829000000001</v>
      </c>
      <c r="C7127">
        <v>51.483921299999999</v>
      </c>
      <c r="D7127" t="s">
        <v>260</v>
      </c>
      <c r="I7127" t="s">
        <v>27</v>
      </c>
      <c r="K7127" t="s">
        <v>22</v>
      </c>
    </row>
    <row r="7128" spans="1:11" x14ac:dyDescent="0.2">
      <c r="A7128">
        <v>9242130</v>
      </c>
      <c r="B7128">
        <v>-2.6079249</v>
      </c>
      <c r="C7128">
        <v>51.485478999999998</v>
      </c>
      <c r="D7128" t="s">
        <v>261</v>
      </c>
      <c r="I7128" t="s">
        <v>27</v>
      </c>
      <c r="K7128" t="s">
        <v>35</v>
      </c>
    </row>
    <row r="7129" spans="1:11" x14ac:dyDescent="0.2">
      <c r="A7129">
        <v>9242260</v>
      </c>
      <c r="B7129">
        <v>-2.6078803000000002</v>
      </c>
      <c r="C7129">
        <v>51.486514800000002</v>
      </c>
      <c r="D7129" t="s">
        <v>262</v>
      </c>
      <c r="I7129" t="s">
        <v>27</v>
      </c>
      <c r="K7129" t="s">
        <v>22</v>
      </c>
    </row>
    <row r="7130" spans="1:11" x14ac:dyDescent="0.2">
      <c r="A7130">
        <v>9244120</v>
      </c>
      <c r="B7130">
        <v>-2.6058382999999998</v>
      </c>
      <c r="C7130">
        <v>51.482437900000001</v>
      </c>
      <c r="D7130" t="s">
        <v>263</v>
      </c>
      <c r="I7130" t="s">
        <v>27</v>
      </c>
      <c r="K7130" t="s">
        <v>22</v>
      </c>
    </row>
    <row r="7131" spans="1:11" x14ac:dyDescent="0.2">
      <c r="A7131">
        <v>9244560</v>
      </c>
      <c r="B7131">
        <v>-2.6028926000000001</v>
      </c>
      <c r="C7131">
        <v>51.477481699999998</v>
      </c>
      <c r="D7131" t="s">
        <v>264</v>
      </c>
      <c r="I7131" t="s">
        <v>27</v>
      </c>
      <c r="K7131" t="s">
        <v>22</v>
      </c>
    </row>
    <row r="7132" spans="1:11" x14ac:dyDescent="0.2">
      <c r="A7132">
        <v>9244690</v>
      </c>
      <c r="B7132">
        <v>-2.6023942</v>
      </c>
      <c r="C7132">
        <v>51.479672000000001</v>
      </c>
      <c r="D7132" t="s">
        <v>265</v>
      </c>
      <c r="I7132" t="s">
        <v>27</v>
      </c>
      <c r="K7132" t="s">
        <v>22</v>
      </c>
    </row>
    <row r="7133" spans="1:11" x14ac:dyDescent="0.2">
      <c r="A7133">
        <v>9245110</v>
      </c>
      <c r="B7133">
        <v>-2.6007047000000001</v>
      </c>
      <c r="C7133">
        <v>51.477888999999998</v>
      </c>
      <c r="D7133" t="s">
        <v>266</v>
      </c>
      <c r="I7133" t="s">
        <v>27</v>
      </c>
      <c r="K7133" t="s">
        <v>22</v>
      </c>
    </row>
    <row r="7134" spans="1:11" x14ac:dyDescent="0.2">
      <c r="A7134">
        <v>9246370</v>
      </c>
      <c r="B7134">
        <v>-2.6016691999999999</v>
      </c>
      <c r="C7134">
        <v>51.480409000000002</v>
      </c>
      <c r="D7134" t="s">
        <v>267</v>
      </c>
      <c r="I7134" t="s">
        <v>23</v>
      </c>
      <c r="K7134" t="s">
        <v>22</v>
      </c>
    </row>
    <row r="7135" spans="1:11" x14ac:dyDescent="0.2">
      <c r="A7135">
        <v>9247250</v>
      </c>
      <c r="B7135">
        <v>-2.5997767000000001</v>
      </c>
      <c r="C7135">
        <v>51.481379099999998</v>
      </c>
      <c r="D7135" t="s">
        <v>89</v>
      </c>
      <c r="I7135" t="s">
        <v>27</v>
      </c>
      <c r="K7135" t="s">
        <v>22</v>
      </c>
    </row>
    <row r="7136" spans="1:11" x14ac:dyDescent="0.2">
      <c r="A7136">
        <v>9247410</v>
      </c>
      <c r="B7136">
        <v>-2.6020813</v>
      </c>
      <c r="C7136">
        <v>51.481359400000002</v>
      </c>
      <c r="D7136" t="s">
        <v>268</v>
      </c>
      <c r="I7136" t="s">
        <v>27</v>
      </c>
      <c r="K7136" t="s">
        <v>22</v>
      </c>
    </row>
    <row r="7137" spans="1:11" x14ac:dyDescent="0.2">
      <c r="A7137">
        <v>9248480</v>
      </c>
      <c r="B7137">
        <v>-2.5930463000000001</v>
      </c>
      <c r="C7137">
        <v>51.477060299999998</v>
      </c>
      <c r="D7137" t="s">
        <v>269</v>
      </c>
      <c r="I7137" t="s">
        <v>27</v>
      </c>
      <c r="K7137" t="s">
        <v>22</v>
      </c>
    </row>
    <row r="7138" spans="1:11" x14ac:dyDescent="0.2">
      <c r="A7138">
        <v>9250430</v>
      </c>
      <c r="B7138">
        <v>-2.6156519999999999</v>
      </c>
      <c r="C7138">
        <v>51.484386200000003</v>
      </c>
      <c r="D7138" t="s">
        <v>270</v>
      </c>
      <c r="I7138" t="s">
        <v>27</v>
      </c>
      <c r="K7138" t="s">
        <v>22</v>
      </c>
    </row>
    <row r="7139" spans="1:11" x14ac:dyDescent="0.2">
      <c r="A7139">
        <v>9250500</v>
      </c>
      <c r="B7139">
        <v>-2.6128426999999999</v>
      </c>
      <c r="C7139">
        <v>51.484907</v>
      </c>
      <c r="D7139" t="s">
        <v>271</v>
      </c>
      <c r="I7139" t="s">
        <v>27</v>
      </c>
      <c r="K7139" t="s">
        <v>22</v>
      </c>
    </row>
    <row r="7140" spans="1:11" x14ac:dyDescent="0.2">
      <c r="A7140">
        <v>9250680</v>
      </c>
      <c r="B7140">
        <v>-2.6137375</v>
      </c>
      <c r="C7140">
        <v>51.4850979</v>
      </c>
      <c r="D7140" t="s">
        <v>272</v>
      </c>
      <c r="I7140" t="s">
        <v>27</v>
      </c>
      <c r="K7140" t="s">
        <v>22</v>
      </c>
    </row>
    <row r="7141" spans="1:11" x14ac:dyDescent="0.2">
      <c r="A7141">
        <v>9250710</v>
      </c>
      <c r="B7141">
        <v>-2.6132015000000002</v>
      </c>
      <c r="C7141">
        <v>51.485473300000002</v>
      </c>
      <c r="D7141" t="s">
        <v>273</v>
      </c>
      <c r="I7141" t="s">
        <v>27</v>
      </c>
      <c r="K7141" t="s">
        <v>22</v>
      </c>
    </row>
    <row r="7142" spans="1:11" x14ac:dyDescent="0.2">
      <c r="A7142">
        <v>9250720</v>
      </c>
      <c r="B7142">
        <v>-2.6124812999999998</v>
      </c>
      <c r="C7142">
        <v>51.485963900000002</v>
      </c>
      <c r="D7142" t="s">
        <v>274</v>
      </c>
      <c r="I7142" t="s">
        <v>27</v>
      </c>
      <c r="K7142" t="s">
        <v>22</v>
      </c>
    </row>
    <row r="7143" spans="1:11" x14ac:dyDescent="0.2">
      <c r="A7143">
        <v>9250730</v>
      </c>
      <c r="B7143">
        <v>-2.6153789999999999</v>
      </c>
      <c r="C7143">
        <v>51.485877899999998</v>
      </c>
      <c r="D7143" t="s">
        <v>275</v>
      </c>
      <c r="I7143" t="s">
        <v>27</v>
      </c>
      <c r="K7143" t="s">
        <v>24</v>
      </c>
    </row>
    <row r="7144" spans="1:11" x14ac:dyDescent="0.2">
      <c r="A7144">
        <v>9250750</v>
      </c>
      <c r="B7144">
        <v>-2.6105640999999999</v>
      </c>
      <c r="C7144">
        <v>51.486714900000003</v>
      </c>
      <c r="D7144" t="s">
        <v>276</v>
      </c>
      <c r="I7144" t="s">
        <v>27</v>
      </c>
      <c r="K7144" t="s">
        <v>22</v>
      </c>
    </row>
    <row r="7145" spans="1:11" x14ac:dyDescent="0.2">
      <c r="A7145">
        <v>9636020</v>
      </c>
      <c r="B7145">
        <v>-2.6111957000000001</v>
      </c>
      <c r="C7145">
        <v>51.472844100000003</v>
      </c>
      <c r="D7145" t="s">
        <v>277</v>
      </c>
      <c r="I7145" t="s">
        <v>29</v>
      </c>
      <c r="K7145" t="s">
        <v>22</v>
      </c>
    </row>
    <row r="7146" spans="1:11" x14ac:dyDescent="0.2">
      <c r="A7146">
        <v>13064520</v>
      </c>
      <c r="B7146">
        <v>-2.5937903000000002</v>
      </c>
      <c r="C7146">
        <v>51.455327599999997</v>
      </c>
      <c r="D7146" t="s">
        <v>278</v>
      </c>
      <c r="I7146" t="s">
        <v>21</v>
      </c>
      <c r="K7146" t="s">
        <v>22</v>
      </c>
    </row>
    <row r="7147" spans="1:11" x14ac:dyDescent="0.2">
      <c r="A7147">
        <v>13085240</v>
      </c>
      <c r="B7147">
        <v>-2.6336203</v>
      </c>
      <c r="C7147">
        <v>51.492714100000001</v>
      </c>
      <c r="D7147" t="s">
        <v>279</v>
      </c>
      <c r="I7147" t="s">
        <v>27</v>
      </c>
      <c r="K7147" t="s">
        <v>22</v>
      </c>
    </row>
    <row r="7148" spans="1:11" x14ac:dyDescent="0.2">
      <c r="A7148">
        <v>15257610</v>
      </c>
      <c r="B7148">
        <v>-2.5536249999999998</v>
      </c>
      <c r="C7148">
        <v>51.472007699999999</v>
      </c>
      <c r="I7148" t="s">
        <v>19</v>
      </c>
    </row>
    <row r="7149" spans="1:11" x14ac:dyDescent="0.2">
      <c r="A7149">
        <v>15260140</v>
      </c>
      <c r="B7149">
        <v>-2.5488732000000001</v>
      </c>
      <c r="C7149">
        <v>51.471677800000002</v>
      </c>
      <c r="I7149" t="s">
        <v>19</v>
      </c>
    </row>
    <row r="7150" spans="1:11" x14ac:dyDescent="0.2">
      <c r="A7150">
        <v>15260220</v>
      </c>
      <c r="B7150">
        <v>-2.5484407999999998</v>
      </c>
      <c r="C7150">
        <v>51.471296500000001</v>
      </c>
      <c r="I7150" t="s">
        <v>19</v>
      </c>
    </row>
    <row r="7151" spans="1:11" x14ac:dyDescent="0.2">
      <c r="A7151">
        <v>15719000</v>
      </c>
      <c r="B7151">
        <v>-2.5888675000000001</v>
      </c>
      <c r="C7151">
        <v>51.448466000000003</v>
      </c>
      <c r="D7151" t="s">
        <v>280</v>
      </c>
      <c r="G7151" t="s">
        <v>40</v>
      </c>
      <c r="I7151" t="s">
        <v>21</v>
      </c>
      <c r="K7151" t="s">
        <v>22</v>
      </c>
    </row>
    <row r="7152" spans="1:11" x14ac:dyDescent="0.2">
      <c r="A7152">
        <v>15732740</v>
      </c>
      <c r="B7152">
        <v>-2.5486816000000001</v>
      </c>
      <c r="C7152">
        <v>51.474629200000003</v>
      </c>
      <c r="I7152" t="s">
        <v>19</v>
      </c>
    </row>
    <row r="7153" spans="1:11" x14ac:dyDescent="0.2">
      <c r="A7153">
        <v>15779710</v>
      </c>
      <c r="B7153">
        <v>-2.5523665000000002</v>
      </c>
      <c r="C7153">
        <v>51.476308799999998</v>
      </c>
      <c r="I7153" t="s">
        <v>19</v>
      </c>
    </row>
    <row r="7154" spans="1:11" x14ac:dyDescent="0.2">
      <c r="A7154">
        <v>15780710</v>
      </c>
      <c r="B7154">
        <v>-2.5459409000000002</v>
      </c>
      <c r="C7154">
        <v>51.479689999999998</v>
      </c>
      <c r="I7154" t="s">
        <v>19</v>
      </c>
    </row>
    <row r="7155" spans="1:11" x14ac:dyDescent="0.2">
      <c r="A7155">
        <v>15780810</v>
      </c>
      <c r="B7155">
        <v>-2.5457879000000001</v>
      </c>
      <c r="C7155">
        <v>51.479189499999997</v>
      </c>
      <c r="I7155" t="s">
        <v>19</v>
      </c>
    </row>
    <row r="7156" spans="1:11" x14ac:dyDescent="0.2">
      <c r="A7156">
        <v>17447920</v>
      </c>
      <c r="B7156">
        <v>-2.6258344</v>
      </c>
      <c r="C7156">
        <v>51.4895529</v>
      </c>
      <c r="D7156" t="s">
        <v>281</v>
      </c>
      <c r="I7156" t="s">
        <v>27</v>
      </c>
      <c r="K7156" t="s">
        <v>22</v>
      </c>
    </row>
    <row r="7157" spans="1:11" x14ac:dyDescent="0.2">
      <c r="A7157">
        <v>17448020</v>
      </c>
      <c r="B7157">
        <v>-2.6229110000000002</v>
      </c>
      <c r="C7157">
        <v>51.490720600000003</v>
      </c>
      <c r="D7157" t="s">
        <v>282</v>
      </c>
      <c r="I7157" t="s">
        <v>27</v>
      </c>
      <c r="K7157" t="s">
        <v>22</v>
      </c>
    </row>
    <row r="7158" spans="1:11" x14ac:dyDescent="0.2">
      <c r="A7158">
        <v>19228200</v>
      </c>
      <c r="B7158">
        <v>-2.6322663999999998</v>
      </c>
      <c r="C7158">
        <v>51.492357599999998</v>
      </c>
      <c r="I7158" t="s">
        <v>38</v>
      </c>
      <c r="K7158" t="s">
        <v>30</v>
      </c>
    </row>
    <row r="7159" spans="1:11" x14ac:dyDescent="0.2">
      <c r="A7159">
        <v>19228200</v>
      </c>
      <c r="B7159">
        <v>-2.6229828999999998</v>
      </c>
      <c r="C7159">
        <v>51.4935221</v>
      </c>
      <c r="D7159" t="s">
        <v>195</v>
      </c>
      <c r="I7159" t="s">
        <v>23</v>
      </c>
      <c r="K7159" t="s">
        <v>22</v>
      </c>
    </row>
    <row r="7160" spans="1:11" x14ac:dyDescent="0.2">
      <c r="A7160">
        <v>19228210</v>
      </c>
      <c r="B7160">
        <v>-2.6252871999999998</v>
      </c>
      <c r="C7160">
        <v>51.494924099999999</v>
      </c>
      <c r="D7160" t="s">
        <v>195</v>
      </c>
      <c r="I7160" t="s">
        <v>27</v>
      </c>
      <c r="K7160" t="s">
        <v>24</v>
      </c>
    </row>
    <row r="7161" spans="1:11" x14ac:dyDescent="0.2">
      <c r="A7161">
        <v>19228300</v>
      </c>
      <c r="B7161">
        <v>-2.6172575999999999</v>
      </c>
      <c r="C7161">
        <v>51.488121499999998</v>
      </c>
      <c r="D7161" t="s">
        <v>283</v>
      </c>
      <c r="I7161" t="s">
        <v>29</v>
      </c>
      <c r="K7161" t="s">
        <v>24</v>
      </c>
    </row>
    <row r="7162" spans="1:11" x14ac:dyDescent="0.2">
      <c r="A7162">
        <v>19228300</v>
      </c>
      <c r="B7162">
        <v>-2.6163802999999999</v>
      </c>
      <c r="C7162">
        <v>51.490898600000001</v>
      </c>
      <c r="D7162" t="s">
        <v>284</v>
      </c>
      <c r="I7162" t="s">
        <v>27</v>
      </c>
      <c r="K7162" t="s">
        <v>22</v>
      </c>
    </row>
    <row r="7163" spans="1:11" x14ac:dyDescent="0.2">
      <c r="A7163">
        <v>19228300</v>
      </c>
      <c r="B7163">
        <v>-2.6168873000000001</v>
      </c>
      <c r="C7163">
        <v>51.492582800000001</v>
      </c>
      <c r="D7163" t="s">
        <v>285</v>
      </c>
      <c r="I7163" t="s">
        <v>27</v>
      </c>
      <c r="K7163" t="s">
        <v>22</v>
      </c>
    </row>
    <row r="7164" spans="1:11" x14ac:dyDescent="0.2">
      <c r="A7164">
        <v>19228310</v>
      </c>
      <c r="B7164">
        <v>-2.6150365999999998</v>
      </c>
      <c r="C7164">
        <v>51.4959664</v>
      </c>
      <c r="D7164" t="s">
        <v>286</v>
      </c>
      <c r="I7164" t="s">
        <v>27</v>
      </c>
      <c r="K7164" t="s">
        <v>24</v>
      </c>
    </row>
    <row r="7165" spans="1:11" x14ac:dyDescent="0.2">
      <c r="A7165">
        <v>19228310</v>
      </c>
      <c r="B7165">
        <v>-2.6145841000000001</v>
      </c>
      <c r="C7165">
        <v>51.4957268</v>
      </c>
      <c r="D7165" t="s">
        <v>286</v>
      </c>
      <c r="I7165" t="s">
        <v>27</v>
      </c>
      <c r="K7165" t="s">
        <v>35</v>
      </c>
    </row>
    <row r="7166" spans="1:11" x14ac:dyDescent="0.2">
      <c r="A7166">
        <v>19228310</v>
      </c>
      <c r="B7166">
        <v>-2.6144245000000002</v>
      </c>
      <c r="C7166">
        <v>51.493281000000003</v>
      </c>
      <c r="D7166" t="s">
        <v>287</v>
      </c>
      <c r="I7166" t="s">
        <v>27</v>
      </c>
      <c r="K7166" t="s">
        <v>30</v>
      </c>
    </row>
    <row r="7167" spans="1:11" x14ac:dyDescent="0.2">
      <c r="A7167">
        <v>19228320</v>
      </c>
      <c r="B7167">
        <v>-2.6126526000000001</v>
      </c>
      <c r="C7167">
        <v>51.494250100000002</v>
      </c>
      <c r="I7167" t="s">
        <v>19</v>
      </c>
    </row>
    <row r="7168" spans="1:11" x14ac:dyDescent="0.2">
      <c r="A7168">
        <v>19228330</v>
      </c>
      <c r="B7168">
        <v>-2.6302919999999999</v>
      </c>
      <c r="C7168">
        <v>51.487940399999999</v>
      </c>
      <c r="D7168" t="s">
        <v>288</v>
      </c>
      <c r="I7168" t="s">
        <v>27</v>
      </c>
      <c r="K7168" t="s">
        <v>22</v>
      </c>
    </row>
    <row r="7169" spans="1:11" x14ac:dyDescent="0.2">
      <c r="A7169">
        <v>19228330</v>
      </c>
      <c r="B7169">
        <v>-2.6285603000000002</v>
      </c>
      <c r="C7169">
        <v>51.487374799999998</v>
      </c>
      <c r="D7169" t="s">
        <v>289</v>
      </c>
      <c r="I7169" t="s">
        <v>27</v>
      </c>
      <c r="K7169" t="s">
        <v>22</v>
      </c>
    </row>
    <row r="7170" spans="1:11" x14ac:dyDescent="0.2">
      <c r="A7170">
        <v>19228340</v>
      </c>
      <c r="B7170">
        <v>-2.6150943999999998</v>
      </c>
      <c r="C7170">
        <v>51.492200599999997</v>
      </c>
      <c r="D7170" t="s">
        <v>290</v>
      </c>
      <c r="I7170" t="s">
        <v>27</v>
      </c>
      <c r="K7170" t="s">
        <v>35</v>
      </c>
    </row>
    <row r="7171" spans="1:11" x14ac:dyDescent="0.2">
      <c r="A7171">
        <v>19789890</v>
      </c>
      <c r="B7171">
        <v>-2.6041270000000001</v>
      </c>
      <c r="C7171">
        <v>51.4925219</v>
      </c>
      <c r="D7171" t="s">
        <v>291</v>
      </c>
      <c r="I7171" t="s">
        <v>27</v>
      </c>
      <c r="K7171" t="s">
        <v>24</v>
      </c>
    </row>
    <row r="7172" spans="1:11" x14ac:dyDescent="0.2">
      <c r="A7172">
        <v>19830040</v>
      </c>
      <c r="B7172">
        <v>-2.6058431</v>
      </c>
      <c r="C7172">
        <v>51.484331500000003</v>
      </c>
      <c r="D7172" t="s">
        <v>292</v>
      </c>
      <c r="I7172" t="s">
        <v>27</v>
      </c>
      <c r="K7172" t="s">
        <v>22</v>
      </c>
    </row>
    <row r="7173" spans="1:11" x14ac:dyDescent="0.2">
      <c r="A7173">
        <v>19830050</v>
      </c>
      <c r="B7173">
        <v>-2.6055429999999999</v>
      </c>
      <c r="C7173">
        <v>51.489170199999997</v>
      </c>
      <c r="D7173" t="s">
        <v>293</v>
      </c>
      <c r="I7173" t="s">
        <v>27</v>
      </c>
      <c r="K7173" t="s">
        <v>22</v>
      </c>
    </row>
    <row r="7174" spans="1:11" x14ac:dyDescent="0.2">
      <c r="A7174">
        <v>19830960</v>
      </c>
      <c r="B7174">
        <v>-2.6045552999999999</v>
      </c>
      <c r="C7174">
        <v>51.485077799999999</v>
      </c>
      <c r="D7174" t="s">
        <v>294</v>
      </c>
      <c r="I7174" t="s">
        <v>27</v>
      </c>
      <c r="K7174" t="s">
        <v>22</v>
      </c>
    </row>
    <row r="7175" spans="1:11" x14ac:dyDescent="0.2">
      <c r="A7175">
        <v>19831010</v>
      </c>
      <c r="B7175">
        <v>-2.6050781000000001</v>
      </c>
      <c r="C7175">
        <v>51.486875300000001</v>
      </c>
      <c r="D7175" t="s">
        <v>295</v>
      </c>
      <c r="I7175" t="s">
        <v>27</v>
      </c>
      <c r="K7175" t="s">
        <v>22</v>
      </c>
    </row>
    <row r="7176" spans="1:11" x14ac:dyDescent="0.2">
      <c r="A7176">
        <v>20342190</v>
      </c>
      <c r="B7176">
        <v>-2.5889023</v>
      </c>
      <c r="C7176">
        <v>51.4550135</v>
      </c>
      <c r="I7176" t="s">
        <v>19</v>
      </c>
    </row>
    <row r="7177" spans="1:11" x14ac:dyDescent="0.2">
      <c r="A7177">
        <v>20342190</v>
      </c>
      <c r="B7177">
        <v>-2.5891812000000001</v>
      </c>
      <c r="C7177">
        <v>51.455024000000002</v>
      </c>
      <c r="I7177" t="s">
        <v>19</v>
      </c>
    </row>
    <row r="7178" spans="1:11" x14ac:dyDescent="0.2">
      <c r="A7178">
        <v>20342200</v>
      </c>
      <c r="B7178">
        <v>-2.5866492000000001</v>
      </c>
      <c r="C7178">
        <v>51.454104200000003</v>
      </c>
      <c r="I7178" t="s">
        <v>19</v>
      </c>
    </row>
    <row r="7179" spans="1:11" x14ac:dyDescent="0.2">
      <c r="A7179">
        <v>20343260</v>
      </c>
      <c r="B7179">
        <v>-2.5886024999999999</v>
      </c>
      <c r="C7179">
        <v>51.455631400000001</v>
      </c>
      <c r="I7179" t="s">
        <v>19</v>
      </c>
    </row>
    <row r="7180" spans="1:11" x14ac:dyDescent="0.2">
      <c r="A7180">
        <v>20428730</v>
      </c>
      <c r="B7180">
        <v>-2.5856949</v>
      </c>
      <c r="C7180">
        <v>51.455768399999997</v>
      </c>
      <c r="H7180" t="s">
        <v>34</v>
      </c>
      <c r="I7180" t="s">
        <v>19</v>
      </c>
    </row>
    <row r="7181" spans="1:11" x14ac:dyDescent="0.2">
      <c r="A7181">
        <v>20428730</v>
      </c>
      <c r="B7181">
        <v>-2.5878545000000002</v>
      </c>
      <c r="C7181">
        <v>51.456277800000002</v>
      </c>
      <c r="I7181" t="s">
        <v>19</v>
      </c>
    </row>
    <row r="7182" spans="1:11" x14ac:dyDescent="0.2">
      <c r="A7182">
        <v>20428730</v>
      </c>
      <c r="B7182">
        <v>-2.5868427999999999</v>
      </c>
      <c r="C7182">
        <v>51.456577299999999</v>
      </c>
      <c r="I7182" t="s">
        <v>19</v>
      </c>
    </row>
    <row r="7183" spans="1:11" x14ac:dyDescent="0.2">
      <c r="A7183">
        <v>20428730</v>
      </c>
      <c r="B7183">
        <v>-2.5866780999999999</v>
      </c>
      <c r="C7183">
        <v>51.456583899999998</v>
      </c>
      <c r="I7183" t="s">
        <v>19</v>
      </c>
    </row>
    <row r="7184" spans="1:11" x14ac:dyDescent="0.2">
      <c r="A7184">
        <v>20428740</v>
      </c>
      <c r="B7184">
        <v>-2.5866967000000001</v>
      </c>
      <c r="C7184">
        <v>51.456617100000003</v>
      </c>
      <c r="I7184" t="s">
        <v>19</v>
      </c>
    </row>
    <row r="7185" spans="1:11" x14ac:dyDescent="0.2">
      <c r="A7185">
        <v>20428740</v>
      </c>
      <c r="B7185">
        <v>-2.5888770999999999</v>
      </c>
      <c r="C7185">
        <v>51.455621200000003</v>
      </c>
      <c r="I7185" t="s">
        <v>19</v>
      </c>
    </row>
    <row r="7186" spans="1:11" x14ac:dyDescent="0.2">
      <c r="A7186">
        <v>20428740</v>
      </c>
      <c r="B7186">
        <v>-2.5899863999999999</v>
      </c>
      <c r="C7186">
        <v>51.455191300000003</v>
      </c>
      <c r="I7186" t="s">
        <v>19</v>
      </c>
    </row>
    <row r="7187" spans="1:11" x14ac:dyDescent="0.2">
      <c r="A7187">
        <v>20888530</v>
      </c>
      <c r="B7187">
        <v>-2.6006000999999999</v>
      </c>
      <c r="C7187">
        <v>51.4836861</v>
      </c>
      <c r="D7187" t="s">
        <v>296</v>
      </c>
      <c r="I7187" t="s">
        <v>27</v>
      </c>
      <c r="K7187" t="s">
        <v>22</v>
      </c>
    </row>
    <row r="7188" spans="1:11" x14ac:dyDescent="0.2">
      <c r="A7188">
        <v>21374400</v>
      </c>
      <c r="B7188">
        <v>-2.6070237000000001</v>
      </c>
      <c r="C7188">
        <v>51.488870400000003</v>
      </c>
      <c r="D7188" t="s">
        <v>297</v>
      </c>
      <c r="I7188" t="s">
        <v>27</v>
      </c>
      <c r="K7188" t="s">
        <v>22</v>
      </c>
    </row>
    <row r="7189" spans="1:11" x14ac:dyDescent="0.2">
      <c r="A7189">
        <v>22612810</v>
      </c>
      <c r="B7189">
        <v>-2.5920437999999999</v>
      </c>
      <c r="C7189">
        <v>51.456841500000003</v>
      </c>
      <c r="D7189" t="s">
        <v>298</v>
      </c>
      <c r="I7189" t="s">
        <v>21</v>
      </c>
      <c r="K7189" t="s">
        <v>22</v>
      </c>
    </row>
    <row r="7190" spans="1:11" x14ac:dyDescent="0.2">
      <c r="A7190">
        <v>22633660</v>
      </c>
      <c r="B7190">
        <v>-2.5924879999999999</v>
      </c>
      <c r="C7190">
        <v>51.453713299999997</v>
      </c>
      <c r="D7190" t="s">
        <v>299</v>
      </c>
      <c r="I7190" t="s">
        <v>19</v>
      </c>
    </row>
    <row r="7191" spans="1:11" x14ac:dyDescent="0.2">
      <c r="A7191">
        <v>22633670</v>
      </c>
      <c r="B7191">
        <v>-2.5933773000000002</v>
      </c>
      <c r="C7191">
        <v>51.452005</v>
      </c>
      <c r="D7191" t="s">
        <v>300</v>
      </c>
      <c r="I7191" t="s">
        <v>21</v>
      </c>
      <c r="K7191" t="s">
        <v>22</v>
      </c>
    </row>
    <row r="7192" spans="1:11" x14ac:dyDescent="0.2">
      <c r="A7192">
        <v>22633670</v>
      </c>
      <c r="B7192">
        <v>-2.5933068000000001</v>
      </c>
      <c r="C7192">
        <v>51.4536248</v>
      </c>
      <c r="D7192" t="s">
        <v>301</v>
      </c>
      <c r="I7192" t="s">
        <v>19</v>
      </c>
    </row>
    <row r="7193" spans="1:11" x14ac:dyDescent="0.2">
      <c r="A7193">
        <v>22633680</v>
      </c>
      <c r="B7193">
        <v>-2.5908790000000002</v>
      </c>
      <c r="C7193">
        <v>51.456003699999997</v>
      </c>
      <c r="I7193" t="s">
        <v>19</v>
      </c>
    </row>
    <row r="7194" spans="1:11" x14ac:dyDescent="0.2">
      <c r="A7194">
        <v>22634490</v>
      </c>
      <c r="B7194">
        <v>-2.5947493000000001</v>
      </c>
      <c r="C7194">
        <v>51.458702500000001</v>
      </c>
      <c r="D7194" t="s">
        <v>302</v>
      </c>
      <c r="I7194" t="s">
        <v>23</v>
      </c>
      <c r="K7194" t="s">
        <v>22</v>
      </c>
    </row>
    <row r="7195" spans="1:11" x14ac:dyDescent="0.2">
      <c r="A7195">
        <v>22649920</v>
      </c>
      <c r="B7195">
        <v>-2.6911851000000002</v>
      </c>
      <c r="C7195">
        <v>51.502764999999997</v>
      </c>
      <c r="D7195" t="s">
        <v>303</v>
      </c>
      <c r="I7195" t="s">
        <v>21</v>
      </c>
      <c r="K7195" t="s">
        <v>30</v>
      </c>
    </row>
    <row r="7196" spans="1:11" x14ac:dyDescent="0.2">
      <c r="A7196">
        <v>22663240</v>
      </c>
      <c r="B7196">
        <v>-2.6093609</v>
      </c>
      <c r="C7196">
        <v>51.457887100000001</v>
      </c>
      <c r="D7196" t="s">
        <v>304</v>
      </c>
      <c r="I7196" t="s">
        <v>29</v>
      </c>
      <c r="K7196" t="s">
        <v>24</v>
      </c>
    </row>
    <row r="7197" spans="1:11" x14ac:dyDescent="0.2">
      <c r="A7197">
        <v>22663240</v>
      </c>
      <c r="B7197">
        <v>-2.6093096</v>
      </c>
      <c r="C7197">
        <v>51.457789699999999</v>
      </c>
      <c r="D7197" t="s">
        <v>305</v>
      </c>
      <c r="I7197" t="s">
        <v>29</v>
      </c>
      <c r="K7197" t="s">
        <v>24</v>
      </c>
    </row>
    <row r="7198" spans="1:11" x14ac:dyDescent="0.2">
      <c r="A7198">
        <v>22663240</v>
      </c>
      <c r="B7198">
        <v>-2.6089055999999999</v>
      </c>
      <c r="C7198">
        <v>51.457878899999997</v>
      </c>
      <c r="D7198" t="s">
        <v>305</v>
      </c>
      <c r="I7198" t="s">
        <v>25</v>
      </c>
      <c r="K7198" t="s">
        <v>30</v>
      </c>
    </row>
    <row r="7199" spans="1:11" x14ac:dyDescent="0.2">
      <c r="A7199">
        <v>22751060</v>
      </c>
      <c r="B7199">
        <v>-2.603059</v>
      </c>
      <c r="C7199">
        <v>51.451284299999998</v>
      </c>
      <c r="I7199" t="s">
        <v>19</v>
      </c>
    </row>
    <row r="7200" spans="1:11" x14ac:dyDescent="0.2">
      <c r="A7200">
        <v>22887760</v>
      </c>
      <c r="B7200">
        <v>-2.6170732000000001</v>
      </c>
      <c r="C7200">
        <v>51.498057600000003</v>
      </c>
      <c r="H7200" t="s">
        <v>26</v>
      </c>
      <c r="I7200" t="s">
        <v>19</v>
      </c>
    </row>
    <row r="7201" spans="1:11" x14ac:dyDescent="0.2">
      <c r="A7201">
        <v>22887870</v>
      </c>
      <c r="B7201">
        <v>-2.6269852</v>
      </c>
      <c r="C7201">
        <v>51.485570699999997</v>
      </c>
      <c r="D7201" t="s">
        <v>306</v>
      </c>
      <c r="I7201" t="s">
        <v>27</v>
      </c>
      <c r="K7201" t="s">
        <v>22</v>
      </c>
    </row>
    <row r="7202" spans="1:11" x14ac:dyDescent="0.2">
      <c r="A7202">
        <v>22887870</v>
      </c>
      <c r="B7202">
        <v>-2.6274628</v>
      </c>
      <c r="C7202">
        <v>51.485163100000001</v>
      </c>
      <c r="D7202" t="s">
        <v>307</v>
      </c>
      <c r="I7202" t="s">
        <v>27</v>
      </c>
      <c r="K7202" t="s">
        <v>22</v>
      </c>
    </row>
    <row r="7203" spans="1:11" x14ac:dyDescent="0.2">
      <c r="A7203">
        <v>22887880</v>
      </c>
      <c r="B7203">
        <v>-2.6264729999999998</v>
      </c>
      <c r="C7203">
        <v>51.486016599999999</v>
      </c>
      <c r="D7203" t="s">
        <v>308</v>
      </c>
      <c r="I7203" t="s">
        <v>27</v>
      </c>
      <c r="K7203" t="s">
        <v>22</v>
      </c>
    </row>
    <row r="7204" spans="1:11" x14ac:dyDescent="0.2">
      <c r="A7204">
        <v>22887880</v>
      </c>
      <c r="B7204">
        <v>-2.6289541999999999</v>
      </c>
      <c r="C7204">
        <v>51.485448699999999</v>
      </c>
      <c r="D7204" t="s">
        <v>94</v>
      </c>
      <c r="I7204" t="s">
        <v>23</v>
      </c>
      <c r="K7204" t="s">
        <v>22</v>
      </c>
    </row>
    <row r="7205" spans="1:11" x14ac:dyDescent="0.2">
      <c r="A7205">
        <v>22887880</v>
      </c>
      <c r="B7205">
        <v>-2.5959424000000002</v>
      </c>
      <c r="C7205">
        <v>51.453867600000002</v>
      </c>
      <c r="D7205" t="s">
        <v>309</v>
      </c>
      <c r="I7205" t="s">
        <v>21</v>
      </c>
      <c r="K7205" t="s">
        <v>22</v>
      </c>
    </row>
    <row r="7206" spans="1:11" x14ac:dyDescent="0.2">
      <c r="A7206">
        <v>22887920</v>
      </c>
      <c r="B7206">
        <v>-2.6011468999999998</v>
      </c>
      <c r="C7206">
        <v>51.453243399999998</v>
      </c>
      <c r="D7206" t="s">
        <v>60</v>
      </c>
      <c r="I7206" t="s">
        <v>25</v>
      </c>
      <c r="K7206" t="s">
        <v>22</v>
      </c>
    </row>
    <row r="7207" spans="1:11" x14ac:dyDescent="0.2">
      <c r="A7207">
        <v>22887920</v>
      </c>
      <c r="B7207">
        <v>-2.5998573</v>
      </c>
      <c r="C7207">
        <v>51.452529499999997</v>
      </c>
      <c r="D7207" t="s">
        <v>310</v>
      </c>
      <c r="H7207" t="s">
        <v>26</v>
      </c>
      <c r="I7207" t="s">
        <v>25</v>
      </c>
      <c r="K7207" t="s">
        <v>22</v>
      </c>
    </row>
    <row r="7208" spans="1:11" x14ac:dyDescent="0.2">
      <c r="A7208">
        <v>22888050</v>
      </c>
      <c r="B7208">
        <v>-2.6026988000000002</v>
      </c>
      <c r="C7208">
        <v>51.455466000000001</v>
      </c>
      <c r="D7208" t="s">
        <v>311</v>
      </c>
      <c r="I7208" t="s">
        <v>29</v>
      </c>
      <c r="K7208" t="s">
        <v>22</v>
      </c>
    </row>
    <row r="7209" spans="1:11" x14ac:dyDescent="0.2">
      <c r="A7209">
        <v>22888910</v>
      </c>
      <c r="B7209">
        <v>-2.6121639999999999</v>
      </c>
      <c r="C7209">
        <v>51.469259000000001</v>
      </c>
      <c r="D7209" t="s">
        <v>312</v>
      </c>
      <c r="I7209" t="s">
        <v>27</v>
      </c>
      <c r="K7209" t="s">
        <v>22</v>
      </c>
    </row>
    <row r="7210" spans="1:11" x14ac:dyDescent="0.2">
      <c r="A7210">
        <v>22888910</v>
      </c>
      <c r="B7210">
        <v>-2.6263353999999999</v>
      </c>
      <c r="C7210">
        <v>51.476936700000003</v>
      </c>
      <c r="D7210" t="s">
        <v>313</v>
      </c>
      <c r="I7210" t="s">
        <v>27</v>
      </c>
      <c r="K7210" t="s">
        <v>35</v>
      </c>
    </row>
    <row r="7211" spans="1:11" x14ac:dyDescent="0.2">
      <c r="A7211">
        <v>22888920</v>
      </c>
      <c r="B7211">
        <v>-2.6293389</v>
      </c>
      <c r="C7211">
        <v>51.479319599999997</v>
      </c>
      <c r="D7211" t="s">
        <v>314</v>
      </c>
      <c r="I7211" t="s">
        <v>27</v>
      </c>
      <c r="K7211" t="s">
        <v>22</v>
      </c>
    </row>
    <row r="7212" spans="1:11" x14ac:dyDescent="0.2">
      <c r="A7212">
        <v>22889160</v>
      </c>
      <c r="B7212">
        <v>-2.6288412000000001</v>
      </c>
      <c r="C7212">
        <v>51.483871100000002</v>
      </c>
      <c r="D7212" t="s">
        <v>74</v>
      </c>
      <c r="I7212" t="s">
        <v>29</v>
      </c>
      <c r="K7212" t="s">
        <v>22</v>
      </c>
    </row>
    <row r="7213" spans="1:11" x14ac:dyDescent="0.2">
      <c r="A7213">
        <v>22994370</v>
      </c>
      <c r="B7213">
        <v>-2.6107756000000002</v>
      </c>
      <c r="C7213">
        <v>51.454129299999998</v>
      </c>
      <c r="I7213" t="s">
        <v>19</v>
      </c>
    </row>
    <row r="7214" spans="1:11" x14ac:dyDescent="0.2">
      <c r="A7214">
        <v>22995250</v>
      </c>
      <c r="B7214">
        <v>-2.6055058999999998</v>
      </c>
      <c r="C7214">
        <v>51.451729700000001</v>
      </c>
      <c r="I7214" t="s">
        <v>19</v>
      </c>
    </row>
    <row r="7215" spans="1:11" x14ac:dyDescent="0.2">
      <c r="A7215">
        <v>22995310</v>
      </c>
      <c r="B7215">
        <v>-2.6055408999999998</v>
      </c>
      <c r="C7215">
        <v>51.454159400000002</v>
      </c>
      <c r="I7215" t="s">
        <v>19</v>
      </c>
    </row>
    <row r="7216" spans="1:11" x14ac:dyDescent="0.2">
      <c r="A7216">
        <v>22995320</v>
      </c>
      <c r="B7216">
        <v>-2.6077601000000001</v>
      </c>
      <c r="C7216">
        <v>51.453389799999997</v>
      </c>
      <c r="I7216" t="s">
        <v>19</v>
      </c>
    </row>
    <row r="7217" spans="1:11" x14ac:dyDescent="0.2">
      <c r="A7217">
        <v>24011210</v>
      </c>
      <c r="B7217">
        <v>-2.5351678999999998</v>
      </c>
      <c r="C7217">
        <v>51.454980900000002</v>
      </c>
      <c r="I7217" t="s">
        <v>19</v>
      </c>
    </row>
    <row r="7218" spans="1:11" x14ac:dyDescent="0.2">
      <c r="A7218">
        <v>24011220</v>
      </c>
      <c r="B7218">
        <v>-2.5352339000000002</v>
      </c>
      <c r="C7218">
        <v>51.455601799999997</v>
      </c>
      <c r="I7218" t="s">
        <v>19</v>
      </c>
    </row>
    <row r="7219" spans="1:11" x14ac:dyDescent="0.2">
      <c r="A7219">
        <v>24011250</v>
      </c>
      <c r="B7219">
        <v>-2.557661</v>
      </c>
      <c r="C7219">
        <v>51.464402100000001</v>
      </c>
      <c r="I7219" t="s">
        <v>19</v>
      </c>
    </row>
    <row r="7220" spans="1:11" x14ac:dyDescent="0.2">
      <c r="A7220">
        <v>24038010</v>
      </c>
      <c r="B7220">
        <v>-2.6072804999999999</v>
      </c>
      <c r="C7220">
        <v>51.471648700000003</v>
      </c>
      <c r="D7220" t="s">
        <v>315</v>
      </c>
      <c r="I7220" t="s">
        <v>27</v>
      </c>
      <c r="K7220" t="s">
        <v>35</v>
      </c>
    </row>
    <row r="7221" spans="1:11" x14ac:dyDescent="0.2">
      <c r="A7221">
        <v>24041630</v>
      </c>
      <c r="B7221">
        <v>-2.5840906000000001</v>
      </c>
      <c r="C7221">
        <v>51.452272899999997</v>
      </c>
      <c r="I7221" t="s">
        <v>19</v>
      </c>
    </row>
    <row r="7222" spans="1:11" x14ac:dyDescent="0.2">
      <c r="A7222">
        <v>24041660</v>
      </c>
      <c r="B7222">
        <v>-2.5907507000000001</v>
      </c>
      <c r="C7222">
        <v>51.453714699999999</v>
      </c>
      <c r="I7222" t="s">
        <v>36</v>
      </c>
      <c r="K7222" t="s">
        <v>37</v>
      </c>
    </row>
    <row r="7223" spans="1:11" x14ac:dyDescent="0.2">
      <c r="A7223">
        <v>24145290</v>
      </c>
      <c r="B7223">
        <v>-2.6319249999999998</v>
      </c>
      <c r="C7223">
        <v>51.492852599999999</v>
      </c>
      <c r="I7223" t="s">
        <v>38</v>
      </c>
      <c r="K7223" t="s">
        <v>30</v>
      </c>
    </row>
    <row r="7224" spans="1:11" x14ac:dyDescent="0.2">
      <c r="A7224">
        <v>24145420</v>
      </c>
      <c r="B7224">
        <v>-2.6323786999999998</v>
      </c>
      <c r="C7224">
        <v>51.501353199999997</v>
      </c>
      <c r="I7224" t="s">
        <v>19</v>
      </c>
    </row>
    <row r="7225" spans="1:11" x14ac:dyDescent="0.2">
      <c r="A7225">
        <v>24239130</v>
      </c>
      <c r="B7225">
        <v>-2.5834245999999998</v>
      </c>
      <c r="C7225">
        <v>51.456044300000002</v>
      </c>
      <c r="I7225" t="s">
        <v>19</v>
      </c>
    </row>
    <row r="7226" spans="1:11" x14ac:dyDescent="0.2">
      <c r="A7226">
        <v>24239200</v>
      </c>
      <c r="B7226">
        <v>-2.5836602000000002</v>
      </c>
      <c r="C7226">
        <v>51.4603866</v>
      </c>
      <c r="D7226" t="s">
        <v>316</v>
      </c>
      <c r="I7226" t="s">
        <v>27</v>
      </c>
      <c r="K7226" t="s">
        <v>22</v>
      </c>
    </row>
    <row r="7227" spans="1:11" x14ac:dyDescent="0.2">
      <c r="A7227">
        <v>24249620</v>
      </c>
      <c r="B7227">
        <v>-2.6199031000000002</v>
      </c>
      <c r="C7227">
        <v>51.498975199999997</v>
      </c>
      <c r="I7227" t="s">
        <v>19</v>
      </c>
    </row>
    <row r="7228" spans="1:11" x14ac:dyDescent="0.2">
      <c r="A7228">
        <v>24354690</v>
      </c>
      <c r="B7228">
        <v>-2.5819790999999999</v>
      </c>
      <c r="C7228">
        <v>51.452172699999998</v>
      </c>
      <c r="I7228" t="s">
        <v>19</v>
      </c>
    </row>
    <row r="7229" spans="1:11" x14ac:dyDescent="0.2">
      <c r="A7229">
        <v>24359420</v>
      </c>
      <c r="B7229">
        <v>-2.5872025999999999</v>
      </c>
      <c r="C7229">
        <v>51.463524700000001</v>
      </c>
      <c r="D7229" t="s">
        <v>317</v>
      </c>
      <c r="I7229" t="s">
        <v>21</v>
      </c>
      <c r="K7229" t="s">
        <v>22</v>
      </c>
    </row>
    <row r="7230" spans="1:11" x14ac:dyDescent="0.2">
      <c r="A7230">
        <v>24359990</v>
      </c>
      <c r="B7230">
        <v>-2.5966624999999999</v>
      </c>
      <c r="C7230">
        <v>51.460515100000002</v>
      </c>
      <c r="D7230" t="s">
        <v>318</v>
      </c>
      <c r="H7230" t="s">
        <v>26</v>
      </c>
      <c r="I7230" t="s">
        <v>21</v>
      </c>
      <c r="K7230" t="s">
        <v>22</v>
      </c>
    </row>
    <row r="7231" spans="1:11" x14ac:dyDescent="0.2">
      <c r="A7231">
        <v>24389660</v>
      </c>
      <c r="B7231">
        <v>-2.6071575999999999</v>
      </c>
      <c r="C7231">
        <v>51.4490002</v>
      </c>
      <c r="I7231" t="s">
        <v>19</v>
      </c>
    </row>
    <row r="7232" spans="1:11" x14ac:dyDescent="0.2">
      <c r="A7232">
        <v>24580370</v>
      </c>
      <c r="B7232">
        <v>-2.6342349999999999</v>
      </c>
      <c r="C7232">
        <v>51.488882799999999</v>
      </c>
      <c r="D7232" t="s">
        <v>319</v>
      </c>
      <c r="I7232" t="s">
        <v>23</v>
      </c>
      <c r="K7232" t="s">
        <v>22</v>
      </c>
    </row>
    <row r="7233" spans="1:11" x14ac:dyDescent="0.2">
      <c r="A7233">
        <v>24580520</v>
      </c>
      <c r="B7233">
        <v>-2.6358787000000001</v>
      </c>
      <c r="C7233">
        <v>51.491359799999998</v>
      </c>
      <c r="D7233" t="s">
        <v>319</v>
      </c>
      <c r="I7233" t="s">
        <v>38</v>
      </c>
      <c r="K7233" t="s">
        <v>35</v>
      </c>
    </row>
    <row r="7234" spans="1:11" x14ac:dyDescent="0.2">
      <c r="A7234">
        <v>24932620</v>
      </c>
      <c r="B7234">
        <v>-2.6165615999999998</v>
      </c>
      <c r="C7234">
        <v>51.491259599999999</v>
      </c>
      <c r="D7234" t="s">
        <v>320</v>
      </c>
      <c r="I7234" t="s">
        <v>29</v>
      </c>
      <c r="K7234" t="s">
        <v>24</v>
      </c>
    </row>
    <row r="7235" spans="1:11" x14ac:dyDescent="0.2">
      <c r="A7235">
        <v>24932780</v>
      </c>
      <c r="B7235">
        <v>-2.6327853999999999</v>
      </c>
      <c r="C7235">
        <v>51.488812099999997</v>
      </c>
      <c r="I7235" t="s">
        <v>38</v>
      </c>
      <c r="K7235" t="s">
        <v>24</v>
      </c>
    </row>
    <row r="7236" spans="1:11" x14ac:dyDescent="0.2">
      <c r="A7236">
        <v>25118640</v>
      </c>
      <c r="B7236">
        <v>-2.6210879</v>
      </c>
      <c r="C7236">
        <v>51.477024299999997</v>
      </c>
      <c r="D7236" t="s">
        <v>75</v>
      </c>
      <c r="I7236" t="s">
        <v>21</v>
      </c>
      <c r="K7236" t="s">
        <v>24</v>
      </c>
    </row>
    <row r="7237" spans="1:11" x14ac:dyDescent="0.2">
      <c r="A7237">
        <v>25341860</v>
      </c>
      <c r="B7237">
        <v>-2.6150658999999998</v>
      </c>
      <c r="C7237">
        <v>51.495902200000003</v>
      </c>
      <c r="D7237" t="s">
        <v>286</v>
      </c>
      <c r="I7237" t="s">
        <v>27</v>
      </c>
      <c r="K7237" t="s">
        <v>35</v>
      </c>
    </row>
    <row r="7238" spans="1:11" x14ac:dyDescent="0.2">
      <c r="A7238">
        <v>25342020</v>
      </c>
      <c r="B7238">
        <v>-2.612177</v>
      </c>
      <c r="C7238">
        <v>51.499070699999997</v>
      </c>
      <c r="I7238" t="s">
        <v>38</v>
      </c>
      <c r="K7238" t="s">
        <v>24</v>
      </c>
    </row>
    <row r="7239" spans="1:11" x14ac:dyDescent="0.2">
      <c r="A7239">
        <v>25569240</v>
      </c>
      <c r="B7239">
        <v>-2.6233189000000001</v>
      </c>
      <c r="C7239">
        <v>51.4987432</v>
      </c>
      <c r="I7239" t="s">
        <v>19</v>
      </c>
    </row>
    <row r="7240" spans="1:11" x14ac:dyDescent="0.2">
      <c r="A7240">
        <v>25569350</v>
      </c>
      <c r="B7240">
        <v>-2.6230055000000001</v>
      </c>
      <c r="C7240">
        <v>51.495482799999998</v>
      </c>
      <c r="D7240" t="s">
        <v>321</v>
      </c>
      <c r="I7240" t="s">
        <v>27</v>
      </c>
      <c r="K7240" t="s">
        <v>22</v>
      </c>
    </row>
    <row r="7241" spans="1:11" x14ac:dyDescent="0.2">
      <c r="A7241">
        <v>25632160</v>
      </c>
      <c r="B7241">
        <v>-2.5985697000000001</v>
      </c>
      <c r="C7241">
        <v>51.455920599999999</v>
      </c>
      <c r="D7241" t="s">
        <v>322</v>
      </c>
      <c r="G7241" t="s">
        <v>33</v>
      </c>
      <c r="I7241" t="s">
        <v>29</v>
      </c>
      <c r="K7241" t="s">
        <v>22</v>
      </c>
    </row>
    <row r="7242" spans="1:11" x14ac:dyDescent="0.2">
      <c r="A7242">
        <v>25632170</v>
      </c>
      <c r="B7242">
        <v>-2.5985643999999999</v>
      </c>
      <c r="C7242">
        <v>51.455583099999998</v>
      </c>
      <c r="D7242" t="s">
        <v>323</v>
      </c>
      <c r="I7242" t="s">
        <v>21</v>
      </c>
      <c r="K7242" t="s">
        <v>22</v>
      </c>
    </row>
    <row r="7243" spans="1:11" x14ac:dyDescent="0.2">
      <c r="A7243">
        <v>25632200</v>
      </c>
      <c r="B7243">
        <v>-2.5978699999999999</v>
      </c>
      <c r="C7243">
        <v>51.456618900000002</v>
      </c>
      <c r="I7243" t="s">
        <v>19</v>
      </c>
    </row>
    <row r="7244" spans="1:11" x14ac:dyDescent="0.2">
      <c r="A7244">
        <v>25650250</v>
      </c>
      <c r="B7244">
        <v>-2.6324394999999998</v>
      </c>
      <c r="C7244">
        <v>51.477311399999998</v>
      </c>
      <c r="D7244" t="s">
        <v>324</v>
      </c>
      <c r="I7244" t="s">
        <v>27</v>
      </c>
      <c r="K7244" t="s">
        <v>35</v>
      </c>
    </row>
    <row r="7245" spans="1:11" x14ac:dyDescent="0.2">
      <c r="A7245">
        <v>25650310</v>
      </c>
      <c r="B7245">
        <v>-2.617991</v>
      </c>
      <c r="C7245">
        <v>51.471548800000001</v>
      </c>
      <c r="D7245" t="s">
        <v>325</v>
      </c>
      <c r="I7245" t="s">
        <v>21</v>
      </c>
      <c r="K7245" t="s">
        <v>22</v>
      </c>
    </row>
    <row r="7246" spans="1:11" x14ac:dyDescent="0.2">
      <c r="A7246">
        <v>25652680</v>
      </c>
      <c r="B7246">
        <v>-2.6216599</v>
      </c>
      <c r="C7246">
        <v>51.479213199999997</v>
      </c>
      <c r="I7246" t="s">
        <v>38</v>
      </c>
      <c r="K7246" t="s">
        <v>30</v>
      </c>
    </row>
    <row r="7247" spans="1:11" x14ac:dyDescent="0.2">
      <c r="A7247">
        <v>25661260</v>
      </c>
      <c r="B7247">
        <v>-2.593356</v>
      </c>
      <c r="C7247">
        <v>51.452677399999999</v>
      </c>
      <c r="D7247" t="s">
        <v>326</v>
      </c>
      <c r="I7247" t="s">
        <v>21</v>
      </c>
      <c r="K7247" t="s">
        <v>24</v>
      </c>
    </row>
    <row r="7248" spans="1:11" x14ac:dyDescent="0.2">
      <c r="A7248">
        <v>25661260</v>
      </c>
      <c r="B7248">
        <v>-2.5934016999999998</v>
      </c>
      <c r="C7248">
        <v>51.452593999999998</v>
      </c>
      <c r="D7248" t="s">
        <v>326</v>
      </c>
      <c r="I7248" t="s">
        <v>21</v>
      </c>
      <c r="K7248" t="s">
        <v>35</v>
      </c>
    </row>
    <row r="7249" spans="1:11" x14ac:dyDescent="0.2">
      <c r="A7249">
        <v>25661260</v>
      </c>
      <c r="B7249">
        <v>-2.5934279999999998</v>
      </c>
      <c r="C7249">
        <v>51.4524878</v>
      </c>
      <c r="D7249" t="s">
        <v>300</v>
      </c>
      <c r="I7249" t="s">
        <v>21</v>
      </c>
      <c r="K7249" t="s">
        <v>24</v>
      </c>
    </row>
    <row r="7250" spans="1:11" x14ac:dyDescent="0.2">
      <c r="A7250">
        <v>25661490</v>
      </c>
      <c r="B7250">
        <v>-2.5965284</v>
      </c>
      <c r="C7250">
        <v>51.450679800000003</v>
      </c>
      <c r="D7250" t="s">
        <v>327</v>
      </c>
      <c r="I7250" t="s">
        <v>21</v>
      </c>
      <c r="K7250" t="s">
        <v>22</v>
      </c>
    </row>
    <row r="7251" spans="1:11" x14ac:dyDescent="0.2">
      <c r="A7251">
        <v>25661540</v>
      </c>
      <c r="B7251">
        <v>-2.5924545000000001</v>
      </c>
      <c r="C7251">
        <v>51.449516799999998</v>
      </c>
      <c r="D7251" t="s">
        <v>58</v>
      </c>
      <c r="I7251" t="s">
        <v>23</v>
      </c>
      <c r="K7251" t="s">
        <v>24</v>
      </c>
    </row>
    <row r="7252" spans="1:11" x14ac:dyDescent="0.2">
      <c r="A7252">
        <v>25661540</v>
      </c>
      <c r="B7252">
        <v>-2.5916356</v>
      </c>
      <c r="C7252">
        <v>51.449471299999999</v>
      </c>
      <c r="D7252" t="s">
        <v>328</v>
      </c>
      <c r="I7252" t="s">
        <v>23</v>
      </c>
      <c r="K7252" t="s">
        <v>24</v>
      </c>
    </row>
    <row r="7253" spans="1:11" x14ac:dyDescent="0.2">
      <c r="A7253">
        <v>25661560</v>
      </c>
      <c r="B7253">
        <v>-2.5910809000000001</v>
      </c>
      <c r="C7253">
        <v>51.449368200000002</v>
      </c>
      <c r="D7253" t="s">
        <v>58</v>
      </c>
      <c r="I7253" t="s">
        <v>23</v>
      </c>
      <c r="K7253" t="s">
        <v>24</v>
      </c>
    </row>
    <row r="7254" spans="1:11" x14ac:dyDescent="0.2">
      <c r="A7254">
        <v>25661560</v>
      </c>
      <c r="B7254">
        <v>-2.5916370999999998</v>
      </c>
      <c r="C7254">
        <v>51.449413999999997</v>
      </c>
      <c r="D7254" t="s">
        <v>328</v>
      </c>
      <c r="I7254" t="s">
        <v>23</v>
      </c>
      <c r="K7254" t="s">
        <v>24</v>
      </c>
    </row>
    <row r="7255" spans="1:11" x14ac:dyDescent="0.2">
      <c r="A7255">
        <v>25662420</v>
      </c>
      <c r="B7255">
        <v>-2.5927228000000002</v>
      </c>
      <c r="C7255">
        <v>51.4577466</v>
      </c>
      <c r="I7255" t="s">
        <v>21</v>
      </c>
      <c r="K7255" t="s">
        <v>22</v>
      </c>
    </row>
    <row r="7256" spans="1:11" x14ac:dyDescent="0.2">
      <c r="A7256">
        <v>25662700</v>
      </c>
      <c r="B7256">
        <v>-2.5972594</v>
      </c>
      <c r="C7256">
        <v>51.456159999999997</v>
      </c>
      <c r="D7256" t="s">
        <v>329</v>
      </c>
      <c r="I7256" t="s">
        <v>19</v>
      </c>
    </row>
    <row r="7257" spans="1:11" x14ac:dyDescent="0.2">
      <c r="A7257">
        <v>25663170</v>
      </c>
      <c r="B7257">
        <v>-2.5963126999999999</v>
      </c>
      <c r="C7257">
        <v>51.451809599999997</v>
      </c>
      <c r="D7257" t="s">
        <v>146</v>
      </c>
      <c r="I7257" t="s">
        <v>23</v>
      </c>
      <c r="K7257" t="s">
        <v>24</v>
      </c>
    </row>
    <row r="7258" spans="1:11" x14ac:dyDescent="0.2">
      <c r="A7258">
        <v>25663250</v>
      </c>
      <c r="B7258">
        <v>-2.5971131000000001</v>
      </c>
      <c r="C7258">
        <v>51.453489099999999</v>
      </c>
      <c r="D7258" t="s">
        <v>330</v>
      </c>
      <c r="I7258" t="s">
        <v>21</v>
      </c>
      <c r="K7258" t="s">
        <v>22</v>
      </c>
    </row>
    <row r="7259" spans="1:11" x14ac:dyDescent="0.2">
      <c r="A7259">
        <v>25663270</v>
      </c>
      <c r="B7259">
        <v>-2.5992364999999999</v>
      </c>
      <c r="C7259">
        <v>51.455803899999999</v>
      </c>
      <c r="D7259" t="s">
        <v>331</v>
      </c>
      <c r="I7259" t="s">
        <v>29</v>
      </c>
      <c r="K7259" t="s">
        <v>22</v>
      </c>
    </row>
    <row r="7260" spans="1:11" x14ac:dyDescent="0.2">
      <c r="A7260">
        <v>25663300</v>
      </c>
      <c r="B7260">
        <v>-2.6015758</v>
      </c>
      <c r="C7260">
        <v>51.455363599999998</v>
      </c>
      <c r="I7260" t="s">
        <v>29</v>
      </c>
      <c r="K7260" t="s">
        <v>22</v>
      </c>
    </row>
    <row r="7261" spans="1:11" x14ac:dyDescent="0.2">
      <c r="A7261">
        <v>25663570</v>
      </c>
      <c r="B7261">
        <v>-2.6168908000000002</v>
      </c>
      <c r="C7261">
        <v>51.470409600000004</v>
      </c>
      <c r="D7261" t="s">
        <v>168</v>
      </c>
      <c r="I7261" t="s">
        <v>25</v>
      </c>
      <c r="K7261" t="s">
        <v>22</v>
      </c>
    </row>
    <row r="7262" spans="1:11" x14ac:dyDescent="0.2">
      <c r="A7262">
        <v>25663730</v>
      </c>
      <c r="B7262">
        <v>-2.6152095000000002</v>
      </c>
      <c r="C7262">
        <v>51.470678399999997</v>
      </c>
      <c r="D7262" t="s">
        <v>283</v>
      </c>
      <c r="I7262" t="s">
        <v>25</v>
      </c>
      <c r="K7262" t="s">
        <v>22</v>
      </c>
    </row>
    <row r="7263" spans="1:11" x14ac:dyDescent="0.2">
      <c r="A7263">
        <v>25664380</v>
      </c>
      <c r="B7263">
        <v>-2.6165772</v>
      </c>
      <c r="C7263">
        <v>51.470800599999997</v>
      </c>
      <c r="I7263" t="s">
        <v>21</v>
      </c>
      <c r="K7263" t="s">
        <v>24</v>
      </c>
    </row>
    <row r="7264" spans="1:11" x14ac:dyDescent="0.2">
      <c r="A7264">
        <v>25664440</v>
      </c>
      <c r="B7264">
        <v>-2.6164928999999999</v>
      </c>
      <c r="C7264">
        <v>51.470954399999997</v>
      </c>
      <c r="I7264" t="s">
        <v>21</v>
      </c>
      <c r="K7264" t="s">
        <v>24</v>
      </c>
    </row>
    <row r="7265" spans="1:11" x14ac:dyDescent="0.2">
      <c r="A7265">
        <v>25664450</v>
      </c>
      <c r="B7265">
        <v>-2.6164841000000001</v>
      </c>
      <c r="C7265">
        <v>51.470865000000003</v>
      </c>
      <c r="D7265" t="s">
        <v>71</v>
      </c>
      <c r="I7265" t="s">
        <v>21</v>
      </c>
      <c r="K7265" t="s">
        <v>30</v>
      </c>
    </row>
    <row r="7266" spans="1:11" x14ac:dyDescent="0.2">
      <c r="A7266">
        <v>25664460</v>
      </c>
      <c r="B7266">
        <v>-2.6152966000000002</v>
      </c>
      <c r="C7266">
        <v>51.470407600000001</v>
      </c>
      <c r="D7266" t="s">
        <v>62</v>
      </c>
      <c r="I7266" t="s">
        <v>25</v>
      </c>
      <c r="K7266" t="s">
        <v>24</v>
      </c>
    </row>
    <row r="7267" spans="1:11" x14ac:dyDescent="0.2">
      <c r="A7267">
        <v>25665410</v>
      </c>
      <c r="B7267">
        <v>-2.617991</v>
      </c>
      <c r="C7267">
        <v>51.471548800000001</v>
      </c>
      <c r="D7267" t="s">
        <v>71</v>
      </c>
      <c r="I7267" t="s">
        <v>21</v>
      </c>
      <c r="K7267" t="s">
        <v>22</v>
      </c>
    </row>
    <row r="7268" spans="1:11" x14ac:dyDescent="0.2">
      <c r="A7268">
        <v>25665510</v>
      </c>
      <c r="B7268">
        <v>-2.5967340999999999</v>
      </c>
      <c r="C7268">
        <v>51.447998599999998</v>
      </c>
      <c r="D7268" t="s">
        <v>332</v>
      </c>
      <c r="I7268" t="s">
        <v>23</v>
      </c>
      <c r="K7268" t="s">
        <v>22</v>
      </c>
    </row>
    <row r="7269" spans="1:11" x14ac:dyDescent="0.2">
      <c r="A7269">
        <v>25683670</v>
      </c>
      <c r="B7269">
        <v>-2.6233756000000001</v>
      </c>
      <c r="C7269">
        <v>51.447807099999999</v>
      </c>
      <c r="G7269" t="s">
        <v>33</v>
      </c>
      <c r="I7269" t="s">
        <v>25</v>
      </c>
      <c r="K7269" t="s">
        <v>24</v>
      </c>
    </row>
    <row r="7270" spans="1:11" x14ac:dyDescent="0.2">
      <c r="A7270">
        <v>25683820</v>
      </c>
      <c r="B7270">
        <v>-2.6182873</v>
      </c>
      <c r="C7270">
        <v>51.449517999999998</v>
      </c>
      <c r="D7270" t="s">
        <v>333</v>
      </c>
      <c r="G7270" t="s">
        <v>33</v>
      </c>
      <c r="I7270" t="s">
        <v>25</v>
      </c>
      <c r="K7270" t="s">
        <v>22</v>
      </c>
    </row>
    <row r="7271" spans="1:11" x14ac:dyDescent="0.2">
      <c r="A7271">
        <v>25684270</v>
      </c>
      <c r="B7271">
        <v>-2.6234418000000002</v>
      </c>
      <c r="C7271">
        <v>51.448201699999998</v>
      </c>
      <c r="G7271" t="s">
        <v>33</v>
      </c>
      <c r="I7271" t="s">
        <v>25</v>
      </c>
      <c r="K7271" t="s">
        <v>22</v>
      </c>
    </row>
    <row r="7272" spans="1:11" x14ac:dyDescent="0.2">
      <c r="A7272">
        <v>25760740</v>
      </c>
      <c r="B7272">
        <v>-2.6129836000000002</v>
      </c>
      <c r="C7272">
        <v>51.496452300000001</v>
      </c>
      <c r="D7272" t="s">
        <v>334</v>
      </c>
      <c r="I7272" t="s">
        <v>27</v>
      </c>
      <c r="K7272" t="s">
        <v>35</v>
      </c>
    </row>
    <row r="7273" spans="1:11" x14ac:dyDescent="0.2">
      <c r="A7273">
        <v>25764490</v>
      </c>
      <c r="B7273">
        <v>-2.6061315999999999</v>
      </c>
      <c r="C7273">
        <v>51.462666800000001</v>
      </c>
      <c r="D7273" t="s">
        <v>80</v>
      </c>
      <c r="I7273" t="s">
        <v>23</v>
      </c>
      <c r="K7273" t="s">
        <v>22</v>
      </c>
    </row>
    <row r="7274" spans="1:11" x14ac:dyDescent="0.2">
      <c r="A7274">
        <v>25777180</v>
      </c>
      <c r="B7274">
        <v>-2.6202310999999998</v>
      </c>
      <c r="C7274">
        <v>51.495318900000001</v>
      </c>
      <c r="D7274" t="s">
        <v>335</v>
      </c>
      <c r="I7274" t="s">
        <v>27</v>
      </c>
      <c r="K7274" t="s">
        <v>35</v>
      </c>
    </row>
    <row r="7275" spans="1:11" x14ac:dyDescent="0.2">
      <c r="A7275">
        <v>25825150</v>
      </c>
      <c r="B7275">
        <v>-2.6250694999999999</v>
      </c>
      <c r="C7275">
        <v>51.473621899999998</v>
      </c>
      <c r="D7275" t="s">
        <v>336</v>
      </c>
      <c r="I7275" t="s">
        <v>21</v>
      </c>
      <c r="K7275" t="s">
        <v>30</v>
      </c>
    </row>
    <row r="7276" spans="1:11" x14ac:dyDescent="0.2">
      <c r="A7276">
        <v>25874050</v>
      </c>
      <c r="B7276">
        <v>-2.5530767000000001</v>
      </c>
      <c r="C7276">
        <v>51.459360799999999</v>
      </c>
      <c r="D7276" t="s">
        <v>337</v>
      </c>
      <c r="I7276" t="s">
        <v>27</v>
      </c>
      <c r="K7276" t="s">
        <v>22</v>
      </c>
    </row>
    <row r="7277" spans="1:11" x14ac:dyDescent="0.2">
      <c r="A7277">
        <v>26114790</v>
      </c>
      <c r="B7277">
        <v>-2.5894710999999999</v>
      </c>
      <c r="C7277">
        <v>51.472718499999999</v>
      </c>
      <c r="D7277" t="s">
        <v>338</v>
      </c>
      <c r="I7277" t="s">
        <v>27</v>
      </c>
      <c r="K7277" t="s">
        <v>22</v>
      </c>
    </row>
    <row r="7278" spans="1:11" x14ac:dyDescent="0.2">
      <c r="A7278">
        <v>26199410</v>
      </c>
      <c r="B7278">
        <v>-2.6057567000000001</v>
      </c>
      <c r="C7278">
        <v>51.449324900000001</v>
      </c>
      <c r="I7278" t="s">
        <v>19</v>
      </c>
    </row>
    <row r="7279" spans="1:11" x14ac:dyDescent="0.2">
      <c r="A7279">
        <v>26199440</v>
      </c>
      <c r="B7279">
        <v>-2.6064037</v>
      </c>
      <c r="C7279">
        <v>51.449706999999997</v>
      </c>
      <c r="I7279" t="s">
        <v>19</v>
      </c>
    </row>
    <row r="7280" spans="1:11" x14ac:dyDescent="0.2">
      <c r="A7280">
        <v>26230240</v>
      </c>
      <c r="B7280">
        <v>-2.5850751000000001</v>
      </c>
      <c r="C7280">
        <v>51.460190500000003</v>
      </c>
      <c r="G7280" t="s">
        <v>39</v>
      </c>
      <c r="I7280" t="s">
        <v>27</v>
      </c>
      <c r="K7280" t="s">
        <v>22</v>
      </c>
    </row>
    <row r="7281" spans="1:11" x14ac:dyDescent="0.2">
      <c r="A7281">
        <v>26381100</v>
      </c>
      <c r="B7281">
        <v>-2.5317403000000001</v>
      </c>
      <c r="C7281">
        <v>51.4930187</v>
      </c>
      <c r="I7281" t="s">
        <v>19</v>
      </c>
    </row>
    <row r="7282" spans="1:11" x14ac:dyDescent="0.2">
      <c r="A7282">
        <v>26390040</v>
      </c>
      <c r="B7282">
        <v>-2.6241234000000002</v>
      </c>
      <c r="C7282">
        <v>51.445725199999998</v>
      </c>
      <c r="D7282" t="s">
        <v>339</v>
      </c>
      <c r="I7282" t="s">
        <v>31</v>
      </c>
      <c r="K7282" t="s">
        <v>24</v>
      </c>
    </row>
    <row r="7283" spans="1:11" x14ac:dyDescent="0.2">
      <c r="A7283">
        <v>26391360</v>
      </c>
      <c r="B7283">
        <v>-2.5318592999999998</v>
      </c>
      <c r="C7283">
        <v>51.492918299999999</v>
      </c>
      <c r="I7283" t="s">
        <v>19</v>
      </c>
    </row>
    <row r="7284" spans="1:11" x14ac:dyDescent="0.2">
      <c r="A7284">
        <v>26391560</v>
      </c>
      <c r="B7284">
        <v>-2.5319042</v>
      </c>
      <c r="C7284">
        <v>51.492390800000003</v>
      </c>
      <c r="I7284" t="s">
        <v>19</v>
      </c>
    </row>
    <row r="7285" spans="1:11" x14ac:dyDescent="0.2">
      <c r="A7285">
        <v>26471060</v>
      </c>
      <c r="B7285">
        <v>-2.6153811999999999</v>
      </c>
      <c r="C7285">
        <v>51.4710313</v>
      </c>
      <c r="D7285" t="s">
        <v>340</v>
      </c>
      <c r="G7285" t="s">
        <v>40</v>
      </c>
      <c r="I7285" t="s">
        <v>38</v>
      </c>
      <c r="K7285" t="s">
        <v>30</v>
      </c>
    </row>
    <row r="7286" spans="1:11" x14ac:dyDescent="0.2">
      <c r="A7286">
        <v>26583550</v>
      </c>
      <c r="B7286">
        <v>-2.6237241999999998</v>
      </c>
      <c r="C7286">
        <v>51.485956299999998</v>
      </c>
      <c r="D7286" t="s">
        <v>341</v>
      </c>
      <c r="I7286" t="s">
        <v>27</v>
      </c>
      <c r="K7286" t="s">
        <v>22</v>
      </c>
    </row>
    <row r="7287" spans="1:11" x14ac:dyDescent="0.2">
      <c r="A7287">
        <v>26583550</v>
      </c>
      <c r="B7287">
        <v>-2.6237241999999998</v>
      </c>
      <c r="C7287">
        <v>51.485956299999998</v>
      </c>
      <c r="D7287" t="s">
        <v>342</v>
      </c>
      <c r="I7287" t="s">
        <v>27</v>
      </c>
      <c r="K7287" t="s">
        <v>22</v>
      </c>
    </row>
    <row r="7288" spans="1:11" x14ac:dyDescent="0.2">
      <c r="A7288">
        <v>26583560</v>
      </c>
      <c r="B7288">
        <v>-2.6223505</v>
      </c>
      <c r="C7288">
        <v>51.486015999999999</v>
      </c>
      <c r="D7288" t="s">
        <v>343</v>
      </c>
      <c r="I7288" t="s">
        <v>27</v>
      </c>
      <c r="K7288" t="s">
        <v>22</v>
      </c>
    </row>
    <row r="7289" spans="1:11" x14ac:dyDescent="0.2">
      <c r="A7289">
        <v>26583560</v>
      </c>
      <c r="B7289">
        <v>-2.6249104000000001</v>
      </c>
      <c r="C7289">
        <v>51.483241900000003</v>
      </c>
      <c r="D7289" t="s">
        <v>344</v>
      </c>
      <c r="I7289" t="s">
        <v>27</v>
      </c>
      <c r="K7289" t="s">
        <v>22</v>
      </c>
    </row>
    <row r="7290" spans="1:11" x14ac:dyDescent="0.2">
      <c r="A7290">
        <v>26583570</v>
      </c>
      <c r="B7290">
        <v>-2.6231444000000002</v>
      </c>
      <c r="C7290">
        <v>51.482559899999998</v>
      </c>
      <c r="D7290" t="s">
        <v>345</v>
      </c>
      <c r="I7290" t="s">
        <v>27</v>
      </c>
      <c r="K7290" t="s">
        <v>22</v>
      </c>
    </row>
    <row r="7291" spans="1:11" x14ac:dyDescent="0.2">
      <c r="A7291">
        <v>26583580</v>
      </c>
      <c r="B7291">
        <v>-2.6209503999999999</v>
      </c>
      <c r="C7291">
        <v>51.486811699999997</v>
      </c>
      <c r="D7291" t="s">
        <v>346</v>
      </c>
      <c r="I7291" t="s">
        <v>27</v>
      </c>
      <c r="K7291" t="s">
        <v>22</v>
      </c>
    </row>
    <row r="7292" spans="1:11" x14ac:dyDescent="0.2">
      <c r="A7292">
        <v>26583600</v>
      </c>
      <c r="B7292">
        <v>-2.6249796000000001</v>
      </c>
      <c r="C7292">
        <v>51.486948300000002</v>
      </c>
      <c r="D7292" t="s">
        <v>346</v>
      </c>
      <c r="I7292" t="s">
        <v>27</v>
      </c>
      <c r="K7292" t="s">
        <v>22</v>
      </c>
    </row>
    <row r="7293" spans="1:11" x14ac:dyDescent="0.2">
      <c r="A7293">
        <v>26583630</v>
      </c>
      <c r="B7293">
        <v>-2.6239463999999999</v>
      </c>
      <c r="C7293">
        <v>51.489550600000001</v>
      </c>
      <c r="D7293" t="s">
        <v>347</v>
      </c>
      <c r="I7293" t="s">
        <v>27</v>
      </c>
      <c r="K7293" t="s">
        <v>22</v>
      </c>
    </row>
    <row r="7294" spans="1:11" x14ac:dyDescent="0.2">
      <c r="A7294">
        <v>26583670</v>
      </c>
      <c r="B7294">
        <v>-2.6130817</v>
      </c>
      <c r="C7294">
        <v>51.492097200000003</v>
      </c>
      <c r="D7294" t="s">
        <v>348</v>
      </c>
      <c r="I7294" t="s">
        <v>27</v>
      </c>
      <c r="K7294" t="s">
        <v>22</v>
      </c>
    </row>
    <row r="7295" spans="1:11" x14ac:dyDescent="0.2">
      <c r="A7295">
        <v>26583680</v>
      </c>
      <c r="B7295">
        <v>-2.6133980999999999</v>
      </c>
      <c r="C7295">
        <v>51.491429400000001</v>
      </c>
      <c r="D7295" t="s">
        <v>349</v>
      </c>
      <c r="I7295" t="s">
        <v>27</v>
      </c>
      <c r="K7295" t="s">
        <v>22</v>
      </c>
    </row>
    <row r="7296" spans="1:11" x14ac:dyDescent="0.2">
      <c r="A7296">
        <v>26583680</v>
      </c>
      <c r="B7296">
        <v>-2.6145654999999999</v>
      </c>
      <c r="C7296">
        <v>51.490791299999998</v>
      </c>
      <c r="D7296" t="s">
        <v>350</v>
      </c>
      <c r="I7296" t="s">
        <v>27</v>
      </c>
      <c r="K7296" t="s">
        <v>22</v>
      </c>
    </row>
    <row r="7297" spans="1:11" x14ac:dyDescent="0.2">
      <c r="A7297">
        <v>26583690</v>
      </c>
      <c r="B7297">
        <v>-2.6116421999999999</v>
      </c>
      <c r="C7297">
        <v>51.489465299999999</v>
      </c>
      <c r="D7297" t="s">
        <v>351</v>
      </c>
      <c r="I7297" t="s">
        <v>27</v>
      </c>
      <c r="K7297" t="s">
        <v>22</v>
      </c>
    </row>
    <row r="7298" spans="1:11" x14ac:dyDescent="0.2">
      <c r="A7298">
        <v>26583710</v>
      </c>
      <c r="B7298">
        <v>-2.6085921999999999</v>
      </c>
      <c r="C7298">
        <v>51.490288399999997</v>
      </c>
      <c r="D7298" t="s">
        <v>352</v>
      </c>
      <c r="I7298" t="s">
        <v>27</v>
      </c>
      <c r="K7298" t="s">
        <v>22</v>
      </c>
    </row>
    <row r="7299" spans="1:11" x14ac:dyDescent="0.2">
      <c r="A7299">
        <v>26583720</v>
      </c>
      <c r="B7299">
        <v>-2.6094303999999999</v>
      </c>
      <c r="C7299">
        <v>51.490824099999998</v>
      </c>
      <c r="D7299" t="s">
        <v>353</v>
      </c>
      <c r="I7299" t="s">
        <v>27</v>
      </c>
      <c r="K7299" t="s">
        <v>22</v>
      </c>
    </row>
    <row r="7300" spans="1:11" x14ac:dyDescent="0.2">
      <c r="A7300">
        <v>26588300</v>
      </c>
      <c r="B7300">
        <v>-2.5946927</v>
      </c>
      <c r="C7300">
        <v>51.468557799999999</v>
      </c>
      <c r="D7300" t="s">
        <v>284</v>
      </c>
      <c r="I7300" t="s">
        <v>27</v>
      </c>
      <c r="K7300" t="s">
        <v>22</v>
      </c>
    </row>
    <row r="7301" spans="1:11" x14ac:dyDescent="0.2">
      <c r="A7301">
        <v>26694120</v>
      </c>
      <c r="B7301">
        <v>-2.5314497999999999</v>
      </c>
      <c r="C7301">
        <v>51.489450400000003</v>
      </c>
      <c r="G7301" t="s">
        <v>41</v>
      </c>
      <c r="I7301" t="s">
        <v>19</v>
      </c>
    </row>
    <row r="7302" spans="1:11" x14ac:dyDescent="0.2">
      <c r="A7302">
        <v>26993520</v>
      </c>
      <c r="B7302">
        <v>-2.5307545999999999</v>
      </c>
      <c r="C7302">
        <v>51.489952700000003</v>
      </c>
      <c r="G7302" t="s">
        <v>41</v>
      </c>
      <c r="I7302" t="s">
        <v>19</v>
      </c>
    </row>
    <row r="7303" spans="1:11" x14ac:dyDescent="0.2">
      <c r="A7303">
        <v>26993670</v>
      </c>
      <c r="B7303">
        <v>-2.5282840000000002</v>
      </c>
      <c r="C7303">
        <v>51.489696500000001</v>
      </c>
      <c r="G7303" t="s">
        <v>41</v>
      </c>
      <c r="I7303" t="s">
        <v>19</v>
      </c>
    </row>
    <row r="7304" spans="1:11" x14ac:dyDescent="0.2">
      <c r="A7304">
        <v>27000360</v>
      </c>
      <c r="B7304">
        <v>-2.6165007999999998</v>
      </c>
      <c r="C7304">
        <v>51.484198300000003</v>
      </c>
      <c r="D7304" t="s">
        <v>354</v>
      </c>
      <c r="I7304" t="s">
        <v>27</v>
      </c>
      <c r="K7304" t="s">
        <v>30</v>
      </c>
    </row>
    <row r="7305" spans="1:11" x14ac:dyDescent="0.2">
      <c r="A7305">
        <v>27000380</v>
      </c>
      <c r="B7305">
        <v>-2.6221880999999998</v>
      </c>
      <c r="C7305">
        <v>51.485417300000002</v>
      </c>
      <c r="I7305" t="s">
        <v>38</v>
      </c>
      <c r="K7305" t="s">
        <v>35</v>
      </c>
    </row>
    <row r="7306" spans="1:11" x14ac:dyDescent="0.2">
      <c r="A7306">
        <v>27035920</v>
      </c>
      <c r="B7306">
        <v>-2.6221521999999999</v>
      </c>
      <c r="C7306">
        <v>51.444547300000004</v>
      </c>
      <c r="D7306" t="s">
        <v>355</v>
      </c>
      <c r="G7306" t="s">
        <v>33</v>
      </c>
      <c r="I7306" t="s">
        <v>31</v>
      </c>
      <c r="K7306" t="s">
        <v>24</v>
      </c>
    </row>
    <row r="7307" spans="1:11" x14ac:dyDescent="0.2">
      <c r="A7307">
        <v>27375920</v>
      </c>
      <c r="B7307">
        <v>-2.6024243</v>
      </c>
      <c r="C7307">
        <v>51.451002600000002</v>
      </c>
      <c r="D7307" t="s">
        <v>356</v>
      </c>
      <c r="I7307" t="s">
        <v>27</v>
      </c>
      <c r="K7307" t="s">
        <v>24</v>
      </c>
    </row>
    <row r="7308" spans="1:11" x14ac:dyDescent="0.2">
      <c r="A7308">
        <v>27376190</v>
      </c>
      <c r="B7308">
        <v>-2.6317754999999998</v>
      </c>
      <c r="C7308">
        <v>51.485863700000003</v>
      </c>
      <c r="D7308" t="s">
        <v>357</v>
      </c>
      <c r="I7308" t="s">
        <v>27</v>
      </c>
      <c r="K7308" t="s">
        <v>22</v>
      </c>
    </row>
    <row r="7309" spans="1:11" x14ac:dyDescent="0.2">
      <c r="A7309">
        <v>27376190</v>
      </c>
      <c r="B7309">
        <v>-2.6302641000000002</v>
      </c>
      <c r="C7309">
        <v>51.4858756</v>
      </c>
      <c r="D7309" t="s">
        <v>358</v>
      </c>
      <c r="I7309" t="s">
        <v>27</v>
      </c>
      <c r="K7309" t="s">
        <v>22</v>
      </c>
    </row>
    <row r="7310" spans="1:11" x14ac:dyDescent="0.2">
      <c r="A7310">
        <v>27376190</v>
      </c>
      <c r="B7310">
        <v>-2.6324177</v>
      </c>
      <c r="C7310">
        <v>51.485245300000003</v>
      </c>
      <c r="D7310" t="s">
        <v>359</v>
      </c>
      <c r="I7310" t="s">
        <v>21</v>
      </c>
      <c r="K7310" t="s">
        <v>30</v>
      </c>
    </row>
    <row r="7311" spans="1:11" x14ac:dyDescent="0.2">
      <c r="A7311">
        <v>27376190</v>
      </c>
      <c r="B7311">
        <v>-2.6330561000000001</v>
      </c>
      <c r="C7311">
        <v>51.486519000000001</v>
      </c>
      <c r="D7311" t="s">
        <v>360</v>
      </c>
      <c r="I7311" t="s">
        <v>27</v>
      </c>
      <c r="K7311" t="s">
        <v>22</v>
      </c>
    </row>
    <row r="7312" spans="1:11" x14ac:dyDescent="0.2">
      <c r="A7312">
        <v>27376190</v>
      </c>
      <c r="B7312">
        <v>-2.6347174</v>
      </c>
      <c r="C7312">
        <v>51.487102399999998</v>
      </c>
      <c r="D7312" t="s">
        <v>361</v>
      </c>
      <c r="I7312" t="s">
        <v>27</v>
      </c>
      <c r="K7312" t="s">
        <v>22</v>
      </c>
    </row>
    <row r="7313" spans="1:11" x14ac:dyDescent="0.2">
      <c r="A7313">
        <v>27376190</v>
      </c>
      <c r="B7313">
        <v>-2.6353125999999998</v>
      </c>
      <c r="C7313">
        <v>51.486859799999998</v>
      </c>
      <c r="D7313" t="s">
        <v>361</v>
      </c>
      <c r="I7313" t="s">
        <v>27</v>
      </c>
      <c r="K7313" t="s">
        <v>30</v>
      </c>
    </row>
    <row r="7314" spans="1:11" x14ac:dyDescent="0.2">
      <c r="A7314">
        <v>27376210</v>
      </c>
      <c r="B7314">
        <v>-2.6375019000000002</v>
      </c>
      <c r="C7314">
        <v>51.4887248</v>
      </c>
      <c r="D7314" t="s">
        <v>362</v>
      </c>
      <c r="I7314" t="s">
        <v>27</v>
      </c>
      <c r="K7314" t="s">
        <v>22</v>
      </c>
    </row>
    <row r="7315" spans="1:11" x14ac:dyDescent="0.2">
      <c r="A7315">
        <v>27376290</v>
      </c>
      <c r="B7315">
        <v>-2.6398807999999998</v>
      </c>
      <c r="C7315">
        <v>51.489090099999999</v>
      </c>
      <c r="D7315" t="s">
        <v>363</v>
      </c>
      <c r="I7315" t="s">
        <v>27</v>
      </c>
      <c r="K7315" t="s">
        <v>22</v>
      </c>
    </row>
    <row r="7316" spans="1:11" x14ac:dyDescent="0.2">
      <c r="A7316">
        <v>27377340</v>
      </c>
      <c r="B7316">
        <v>-2.6909752999999998</v>
      </c>
      <c r="C7316">
        <v>51.502701700000003</v>
      </c>
      <c r="D7316" t="s">
        <v>303</v>
      </c>
      <c r="I7316" t="s">
        <v>21</v>
      </c>
      <c r="K7316" t="s">
        <v>30</v>
      </c>
    </row>
    <row r="7317" spans="1:11" x14ac:dyDescent="0.2">
      <c r="A7317">
        <v>27377350</v>
      </c>
      <c r="B7317">
        <v>-2.6820922999999999</v>
      </c>
      <c r="C7317">
        <v>51.5024905</v>
      </c>
      <c r="D7317" t="s">
        <v>303</v>
      </c>
      <c r="I7317" t="s">
        <v>21</v>
      </c>
      <c r="K7317" t="s">
        <v>22</v>
      </c>
    </row>
    <row r="7318" spans="1:11" x14ac:dyDescent="0.2">
      <c r="A7318">
        <v>27510150</v>
      </c>
      <c r="B7318">
        <v>-2.6253915000000001</v>
      </c>
      <c r="C7318">
        <v>51.488879900000001</v>
      </c>
      <c r="D7318" t="s">
        <v>364</v>
      </c>
      <c r="I7318" t="s">
        <v>27</v>
      </c>
      <c r="K7318" t="s">
        <v>22</v>
      </c>
    </row>
    <row r="7319" spans="1:11" x14ac:dyDescent="0.2">
      <c r="A7319">
        <v>27510200</v>
      </c>
      <c r="B7319">
        <v>-2.6197520000000001</v>
      </c>
      <c r="C7319">
        <v>51.492540599999998</v>
      </c>
      <c r="D7319" t="s">
        <v>365</v>
      </c>
      <c r="I7319" t="s">
        <v>27</v>
      </c>
      <c r="K7319" t="s">
        <v>22</v>
      </c>
    </row>
    <row r="7320" spans="1:11" x14ac:dyDescent="0.2">
      <c r="A7320">
        <v>27510250</v>
      </c>
      <c r="B7320">
        <v>-2.6201937000000002</v>
      </c>
      <c r="C7320">
        <v>51.493867999999999</v>
      </c>
      <c r="D7320" t="s">
        <v>366</v>
      </c>
      <c r="I7320" t="s">
        <v>27</v>
      </c>
      <c r="K7320" t="s">
        <v>22</v>
      </c>
    </row>
    <row r="7321" spans="1:11" x14ac:dyDescent="0.2">
      <c r="A7321">
        <v>27510320</v>
      </c>
      <c r="B7321">
        <v>-2.6353374999999999</v>
      </c>
      <c r="C7321">
        <v>51.481751699999997</v>
      </c>
      <c r="D7321" t="s">
        <v>367</v>
      </c>
      <c r="I7321" t="s">
        <v>27</v>
      </c>
      <c r="K7321" t="s">
        <v>22</v>
      </c>
    </row>
    <row r="7322" spans="1:11" x14ac:dyDescent="0.2">
      <c r="A7322">
        <v>27510330</v>
      </c>
      <c r="B7322">
        <v>-2.6372042000000002</v>
      </c>
      <c r="C7322">
        <v>51.480139999999999</v>
      </c>
      <c r="D7322" t="s">
        <v>368</v>
      </c>
      <c r="I7322" t="s">
        <v>27</v>
      </c>
      <c r="K7322" t="s">
        <v>22</v>
      </c>
    </row>
    <row r="7323" spans="1:11" x14ac:dyDescent="0.2">
      <c r="A7323">
        <v>28035140</v>
      </c>
      <c r="B7323">
        <v>-2.6352601</v>
      </c>
      <c r="C7323">
        <v>51.493163299999999</v>
      </c>
      <c r="D7323" t="s">
        <v>369</v>
      </c>
      <c r="I7323" t="s">
        <v>27</v>
      </c>
      <c r="K7323" t="s">
        <v>22</v>
      </c>
    </row>
    <row r="7324" spans="1:11" x14ac:dyDescent="0.2">
      <c r="A7324">
        <v>29408220</v>
      </c>
      <c r="B7324">
        <v>-2.6240478</v>
      </c>
      <c r="C7324">
        <v>51.494537899999997</v>
      </c>
      <c r="D7324" t="s">
        <v>195</v>
      </c>
      <c r="I7324" t="s">
        <v>23</v>
      </c>
      <c r="K7324" t="s">
        <v>22</v>
      </c>
    </row>
    <row r="7325" spans="1:11" x14ac:dyDescent="0.2">
      <c r="A7325">
        <v>29408320</v>
      </c>
      <c r="B7325">
        <v>-2.6345529000000001</v>
      </c>
      <c r="C7325">
        <v>51.494792500000003</v>
      </c>
      <c r="D7325" t="s">
        <v>195</v>
      </c>
      <c r="I7325" t="s">
        <v>27</v>
      </c>
      <c r="K7325" t="s">
        <v>35</v>
      </c>
    </row>
    <row r="7326" spans="1:11" x14ac:dyDescent="0.2">
      <c r="A7326">
        <v>29408370</v>
      </c>
      <c r="B7326">
        <v>-2.6253242999999999</v>
      </c>
      <c r="C7326">
        <v>51.488323399999999</v>
      </c>
      <c r="I7326" t="s">
        <v>38</v>
      </c>
      <c r="K7326" t="s">
        <v>24</v>
      </c>
    </row>
    <row r="7327" spans="1:11" x14ac:dyDescent="0.2">
      <c r="A7327">
        <v>29408860</v>
      </c>
      <c r="B7327">
        <v>-2.6175540000000002</v>
      </c>
      <c r="C7327">
        <v>51.486517900000003</v>
      </c>
      <c r="D7327" t="s">
        <v>370</v>
      </c>
      <c r="I7327" t="s">
        <v>27</v>
      </c>
      <c r="K7327" t="s">
        <v>22</v>
      </c>
    </row>
    <row r="7328" spans="1:11" x14ac:dyDescent="0.2">
      <c r="A7328">
        <v>29408920</v>
      </c>
      <c r="B7328">
        <v>-2.6358853999999998</v>
      </c>
      <c r="C7328">
        <v>51.490329699999997</v>
      </c>
      <c r="D7328" t="s">
        <v>371</v>
      </c>
      <c r="I7328" t="s">
        <v>27</v>
      </c>
      <c r="K7328" t="s">
        <v>22</v>
      </c>
    </row>
    <row r="7329" spans="1:11" x14ac:dyDescent="0.2">
      <c r="A7329">
        <v>29471090</v>
      </c>
      <c r="B7329">
        <v>-2.6354687999999999</v>
      </c>
      <c r="C7329">
        <v>51.494542199999998</v>
      </c>
      <c r="I7329" t="s">
        <v>19</v>
      </c>
    </row>
    <row r="7330" spans="1:11" x14ac:dyDescent="0.2">
      <c r="A7330">
        <v>29471260</v>
      </c>
      <c r="B7330">
        <v>-2.6382772000000001</v>
      </c>
      <c r="C7330">
        <v>51.493211799999997</v>
      </c>
      <c r="D7330" t="s">
        <v>372</v>
      </c>
      <c r="H7330" t="s">
        <v>34</v>
      </c>
      <c r="I7330" t="s">
        <v>21</v>
      </c>
      <c r="K7330" t="s">
        <v>30</v>
      </c>
    </row>
    <row r="7331" spans="1:11" x14ac:dyDescent="0.2">
      <c r="A7331">
        <v>29471610</v>
      </c>
      <c r="B7331">
        <v>-2.6358286</v>
      </c>
      <c r="C7331">
        <v>51.489792199999997</v>
      </c>
      <c r="D7331" t="s">
        <v>373</v>
      </c>
      <c r="I7331" t="s">
        <v>27</v>
      </c>
      <c r="K7331" t="s">
        <v>22</v>
      </c>
    </row>
    <row r="7332" spans="1:11" x14ac:dyDescent="0.2">
      <c r="A7332">
        <v>29471610</v>
      </c>
      <c r="B7332">
        <v>-2.6324315999999999</v>
      </c>
      <c r="C7332">
        <v>51.487374199999998</v>
      </c>
      <c r="D7332" t="s">
        <v>319</v>
      </c>
      <c r="I7332" t="s">
        <v>27</v>
      </c>
      <c r="K7332" t="s">
        <v>24</v>
      </c>
    </row>
    <row r="7333" spans="1:11" x14ac:dyDescent="0.2">
      <c r="A7333">
        <v>29472030</v>
      </c>
      <c r="B7333">
        <v>-2.6230031999999999</v>
      </c>
      <c r="C7333">
        <v>51.483717599999999</v>
      </c>
      <c r="I7333" t="s">
        <v>38</v>
      </c>
      <c r="K7333" t="s">
        <v>24</v>
      </c>
    </row>
    <row r="7334" spans="1:11" x14ac:dyDescent="0.2">
      <c r="A7334">
        <v>30651660</v>
      </c>
      <c r="B7334">
        <v>-2.6124043000000001</v>
      </c>
      <c r="C7334">
        <v>51.490049900000002</v>
      </c>
      <c r="D7334" t="s">
        <v>374</v>
      </c>
      <c r="I7334" t="s">
        <v>27</v>
      </c>
      <c r="K7334" t="s">
        <v>22</v>
      </c>
    </row>
    <row r="7335" spans="1:11" x14ac:dyDescent="0.2">
      <c r="A7335">
        <v>30651980</v>
      </c>
      <c r="B7335">
        <v>-2.5700854999999998</v>
      </c>
      <c r="C7335">
        <v>51.4767425</v>
      </c>
      <c r="I7335" t="s">
        <v>19</v>
      </c>
    </row>
    <row r="7336" spans="1:11" x14ac:dyDescent="0.2">
      <c r="A7336">
        <v>31714660</v>
      </c>
      <c r="B7336">
        <v>-2.6150853000000001</v>
      </c>
      <c r="C7336">
        <v>51.470422800000001</v>
      </c>
      <c r="D7336" t="s">
        <v>283</v>
      </c>
      <c r="I7336" t="s">
        <v>25</v>
      </c>
      <c r="K7336" t="s">
        <v>24</v>
      </c>
    </row>
    <row r="7337" spans="1:11" x14ac:dyDescent="0.2">
      <c r="A7337">
        <v>31714660</v>
      </c>
      <c r="B7337">
        <v>-2.6164296</v>
      </c>
      <c r="C7337">
        <v>51.470782999999997</v>
      </c>
      <c r="D7337" t="s">
        <v>168</v>
      </c>
      <c r="I7337" t="s">
        <v>25</v>
      </c>
      <c r="K7337" t="s">
        <v>35</v>
      </c>
    </row>
    <row r="7338" spans="1:11" x14ac:dyDescent="0.2">
      <c r="A7338">
        <v>31714690</v>
      </c>
      <c r="B7338">
        <v>-2.6156904999999999</v>
      </c>
      <c r="C7338">
        <v>51.470590799999997</v>
      </c>
      <c r="D7338" t="s">
        <v>62</v>
      </c>
      <c r="I7338" t="s">
        <v>25</v>
      </c>
      <c r="K7338" t="s">
        <v>22</v>
      </c>
    </row>
    <row r="7339" spans="1:11" x14ac:dyDescent="0.2">
      <c r="A7339">
        <v>31726940</v>
      </c>
      <c r="B7339">
        <v>-2.5771331000000002</v>
      </c>
      <c r="C7339">
        <v>51.445430100000003</v>
      </c>
      <c r="I7339" t="s">
        <v>19</v>
      </c>
    </row>
    <row r="7340" spans="1:11" x14ac:dyDescent="0.2">
      <c r="A7340">
        <v>31726990</v>
      </c>
      <c r="B7340">
        <v>-2.5783586000000001</v>
      </c>
      <c r="C7340">
        <v>51.444596799999999</v>
      </c>
      <c r="I7340" t="s">
        <v>19</v>
      </c>
    </row>
    <row r="7341" spans="1:11" x14ac:dyDescent="0.2">
      <c r="A7341">
        <v>31753820</v>
      </c>
      <c r="B7341">
        <v>-2.599844</v>
      </c>
      <c r="C7341">
        <v>51.451425499999999</v>
      </c>
      <c r="I7341" t="s">
        <v>19</v>
      </c>
    </row>
    <row r="7342" spans="1:11" x14ac:dyDescent="0.2">
      <c r="A7342">
        <v>31753840</v>
      </c>
      <c r="B7342">
        <v>-2.5971476999999998</v>
      </c>
      <c r="C7342">
        <v>51.452559000000001</v>
      </c>
      <c r="D7342" t="s">
        <v>330</v>
      </c>
      <c r="I7342" t="s">
        <v>21</v>
      </c>
      <c r="K7342" t="s">
        <v>22</v>
      </c>
    </row>
    <row r="7343" spans="1:11" x14ac:dyDescent="0.2">
      <c r="A7343">
        <v>31753900</v>
      </c>
      <c r="B7343">
        <v>-2.6017465</v>
      </c>
      <c r="C7343">
        <v>51.446564799999997</v>
      </c>
      <c r="D7343" t="s">
        <v>188</v>
      </c>
      <c r="I7343" t="s">
        <v>23</v>
      </c>
      <c r="K7343" t="s">
        <v>22</v>
      </c>
    </row>
    <row r="7344" spans="1:11" x14ac:dyDescent="0.2">
      <c r="A7344">
        <v>31753900</v>
      </c>
      <c r="B7344">
        <v>-2.6047555</v>
      </c>
      <c r="C7344">
        <v>51.446937499999997</v>
      </c>
      <c r="D7344" t="s">
        <v>188</v>
      </c>
      <c r="I7344" t="s">
        <v>23</v>
      </c>
      <c r="K7344" t="s">
        <v>22</v>
      </c>
    </row>
    <row r="7345" spans="1:11" x14ac:dyDescent="0.2">
      <c r="A7345">
        <v>31754000</v>
      </c>
      <c r="B7345">
        <v>-2.6226752000000002</v>
      </c>
      <c r="C7345">
        <v>51.448249300000001</v>
      </c>
      <c r="D7345" t="s">
        <v>339</v>
      </c>
      <c r="I7345" t="s">
        <v>31</v>
      </c>
      <c r="K7345" t="s">
        <v>24</v>
      </c>
    </row>
    <row r="7346" spans="1:11" x14ac:dyDescent="0.2">
      <c r="A7346">
        <v>31794090</v>
      </c>
      <c r="B7346">
        <v>-2.6095044000000001</v>
      </c>
      <c r="C7346">
        <v>51.490429300000002</v>
      </c>
      <c r="D7346" t="s">
        <v>375</v>
      </c>
      <c r="I7346" t="s">
        <v>27</v>
      </c>
      <c r="K7346" t="s">
        <v>22</v>
      </c>
    </row>
    <row r="7347" spans="1:11" x14ac:dyDescent="0.2">
      <c r="A7347">
        <v>31794100</v>
      </c>
      <c r="B7347">
        <v>-2.6122014</v>
      </c>
      <c r="C7347">
        <v>51.491619999999998</v>
      </c>
      <c r="D7347" t="s">
        <v>375</v>
      </c>
      <c r="I7347" t="s">
        <v>27</v>
      </c>
      <c r="K7347" t="s">
        <v>24</v>
      </c>
    </row>
    <row r="7348" spans="1:11" x14ac:dyDescent="0.2">
      <c r="A7348">
        <v>31794370</v>
      </c>
      <c r="B7348">
        <v>-2.6194986</v>
      </c>
      <c r="C7348">
        <v>51.495733000000001</v>
      </c>
      <c r="D7348" t="s">
        <v>376</v>
      </c>
      <c r="I7348" t="s">
        <v>27</v>
      </c>
      <c r="K7348" t="s">
        <v>22</v>
      </c>
    </row>
    <row r="7349" spans="1:11" x14ac:dyDescent="0.2">
      <c r="A7349">
        <v>32024550</v>
      </c>
      <c r="B7349">
        <v>-2.5720451999999998</v>
      </c>
      <c r="C7349">
        <v>51.4421508</v>
      </c>
      <c r="D7349" t="s">
        <v>377</v>
      </c>
      <c r="F7349">
        <v>175</v>
      </c>
      <c r="G7349" t="s">
        <v>33</v>
      </c>
      <c r="I7349" t="s">
        <v>19</v>
      </c>
    </row>
    <row r="7350" spans="1:11" x14ac:dyDescent="0.2">
      <c r="A7350">
        <v>32512490</v>
      </c>
      <c r="B7350">
        <v>-2.5911419000000002</v>
      </c>
      <c r="C7350">
        <v>51.468539</v>
      </c>
      <c r="D7350" t="s">
        <v>378</v>
      </c>
      <c r="I7350" t="s">
        <v>27</v>
      </c>
      <c r="K7350" t="s">
        <v>22</v>
      </c>
    </row>
    <row r="7351" spans="1:11" x14ac:dyDescent="0.2">
      <c r="A7351">
        <v>32558030</v>
      </c>
      <c r="B7351">
        <v>-2.6148696</v>
      </c>
      <c r="C7351">
        <v>51.480862500000001</v>
      </c>
      <c r="D7351" t="s">
        <v>379</v>
      </c>
      <c r="I7351" t="s">
        <v>27</v>
      </c>
      <c r="K7351" t="s">
        <v>22</v>
      </c>
    </row>
    <row r="7352" spans="1:11" x14ac:dyDescent="0.2">
      <c r="A7352">
        <v>33129910</v>
      </c>
      <c r="B7352">
        <v>-2.5976937000000002</v>
      </c>
      <c r="C7352">
        <v>51.453707299999998</v>
      </c>
      <c r="D7352" t="s">
        <v>380</v>
      </c>
      <c r="G7352" t="s">
        <v>33</v>
      </c>
      <c r="I7352" t="s">
        <v>25</v>
      </c>
      <c r="K7352" t="s">
        <v>22</v>
      </c>
    </row>
    <row r="7353" spans="1:11" x14ac:dyDescent="0.2">
      <c r="A7353">
        <v>33999380</v>
      </c>
      <c r="B7353">
        <v>-2.6160766</v>
      </c>
      <c r="C7353">
        <v>51.478970699999998</v>
      </c>
      <c r="D7353" t="s">
        <v>381</v>
      </c>
      <c r="I7353" t="s">
        <v>27</v>
      </c>
      <c r="K7353" t="s">
        <v>35</v>
      </c>
    </row>
    <row r="7354" spans="1:11" x14ac:dyDescent="0.2">
      <c r="A7354">
        <v>34287080</v>
      </c>
      <c r="B7354">
        <v>-2.6231767000000001</v>
      </c>
      <c r="C7354">
        <v>51.451387400000002</v>
      </c>
      <c r="D7354" t="s">
        <v>382</v>
      </c>
      <c r="I7354" t="s">
        <v>27</v>
      </c>
      <c r="K7354" t="s">
        <v>24</v>
      </c>
    </row>
    <row r="7355" spans="1:11" x14ac:dyDescent="0.2">
      <c r="A7355">
        <v>34287090</v>
      </c>
      <c r="B7355">
        <v>-2.6223421</v>
      </c>
      <c r="C7355">
        <v>51.450428299999999</v>
      </c>
      <c r="D7355" t="s">
        <v>383</v>
      </c>
      <c r="I7355" t="s">
        <v>27</v>
      </c>
      <c r="K7355" t="s">
        <v>22</v>
      </c>
    </row>
    <row r="7356" spans="1:11" x14ac:dyDescent="0.2">
      <c r="A7356">
        <v>36990370</v>
      </c>
      <c r="B7356">
        <v>-2.6061196999999998</v>
      </c>
      <c r="C7356">
        <v>51.4561341</v>
      </c>
      <c r="I7356" t="s">
        <v>32</v>
      </c>
      <c r="K7356" t="s">
        <v>24</v>
      </c>
    </row>
    <row r="7357" spans="1:11" x14ac:dyDescent="0.2">
      <c r="A7357">
        <v>36990470</v>
      </c>
      <c r="B7357">
        <v>-2.6080038999999999</v>
      </c>
      <c r="C7357">
        <v>51.456443299999997</v>
      </c>
      <c r="D7357" t="s">
        <v>384</v>
      </c>
      <c r="I7357" t="s">
        <v>25</v>
      </c>
      <c r="K7357" t="s">
        <v>22</v>
      </c>
    </row>
    <row r="7358" spans="1:11" x14ac:dyDescent="0.2">
      <c r="A7358">
        <v>36990550</v>
      </c>
      <c r="B7358">
        <v>-2.6087715999999999</v>
      </c>
      <c r="C7358">
        <v>51.455756899999997</v>
      </c>
      <c r="D7358" t="s">
        <v>385</v>
      </c>
      <c r="I7358" t="s">
        <v>23</v>
      </c>
      <c r="K7358" t="s">
        <v>24</v>
      </c>
    </row>
    <row r="7359" spans="1:11" x14ac:dyDescent="0.2">
      <c r="A7359">
        <v>36990610</v>
      </c>
      <c r="B7359">
        <v>-2.6082369999999999</v>
      </c>
      <c r="C7359">
        <v>51.455336799999998</v>
      </c>
      <c r="D7359" t="s">
        <v>386</v>
      </c>
      <c r="I7359" t="s">
        <v>27</v>
      </c>
      <c r="K7359" t="s">
        <v>24</v>
      </c>
    </row>
    <row r="7360" spans="1:11" x14ac:dyDescent="0.2">
      <c r="A7360">
        <v>36990820</v>
      </c>
      <c r="B7360">
        <v>-2.6109867000000002</v>
      </c>
      <c r="C7360">
        <v>51.4527012</v>
      </c>
      <c r="I7360" t="s">
        <v>19</v>
      </c>
    </row>
    <row r="7361" spans="1:11" x14ac:dyDescent="0.2">
      <c r="A7361">
        <v>36991260</v>
      </c>
      <c r="B7361">
        <v>-2.6160830000000002</v>
      </c>
      <c r="C7361">
        <v>51.4517411</v>
      </c>
      <c r="D7361" t="s">
        <v>170</v>
      </c>
      <c r="I7361" t="s">
        <v>19</v>
      </c>
    </row>
    <row r="7362" spans="1:11" x14ac:dyDescent="0.2">
      <c r="A7362">
        <v>36991320</v>
      </c>
      <c r="B7362">
        <v>-2.6168133</v>
      </c>
      <c r="C7362">
        <v>51.453065899999999</v>
      </c>
      <c r="I7362" t="s">
        <v>19</v>
      </c>
    </row>
    <row r="7363" spans="1:11" x14ac:dyDescent="0.2">
      <c r="A7363">
        <v>36996490</v>
      </c>
      <c r="B7363">
        <v>-2.6077598000000002</v>
      </c>
      <c r="C7363">
        <v>51.4569209</v>
      </c>
      <c r="D7363" t="s">
        <v>384</v>
      </c>
      <c r="I7363" t="s">
        <v>32</v>
      </c>
      <c r="K7363" t="s">
        <v>35</v>
      </c>
    </row>
    <row r="7364" spans="1:11" x14ac:dyDescent="0.2">
      <c r="A7364">
        <v>36996520</v>
      </c>
      <c r="B7364">
        <v>-2.6084789000000002</v>
      </c>
      <c r="C7364">
        <v>51.457341399999997</v>
      </c>
      <c r="D7364" t="s">
        <v>305</v>
      </c>
      <c r="I7364" t="s">
        <v>25</v>
      </c>
      <c r="K7364" t="s">
        <v>24</v>
      </c>
    </row>
    <row r="7365" spans="1:11" x14ac:dyDescent="0.2">
      <c r="A7365">
        <v>36996640</v>
      </c>
      <c r="B7365">
        <v>-2.6051218999999999</v>
      </c>
      <c r="C7365">
        <v>51.458667800000001</v>
      </c>
      <c r="D7365" t="s">
        <v>143</v>
      </c>
      <c r="I7365" t="s">
        <v>27</v>
      </c>
      <c r="K7365" t="s">
        <v>22</v>
      </c>
    </row>
    <row r="7366" spans="1:11" x14ac:dyDescent="0.2">
      <c r="A7366">
        <v>36996680</v>
      </c>
      <c r="B7366">
        <v>-2.6077919000000001</v>
      </c>
      <c r="C7366">
        <v>51.457827399999999</v>
      </c>
      <c r="D7366" t="s">
        <v>387</v>
      </c>
      <c r="I7366" t="s">
        <v>27</v>
      </c>
      <c r="K7366" t="s">
        <v>22</v>
      </c>
    </row>
    <row r="7367" spans="1:11" x14ac:dyDescent="0.2">
      <c r="A7367">
        <v>36996700</v>
      </c>
      <c r="B7367">
        <v>-2.6069396</v>
      </c>
      <c r="C7367">
        <v>51.458293599999998</v>
      </c>
      <c r="D7367" t="s">
        <v>143</v>
      </c>
      <c r="I7367" t="s">
        <v>27</v>
      </c>
      <c r="K7367" t="s">
        <v>24</v>
      </c>
    </row>
    <row r="7368" spans="1:11" x14ac:dyDescent="0.2">
      <c r="A7368">
        <v>37002020</v>
      </c>
      <c r="B7368">
        <v>-2.6089840999999998</v>
      </c>
      <c r="C7368">
        <v>51.455753999999999</v>
      </c>
      <c r="D7368" t="s">
        <v>385</v>
      </c>
      <c r="I7368" t="s">
        <v>23</v>
      </c>
      <c r="K7368" t="s">
        <v>24</v>
      </c>
    </row>
    <row r="7369" spans="1:11" x14ac:dyDescent="0.2">
      <c r="A7369">
        <v>37031480</v>
      </c>
      <c r="B7369">
        <v>-2.6053662000000002</v>
      </c>
      <c r="C7369">
        <v>51.455965800000001</v>
      </c>
      <c r="D7369" t="s">
        <v>305</v>
      </c>
      <c r="I7369" t="s">
        <v>25</v>
      </c>
      <c r="K7369" t="s">
        <v>24</v>
      </c>
    </row>
    <row r="7370" spans="1:11" x14ac:dyDescent="0.2">
      <c r="A7370">
        <v>37038340</v>
      </c>
      <c r="B7370">
        <v>-2.6012214999999999</v>
      </c>
      <c r="C7370">
        <v>51.453466400000003</v>
      </c>
      <c r="I7370" t="s">
        <v>19</v>
      </c>
    </row>
    <row r="7371" spans="1:11" x14ac:dyDescent="0.2">
      <c r="A7371">
        <v>37354480</v>
      </c>
      <c r="B7371">
        <v>-2.6112011000000002</v>
      </c>
      <c r="C7371">
        <v>51.458014300000002</v>
      </c>
      <c r="D7371" t="s">
        <v>305</v>
      </c>
      <c r="I7371" t="s">
        <v>29</v>
      </c>
      <c r="K7371" t="s">
        <v>22</v>
      </c>
    </row>
    <row r="7372" spans="1:11" x14ac:dyDescent="0.2">
      <c r="A7372">
        <v>37354490</v>
      </c>
      <c r="B7372">
        <v>-2.6007894999999999</v>
      </c>
      <c r="C7372">
        <v>51.469161900000003</v>
      </c>
      <c r="D7372" t="s">
        <v>388</v>
      </c>
      <c r="I7372" t="s">
        <v>27</v>
      </c>
      <c r="K7372" t="s">
        <v>35</v>
      </c>
    </row>
    <row r="7373" spans="1:11" x14ac:dyDescent="0.2">
      <c r="A7373">
        <v>37354490</v>
      </c>
      <c r="B7373">
        <v>-2.6012968999999999</v>
      </c>
      <c r="C7373">
        <v>51.469930699999999</v>
      </c>
      <c r="D7373" t="s">
        <v>277</v>
      </c>
      <c r="I7373" t="s">
        <v>23</v>
      </c>
      <c r="K7373" t="s">
        <v>22</v>
      </c>
    </row>
    <row r="7374" spans="1:11" x14ac:dyDescent="0.2">
      <c r="A7374">
        <v>37354490</v>
      </c>
      <c r="B7374">
        <v>-2.6072351999999999</v>
      </c>
      <c r="C7374">
        <v>51.471447900000001</v>
      </c>
      <c r="D7374" t="s">
        <v>277</v>
      </c>
      <c r="I7374" t="s">
        <v>23</v>
      </c>
      <c r="K7374" t="s">
        <v>22</v>
      </c>
    </row>
    <row r="7375" spans="1:11" x14ac:dyDescent="0.2">
      <c r="A7375">
        <v>37354490</v>
      </c>
      <c r="B7375">
        <v>-2.6008410999999998</v>
      </c>
      <c r="C7375">
        <v>51.469720299999999</v>
      </c>
      <c r="D7375" t="s">
        <v>389</v>
      </c>
      <c r="I7375" t="s">
        <v>27</v>
      </c>
      <c r="K7375" t="s">
        <v>22</v>
      </c>
    </row>
    <row r="7376" spans="1:11" x14ac:dyDescent="0.2">
      <c r="A7376">
        <v>37354490</v>
      </c>
      <c r="B7376">
        <v>-2.5949190999999998</v>
      </c>
      <c r="C7376">
        <v>51.466957899999997</v>
      </c>
      <c r="D7376" t="s">
        <v>390</v>
      </c>
      <c r="I7376" t="s">
        <v>23</v>
      </c>
      <c r="K7376" t="s">
        <v>22</v>
      </c>
    </row>
    <row r="7377" spans="1:11" x14ac:dyDescent="0.2">
      <c r="A7377">
        <v>37354490</v>
      </c>
      <c r="B7377">
        <v>-2.6085083999999998</v>
      </c>
      <c r="C7377">
        <v>51.457504100000001</v>
      </c>
      <c r="D7377" t="s">
        <v>305</v>
      </c>
      <c r="I7377" t="s">
        <v>25</v>
      </c>
      <c r="K7377" t="s">
        <v>24</v>
      </c>
    </row>
    <row r="7378" spans="1:11" x14ac:dyDescent="0.2">
      <c r="A7378">
        <v>37354490</v>
      </c>
      <c r="B7378">
        <v>-2.5922724000000001</v>
      </c>
      <c r="C7378">
        <v>51.457778099999999</v>
      </c>
      <c r="D7378" t="s">
        <v>57</v>
      </c>
      <c r="I7378" t="s">
        <v>23</v>
      </c>
      <c r="K7378" t="s">
        <v>22</v>
      </c>
    </row>
    <row r="7379" spans="1:11" x14ac:dyDescent="0.2">
      <c r="A7379">
        <v>37372350</v>
      </c>
      <c r="B7379">
        <v>-2.6067089999999999</v>
      </c>
      <c r="C7379">
        <v>51.456530999999998</v>
      </c>
      <c r="D7379" t="s">
        <v>305</v>
      </c>
      <c r="I7379" t="s">
        <v>25</v>
      </c>
      <c r="K7379" t="s">
        <v>22</v>
      </c>
    </row>
    <row r="7380" spans="1:11" x14ac:dyDescent="0.2">
      <c r="A7380">
        <v>37757890</v>
      </c>
      <c r="B7380">
        <v>-2.5898150000000002</v>
      </c>
      <c r="C7380">
        <v>51.448623300000001</v>
      </c>
      <c r="I7380" t="s">
        <v>19</v>
      </c>
    </row>
    <row r="7381" spans="1:11" x14ac:dyDescent="0.2">
      <c r="A7381">
        <v>37886930</v>
      </c>
      <c r="B7381">
        <v>-2.6127440000000002</v>
      </c>
      <c r="C7381">
        <v>51.4978196</v>
      </c>
      <c r="I7381" t="s">
        <v>38</v>
      </c>
      <c r="K7381" t="s">
        <v>22</v>
      </c>
    </row>
    <row r="7382" spans="1:11" x14ac:dyDescent="0.2">
      <c r="A7382">
        <v>38240740</v>
      </c>
      <c r="B7382">
        <v>-2.6323894000000001</v>
      </c>
      <c r="C7382">
        <v>51.483041999999998</v>
      </c>
      <c r="D7382" t="s">
        <v>391</v>
      </c>
      <c r="I7382" t="s">
        <v>38</v>
      </c>
      <c r="K7382" t="s">
        <v>30</v>
      </c>
    </row>
    <row r="7383" spans="1:11" x14ac:dyDescent="0.2">
      <c r="A7383">
        <v>38241510</v>
      </c>
      <c r="B7383">
        <v>-2.6388951</v>
      </c>
      <c r="C7383">
        <v>51.481618500000003</v>
      </c>
      <c r="D7383" t="s">
        <v>392</v>
      </c>
      <c r="I7383" t="s">
        <v>27</v>
      </c>
      <c r="K7383" t="s">
        <v>22</v>
      </c>
    </row>
    <row r="7384" spans="1:11" x14ac:dyDescent="0.2">
      <c r="A7384">
        <v>38696930</v>
      </c>
      <c r="B7384">
        <v>-2.5985516</v>
      </c>
      <c r="C7384">
        <v>51.452326599999999</v>
      </c>
      <c r="I7384" t="s">
        <v>25</v>
      </c>
      <c r="K7384" t="s">
        <v>35</v>
      </c>
    </row>
    <row r="7385" spans="1:11" x14ac:dyDescent="0.2">
      <c r="A7385">
        <v>38936790</v>
      </c>
      <c r="B7385">
        <v>-2.6077737999999999</v>
      </c>
      <c r="C7385">
        <v>51.451298999999999</v>
      </c>
      <c r="I7385" t="s">
        <v>19</v>
      </c>
    </row>
    <row r="7386" spans="1:11" x14ac:dyDescent="0.2">
      <c r="A7386">
        <v>39020680</v>
      </c>
      <c r="B7386">
        <v>-2.6078214000000002</v>
      </c>
      <c r="C7386">
        <v>51.456084500000003</v>
      </c>
      <c r="D7386" t="s">
        <v>61</v>
      </c>
      <c r="I7386" t="s">
        <v>25</v>
      </c>
      <c r="K7386" t="s">
        <v>35</v>
      </c>
    </row>
    <row r="7387" spans="1:11" x14ac:dyDescent="0.2">
      <c r="A7387">
        <v>39020680</v>
      </c>
      <c r="B7387">
        <v>-2.6054187</v>
      </c>
      <c r="C7387">
        <v>51.456049299999997</v>
      </c>
      <c r="D7387" t="s">
        <v>305</v>
      </c>
      <c r="I7387" t="s">
        <v>25</v>
      </c>
      <c r="K7387" t="s">
        <v>24</v>
      </c>
    </row>
    <row r="7388" spans="1:11" x14ac:dyDescent="0.2">
      <c r="A7388">
        <v>39020680</v>
      </c>
      <c r="B7388">
        <v>-2.6086303000000002</v>
      </c>
      <c r="C7388">
        <v>51.457626699999999</v>
      </c>
      <c r="D7388" t="s">
        <v>305</v>
      </c>
      <c r="I7388" t="s">
        <v>25</v>
      </c>
      <c r="K7388" t="s">
        <v>24</v>
      </c>
    </row>
    <row r="7389" spans="1:11" x14ac:dyDescent="0.2">
      <c r="A7389">
        <v>39020680</v>
      </c>
      <c r="B7389">
        <v>-2.6153358</v>
      </c>
      <c r="C7389">
        <v>51.470491799999998</v>
      </c>
      <c r="D7389" t="s">
        <v>393</v>
      </c>
      <c r="I7389" t="s">
        <v>25</v>
      </c>
      <c r="K7389" t="s">
        <v>35</v>
      </c>
    </row>
    <row r="7390" spans="1:11" x14ac:dyDescent="0.2">
      <c r="A7390">
        <v>39020680</v>
      </c>
      <c r="B7390">
        <v>-2.5937380000000001</v>
      </c>
      <c r="C7390">
        <v>51.458572699999998</v>
      </c>
      <c r="D7390" t="s">
        <v>394</v>
      </c>
      <c r="I7390" t="s">
        <v>21</v>
      </c>
      <c r="K7390" t="s">
        <v>22</v>
      </c>
    </row>
    <row r="7391" spans="1:11" x14ac:dyDescent="0.2">
      <c r="A7391">
        <v>39378710</v>
      </c>
      <c r="B7391">
        <v>-2.6576233999999999</v>
      </c>
      <c r="C7391">
        <v>51.516165399999998</v>
      </c>
      <c r="D7391" t="s">
        <v>395</v>
      </c>
      <c r="I7391" t="s">
        <v>21</v>
      </c>
      <c r="K7391" t="s">
        <v>30</v>
      </c>
    </row>
    <row r="7392" spans="1:11" x14ac:dyDescent="0.2">
      <c r="A7392">
        <v>39597790</v>
      </c>
      <c r="B7392">
        <v>-2.603853</v>
      </c>
      <c r="C7392">
        <v>51.4700889</v>
      </c>
      <c r="D7392" t="s">
        <v>277</v>
      </c>
      <c r="I7392" t="s">
        <v>23</v>
      </c>
      <c r="K7392" t="s">
        <v>22</v>
      </c>
    </row>
    <row r="7393" spans="1:11" x14ac:dyDescent="0.2">
      <c r="A7393">
        <v>39695130</v>
      </c>
      <c r="B7393">
        <v>-2.6425635000000001</v>
      </c>
      <c r="C7393">
        <v>51.478712600000001</v>
      </c>
      <c r="D7393" t="s">
        <v>396</v>
      </c>
      <c r="I7393" t="s">
        <v>27</v>
      </c>
      <c r="K7393" t="s">
        <v>22</v>
      </c>
    </row>
    <row r="7394" spans="1:11" x14ac:dyDescent="0.2">
      <c r="A7394">
        <v>39818260</v>
      </c>
      <c r="B7394">
        <v>-2.6422557000000002</v>
      </c>
      <c r="C7394">
        <v>51.4855041</v>
      </c>
      <c r="D7394" t="s">
        <v>397</v>
      </c>
      <c r="I7394" t="s">
        <v>27</v>
      </c>
      <c r="K7394" t="s">
        <v>22</v>
      </c>
    </row>
    <row r="7395" spans="1:11" x14ac:dyDescent="0.2">
      <c r="A7395">
        <v>39818260</v>
      </c>
      <c r="B7395">
        <v>-2.6330919000000002</v>
      </c>
      <c r="C7395">
        <v>51.475940799999996</v>
      </c>
      <c r="D7395" t="s">
        <v>398</v>
      </c>
      <c r="I7395" t="s">
        <v>27</v>
      </c>
      <c r="K7395" t="s">
        <v>35</v>
      </c>
    </row>
    <row r="7396" spans="1:11" x14ac:dyDescent="0.2">
      <c r="A7396">
        <v>39946050</v>
      </c>
      <c r="B7396">
        <v>-2.6182509</v>
      </c>
      <c r="C7396">
        <v>51.491216199999997</v>
      </c>
      <c r="D7396" t="s">
        <v>399</v>
      </c>
      <c r="I7396" t="s">
        <v>27</v>
      </c>
      <c r="K7396" t="s">
        <v>22</v>
      </c>
    </row>
    <row r="7397" spans="1:11" x14ac:dyDescent="0.2">
      <c r="A7397">
        <v>40978880</v>
      </c>
      <c r="B7397">
        <v>-2.6206969</v>
      </c>
      <c r="C7397">
        <v>51.453786299999997</v>
      </c>
      <c r="D7397" t="s">
        <v>400</v>
      </c>
      <c r="I7397" t="s">
        <v>27</v>
      </c>
      <c r="K7397" t="s">
        <v>22</v>
      </c>
    </row>
    <row r="7398" spans="1:11" x14ac:dyDescent="0.2">
      <c r="A7398">
        <v>40978880</v>
      </c>
      <c r="B7398">
        <v>-2.6223071999999998</v>
      </c>
      <c r="C7398">
        <v>51.451154600000002</v>
      </c>
      <c r="D7398" t="s">
        <v>401</v>
      </c>
      <c r="H7398" t="s">
        <v>34</v>
      </c>
      <c r="I7398" t="s">
        <v>27</v>
      </c>
      <c r="K7398" t="s">
        <v>22</v>
      </c>
    </row>
    <row r="7399" spans="1:11" x14ac:dyDescent="0.2">
      <c r="A7399">
        <v>41016370</v>
      </c>
      <c r="B7399">
        <v>-2.6189412000000001</v>
      </c>
      <c r="C7399">
        <v>51.453924700000002</v>
      </c>
      <c r="D7399" t="s">
        <v>402</v>
      </c>
      <c r="I7399" t="s">
        <v>27</v>
      </c>
      <c r="K7399" t="s">
        <v>24</v>
      </c>
    </row>
    <row r="7400" spans="1:11" x14ac:dyDescent="0.2">
      <c r="A7400">
        <v>41238980</v>
      </c>
      <c r="B7400">
        <v>-2.6138634999999999</v>
      </c>
      <c r="C7400">
        <v>51.494903000000001</v>
      </c>
      <c r="D7400" t="s">
        <v>286</v>
      </c>
      <c r="I7400" t="s">
        <v>27</v>
      </c>
      <c r="K7400" t="s">
        <v>35</v>
      </c>
    </row>
    <row r="7401" spans="1:11" x14ac:dyDescent="0.2">
      <c r="A7401">
        <v>41554110</v>
      </c>
      <c r="B7401">
        <v>-2.6071551999999998</v>
      </c>
      <c r="C7401">
        <v>51.458146399999997</v>
      </c>
      <c r="D7401" t="s">
        <v>142</v>
      </c>
      <c r="I7401" t="s">
        <v>27</v>
      </c>
      <c r="K7401" t="s">
        <v>24</v>
      </c>
    </row>
    <row r="7402" spans="1:11" x14ac:dyDescent="0.2">
      <c r="A7402">
        <v>41554110</v>
      </c>
      <c r="B7402">
        <v>-2.6070533999999999</v>
      </c>
      <c r="C7402">
        <v>51.459267400000002</v>
      </c>
      <c r="D7402" t="s">
        <v>142</v>
      </c>
      <c r="I7402" t="s">
        <v>27</v>
      </c>
      <c r="K7402" t="s">
        <v>22</v>
      </c>
    </row>
    <row r="7403" spans="1:11" x14ac:dyDescent="0.2">
      <c r="A7403">
        <v>41554110</v>
      </c>
      <c r="B7403">
        <v>-2.6104696999999999</v>
      </c>
      <c r="C7403">
        <v>51.472425299999998</v>
      </c>
      <c r="I7403" t="s">
        <v>29</v>
      </c>
      <c r="K7403" t="s">
        <v>24</v>
      </c>
    </row>
    <row r="7404" spans="1:11" x14ac:dyDescent="0.2">
      <c r="A7404">
        <v>41554120</v>
      </c>
      <c r="B7404">
        <v>-2.6089658999999998</v>
      </c>
      <c r="C7404">
        <v>51.458134200000003</v>
      </c>
      <c r="I7404" t="s">
        <v>25</v>
      </c>
      <c r="K7404" t="s">
        <v>24</v>
      </c>
    </row>
    <row r="7405" spans="1:11" x14ac:dyDescent="0.2">
      <c r="A7405">
        <v>41932380</v>
      </c>
      <c r="B7405">
        <v>-2.6339655999999998</v>
      </c>
      <c r="C7405">
        <v>51.4791496</v>
      </c>
      <c r="D7405" t="s">
        <v>403</v>
      </c>
      <c r="G7405" t="s">
        <v>28</v>
      </c>
      <c r="I7405" t="s">
        <v>27</v>
      </c>
      <c r="K7405" t="s">
        <v>30</v>
      </c>
    </row>
    <row r="7406" spans="1:11" x14ac:dyDescent="0.2">
      <c r="A7406">
        <v>42240230</v>
      </c>
      <c r="B7406">
        <v>-2.6909502999999999</v>
      </c>
      <c r="C7406">
        <v>51.498244900000003</v>
      </c>
      <c r="I7406" t="s">
        <v>21</v>
      </c>
      <c r="K7406" t="s">
        <v>37</v>
      </c>
    </row>
    <row r="7407" spans="1:11" x14ac:dyDescent="0.2">
      <c r="A7407">
        <v>42422620</v>
      </c>
      <c r="B7407">
        <v>-2.5961604</v>
      </c>
      <c r="C7407">
        <v>51.498060899999999</v>
      </c>
      <c r="D7407" t="s">
        <v>404</v>
      </c>
      <c r="I7407" t="s">
        <v>29</v>
      </c>
      <c r="K7407" t="s">
        <v>22</v>
      </c>
    </row>
    <row r="7408" spans="1:11" x14ac:dyDescent="0.2">
      <c r="A7408">
        <v>42880310</v>
      </c>
      <c r="B7408">
        <v>-2.5973383000000001</v>
      </c>
      <c r="C7408">
        <v>51.455697200000003</v>
      </c>
      <c r="D7408" t="s">
        <v>405</v>
      </c>
      <c r="I7408" t="s">
        <v>19</v>
      </c>
    </row>
    <row r="7409" spans="1:11" x14ac:dyDescent="0.2">
      <c r="A7409">
        <v>42880950</v>
      </c>
      <c r="B7409">
        <v>-2.5986870999999998</v>
      </c>
      <c r="C7409">
        <v>51.456161799999997</v>
      </c>
      <c r="D7409" t="s">
        <v>406</v>
      </c>
      <c r="I7409" t="s">
        <v>21</v>
      </c>
      <c r="K7409" t="s">
        <v>24</v>
      </c>
    </row>
    <row r="7410" spans="1:11" x14ac:dyDescent="0.2">
      <c r="A7410">
        <v>43549280</v>
      </c>
      <c r="B7410">
        <v>-2.6290876000000001</v>
      </c>
      <c r="C7410">
        <v>51.456923199999999</v>
      </c>
      <c r="D7410" t="s">
        <v>66</v>
      </c>
      <c r="I7410" t="s">
        <v>31</v>
      </c>
      <c r="K7410" t="s">
        <v>30</v>
      </c>
    </row>
    <row r="7411" spans="1:11" x14ac:dyDescent="0.2">
      <c r="A7411">
        <v>44111200</v>
      </c>
      <c r="B7411">
        <v>-2.6114410000000001</v>
      </c>
      <c r="C7411">
        <v>51.486283299999997</v>
      </c>
      <c r="D7411" t="s">
        <v>407</v>
      </c>
      <c r="I7411" t="s">
        <v>27</v>
      </c>
      <c r="K7411" t="s">
        <v>22</v>
      </c>
    </row>
    <row r="7412" spans="1:11" x14ac:dyDescent="0.2">
      <c r="A7412">
        <v>48126330</v>
      </c>
      <c r="B7412">
        <v>-2.6069558000000002</v>
      </c>
      <c r="C7412">
        <v>51.491999</v>
      </c>
      <c r="D7412" t="s">
        <v>408</v>
      </c>
      <c r="I7412" t="s">
        <v>27</v>
      </c>
      <c r="K7412" t="s">
        <v>22</v>
      </c>
    </row>
    <row r="7413" spans="1:11" x14ac:dyDescent="0.2">
      <c r="A7413">
        <v>50659420</v>
      </c>
      <c r="B7413">
        <v>-2.5913149</v>
      </c>
      <c r="C7413">
        <v>51.459716100000001</v>
      </c>
      <c r="I7413" t="s">
        <v>19</v>
      </c>
    </row>
    <row r="7414" spans="1:11" x14ac:dyDescent="0.2">
      <c r="A7414">
        <v>50659420</v>
      </c>
      <c r="B7414">
        <v>-2.5910915999999999</v>
      </c>
      <c r="C7414">
        <v>51.459778399999998</v>
      </c>
      <c r="I7414" t="s">
        <v>19</v>
      </c>
    </row>
    <row r="7415" spans="1:11" x14ac:dyDescent="0.2">
      <c r="A7415">
        <v>50659420</v>
      </c>
      <c r="B7415">
        <v>-2.5902183000000001</v>
      </c>
      <c r="C7415">
        <v>51.459183699999997</v>
      </c>
      <c r="I7415" t="s">
        <v>19</v>
      </c>
    </row>
    <row r="7416" spans="1:11" x14ac:dyDescent="0.2">
      <c r="A7416">
        <v>51199800</v>
      </c>
      <c r="B7416">
        <v>-2.6045683999999998</v>
      </c>
      <c r="C7416">
        <v>51.479312200000003</v>
      </c>
      <c r="D7416" t="s">
        <v>409</v>
      </c>
      <c r="I7416" t="s">
        <v>27</v>
      </c>
      <c r="K7416" t="s">
        <v>22</v>
      </c>
    </row>
    <row r="7417" spans="1:11" x14ac:dyDescent="0.2">
      <c r="A7417">
        <v>54484640</v>
      </c>
      <c r="B7417">
        <v>-2.6065599000000002</v>
      </c>
      <c r="C7417">
        <v>51.454527599999999</v>
      </c>
      <c r="D7417" t="s">
        <v>410</v>
      </c>
      <c r="I7417" t="s">
        <v>21</v>
      </c>
      <c r="K7417" t="s">
        <v>30</v>
      </c>
    </row>
    <row r="7418" spans="1:11" x14ac:dyDescent="0.2">
      <c r="A7418">
        <v>54500220</v>
      </c>
      <c r="B7418">
        <v>-2.626798</v>
      </c>
      <c r="C7418">
        <v>51.4605873</v>
      </c>
      <c r="D7418" t="s">
        <v>411</v>
      </c>
      <c r="I7418" t="s">
        <v>27</v>
      </c>
      <c r="K7418" t="s">
        <v>24</v>
      </c>
    </row>
    <row r="7419" spans="1:11" x14ac:dyDescent="0.2">
      <c r="A7419">
        <v>54500220</v>
      </c>
      <c r="B7419">
        <v>-2.6259755999999999</v>
      </c>
      <c r="C7419">
        <v>51.462357699999998</v>
      </c>
      <c r="D7419" t="s">
        <v>411</v>
      </c>
      <c r="I7419" t="s">
        <v>27</v>
      </c>
      <c r="K7419" t="s">
        <v>24</v>
      </c>
    </row>
    <row r="7420" spans="1:11" x14ac:dyDescent="0.2">
      <c r="A7420">
        <v>57018560</v>
      </c>
      <c r="B7420">
        <v>-2.5962694000000002</v>
      </c>
      <c r="C7420">
        <v>51.453400500000001</v>
      </c>
      <c r="D7420" t="s">
        <v>412</v>
      </c>
      <c r="G7420" t="s">
        <v>33</v>
      </c>
      <c r="I7420" t="s">
        <v>29</v>
      </c>
      <c r="K7420" t="s">
        <v>22</v>
      </c>
    </row>
    <row r="7421" spans="1:11" x14ac:dyDescent="0.2">
      <c r="A7421">
        <v>66344480</v>
      </c>
      <c r="B7421">
        <v>-2.5438222000000001</v>
      </c>
      <c r="C7421">
        <v>51.449244700000001</v>
      </c>
      <c r="I7421" t="s">
        <v>19</v>
      </c>
    </row>
    <row r="7422" spans="1:11" x14ac:dyDescent="0.2">
      <c r="A7422">
        <v>66344490</v>
      </c>
      <c r="B7422">
        <v>-2.5443283999999999</v>
      </c>
      <c r="C7422">
        <v>51.448945600000002</v>
      </c>
      <c r="I7422" t="s">
        <v>19</v>
      </c>
    </row>
    <row r="7423" spans="1:11" x14ac:dyDescent="0.2">
      <c r="A7423">
        <v>66420820</v>
      </c>
      <c r="B7423">
        <v>-2.5456629</v>
      </c>
      <c r="C7423">
        <v>51.448937899999997</v>
      </c>
      <c r="I7423" t="s">
        <v>19</v>
      </c>
    </row>
    <row r="7424" spans="1:11" x14ac:dyDescent="0.2">
      <c r="A7424">
        <v>66420820</v>
      </c>
      <c r="B7424">
        <v>-2.5458699999999999</v>
      </c>
      <c r="C7424">
        <v>51.448247600000002</v>
      </c>
      <c r="I7424" t="s">
        <v>19</v>
      </c>
    </row>
    <row r="7425" spans="1:11" x14ac:dyDescent="0.2">
      <c r="A7425">
        <v>66668280</v>
      </c>
      <c r="B7425">
        <v>-2.5410173</v>
      </c>
      <c r="C7425">
        <v>51.443428400000002</v>
      </c>
      <c r="I7425" t="s">
        <v>19</v>
      </c>
    </row>
    <row r="7426" spans="1:11" x14ac:dyDescent="0.2">
      <c r="A7426">
        <v>66823840</v>
      </c>
      <c r="B7426">
        <v>-2.5598652999999998</v>
      </c>
      <c r="C7426">
        <v>51.445973700000003</v>
      </c>
      <c r="I7426" t="s">
        <v>19</v>
      </c>
    </row>
    <row r="7427" spans="1:11" x14ac:dyDescent="0.2">
      <c r="A7427">
        <v>66881660</v>
      </c>
      <c r="B7427">
        <v>-2.5296801000000002</v>
      </c>
      <c r="C7427">
        <v>51.444465299999997</v>
      </c>
      <c r="I7427" t="s">
        <v>19</v>
      </c>
    </row>
    <row r="7428" spans="1:11" x14ac:dyDescent="0.2">
      <c r="A7428">
        <v>66881700</v>
      </c>
      <c r="B7428">
        <v>-2.5361631</v>
      </c>
      <c r="C7428">
        <v>51.443622599999998</v>
      </c>
      <c r="I7428" t="s">
        <v>19</v>
      </c>
    </row>
    <row r="7429" spans="1:11" x14ac:dyDescent="0.2">
      <c r="A7429">
        <v>66881710</v>
      </c>
      <c r="B7429">
        <v>-2.5298581000000002</v>
      </c>
      <c r="C7429">
        <v>51.440958000000002</v>
      </c>
      <c r="I7429" t="s">
        <v>19</v>
      </c>
    </row>
    <row r="7430" spans="1:11" x14ac:dyDescent="0.2">
      <c r="A7430">
        <v>66881710</v>
      </c>
      <c r="B7430">
        <v>-2.5283196999999999</v>
      </c>
      <c r="C7430">
        <v>51.441948799999999</v>
      </c>
      <c r="I7430" t="s">
        <v>19</v>
      </c>
    </row>
    <row r="7431" spans="1:11" x14ac:dyDescent="0.2">
      <c r="A7431">
        <v>66881730</v>
      </c>
      <c r="B7431">
        <v>-2.5353804000000002</v>
      </c>
      <c r="C7431">
        <v>51.444553200000001</v>
      </c>
      <c r="I7431" t="s">
        <v>19</v>
      </c>
    </row>
    <row r="7432" spans="1:11" x14ac:dyDescent="0.2">
      <c r="A7432">
        <v>66881740</v>
      </c>
      <c r="B7432">
        <v>-2.5308522</v>
      </c>
      <c r="C7432">
        <v>51.439664700000002</v>
      </c>
      <c r="I7432" t="s">
        <v>19</v>
      </c>
    </row>
    <row r="7433" spans="1:11" x14ac:dyDescent="0.2">
      <c r="A7433">
        <v>67056650</v>
      </c>
      <c r="B7433">
        <v>-2.554389</v>
      </c>
      <c r="C7433">
        <v>51.415689999999998</v>
      </c>
      <c r="I7433" t="s">
        <v>19</v>
      </c>
    </row>
    <row r="7434" spans="1:11" x14ac:dyDescent="0.2">
      <c r="A7434">
        <v>68750720</v>
      </c>
      <c r="B7434">
        <v>-2.5842746999999999</v>
      </c>
      <c r="C7434">
        <v>51.455846899999997</v>
      </c>
      <c r="I7434" t="s">
        <v>19</v>
      </c>
    </row>
    <row r="7435" spans="1:11" x14ac:dyDescent="0.2">
      <c r="A7435">
        <v>68753990</v>
      </c>
      <c r="B7435">
        <v>-2.5861938000000002</v>
      </c>
      <c r="C7435">
        <v>51.456397299999999</v>
      </c>
      <c r="I7435" t="s">
        <v>19</v>
      </c>
    </row>
    <row r="7436" spans="1:11" x14ac:dyDescent="0.2">
      <c r="A7436">
        <v>68800000</v>
      </c>
      <c r="B7436">
        <v>-2.5859491999999999</v>
      </c>
      <c r="C7436">
        <v>51.456559800000001</v>
      </c>
      <c r="I7436" t="s">
        <v>19</v>
      </c>
    </row>
    <row r="7437" spans="1:11" x14ac:dyDescent="0.2">
      <c r="A7437">
        <v>68804460</v>
      </c>
      <c r="B7437">
        <v>-2.5886841999999999</v>
      </c>
      <c r="C7437">
        <v>51.456019599999998</v>
      </c>
      <c r="I7437" t="s">
        <v>19</v>
      </c>
    </row>
    <row r="7438" spans="1:11" x14ac:dyDescent="0.2">
      <c r="A7438">
        <v>69296250</v>
      </c>
      <c r="B7438">
        <v>-2.6010300000000002</v>
      </c>
      <c r="C7438">
        <v>51.483429200000003</v>
      </c>
      <c r="D7438" t="s">
        <v>413</v>
      </c>
      <c r="I7438" t="s">
        <v>27</v>
      </c>
      <c r="K7438" t="s">
        <v>22</v>
      </c>
    </row>
    <row r="7439" spans="1:11" x14ac:dyDescent="0.2">
      <c r="A7439">
        <v>69296950</v>
      </c>
      <c r="B7439">
        <v>-2.6210578</v>
      </c>
      <c r="C7439">
        <v>51.459573800000001</v>
      </c>
      <c r="D7439" t="s">
        <v>414</v>
      </c>
      <c r="I7439" t="s">
        <v>27</v>
      </c>
      <c r="K7439" t="s">
        <v>22</v>
      </c>
    </row>
    <row r="7440" spans="1:11" x14ac:dyDescent="0.2">
      <c r="A7440">
        <v>69323240</v>
      </c>
      <c r="B7440">
        <v>-2.6072283000000001</v>
      </c>
      <c r="C7440">
        <v>51.454994999999997</v>
      </c>
      <c r="D7440" t="s">
        <v>415</v>
      </c>
      <c r="I7440" t="s">
        <v>27</v>
      </c>
      <c r="K7440" t="s">
        <v>24</v>
      </c>
    </row>
    <row r="7441" spans="1:11" x14ac:dyDescent="0.2">
      <c r="A7441">
        <v>69323240</v>
      </c>
      <c r="B7441">
        <v>-2.6044383</v>
      </c>
      <c r="C7441">
        <v>51.455091600000003</v>
      </c>
      <c r="D7441" t="s">
        <v>416</v>
      </c>
      <c r="I7441" t="s">
        <v>21</v>
      </c>
      <c r="K7441" t="s">
        <v>30</v>
      </c>
    </row>
    <row r="7442" spans="1:11" x14ac:dyDescent="0.2">
      <c r="A7442">
        <v>69323250</v>
      </c>
      <c r="B7442">
        <v>-2.6187024999999999</v>
      </c>
      <c r="C7442">
        <v>51.467354800000003</v>
      </c>
      <c r="D7442" t="s">
        <v>417</v>
      </c>
      <c r="I7442" t="s">
        <v>27</v>
      </c>
      <c r="K7442" t="s">
        <v>22</v>
      </c>
    </row>
    <row r="7443" spans="1:11" x14ac:dyDescent="0.2">
      <c r="A7443">
        <v>69325030</v>
      </c>
      <c r="B7443">
        <v>-2.5873548999999998</v>
      </c>
      <c r="C7443">
        <v>51.479971499999998</v>
      </c>
      <c r="I7443" t="s">
        <v>38</v>
      </c>
      <c r="K7443" t="s">
        <v>37</v>
      </c>
    </row>
    <row r="7444" spans="1:11" x14ac:dyDescent="0.2">
      <c r="A7444">
        <v>69590790</v>
      </c>
      <c r="B7444">
        <v>-2.6205444999999998</v>
      </c>
      <c r="C7444">
        <v>51.450777600000002</v>
      </c>
      <c r="D7444" t="s">
        <v>401</v>
      </c>
      <c r="I7444" t="s">
        <v>27</v>
      </c>
      <c r="K7444" t="s">
        <v>22</v>
      </c>
    </row>
    <row r="7445" spans="1:11" x14ac:dyDescent="0.2">
      <c r="A7445">
        <v>69590790</v>
      </c>
      <c r="B7445">
        <v>-2.6134132000000001</v>
      </c>
      <c r="C7445">
        <v>51.449886999999997</v>
      </c>
      <c r="I7445" t="s">
        <v>19</v>
      </c>
    </row>
    <row r="7446" spans="1:11" x14ac:dyDescent="0.2">
      <c r="A7446">
        <v>69641570</v>
      </c>
      <c r="B7446">
        <v>-2.6116945</v>
      </c>
      <c r="C7446">
        <v>51.463721700000001</v>
      </c>
      <c r="I7446" t="s">
        <v>19</v>
      </c>
    </row>
    <row r="7447" spans="1:11" x14ac:dyDescent="0.2">
      <c r="A7447">
        <v>69748550</v>
      </c>
      <c r="B7447">
        <v>-2.6108022000000002</v>
      </c>
      <c r="C7447">
        <v>51.470949099999999</v>
      </c>
      <c r="D7447" t="s">
        <v>418</v>
      </c>
      <c r="I7447" t="s">
        <v>27</v>
      </c>
      <c r="K7447" t="s">
        <v>24</v>
      </c>
    </row>
    <row r="7448" spans="1:11" x14ac:dyDescent="0.2">
      <c r="A7448">
        <v>69932250</v>
      </c>
      <c r="B7448">
        <v>-2.5941106999999999</v>
      </c>
      <c r="C7448">
        <v>51.469142300000001</v>
      </c>
      <c r="D7448" t="s">
        <v>419</v>
      </c>
      <c r="I7448" t="s">
        <v>27</v>
      </c>
      <c r="K7448" t="s">
        <v>22</v>
      </c>
    </row>
    <row r="7449" spans="1:11" x14ac:dyDescent="0.2">
      <c r="A7449">
        <v>69990570</v>
      </c>
      <c r="B7449">
        <v>-2.6133346</v>
      </c>
      <c r="C7449">
        <v>51.464517600000001</v>
      </c>
      <c r="D7449" t="s">
        <v>120</v>
      </c>
      <c r="I7449" t="s">
        <v>27</v>
      </c>
      <c r="K7449" t="s">
        <v>22</v>
      </c>
    </row>
    <row r="7450" spans="1:11" x14ac:dyDescent="0.2">
      <c r="A7450">
        <v>69990570</v>
      </c>
      <c r="B7450">
        <v>-2.6130705000000001</v>
      </c>
      <c r="C7450">
        <v>51.4639758</v>
      </c>
      <c r="D7450" t="s">
        <v>120</v>
      </c>
      <c r="I7450" t="s">
        <v>27</v>
      </c>
      <c r="K7450" t="s">
        <v>22</v>
      </c>
    </row>
    <row r="7451" spans="1:11" x14ac:dyDescent="0.2">
      <c r="A7451">
        <v>70022190</v>
      </c>
      <c r="B7451">
        <v>-2.5998956</v>
      </c>
      <c r="C7451">
        <v>51.468114300000003</v>
      </c>
      <c r="D7451" t="s">
        <v>388</v>
      </c>
      <c r="I7451" t="s">
        <v>27</v>
      </c>
      <c r="K7451" t="s">
        <v>35</v>
      </c>
    </row>
    <row r="7452" spans="1:11" x14ac:dyDescent="0.2">
      <c r="A7452">
        <v>70022190</v>
      </c>
      <c r="B7452">
        <v>-2.5991692999999998</v>
      </c>
      <c r="C7452">
        <v>51.467291600000003</v>
      </c>
      <c r="D7452" t="s">
        <v>388</v>
      </c>
      <c r="I7452" t="s">
        <v>27</v>
      </c>
      <c r="K7452" t="s">
        <v>35</v>
      </c>
    </row>
    <row r="7453" spans="1:11" x14ac:dyDescent="0.2">
      <c r="A7453">
        <v>70088280</v>
      </c>
      <c r="B7453">
        <v>-2.5956572000000002</v>
      </c>
      <c r="C7453">
        <v>51.46163</v>
      </c>
      <c r="D7453" t="s">
        <v>420</v>
      </c>
      <c r="G7453" t="s">
        <v>33</v>
      </c>
      <c r="I7453" t="s">
        <v>19</v>
      </c>
    </row>
    <row r="7454" spans="1:11" x14ac:dyDescent="0.2">
      <c r="A7454">
        <v>70152070</v>
      </c>
      <c r="B7454">
        <v>-2.5312329999999998</v>
      </c>
      <c r="C7454">
        <v>51.445548100000003</v>
      </c>
      <c r="D7454" t="s">
        <v>421</v>
      </c>
      <c r="I7454" t="s">
        <v>19</v>
      </c>
    </row>
    <row r="7455" spans="1:11" x14ac:dyDescent="0.2">
      <c r="A7455">
        <v>70156730</v>
      </c>
      <c r="B7455">
        <v>-2.6076985000000001</v>
      </c>
      <c r="C7455">
        <v>51.465542399999997</v>
      </c>
      <c r="D7455" t="s">
        <v>131</v>
      </c>
      <c r="I7455" t="s">
        <v>27</v>
      </c>
      <c r="K7455" t="s">
        <v>22</v>
      </c>
    </row>
    <row r="7456" spans="1:11" x14ac:dyDescent="0.2">
      <c r="A7456">
        <v>70156730</v>
      </c>
      <c r="B7456">
        <v>-2.6076150999999999</v>
      </c>
      <c r="C7456">
        <v>51.465445500000001</v>
      </c>
      <c r="D7456" t="s">
        <v>131</v>
      </c>
      <c r="I7456" t="s">
        <v>27</v>
      </c>
      <c r="K7456" t="s">
        <v>22</v>
      </c>
    </row>
    <row r="7457" spans="1:11" x14ac:dyDescent="0.2">
      <c r="A7457">
        <v>70220740</v>
      </c>
      <c r="B7457">
        <v>-2.5887520999999998</v>
      </c>
      <c r="C7457">
        <v>51.468720500000003</v>
      </c>
      <c r="D7457" t="s">
        <v>422</v>
      </c>
      <c r="I7457" t="s">
        <v>23</v>
      </c>
      <c r="K7457" t="s">
        <v>22</v>
      </c>
    </row>
    <row r="7458" spans="1:11" x14ac:dyDescent="0.2">
      <c r="A7458">
        <v>70451390</v>
      </c>
      <c r="B7458">
        <v>-2.609375</v>
      </c>
      <c r="C7458">
        <v>51.464561000000003</v>
      </c>
      <c r="I7458" t="s">
        <v>38</v>
      </c>
      <c r="K7458" t="s">
        <v>35</v>
      </c>
    </row>
    <row r="7459" spans="1:11" x14ac:dyDescent="0.2">
      <c r="A7459">
        <v>70451520</v>
      </c>
      <c r="B7459">
        <v>-2.6038141000000001</v>
      </c>
      <c r="C7459">
        <v>51.462396699999999</v>
      </c>
      <c r="D7459" t="s">
        <v>80</v>
      </c>
      <c r="I7459" t="s">
        <v>23</v>
      </c>
      <c r="K7459" t="s">
        <v>24</v>
      </c>
    </row>
    <row r="7460" spans="1:11" x14ac:dyDescent="0.2">
      <c r="A7460">
        <v>70501550</v>
      </c>
      <c r="B7460">
        <v>-2.6075629999999999</v>
      </c>
      <c r="C7460">
        <v>51.463623900000002</v>
      </c>
      <c r="D7460" t="s">
        <v>80</v>
      </c>
      <c r="I7460" t="s">
        <v>23</v>
      </c>
      <c r="K7460" t="s">
        <v>22</v>
      </c>
    </row>
    <row r="7461" spans="1:11" x14ac:dyDescent="0.2">
      <c r="A7461">
        <v>70501550</v>
      </c>
      <c r="B7461">
        <v>-2.6266134000000001</v>
      </c>
      <c r="C7461">
        <v>51.478869199999998</v>
      </c>
      <c r="I7461" t="s">
        <v>19</v>
      </c>
    </row>
    <row r="7462" spans="1:11" x14ac:dyDescent="0.2">
      <c r="A7462">
        <v>70526740</v>
      </c>
      <c r="B7462">
        <v>-2.6061162000000002</v>
      </c>
      <c r="C7462">
        <v>51.481354799999998</v>
      </c>
      <c r="D7462" t="s">
        <v>423</v>
      </c>
      <c r="I7462" t="s">
        <v>27</v>
      </c>
      <c r="K7462" t="s">
        <v>22</v>
      </c>
    </row>
    <row r="7463" spans="1:11" x14ac:dyDescent="0.2">
      <c r="A7463">
        <v>70540420</v>
      </c>
      <c r="B7463">
        <v>-2.6484405999999998</v>
      </c>
      <c r="C7463">
        <v>51.480273500000003</v>
      </c>
      <c r="H7463" t="s">
        <v>26</v>
      </c>
      <c r="I7463" t="s">
        <v>19</v>
      </c>
    </row>
    <row r="7464" spans="1:11" x14ac:dyDescent="0.2">
      <c r="A7464">
        <v>70540420</v>
      </c>
      <c r="B7464">
        <v>-2.6478530999999998</v>
      </c>
      <c r="C7464">
        <v>51.480462299999999</v>
      </c>
      <c r="H7464" t="s">
        <v>26</v>
      </c>
      <c r="I7464" t="s">
        <v>19</v>
      </c>
    </row>
    <row r="7465" spans="1:11" x14ac:dyDescent="0.2">
      <c r="A7465">
        <v>70909040</v>
      </c>
      <c r="B7465">
        <v>-2.6088993</v>
      </c>
      <c r="C7465">
        <v>51.4643874</v>
      </c>
      <c r="D7465" t="s">
        <v>80</v>
      </c>
      <c r="I7465" t="s">
        <v>23</v>
      </c>
      <c r="K7465" t="s">
        <v>22</v>
      </c>
    </row>
    <row r="7466" spans="1:11" x14ac:dyDescent="0.2">
      <c r="A7466">
        <v>71142830</v>
      </c>
      <c r="B7466">
        <v>-2.5400263999999999</v>
      </c>
      <c r="C7466">
        <v>51.457253299999998</v>
      </c>
      <c r="I7466" t="s">
        <v>19</v>
      </c>
    </row>
    <row r="7467" spans="1:11" x14ac:dyDescent="0.2">
      <c r="A7467">
        <v>71142830</v>
      </c>
      <c r="B7467">
        <v>-2.5370575999999998</v>
      </c>
      <c r="C7467">
        <v>51.456301500000002</v>
      </c>
      <c r="I7467" t="s">
        <v>19</v>
      </c>
    </row>
    <row r="7468" spans="1:11" x14ac:dyDescent="0.2">
      <c r="A7468">
        <v>71361910</v>
      </c>
      <c r="B7468">
        <v>-2.6150364000000001</v>
      </c>
      <c r="C7468">
        <v>51.470653200000001</v>
      </c>
      <c r="I7468" t="s">
        <v>19</v>
      </c>
    </row>
    <row r="7469" spans="1:11" x14ac:dyDescent="0.2">
      <c r="A7469">
        <v>71434510</v>
      </c>
      <c r="B7469">
        <v>-2.6422115000000002</v>
      </c>
      <c r="C7469">
        <v>51.492314299999997</v>
      </c>
      <c r="D7469" t="s">
        <v>372</v>
      </c>
      <c r="I7469" t="s">
        <v>21</v>
      </c>
      <c r="K7469" t="s">
        <v>30</v>
      </c>
    </row>
    <row r="7470" spans="1:11" x14ac:dyDescent="0.2">
      <c r="A7470">
        <v>71434510</v>
      </c>
      <c r="B7470">
        <v>-2.6326342999999999</v>
      </c>
      <c r="C7470">
        <v>51.504174300000003</v>
      </c>
      <c r="I7470" t="s">
        <v>19</v>
      </c>
    </row>
    <row r="7471" spans="1:11" x14ac:dyDescent="0.2">
      <c r="A7471">
        <v>71434520</v>
      </c>
      <c r="B7471">
        <v>-2.6381641999999998</v>
      </c>
      <c r="C7471">
        <v>51.492515400000002</v>
      </c>
      <c r="I7471" t="s">
        <v>19</v>
      </c>
    </row>
    <row r="7472" spans="1:11" x14ac:dyDescent="0.2">
      <c r="A7472">
        <v>71889760</v>
      </c>
      <c r="B7472">
        <v>-2.6225798</v>
      </c>
      <c r="C7472">
        <v>51.451709000000001</v>
      </c>
      <c r="I7472" t="s">
        <v>19</v>
      </c>
    </row>
    <row r="7473" spans="1:11" x14ac:dyDescent="0.2">
      <c r="A7473">
        <v>71889760</v>
      </c>
      <c r="B7473">
        <v>-2.6221777999999998</v>
      </c>
      <c r="C7473">
        <v>51.451517199999998</v>
      </c>
      <c r="I7473" t="s">
        <v>19</v>
      </c>
    </row>
    <row r="7474" spans="1:11" x14ac:dyDescent="0.2">
      <c r="A7474">
        <v>71932050</v>
      </c>
      <c r="B7474">
        <v>-2.5346256</v>
      </c>
      <c r="C7474">
        <v>51.452141099999999</v>
      </c>
      <c r="I7474" t="s">
        <v>19</v>
      </c>
    </row>
    <row r="7475" spans="1:11" x14ac:dyDescent="0.2">
      <c r="A7475">
        <v>72272370</v>
      </c>
      <c r="B7475">
        <v>-2.5339274999999999</v>
      </c>
      <c r="C7475">
        <v>51.456299700000002</v>
      </c>
      <c r="I7475" t="s">
        <v>19</v>
      </c>
    </row>
    <row r="7476" spans="1:11" x14ac:dyDescent="0.2">
      <c r="A7476">
        <v>72272380</v>
      </c>
      <c r="B7476">
        <v>-2.5353213000000001</v>
      </c>
      <c r="C7476">
        <v>51.454161900000003</v>
      </c>
      <c r="I7476" t="s">
        <v>19</v>
      </c>
    </row>
    <row r="7477" spans="1:11" x14ac:dyDescent="0.2">
      <c r="A7477">
        <v>72272390</v>
      </c>
      <c r="B7477">
        <v>-2.5343365000000002</v>
      </c>
      <c r="C7477">
        <v>51.454530200000001</v>
      </c>
      <c r="I7477" t="s">
        <v>19</v>
      </c>
    </row>
    <row r="7478" spans="1:11" x14ac:dyDescent="0.2">
      <c r="A7478">
        <v>72343220</v>
      </c>
      <c r="B7478">
        <v>-2.5829089000000001</v>
      </c>
      <c r="C7478">
        <v>51.461137800000003</v>
      </c>
      <c r="D7478" t="s">
        <v>424</v>
      </c>
      <c r="I7478" t="s">
        <v>21</v>
      </c>
      <c r="K7478" t="s">
        <v>22</v>
      </c>
    </row>
    <row r="7479" spans="1:11" x14ac:dyDescent="0.2">
      <c r="A7479">
        <v>72351590</v>
      </c>
      <c r="B7479">
        <v>-2.6105442999999999</v>
      </c>
      <c r="C7479">
        <v>51.464691500000001</v>
      </c>
      <c r="H7479" t="s">
        <v>34</v>
      </c>
      <c r="I7479" t="s">
        <v>19</v>
      </c>
    </row>
    <row r="7480" spans="1:11" x14ac:dyDescent="0.2">
      <c r="A7480">
        <v>72612070</v>
      </c>
      <c r="B7480">
        <v>-2.6353412000000001</v>
      </c>
      <c r="C7480">
        <v>51.494310900000002</v>
      </c>
      <c r="D7480" t="s">
        <v>195</v>
      </c>
      <c r="I7480" t="s">
        <v>27</v>
      </c>
      <c r="K7480" t="s">
        <v>35</v>
      </c>
    </row>
    <row r="7481" spans="1:11" x14ac:dyDescent="0.2">
      <c r="A7481">
        <v>72612090</v>
      </c>
      <c r="B7481">
        <v>-2.6212287999999999</v>
      </c>
      <c r="C7481">
        <v>51.495794600000004</v>
      </c>
      <c r="I7481" t="s">
        <v>19</v>
      </c>
    </row>
    <row r="7482" spans="1:11" x14ac:dyDescent="0.2">
      <c r="A7482">
        <v>72612090</v>
      </c>
      <c r="B7482">
        <v>-2.6234548000000002</v>
      </c>
      <c r="C7482">
        <v>51.497779899999998</v>
      </c>
      <c r="I7482" t="s">
        <v>19</v>
      </c>
    </row>
    <row r="7483" spans="1:11" x14ac:dyDescent="0.2">
      <c r="A7483">
        <v>72612720</v>
      </c>
      <c r="B7483">
        <v>-2.6333082999999999</v>
      </c>
      <c r="C7483">
        <v>51.493928199999999</v>
      </c>
      <c r="I7483" t="s">
        <v>38</v>
      </c>
      <c r="K7483" t="s">
        <v>30</v>
      </c>
    </row>
    <row r="7484" spans="1:11" x14ac:dyDescent="0.2">
      <c r="A7484">
        <v>73909420</v>
      </c>
      <c r="B7484">
        <v>-2.6384443000000002</v>
      </c>
      <c r="C7484">
        <v>51.492827200000001</v>
      </c>
      <c r="D7484" t="s">
        <v>372</v>
      </c>
      <c r="I7484" t="s">
        <v>21</v>
      </c>
      <c r="K7484" t="s">
        <v>30</v>
      </c>
    </row>
    <row r="7485" spans="1:11" x14ac:dyDescent="0.2">
      <c r="A7485">
        <v>75114060</v>
      </c>
      <c r="B7485">
        <v>-2.6400285999999999</v>
      </c>
      <c r="C7485">
        <v>51.496306300000001</v>
      </c>
      <c r="I7485" t="s">
        <v>19</v>
      </c>
    </row>
    <row r="7486" spans="1:11" x14ac:dyDescent="0.2">
      <c r="A7486">
        <v>75114060</v>
      </c>
      <c r="B7486">
        <v>-2.6377842999999999</v>
      </c>
      <c r="C7486">
        <v>51.500250999999999</v>
      </c>
      <c r="I7486" t="s">
        <v>19</v>
      </c>
    </row>
    <row r="7487" spans="1:11" x14ac:dyDescent="0.2">
      <c r="A7487">
        <v>75114090</v>
      </c>
      <c r="B7487">
        <v>-2.6368684</v>
      </c>
      <c r="C7487">
        <v>51.495828899999999</v>
      </c>
      <c r="I7487" t="s">
        <v>19</v>
      </c>
    </row>
    <row r="7488" spans="1:11" x14ac:dyDescent="0.2">
      <c r="A7488">
        <v>75114100</v>
      </c>
      <c r="B7488">
        <v>-2.6373636</v>
      </c>
      <c r="C7488">
        <v>51.495710000000003</v>
      </c>
      <c r="I7488" t="s">
        <v>19</v>
      </c>
    </row>
    <row r="7489" spans="1:11" x14ac:dyDescent="0.2">
      <c r="A7489">
        <v>75116770</v>
      </c>
      <c r="B7489">
        <v>-2.6242727000000001</v>
      </c>
      <c r="C7489">
        <v>51.498757900000001</v>
      </c>
      <c r="D7489" t="s">
        <v>425</v>
      </c>
      <c r="I7489" t="s">
        <v>27</v>
      </c>
      <c r="K7489" t="s">
        <v>22</v>
      </c>
    </row>
    <row r="7490" spans="1:11" x14ac:dyDescent="0.2">
      <c r="A7490">
        <v>78203450</v>
      </c>
      <c r="B7490">
        <v>-2.5964087999999999</v>
      </c>
      <c r="C7490">
        <v>51.456060200000003</v>
      </c>
      <c r="D7490" t="s">
        <v>329</v>
      </c>
      <c r="I7490" t="s">
        <v>19</v>
      </c>
    </row>
    <row r="7491" spans="1:11" x14ac:dyDescent="0.2">
      <c r="A7491">
        <v>78209260</v>
      </c>
      <c r="B7491">
        <v>-2.6212285999999998</v>
      </c>
      <c r="C7491">
        <v>51.483389099999997</v>
      </c>
      <c r="I7491" t="s">
        <v>19</v>
      </c>
    </row>
    <row r="7492" spans="1:11" x14ac:dyDescent="0.2">
      <c r="A7492">
        <v>78209280</v>
      </c>
      <c r="B7492">
        <v>-2.6205091</v>
      </c>
      <c r="C7492">
        <v>51.484735000000001</v>
      </c>
      <c r="I7492" t="s">
        <v>19</v>
      </c>
    </row>
    <row r="7493" spans="1:11" x14ac:dyDescent="0.2">
      <c r="A7493">
        <v>78209290</v>
      </c>
      <c r="B7493">
        <v>-2.6178967000000002</v>
      </c>
      <c r="C7493">
        <v>51.480105700000003</v>
      </c>
      <c r="D7493" t="s">
        <v>426</v>
      </c>
      <c r="I7493" t="s">
        <v>27</v>
      </c>
      <c r="K7493" t="s">
        <v>30</v>
      </c>
    </row>
    <row r="7494" spans="1:11" x14ac:dyDescent="0.2">
      <c r="A7494">
        <v>78379700</v>
      </c>
      <c r="B7494">
        <v>-2.6196345999999999</v>
      </c>
      <c r="C7494">
        <v>51.478966800000002</v>
      </c>
      <c r="D7494" t="s">
        <v>74</v>
      </c>
      <c r="I7494" t="s">
        <v>29</v>
      </c>
      <c r="K7494" t="s">
        <v>24</v>
      </c>
    </row>
    <row r="7495" spans="1:11" x14ac:dyDescent="0.2">
      <c r="A7495">
        <v>79371350</v>
      </c>
      <c r="B7495">
        <v>-2.6676240999999998</v>
      </c>
      <c r="C7495">
        <v>51.4934577</v>
      </c>
      <c r="I7495" t="s">
        <v>19</v>
      </c>
    </row>
    <row r="7496" spans="1:11" x14ac:dyDescent="0.2">
      <c r="A7496">
        <v>79371350</v>
      </c>
      <c r="B7496">
        <v>-2.6652022999999998</v>
      </c>
      <c r="C7496">
        <v>51.4960491</v>
      </c>
      <c r="I7496" t="s">
        <v>19</v>
      </c>
    </row>
    <row r="7497" spans="1:11" x14ac:dyDescent="0.2">
      <c r="A7497">
        <v>79388890</v>
      </c>
      <c r="B7497">
        <v>-2.6651573000000002</v>
      </c>
      <c r="C7497">
        <v>51.499035200000002</v>
      </c>
      <c r="D7497" t="s">
        <v>87</v>
      </c>
      <c r="I7497" t="s">
        <v>23</v>
      </c>
      <c r="K7497" t="s">
        <v>24</v>
      </c>
    </row>
    <row r="7498" spans="1:11" x14ac:dyDescent="0.2">
      <c r="A7498">
        <v>79388920</v>
      </c>
      <c r="B7498">
        <v>-2.6652645000000001</v>
      </c>
      <c r="C7498">
        <v>51.498971699999998</v>
      </c>
      <c r="D7498" t="s">
        <v>87</v>
      </c>
      <c r="I7498" t="s">
        <v>23</v>
      </c>
      <c r="K7498" t="s">
        <v>24</v>
      </c>
    </row>
    <row r="7499" spans="1:11" x14ac:dyDescent="0.2">
      <c r="A7499">
        <v>79400420</v>
      </c>
      <c r="B7499">
        <v>-2.6591285</v>
      </c>
      <c r="C7499">
        <v>51.497596600000001</v>
      </c>
      <c r="I7499" t="s">
        <v>19</v>
      </c>
    </row>
    <row r="7500" spans="1:11" x14ac:dyDescent="0.2">
      <c r="A7500">
        <v>79400460</v>
      </c>
      <c r="B7500">
        <v>-2.6595434999999998</v>
      </c>
      <c r="C7500">
        <v>51.497203900000002</v>
      </c>
      <c r="I7500" t="s">
        <v>19</v>
      </c>
    </row>
    <row r="7501" spans="1:11" x14ac:dyDescent="0.2">
      <c r="A7501">
        <v>79400460</v>
      </c>
      <c r="B7501">
        <v>-2.6527427000000001</v>
      </c>
      <c r="C7501">
        <v>51.502643900000002</v>
      </c>
      <c r="D7501" t="s">
        <v>427</v>
      </c>
      <c r="I7501" t="s">
        <v>27</v>
      </c>
      <c r="K7501" t="s">
        <v>22</v>
      </c>
    </row>
    <row r="7502" spans="1:11" x14ac:dyDescent="0.2">
      <c r="A7502">
        <v>79400470</v>
      </c>
      <c r="B7502">
        <v>-2.6531452</v>
      </c>
      <c r="C7502">
        <v>51.503049699999998</v>
      </c>
      <c r="I7502" t="s">
        <v>19</v>
      </c>
    </row>
    <row r="7503" spans="1:11" x14ac:dyDescent="0.2">
      <c r="A7503">
        <v>79400490</v>
      </c>
      <c r="B7503">
        <v>-2.6595415999999998</v>
      </c>
      <c r="C7503">
        <v>51.497713500000003</v>
      </c>
      <c r="I7503" t="s">
        <v>19</v>
      </c>
    </row>
    <row r="7504" spans="1:11" x14ac:dyDescent="0.2">
      <c r="A7504">
        <v>79400500</v>
      </c>
      <c r="B7504">
        <v>-2.6591597</v>
      </c>
      <c r="C7504">
        <v>51.496953400000002</v>
      </c>
      <c r="I7504" t="s">
        <v>19</v>
      </c>
    </row>
    <row r="7505" spans="1:11" x14ac:dyDescent="0.2">
      <c r="A7505">
        <v>80129970</v>
      </c>
      <c r="B7505">
        <v>-2.6218268999999998</v>
      </c>
      <c r="C7505">
        <v>51.491963900000002</v>
      </c>
      <c r="D7505" t="s">
        <v>428</v>
      </c>
      <c r="I7505" t="s">
        <v>25</v>
      </c>
      <c r="K7505" t="s">
        <v>22</v>
      </c>
    </row>
    <row r="7506" spans="1:11" x14ac:dyDescent="0.2">
      <c r="A7506">
        <v>80931390</v>
      </c>
      <c r="B7506">
        <v>-2.5950129999999998</v>
      </c>
      <c r="C7506">
        <v>51.465786799999997</v>
      </c>
      <c r="I7506" t="s">
        <v>19</v>
      </c>
    </row>
    <row r="7507" spans="1:11" x14ac:dyDescent="0.2">
      <c r="A7507">
        <v>80931390</v>
      </c>
      <c r="B7507">
        <v>-2.6047802999999998</v>
      </c>
      <c r="C7507">
        <v>51.4553686</v>
      </c>
      <c r="D7507" t="s">
        <v>172</v>
      </c>
      <c r="I7507" t="s">
        <v>21</v>
      </c>
      <c r="K7507" t="s">
        <v>22</v>
      </c>
    </row>
    <row r="7508" spans="1:11" x14ac:dyDescent="0.2">
      <c r="A7508">
        <v>80931400</v>
      </c>
      <c r="B7508">
        <v>-2.5948354999999999</v>
      </c>
      <c r="C7508">
        <v>51.465676000000002</v>
      </c>
      <c r="I7508" t="s">
        <v>19</v>
      </c>
    </row>
    <row r="7509" spans="1:11" x14ac:dyDescent="0.2">
      <c r="A7509">
        <v>80931400</v>
      </c>
      <c r="B7509">
        <v>-2.5941467999999999</v>
      </c>
      <c r="C7509">
        <v>51.4624892</v>
      </c>
      <c r="D7509" t="s">
        <v>429</v>
      </c>
      <c r="I7509" t="s">
        <v>19</v>
      </c>
    </row>
    <row r="7510" spans="1:11" x14ac:dyDescent="0.2">
      <c r="A7510">
        <v>81825810</v>
      </c>
      <c r="B7510">
        <v>-2.6214249999999999</v>
      </c>
      <c r="C7510">
        <v>51.485351899999998</v>
      </c>
      <c r="I7510" t="s">
        <v>19</v>
      </c>
    </row>
    <row r="7511" spans="1:11" x14ac:dyDescent="0.2">
      <c r="A7511">
        <v>81825810</v>
      </c>
      <c r="B7511">
        <v>-2.6164759000000002</v>
      </c>
      <c r="C7511">
        <v>51.484431200000003</v>
      </c>
      <c r="D7511" t="s">
        <v>354</v>
      </c>
      <c r="I7511" t="s">
        <v>27</v>
      </c>
      <c r="K7511" t="s">
        <v>30</v>
      </c>
    </row>
    <row r="7512" spans="1:11" x14ac:dyDescent="0.2">
      <c r="A7512">
        <v>81826380</v>
      </c>
      <c r="B7512">
        <v>-2.6160565</v>
      </c>
      <c r="C7512">
        <v>51.4794749</v>
      </c>
      <c r="D7512" t="s">
        <v>209</v>
      </c>
      <c r="I7512" t="s">
        <v>29</v>
      </c>
      <c r="K7512" t="s">
        <v>22</v>
      </c>
    </row>
    <row r="7513" spans="1:11" x14ac:dyDescent="0.2">
      <c r="A7513">
        <v>81826380</v>
      </c>
      <c r="B7513">
        <v>-2.6163454000000002</v>
      </c>
      <c r="C7513">
        <v>51.479468799999999</v>
      </c>
      <c r="D7513" t="s">
        <v>209</v>
      </c>
      <c r="I7513" t="s">
        <v>29</v>
      </c>
      <c r="K7513" t="s">
        <v>24</v>
      </c>
    </row>
    <row r="7514" spans="1:11" x14ac:dyDescent="0.2">
      <c r="A7514">
        <v>82246900</v>
      </c>
      <c r="B7514">
        <v>-2.6035737999999999</v>
      </c>
      <c r="C7514">
        <v>51.454093999999998</v>
      </c>
      <c r="H7514" t="s">
        <v>34</v>
      </c>
      <c r="I7514" t="s">
        <v>19</v>
      </c>
    </row>
    <row r="7515" spans="1:11" x14ac:dyDescent="0.2">
      <c r="A7515">
        <v>82403190</v>
      </c>
      <c r="B7515">
        <v>-2.5684553999999999</v>
      </c>
      <c r="C7515">
        <v>51.450315799999998</v>
      </c>
      <c r="I7515" t="s">
        <v>19</v>
      </c>
    </row>
    <row r="7516" spans="1:11" x14ac:dyDescent="0.2">
      <c r="A7516">
        <v>82650540</v>
      </c>
      <c r="B7516">
        <v>-2.6148172999999999</v>
      </c>
      <c r="C7516">
        <v>51.470085900000001</v>
      </c>
      <c r="D7516" t="s">
        <v>62</v>
      </c>
      <c r="I7516" t="s">
        <v>25</v>
      </c>
      <c r="K7516" t="s">
        <v>22</v>
      </c>
    </row>
    <row r="7517" spans="1:11" x14ac:dyDescent="0.2">
      <c r="A7517">
        <v>83384200</v>
      </c>
      <c r="B7517">
        <v>-2.6041837999999999</v>
      </c>
      <c r="C7517">
        <v>51.478783900000003</v>
      </c>
      <c r="D7517" t="s">
        <v>423</v>
      </c>
      <c r="I7517" t="s">
        <v>27</v>
      </c>
      <c r="K7517" t="s">
        <v>22</v>
      </c>
    </row>
    <row r="7518" spans="1:11" x14ac:dyDescent="0.2">
      <c r="A7518">
        <v>83551690</v>
      </c>
      <c r="B7518">
        <v>-2.6084269999999998</v>
      </c>
      <c r="C7518">
        <v>51.450071399999999</v>
      </c>
      <c r="H7518" t="s">
        <v>26</v>
      </c>
      <c r="I7518" t="s">
        <v>19</v>
      </c>
    </row>
    <row r="7519" spans="1:11" x14ac:dyDescent="0.2">
      <c r="A7519">
        <v>83696500</v>
      </c>
      <c r="B7519">
        <v>-2.6019028999999998</v>
      </c>
      <c r="C7519">
        <v>51.451774399999998</v>
      </c>
      <c r="D7519" t="s">
        <v>430</v>
      </c>
      <c r="I7519" t="s">
        <v>38</v>
      </c>
      <c r="K7519" t="s">
        <v>22</v>
      </c>
    </row>
    <row r="7520" spans="1:11" x14ac:dyDescent="0.2">
      <c r="A7520">
        <v>83696500</v>
      </c>
      <c r="B7520">
        <v>-2.6018306</v>
      </c>
      <c r="C7520">
        <v>51.451793600000002</v>
      </c>
      <c r="D7520" t="s">
        <v>430</v>
      </c>
      <c r="I7520" t="s">
        <v>38</v>
      </c>
      <c r="K7520" t="s">
        <v>24</v>
      </c>
    </row>
    <row r="7521" spans="1:11" x14ac:dyDescent="0.2">
      <c r="A7521">
        <v>83709110</v>
      </c>
      <c r="B7521">
        <v>-2.5947977</v>
      </c>
      <c r="C7521">
        <v>51.449849800000003</v>
      </c>
      <c r="D7521" t="s">
        <v>431</v>
      </c>
      <c r="G7521" t="s">
        <v>39</v>
      </c>
      <c r="I7521" t="s">
        <v>21</v>
      </c>
      <c r="K7521" t="s">
        <v>24</v>
      </c>
    </row>
    <row r="7522" spans="1:11" x14ac:dyDescent="0.2">
      <c r="A7522">
        <v>83713760</v>
      </c>
      <c r="B7522">
        <v>-2.5935777999999998</v>
      </c>
      <c r="C7522">
        <v>51.450433099999998</v>
      </c>
      <c r="D7522" t="s">
        <v>431</v>
      </c>
      <c r="G7522" t="s">
        <v>39</v>
      </c>
      <c r="I7522" t="s">
        <v>21</v>
      </c>
      <c r="K7522" t="s">
        <v>24</v>
      </c>
    </row>
    <row r="7523" spans="1:11" x14ac:dyDescent="0.2">
      <c r="A7523">
        <v>83713770</v>
      </c>
      <c r="B7523">
        <v>-2.5945779</v>
      </c>
      <c r="C7523">
        <v>51.451170500000003</v>
      </c>
      <c r="D7523" t="s">
        <v>431</v>
      </c>
      <c r="G7523" t="s">
        <v>39</v>
      </c>
      <c r="I7523" t="s">
        <v>21</v>
      </c>
      <c r="K7523" t="s">
        <v>24</v>
      </c>
    </row>
    <row r="7524" spans="1:11" x14ac:dyDescent="0.2">
      <c r="A7524">
        <v>83713770</v>
      </c>
      <c r="B7524">
        <v>-2.5958055999999998</v>
      </c>
      <c r="C7524">
        <v>51.450619600000003</v>
      </c>
      <c r="D7524" t="s">
        <v>431</v>
      </c>
      <c r="G7524" t="s">
        <v>39</v>
      </c>
      <c r="I7524" t="s">
        <v>21</v>
      </c>
      <c r="K7524" t="s">
        <v>24</v>
      </c>
    </row>
    <row r="7525" spans="1:11" x14ac:dyDescent="0.2">
      <c r="A7525">
        <v>83807520</v>
      </c>
      <c r="B7525">
        <v>-2.5967718999999998</v>
      </c>
      <c r="C7525">
        <v>51.448511500000002</v>
      </c>
      <c r="D7525" t="s">
        <v>432</v>
      </c>
      <c r="I7525" t="s">
        <v>42</v>
      </c>
      <c r="K7525" t="s">
        <v>24</v>
      </c>
    </row>
    <row r="7526" spans="1:11" x14ac:dyDescent="0.2">
      <c r="A7526">
        <v>83811980</v>
      </c>
      <c r="B7526">
        <v>-2.5205869999999999</v>
      </c>
      <c r="C7526">
        <v>51.492420299999999</v>
      </c>
      <c r="G7526" t="s">
        <v>41</v>
      </c>
      <c r="I7526" t="s">
        <v>19</v>
      </c>
    </row>
    <row r="7527" spans="1:11" x14ac:dyDescent="0.2">
      <c r="A7527">
        <v>83825620</v>
      </c>
      <c r="B7527">
        <v>-2.5914933000000002</v>
      </c>
      <c r="C7527">
        <v>51.452185</v>
      </c>
      <c r="I7527" t="s">
        <v>19</v>
      </c>
    </row>
    <row r="7528" spans="1:11" x14ac:dyDescent="0.2">
      <c r="A7528">
        <v>83826630</v>
      </c>
      <c r="B7528">
        <v>-2.5910636999999999</v>
      </c>
      <c r="C7528">
        <v>51.453463200000002</v>
      </c>
      <c r="I7528" t="s">
        <v>19</v>
      </c>
    </row>
    <row r="7529" spans="1:11" x14ac:dyDescent="0.2">
      <c r="A7529">
        <v>84074300</v>
      </c>
      <c r="B7529">
        <v>-2.6124312000000001</v>
      </c>
      <c r="C7529">
        <v>51.477530700000003</v>
      </c>
      <c r="D7529" t="s">
        <v>433</v>
      </c>
      <c r="I7529" t="s">
        <v>27</v>
      </c>
      <c r="K7529" t="s">
        <v>22</v>
      </c>
    </row>
    <row r="7530" spans="1:11" x14ac:dyDescent="0.2">
      <c r="A7530">
        <v>84587660</v>
      </c>
      <c r="B7530">
        <v>-2.6017885000000001</v>
      </c>
      <c r="C7530">
        <v>51.467255399999999</v>
      </c>
      <c r="D7530" t="s">
        <v>434</v>
      </c>
      <c r="I7530" t="s">
        <v>27</v>
      </c>
      <c r="K7530" t="s">
        <v>22</v>
      </c>
    </row>
    <row r="7531" spans="1:11" x14ac:dyDescent="0.2">
      <c r="A7531">
        <v>84608990</v>
      </c>
      <c r="B7531">
        <v>-2.6037653999999999</v>
      </c>
      <c r="C7531">
        <v>51.452079699999999</v>
      </c>
      <c r="I7531" t="s">
        <v>19</v>
      </c>
    </row>
    <row r="7532" spans="1:11" x14ac:dyDescent="0.2">
      <c r="A7532">
        <v>84608990</v>
      </c>
      <c r="B7532">
        <v>-2.6036172</v>
      </c>
      <c r="C7532">
        <v>51.4522355</v>
      </c>
      <c r="D7532" t="s">
        <v>435</v>
      </c>
      <c r="I7532" t="s">
        <v>21</v>
      </c>
      <c r="K7532" t="s">
        <v>22</v>
      </c>
    </row>
    <row r="7533" spans="1:11" x14ac:dyDescent="0.2">
      <c r="A7533">
        <v>84678560</v>
      </c>
      <c r="B7533">
        <v>-2.6062935</v>
      </c>
      <c r="C7533">
        <v>51.453928300000001</v>
      </c>
      <c r="G7533" t="s">
        <v>33</v>
      </c>
      <c r="I7533" t="s">
        <v>19</v>
      </c>
    </row>
    <row r="7534" spans="1:11" x14ac:dyDescent="0.2">
      <c r="A7534">
        <v>84679300</v>
      </c>
      <c r="B7534">
        <v>-2.609807</v>
      </c>
      <c r="C7534">
        <v>51.453029999999998</v>
      </c>
      <c r="G7534" t="s">
        <v>33</v>
      </c>
      <c r="I7534" t="s">
        <v>19</v>
      </c>
    </row>
    <row r="7535" spans="1:11" x14ac:dyDescent="0.2">
      <c r="A7535">
        <v>84679300</v>
      </c>
      <c r="B7535">
        <v>-2.6094742000000002</v>
      </c>
      <c r="C7535">
        <v>51.4527085</v>
      </c>
      <c r="G7535" t="s">
        <v>33</v>
      </c>
      <c r="I7535" t="s">
        <v>19</v>
      </c>
    </row>
    <row r="7536" spans="1:11" x14ac:dyDescent="0.2">
      <c r="A7536">
        <v>84679300</v>
      </c>
      <c r="B7536">
        <v>-2.6088171</v>
      </c>
      <c r="C7536">
        <v>51.452359999999999</v>
      </c>
      <c r="G7536" t="s">
        <v>41</v>
      </c>
      <c r="I7536" t="s">
        <v>19</v>
      </c>
    </row>
    <row r="7537" spans="1:11" x14ac:dyDescent="0.2">
      <c r="A7537">
        <v>84679310</v>
      </c>
      <c r="B7537">
        <v>-2.6083637999999998</v>
      </c>
      <c r="C7537">
        <v>51.4520591</v>
      </c>
      <c r="G7537" t="s">
        <v>41</v>
      </c>
      <c r="I7537" t="s">
        <v>19</v>
      </c>
    </row>
    <row r="7538" spans="1:11" x14ac:dyDescent="0.2">
      <c r="A7538">
        <v>85334580</v>
      </c>
      <c r="B7538">
        <v>-2.6214730999999998</v>
      </c>
      <c r="C7538">
        <v>51.457197399999998</v>
      </c>
      <c r="D7538" t="s">
        <v>411</v>
      </c>
      <c r="I7538" t="s">
        <v>23</v>
      </c>
      <c r="K7538" t="s">
        <v>35</v>
      </c>
    </row>
    <row r="7539" spans="1:11" x14ac:dyDescent="0.2">
      <c r="A7539">
        <v>85445260</v>
      </c>
      <c r="B7539">
        <v>-2.5905265000000002</v>
      </c>
      <c r="C7539">
        <v>51.471575799999997</v>
      </c>
      <c r="D7539" t="s">
        <v>185</v>
      </c>
      <c r="I7539" t="s">
        <v>27</v>
      </c>
      <c r="K7539" t="s">
        <v>22</v>
      </c>
    </row>
    <row r="7540" spans="1:11" x14ac:dyDescent="0.2">
      <c r="A7540">
        <v>85729090</v>
      </c>
      <c r="B7540">
        <v>-2.6041308000000001</v>
      </c>
      <c r="C7540">
        <v>51.4889832</v>
      </c>
      <c r="D7540" t="s">
        <v>291</v>
      </c>
      <c r="I7540" t="s">
        <v>27</v>
      </c>
      <c r="K7540" t="s">
        <v>22</v>
      </c>
    </row>
    <row r="7541" spans="1:11" x14ac:dyDescent="0.2">
      <c r="A7541">
        <v>85729120</v>
      </c>
      <c r="B7541">
        <v>-2.6003569999999998</v>
      </c>
      <c r="C7541">
        <v>51.495382599999999</v>
      </c>
      <c r="D7541" t="s">
        <v>404</v>
      </c>
      <c r="I7541" t="s">
        <v>29</v>
      </c>
      <c r="K7541" t="s">
        <v>22</v>
      </c>
    </row>
    <row r="7542" spans="1:11" x14ac:dyDescent="0.2">
      <c r="A7542">
        <v>85729150</v>
      </c>
      <c r="B7542">
        <v>-2.6039653999999999</v>
      </c>
      <c r="C7542">
        <v>51.492617699999997</v>
      </c>
      <c r="D7542" t="s">
        <v>291</v>
      </c>
      <c r="I7542" t="s">
        <v>27</v>
      </c>
      <c r="K7542" t="s">
        <v>24</v>
      </c>
    </row>
    <row r="7543" spans="1:11" x14ac:dyDescent="0.2">
      <c r="A7543">
        <v>85997440</v>
      </c>
      <c r="B7543">
        <v>-2.5935627000000001</v>
      </c>
      <c r="C7543">
        <v>51.458258899999997</v>
      </c>
      <c r="D7543" t="s">
        <v>302</v>
      </c>
      <c r="I7543" t="s">
        <v>23</v>
      </c>
      <c r="K7543" t="s">
        <v>22</v>
      </c>
    </row>
    <row r="7544" spans="1:11" x14ac:dyDescent="0.2">
      <c r="A7544">
        <v>85997440</v>
      </c>
      <c r="B7544">
        <v>-2.5930586999999998</v>
      </c>
      <c r="C7544">
        <v>51.458005100000001</v>
      </c>
      <c r="D7544" t="s">
        <v>302</v>
      </c>
      <c r="I7544" t="s">
        <v>23</v>
      </c>
      <c r="K7544" t="s">
        <v>22</v>
      </c>
    </row>
    <row r="7545" spans="1:11" x14ac:dyDescent="0.2">
      <c r="A7545">
        <v>85997450</v>
      </c>
      <c r="B7545">
        <v>-2.5929969000000002</v>
      </c>
      <c r="C7545">
        <v>51.458033999999998</v>
      </c>
      <c r="D7545" t="s">
        <v>302</v>
      </c>
      <c r="I7545" t="s">
        <v>23</v>
      </c>
      <c r="K7545" t="s">
        <v>24</v>
      </c>
    </row>
    <row r="7546" spans="1:11" x14ac:dyDescent="0.2">
      <c r="A7546">
        <v>85997450</v>
      </c>
      <c r="B7546">
        <v>-2.5933492</v>
      </c>
      <c r="C7546">
        <v>51.457903399999999</v>
      </c>
      <c r="D7546" t="s">
        <v>302</v>
      </c>
      <c r="I7546" t="s">
        <v>23</v>
      </c>
      <c r="K7546" t="s">
        <v>24</v>
      </c>
    </row>
    <row r="7547" spans="1:11" x14ac:dyDescent="0.2">
      <c r="A7547">
        <v>87223280</v>
      </c>
      <c r="B7547">
        <v>-2.5783276000000002</v>
      </c>
      <c r="C7547">
        <v>51.451243099999999</v>
      </c>
      <c r="I7547" t="s">
        <v>21</v>
      </c>
      <c r="K7547" t="s">
        <v>35</v>
      </c>
    </row>
    <row r="7548" spans="1:11" x14ac:dyDescent="0.2">
      <c r="A7548">
        <v>89254050</v>
      </c>
      <c r="B7548">
        <v>-2.6066973</v>
      </c>
      <c r="C7548">
        <v>51.455983099999997</v>
      </c>
      <c r="I7548" t="s">
        <v>19</v>
      </c>
    </row>
    <row r="7549" spans="1:11" x14ac:dyDescent="0.2">
      <c r="A7549">
        <v>89305730</v>
      </c>
      <c r="B7549">
        <v>-2.6194014000000001</v>
      </c>
      <c r="C7549">
        <v>51.479419200000002</v>
      </c>
      <c r="D7549" t="s">
        <v>74</v>
      </c>
      <c r="I7549" t="s">
        <v>29</v>
      </c>
      <c r="K7549" t="s">
        <v>24</v>
      </c>
    </row>
    <row r="7550" spans="1:11" x14ac:dyDescent="0.2">
      <c r="A7550">
        <v>89374500</v>
      </c>
      <c r="B7550">
        <v>-2.6005345000000002</v>
      </c>
      <c r="C7550">
        <v>51.456804300000002</v>
      </c>
      <c r="I7550" t="s">
        <v>19</v>
      </c>
    </row>
    <row r="7551" spans="1:11" x14ac:dyDescent="0.2">
      <c r="A7551">
        <v>89374510</v>
      </c>
      <c r="B7551">
        <v>-2.6005386000000001</v>
      </c>
      <c r="C7551">
        <v>51.456979599999997</v>
      </c>
      <c r="D7551" t="s">
        <v>436</v>
      </c>
      <c r="H7551" t="s">
        <v>26</v>
      </c>
      <c r="I7551" t="s">
        <v>19</v>
      </c>
    </row>
    <row r="7552" spans="1:11" x14ac:dyDescent="0.2">
      <c r="A7552">
        <v>89374510</v>
      </c>
      <c r="B7552">
        <v>-2.5998549999999998</v>
      </c>
      <c r="C7552">
        <v>51.457211700000002</v>
      </c>
      <c r="H7552" t="s">
        <v>34</v>
      </c>
      <c r="I7552" t="s">
        <v>19</v>
      </c>
    </row>
    <row r="7553" spans="1:11" x14ac:dyDescent="0.2">
      <c r="A7553">
        <v>90133190</v>
      </c>
      <c r="B7553">
        <v>-2.6172846999999999</v>
      </c>
      <c r="C7553">
        <v>51.488034200000001</v>
      </c>
      <c r="D7553" t="s">
        <v>283</v>
      </c>
      <c r="I7553" t="s">
        <v>25</v>
      </c>
      <c r="K7553" t="s">
        <v>30</v>
      </c>
    </row>
    <row r="7554" spans="1:11" x14ac:dyDescent="0.2">
      <c r="A7554">
        <v>90133200</v>
      </c>
      <c r="B7554">
        <v>-2.6172463000000001</v>
      </c>
      <c r="C7554">
        <v>51.487860400000002</v>
      </c>
      <c r="D7554" t="s">
        <v>283</v>
      </c>
      <c r="I7554" t="s">
        <v>25</v>
      </c>
      <c r="K7554" t="s">
        <v>24</v>
      </c>
    </row>
    <row r="7555" spans="1:11" x14ac:dyDescent="0.2">
      <c r="A7555">
        <v>90133200</v>
      </c>
      <c r="B7555">
        <v>-2.61653</v>
      </c>
      <c r="C7555">
        <v>51.484847100000003</v>
      </c>
      <c r="I7555" t="s">
        <v>38</v>
      </c>
      <c r="K7555" t="s">
        <v>30</v>
      </c>
    </row>
    <row r="7556" spans="1:11" x14ac:dyDescent="0.2">
      <c r="A7556">
        <v>90145490</v>
      </c>
      <c r="B7556">
        <v>-2.6897972000000001</v>
      </c>
      <c r="C7556">
        <v>51.4960357</v>
      </c>
      <c r="I7556" t="s">
        <v>19</v>
      </c>
    </row>
    <row r="7557" spans="1:11" x14ac:dyDescent="0.2">
      <c r="A7557">
        <v>90145500</v>
      </c>
      <c r="B7557">
        <v>-2.6895299000000001</v>
      </c>
      <c r="C7557">
        <v>51.4964479</v>
      </c>
      <c r="I7557" t="s">
        <v>19</v>
      </c>
    </row>
    <row r="7558" spans="1:11" x14ac:dyDescent="0.2">
      <c r="A7558">
        <v>91189300</v>
      </c>
      <c r="B7558">
        <v>-2.6223344000000002</v>
      </c>
      <c r="C7558">
        <v>51.460241400000001</v>
      </c>
      <c r="D7558" t="s">
        <v>437</v>
      </c>
      <c r="I7558" t="s">
        <v>27</v>
      </c>
      <c r="K7558" t="s">
        <v>22</v>
      </c>
    </row>
    <row r="7559" spans="1:11" x14ac:dyDescent="0.2">
      <c r="A7559">
        <v>93114280</v>
      </c>
      <c r="B7559">
        <v>-2.5921169000000002</v>
      </c>
      <c r="C7559">
        <v>51.462910600000001</v>
      </c>
      <c r="H7559" t="s">
        <v>34</v>
      </c>
      <c r="I7559" t="s">
        <v>19</v>
      </c>
    </row>
    <row r="7560" spans="1:11" x14ac:dyDescent="0.2">
      <c r="A7560">
        <v>93114290</v>
      </c>
      <c r="B7560">
        <v>-2.5919191000000001</v>
      </c>
      <c r="C7560">
        <v>51.462632300000003</v>
      </c>
      <c r="H7560" t="s">
        <v>34</v>
      </c>
      <c r="I7560" t="s">
        <v>19</v>
      </c>
    </row>
    <row r="7561" spans="1:11" x14ac:dyDescent="0.2">
      <c r="A7561">
        <v>93545870</v>
      </c>
      <c r="B7561">
        <v>-2.6129066999999999</v>
      </c>
      <c r="C7561">
        <v>51.462659700000003</v>
      </c>
      <c r="D7561" t="s">
        <v>120</v>
      </c>
      <c r="I7561" t="s">
        <v>27</v>
      </c>
      <c r="K7561" t="s">
        <v>22</v>
      </c>
    </row>
    <row r="7562" spans="1:11" x14ac:dyDescent="0.2">
      <c r="A7562">
        <v>93545870</v>
      </c>
      <c r="B7562">
        <v>-2.6139730999999999</v>
      </c>
      <c r="C7562">
        <v>51.460244099999997</v>
      </c>
      <c r="D7562" t="s">
        <v>438</v>
      </c>
      <c r="I7562" t="s">
        <v>27</v>
      </c>
      <c r="K7562" t="s">
        <v>22</v>
      </c>
    </row>
    <row r="7563" spans="1:11" x14ac:dyDescent="0.2">
      <c r="A7563">
        <v>93546380</v>
      </c>
      <c r="B7563">
        <v>-2.6171186999999998</v>
      </c>
      <c r="C7563">
        <v>51.461660000000002</v>
      </c>
      <c r="I7563" t="s">
        <v>38</v>
      </c>
      <c r="K7563" t="s">
        <v>22</v>
      </c>
    </row>
    <row r="7564" spans="1:11" x14ac:dyDescent="0.2">
      <c r="A7564">
        <v>94125720</v>
      </c>
      <c r="B7564">
        <v>-2.6060509000000001</v>
      </c>
      <c r="C7564">
        <v>51.4712119</v>
      </c>
      <c r="D7564" t="s">
        <v>439</v>
      </c>
      <c r="I7564" t="s">
        <v>27</v>
      </c>
      <c r="K7564" t="s">
        <v>22</v>
      </c>
    </row>
    <row r="7565" spans="1:11" x14ac:dyDescent="0.2">
      <c r="A7565">
        <v>94125730</v>
      </c>
      <c r="B7565">
        <v>-2.6017407000000001</v>
      </c>
      <c r="C7565">
        <v>51.469823300000002</v>
      </c>
      <c r="D7565" t="s">
        <v>388</v>
      </c>
      <c r="I7565" t="s">
        <v>27</v>
      </c>
      <c r="K7565" t="s">
        <v>24</v>
      </c>
    </row>
    <row r="7566" spans="1:11" x14ac:dyDescent="0.2">
      <c r="A7566">
        <v>94125730</v>
      </c>
      <c r="B7566">
        <v>-2.6101874999999999</v>
      </c>
      <c r="C7566">
        <v>51.473079400000003</v>
      </c>
      <c r="D7566" t="s">
        <v>162</v>
      </c>
      <c r="I7566" t="s">
        <v>27</v>
      </c>
      <c r="K7566" t="s">
        <v>22</v>
      </c>
    </row>
    <row r="7567" spans="1:11" x14ac:dyDescent="0.2">
      <c r="A7567">
        <v>94304790</v>
      </c>
      <c r="B7567">
        <v>-2.6017594000000002</v>
      </c>
      <c r="C7567">
        <v>51.469954100000002</v>
      </c>
      <c r="D7567" t="s">
        <v>277</v>
      </c>
      <c r="I7567" t="s">
        <v>23</v>
      </c>
      <c r="K7567" t="s">
        <v>22</v>
      </c>
    </row>
    <row r="7568" spans="1:11" x14ac:dyDescent="0.2">
      <c r="A7568">
        <v>95436520</v>
      </c>
      <c r="B7568">
        <v>-2.6007747000000001</v>
      </c>
      <c r="C7568">
        <v>51.461895900000002</v>
      </c>
      <c r="D7568" t="s">
        <v>440</v>
      </c>
      <c r="I7568" t="s">
        <v>19</v>
      </c>
    </row>
    <row r="7569" spans="1:11" x14ac:dyDescent="0.2">
      <c r="A7569">
        <v>97655800</v>
      </c>
      <c r="B7569">
        <v>-2.6015171000000001</v>
      </c>
      <c r="C7569">
        <v>51.4558635</v>
      </c>
      <c r="D7569" t="s">
        <v>441</v>
      </c>
      <c r="F7569">
        <v>7</v>
      </c>
      <c r="H7569" t="s">
        <v>26</v>
      </c>
      <c r="I7569" t="s">
        <v>19</v>
      </c>
    </row>
    <row r="7570" spans="1:11" x14ac:dyDescent="0.2">
      <c r="A7570">
        <v>97655810</v>
      </c>
      <c r="B7570">
        <v>-2.6002348</v>
      </c>
      <c r="C7570">
        <v>51.455562399999998</v>
      </c>
      <c r="H7570" t="s">
        <v>26</v>
      </c>
      <c r="I7570" t="s">
        <v>19</v>
      </c>
    </row>
    <row r="7571" spans="1:11" x14ac:dyDescent="0.2">
      <c r="A7571">
        <v>98497790</v>
      </c>
      <c r="B7571">
        <v>-2.5998586000000001</v>
      </c>
      <c r="C7571">
        <v>51.4626698</v>
      </c>
      <c r="D7571" t="s">
        <v>442</v>
      </c>
      <c r="I7571" t="s">
        <v>23</v>
      </c>
      <c r="K7571" t="s">
        <v>22</v>
      </c>
    </row>
    <row r="7572" spans="1:11" x14ac:dyDescent="0.2">
      <c r="A7572">
        <v>98547600</v>
      </c>
      <c r="B7572">
        <v>-2.6364580000000002</v>
      </c>
      <c r="C7572">
        <v>51.490080900000002</v>
      </c>
      <c r="D7572" t="s">
        <v>443</v>
      </c>
      <c r="I7572" t="s">
        <v>27</v>
      </c>
      <c r="K7572" t="s">
        <v>22</v>
      </c>
    </row>
    <row r="7573" spans="1:11" x14ac:dyDescent="0.2">
      <c r="A7573">
        <v>98547610</v>
      </c>
      <c r="B7573">
        <v>-2.6361406999999999</v>
      </c>
      <c r="C7573">
        <v>51.489865899999998</v>
      </c>
      <c r="D7573" t="s">
        <v>443</v>
      </c>
      <c r="I7573" t="s">
        <v>27</v>
      </c>
      <c r="K7573" t="s">
        <v>22</v>
      </c>
    </row>
    <row r="7574" spans="1:11" x14ac:dyDescent="0.2">
      <c r="A7574">
        <v>98547630</v>
      </c>
      <c r="B7574">
        <v>-2.6367970000000001</v>
      </c>
      <c r="C7574">
        <v>51.489850400000002</v>
      </c>
      <c r="D7574" t="s">
        <v>373</v>
      </c>
      <c r="I7574" t="s">
        <v>38</v>
      </c>
      <c r="K7574" t="s">
        <v>37</v>
      </c>
    </row>
    <row r="7575" spans="1:11" x14ac:dyDescent="0.2">
      <c r="A7575">
        <v>99181710</v>
      </c>
      <c r="B7575">
        <v>-2.5926935000000002</v>
      </c>
      <c r="C7575">
        <v>51.456104000000003</v>
      </c>
      <c r="D7575" t="s">
        <v>444</v>
      </c>
      <c r="I7575" t="s">
        <v>21</v>
      </c>
      <c r="K7575" t="s">
        <v>22</v>
      </c>
    </row>
    <row r="7576" spans="1:11" x14ac:dyDescent="0.2">
      <c r="A7576">
        <v>104008280</v>
      </c>
      <c r="B7576">
        <v>-2.6201862</v>
      </c>
      <c r="C7576">
        <v>51.479455000000002</v>
      </c>
      <c r="D7576" t="s">
        <v>74</v>
      </c>
      <c r="I7576" t="s">
        <v>29</v>
      </c>
      <c r="K7576" t="s">
        <v>22</v>
      </c>
    </row>
    <row r="7577" spans="1:11" x14ac:dyDescent="0.2">
      <c r="A7577">
        <v>104055140</v>
      </c>
      <c r="B7577">
        <v>-2.6272476</v>
      </c>
      <c r="C7577">
        <v>51.4622806</v>
      </c>
      <c r="D7577" t="s">
        <v>445</v>
      </c>
      <c r="G7577" t="s">
        <v>33</v>
      </c>
      <c r="H7577" t="s">
        <v>26</v>
      </c>
      <c r="I7577" t="s">
        <v>19</v>
      </c>
    </row>
    <row r="7578" spans="1:11" x14ac:dyDescent="0.2">
      <c r="A7578">
        <v>104055140</v>
      </c>
      <c r="B7578">
        <v>-2.6294656000000001</v>
      </c>
      <c r="C7578">
        <v>51.462918199999997</v>
      </c>
      <c r="D7578" t="s">
        <v>445</v>
      </c>
      <c r="G7578" t="s">
        <v>33</v>
      </c>
      <c r="I7578" t="s">
        <v>19</v>
      </c>
    </row>
    <row r="7579" spans="1:11" x14ac:dyDescent="0.2">
      <c r="A7579">
        <v>104058430</v>
      </c>
      <c r="B7579">
        <v>-2.603078</v>
      </c>
      <c r="C7579">
        <v>51.458196899999997</v>
      </c>
      <c r="I7579" t="s">
        <v>38</v>
      </c>
      <c r="K7579" t="s">
        <v>30</v>
      </c>
    </row>
    <row r="7580" spans="1:11" x14ac:dyDescent="0.2">
      <c r="A7580">
        <v>105354580</v>
      </c>
      <c r="B7580">
        <v>-2.5403699999999998</v>
      </c>
      <c r="C7580">
        <v>51.455577599999998</v>
      </c>
      <c r="I7580" t="s">
        <v>19</v>
      </c>
    </row>
    <row r="7581" spans="1:11" x14ac:dyDescent="0.2">
      <c r="A7581">
        <v>105367380</v>
      </c>
      <c r="B7581">
        <v>-2.5961525999999999</v>
      </c>
      <c r="C7581">
        <v>51.498731399999997</v>
      </c>
      <c r="D7581" t="s">
        <v>446</v>
      </c>
      <c r="I7581" t="s">
        <v>27</v>
      </c>
      <c r="K7581" t="s">
        <v>22</v>
      </c>
    </row>
    <row r="7582" spans="1:11" x14ac:dyDescent="0.2">
      <c r="A7582">
        <v>105648330</v>
      </c>
      <c r="B7582">
        <v>-2.6079666000000001</v>
      </c>
      <c r="C7582">
        <v>51.464346999999997</v>
      </c>
      <c r="I7582" t="s">
        <v>19</v>
      </c>
    </row>
    <row r="7583" spans="1:11" x14ac:dyDescent="0.2">
      <c r="A7583">
        <v>105728390</v>
      </c>
      <c r="B7583">
        <v>-2.6591073999999999</v>
      </c>
      <c r="C7583">
        <v>51.491379000000002</v>
      </c>
      <c r="D7583" t="s">
        <v>197</v>
      </c>
      <c r="I7583" t="s">
        <v>29</v>
      </c>
      <c r="K7583" t="s">
        <v>24</v>
      </c>
    </row>
    <row r="7584" spans="1:11" x14ac:dyDescent="0.2">
      <c r="A7584">
        <v>105728410</v>
      </c>
      <c r="B7584">
        <v>-2.6656859000000002</v>
      </c>
      <c r="C7584">
        <v>51.490762400000001</v>
      </c>
      <c r="D7584" t="s">
        <v>197</v>
      </c>
      <c r="I7584" t="s">
        <v>29</v>
      </c>
      <c r="K7584" t="s">
        <v>24</v>
      </c>
    </row>
    <row r="7585" spans="1:11" x14ac:dyDescent="0.2">
      <c r="A7585">
        <v>106112950</v>
      </c>
      <c r="B7585">
        <v>-2.6397078</v>
      </c>
      <c r="C7585">
        <v>51.484548799999999</v>
      </c>
      <c r="D7585" t="s">
        <v>447</v>
      </c>
      <c r="I7585" t="s">
        <v>27</v>
      </c>
      <c r="K7585" t="s">
        <v>22</v>
      </c>
    </row>
    <row r="7586" spans="1:11" x14ac:dyDescent="0.2">
      <c r="A7586">
        <v>106759140</v>
      </c>
      <c r="B7586">
        <v>-2.6183985000000001</v>
      </c>
      <c r="C7586">
        <v>51.449237599999996</v>
      </c>
      <c r="D7586" t="s">
        <v>333</v>
      </c>
      <c r="G7586" t="s">
        <v>33</v>
      </c>
      <c r="I7586" t="s">
        <v>25</v>
      </c>
      <c r="K7586" t="s">
        <v>22</v>
      </c>
    </row>
    <row r="7587" spans="1:11" x14ac:dyDescent="0.2">
      <c r="A7587">
        <v>106802880</v>
      </c>
      <c r="B7587">
        <v>-2.6094705</v>
      </c>
      <c r="C7587">
        <v>51.487027300000001</v>
      </c>
      <c r="D7587" t="s">
        <v>448</v>
      </c>
      <c r="I7587" t="s">
        <v>27</v>
      </c>
      <c r="K7587" t="s">
        <v>22</v>
      </c>
    </row>
    <row r="7588" spans="1:11" x14ac:dyDescent="0.2">
      <c r="A7588">
        <v>107101120</v>
      </c>
      <c r="B7588">
        <v>-2.6093296000000001</v>
      </c>
      <c r="C7588">
        <v>51.4547934</v>
      </c>
      <c r="I7588" t="s">
        <v>19</v>
      </c>
    </row>
    <row r="7589" spans="1:11" x14ac:dyDescent="0.2">
      <c r="A7589">
        <v>107105590</v>
      </c>
      <c r="B7589">
        <v>-2.6399845000000002</v>
      </c>
      <c r="C7589">
        <v>51.479905299999999</v>
      </c>
      <c r="D7589" t="s">
        <v>449</v>
      </c>
      <c r="I7589" t="s">
        <v>27</v>
      </c>
      <c r="K7589" t="s">
        <v>30</v>
      </c>
    </row>
    <row r="7590" spans="1:11" x14ac:dyDescent="0.2">
      <c r="A7590">
        <v>107296510</v>
      </c>
      <c r="B7590">
        <v>-2.5751331</v>
      </c>
      <c r="C7590">
        <v>51.4619511</v>
      </c>
      <c r="D7590" t="s">
        <v>450</v>
      </c>
      <c r="I7590" t="s">
        <v>27</v>
      </c>
      <c r="K7590" t="s">
        <v>22</v>
      </c>
    </row>
    <row r="7591" spans="1:11" x14ac:dyDescent="0.2">
      <c r="A7591">
        <v>109196960</v>
      </c>
      <c r="B7591">
        <v>-2.6026798000000002</v>
      </c>
      <c r="C7591">
        <v>51.459559400000003</v>
      </c>
      <c r="D7591" t="s">
        <v>451</v>
      </c>
      <c r="I7591" t="s">
        <v>27</v>
      </c>
      <c r="K7591" t="s">
        <v>22</v>
      </c>
    </row>
    <row r="7592" spans="1:11" x14ac:dyDescent="0.2">
      <c r="A7592">
        <v>110214890</v>
      </c>
      <c r="B7592">
        <v>-2.5842013000000001</v>
      </c>
      <c r="C7592">
        <v>51.469676100000001</v>
      </c>
      <c r="I7592" t="s">
        <v>19</v>
      </c>
    </row>
    <row r="7593" spans="1:11" x14ac:dyDescent="0.2">
      <c r="A7593">
        <v>110593780</v>
      </c>
      <c r="B7593">
        <v>-2.5919675</v>
      </c>
      <c r="C7593">
        <v>51.438296899999997</v>
      </c>
      <c r="I7593" t="s">
        <v>19</v>
      </c>
    </row>
    <row r="7594" spans="1:11" x14ac:dyDescent="0.2">
      <c r="A7594">
        <v>112141520</v>
      </c>
      <c r="B7594">
        <v>-2.6298561999999999</v>
      </c>
      <c r="C7594">
        <v>51.4887564</v>
      </c>
      <c r="D7594" t="s">
        <v>452</v>
      </c>
      <c r="I7594" t="s">
        <v>27</v>
      </c>
      <c r="K7594" t="s">
        <v>22</v>
      </c>
    </row>
    <row r="7595" spans="1:11" x14ac:dyDescent="0.2">
      <c r="A7595">
        <v>112362880</v>
      </c>
      <c r="B7595">
        <v>-2.5922092000000001</v>
      </c>
      <c r="C7595">
        <v>51.463874199999999</v>
      </c>
      <c r="D7595" t="s">
        <v>453</v>
      </c>
      <c r="I7595" t="s">
        <v>19</v>
      </c>
    </row>
    <row r="7596" spans="1:11" x14ac:dyDescent="0.2">
      <c r="A7596">
        <v>112448560</v>
      </c>
      <c r="B7596">
        <v>-2.6422728000000002</v>
      </c>
      <c r="C7596">
        <v>51.4918409</v>
      </c>
      <c r="I7596" t="s">
        <v>19</v>
      </c>
    </row>
    <row r="7597" spans="1:11" x14ac:dyDescent="0.2">
      <c r="A7597">
        <v>112748670</v>
      </c>
      <c r="B7597">
        <v>-2.5901507000000001</v>
      </c>
      <c r="C7597">
        <v>51.459814600000001</v>
      </c>
      <c r="I7597" t="s">
        <v>19</v>
      </c>
    </row>
    <row r="7598" spans="1:11" x14ac:dyDescent="0.2">
      <c r="A7598">
        <v>112803860</v>
      </c>
      <c r="B7598">
        <v>-2.5879485</v>
      </c>
      <c r="C7598">
        <v>51.468495300000001</v>
      </c>
      <c r="I7598" t="s">
        <v>19</v>
      </c>
    </row>
    <row r="7599" spans="1:11" x14ac:dyDescent="0.2">
      <c r="A7599">
        <v>112885690</v>
      </c>
      <c r="B7599">
        <v>-2.6784387999999999</v>
      </c>
      <c r="C7599">
        <v>51.493127899999998</v>
      </c>
      <c r="G7599" t="s">
        <v>41</v>
      </c>
      <c r="H7599" t="s">
        <v>26</v>
      </c>
      <c r="I7599" t="s">
        <v>19</v>
      </c>
    </row>
    <row r="7600" spans="1:11" x14ac:dyDescent="0.2">
      <c r="A7600">
        <v>112897750</v>
      </c>
      <c r="B7600">
        <v>-2.5790647</v>
      </c>
      <c r="C7600">
        <v>51.463008100000003</v>
      </c>
      <c r="I7600" t="s">
        <v>19</v>
      </c>
    </row>
    <row r="7601" spans="1:11" x14ac:dyDescent="0.2">
      <c r="A7601">
        <v>115357650</v>
      </c>
      <c r="B7601">
        <v>-2.6270285000000002</v>
      </c>
      <c r="C7601">
        <v>51.483273099999998</v>
      </c>
      <c r="D7601" t="s">
        <v>74</v>
      </c>
      <c r="I7601" t="s">
        <v>29</v>
      </c>
      <c r="K7601" t="s">
        <v>22</v>
      </c>
    </row>
    <row r="7602" spans="1:11" x14ac:dyDescent="0.2">
      <c r="A7602">
        <v>115714090</v>
      </c>
      <c r="B7602">
        <v>-2.6264815000000001</v>
      </c>
      <c r="C7602">
        <v>51.428143499999997</v>
      </c>
      <c r="I7602" t="s">
        <v>19</v>
      </c>
    </row>
    <row r="7603" spans="1:11" x14ac:dyDescent="0.2">
      <c r="A7603">
        <v>116342530</v>
      </c>
      <c r="B7603">
        <v>-2.5619565</v>
      </c>
      <c r="C7603">
        <v>51.435837399999997</v>
      </c>
      <c r="I7603" t="s">
        <v>19</v>
      </c>
    </row>
    <row r="7604" spans="1:11" x14ac:dyDescent="0.2">
      <c r="A7604">
        <v>116498730</v>
      </c>
      <c r="B7604">
        <v>-2.5636285999999999</v>
      </c>
      <c r="C7604">
        <v>51.438113600000001</v>
      </c>
      <c r="F7604">
        <v>42</v>
      </c>
      <c r="I7604" t="s">
        <v>19</v>
      </c>
    </row>
    <row r="7605" spans="1:11" x14ac:dyDescent="0.2">
      <c r="A7605">
        <v>116506770</v>
      </c>
      <c r="B7605">
        <v>-2.5757414999999999</v>
      </c>
      <c r="C7605">
        <v>51.438207900000002</v>
      </c>
      <c r="I7605" t="s">
        <v>19</v>
      </c>
    </row>
    <row r="7606" spans="1:11" x14ac:dyDescent="0.2">
      <c r="A7606">
        <v>116895870</v>
      </c>
      <c r="B7606">
        <v>-2.6036169</v>
      </c>
      <c r="C7606">
        <v>51.4349493</v>
      </c>
      <c r="H7606" t="s">
        <v>26</v>
      </c>
      <c r="I7606" t="s">
        <v>19</v>
      </c>
    </row>
    <row r="7607" spans="1:11" x14ac:dyDescent="0.2">
      <c r="A7607">
        <v>120182860</v>
      </c>
      <c r="B7607">
        <v>-2.6082445999999999</v>
      </c>
      <c r="C7607">
        <v>51.475180600000002</v>
      </c>
      <c r="I7607" t="s">
        <v>19</v>
      </c>
    </row>
    <row r="7608" spans="1:11" x14ac:dyDescent="0.2">
      <c r="A7608">
        <v>120182860</v>
      </c>
      <c r="B7608">
        <v>-2.6078641</v>
      </c>
      <c r="C7608">
        <v>51.4748272</v>
      </c>
      <c r="F7608">
        <v>28</v>
      </c>
      <c r="I7608" t="s">
        <v>19</v>
      </c>
    </row>
    <row r="7609" spans="1:11" x14ac:dyDescent="0.2">
      <c r="A7609">
        <v>120860290</v>
      </c>
      <c r="B7609">
        <v>-2.6240496000000002</v>
      </c>
      <c r="C7609">
        <v>51.478868900000002</v>
      </c>
      <c r="I7609" t="s">
        <v>19</v>
      </c>
    </row>
    <row r="7610" spans="1:11" x14ac:dyDescent="0.2">
      <c r="A7610">
        <v>124929120</v>
      </c>
      <c r="B7610">
        <v>-2.5804676</v>
      </c>
      <c r="C7610">
        <v>51.440674000000001</v>
      </c>
      <c r="I7610" t="s">
        <v>19</v>
      </c>
    </row>
    <row r="7611" spans="1:11" x14ac:dyDescent="0.2">
      <c r="A7611">
        <v>125750030</v>
      </c>
      <c r="B7611">
        <v>-2.6265320000000001</v>
      </c>
      <c r="C7611">
        <v>51.428303900000003</v>
      </c>
      <c r="I7611" t="s">
        <v>19</v>
      </c>
    </row>
    <row r="7612" spans="1:11" x14ac:dyDescent="0.2">
      <c r="A7612">
        <v>125782180</v>
      </c>
      <c r="B7612">
        <v>-2.5945719</v>
      </c>
      <c r="C7612">
        <v>51.456255800000001</v>
      </c>
      <c r="I7612" t="s">
        <v>19</v>
      </c>
    </row>
    <row r="7613" spans="1:11" x14ac:dyDescent="0.2">
      <c r="A7613">
        <v>126353350</v>
      </c>
      <c r="B7613">
        <v>-2.5851169999999999</v>
      </c>
      <c r="C7613">
        <v>51.445459700000001</v>
      </c>
      <c r="I7613" t="s">
        <v>19</v>
      </c>
    </row>
    <row r="7614" spans="1:11" x14ac:dyDescent="0.2">
      <c r="A7614">
        <v>126353350</v>
      </c>
      <c r="B7614">
        <v>-2.5855423000000002</v>
      </c>
      <c r="C7614">
        <v>51.445803900000001</v>
      </c>
      <c r="I7614" t="s">
        <v>19</v>
      </c>
    </row>
    <row r="7615" spans="1:11" x14ac:dyDescent="0.2">
      <c r="A7615">
        <v>126358470</v>
      </c>
      <c r="B7615">
        <v>-2.6119873999999998</v>
      </c>
      <c r="C7615">
        <v>51.446786699999997</v>
      </c>
      <c r="H7615" t="s">
        <v>26</v>
      </c>
      <c r="I7615" t="s">
        <v>19</v>
      </c>
    </row>
    <row r="7616" spans="1:11" x14ac:dyDescent="0.2">
      <c r="A7616">
        <v>126359810</v>
      </c>
      <c r="B7616">
        <v>-2.6118497999999999</v>
      </c>
      <c r="C7616">
        <v>51.446566500000003</v>
      </c>
      <c r="H7616" t="s">
        <v>26</v>
      </c>
      <c r="I7616" t="s">
        <v>19</v>
      </c>
    </row>
    <row r="7617" spans="1:9" x14ac:dyDescent="0.2">
      <c r="A7617">
        <v>126367560</v>
      </c>
      <c r="B7617">
        <v>-2.6264154</v>
      </c>
      <c r="C7617">
        <v>51.452676500000003</v>
      </c>
      <c r="I7617" t="s">
        <v>19</v>
      </c>
    </row>
    <row r="7618" spans="1:9" x14ac:dyDescent="0.2">
      <c r="A7618">
        <v>126367560</v>
      </c>
      <c r="B7618">
        <v>-2.6248062999999999</v>
      </c>
      <c r="C7618">
        <v>51.450858400000001</v>
      </c>
      <c r="D7618" t="s">
        <v>454</v>
      </c>
      <c r="I7618" t="s">
        <v>19</v>
      </c>
    </row>
    <row r="7619" spans="1:9" x14ac:dyDescent="0.2">
      <c r="A7619">
        <v>126399530</v>
      </c>
      <c r="B7619">
        <v>-2.6266859999999999</v>
      </c>
      <c r="C7619">
        <v>51.453709400000001</v>
      </c>
      <c r="D7619" t="s">
        <v>455</v>
      </c>
      <c r="I7619" t="s">
        <v>19</v>
      </c>
    </row>
    <row r="7620" spans="1:9" x14ac:dyDescent="0.2">
      <c r="A7620">
        <v>126778930</v>
      </c>
      <c r="B7620">
        <v>-2.6160112</v>
      </c>
      <c r="C7620">
        <v>51.4594503</v>
      </c>
      <c r="I7620" t="s">
        <v>19</v>
      </c>
    </row>
    <row r="7621" spans="1:9" x14ac:dyDescent="0.2">
      <c r="A7621">
        <v>126778930</v>
      </c>
      <c r="B7621">
        <v>-2.6159498999999999</v>
      </c>
      <c r="C7621">
        <v>51.4597397</v>
      </c>
      <c r="I7621" t="s">
        <v>19</v>
      </c>
    </row>
    <row r="7622" spans="1:9" x14ac:dyDescent="0.2">
      <c r="A7622">
        <v>126813220</v>
      </c>
      <c r="B7622">
        <v>-2.5796923999999999</v>
      </c>
      <c r="C7622">
        <v>51.439928500000001</v>
      </c>
      <c r="I7622" t="s">
        <v>19</v>
      </c>
    </row>
    <row r="7623" spans="1:9" x14ac:dyDescent="0.2">
      <c r="A7623">
        <v>127084250</v>
      </c>
      <c r="B7623">
        <v>-2.6313428999999999</v>
      </c>
      <c r="C7623">
        <v>51.422730399999999</v>
      </c>
      <c r="I7623" t="s">
        <v>19</v>
      </c>
    </row>
    <row r="7624" spans="1:9" x14ac:dyDescent="0.2">
      <c r="A7624">
        <v>127990280</v>
      </c>
      <c r="B7624">
        <v>-2.6255921999999998</v>
      </c>
      <c r="C7624">
        <v>51.446760900000001</v>
      </c>
      <c r="I7624" t="s">
        <v>19</v>
      </c>
    </row>
    <row r="7625" spans="1:9" x14ac:dyDescent="0.2">
      <c r="A7625">
        <v>128216010</v>
      </c>
      <c r="B7625">
        <v>-2.5720116000000002</v>
      </c>
      <c r="C7625">
        <v>51.486388699999999</v>
      </c>
      <c r="H7625" t="s">
        <v>26</v>
      </c>
      <c r="I7625" t="s">
        <v>19</v>
      </c>
    </row>
    <row r="7626" spans="1:9" x14ac:dyDescent="0.2">
      <c r="A7626">
        <v>128614410</v>
      </c>
      <c r="B7626">
        <v>-2.606274</v>
      </c>
      <c r="C7626">
        <v>51.440052000000001</v>
      </c>
      <c r="I7626" t="s">
        <v>19</v>
      </c>
    </row>
    <row r="7627" spans="1:9" x14ac:dyDescent="0.2">
      <c r="A7627">
        <v>128648760</v>
      </c>
      <c r="B7627">
        <v>-2.6243574000000001</v>
      </c>
      <c r="C7627">
        <v>51.446250999999997</v>
      </c>
      <c r="I7627" t="s">
        <v>19</v>
      </c>
    </row>
    <row r="7628" spans="1:9" x14ac:dyDescent="0.2">
      <c r="A7628">
        <v>128648760</v>
      </c>
      <c r="B7628">
        <v>-2.62399</v>
      </c>
      <c r="C7628">
        <v>51.446142399999999</v>
      </c>
      <c r="I7628" t="s">
        <v>19</v>
      </c>
    </row>
    <row r="7629" spans="1:9" x14ac:dyDescent="0.2">
      <c r="A7629">
        <v>128651220</v>
      </c>
      <c r="B7629">
        <v>-2.6257804</v>
      </c>
      <c r="C7629">
        <v>51.446759999999998</v>
      </c>
      <c r="I7629" t="s">
        <v>19</v>
      </c>
    </row>
    <row r="7630" spans="1:9" x14ac:dyDescent="0.2">
      <c r="A7630">
        <v>128651220</v>
      </c>
      <c r="B7630">
        <v>-2.6228433999999998</v>
      </c>
      <c r="C7630">
        <v>51.444183099999997</v>
      </c>
      <c r="H7630" t="s">
        <v>26</v>
      </c>
      <c r="I7630" t="s">
        <v>19</v>
      </c>
    </row>
    <row r="7631" spans="1:9" x14ac:dyDescent="0.2">
      <c r="A7631">
        <v>128651480</v>
      </c>
      <c r="B7631">
        <v>-2.6226113</v>
      </c>
      <c r="C7631">
        <v>51.444504100000003</v>
      </c>
      <c r="H7631" t="s">
        <v>26</v>
      </c>
      <c r="I7631" t="s">
        <v>19</v>
      </c>
    </row>
    <row r="7632" spans="1:9" x14ac:dyDescent="0.2">
      <c r="A7632">
        <v>128651490</v>
      </c>
      <c r="B7632">
        <v>-2.6225510000000001</v>
      </c>
      <c r="C7632">
        <v>51.4447039</v>
      </c>
      <c r="H7632" t="s">
        <v>26</v>
      </c>
      <c r="I7632" t="s">
        <v>19</v>
      </c>
    </row>
    <row r="7633" spans="1:11" x14ac:dyDescent="0.2">
      <c r="A7633">
        <v>128740570</v>
      </c>
      <c r="B7633">
        <v>-2.6032755999999999</v>
      </c>
      <c r="C7633">
        <v>51.462584999999997</v>
      </c>
      <c r="I7633" t="s">
        <v>19</v>
      </c>
    </row>
    <row r="7634" spans="1:11" x14ac:dyDescent="0.2">
      <c r="A7634">
        <v>128805360</v>
      </c>
      <c r="B7634">
        <v>-2.5784742999999999</v>
      </c>
      <c r="C7634">
        <v>51.441474900000003</v>
      </c>
      <c r="F7634">
        <v>4</v>
      </c>
      <c r="I7634" t="s">
        <v>19</v>
      </c>
    </row>
    <row r="7635" spans="1:11" x14ac:dyDescent="0.2">
      <c r="A7635">
        <v>133390080</v>
      </c>
      <c r="B7635">
        <v>-2.5964152999999999</v>
      </c>
      <c r="C7635">
        <v>51.416514300000003</v>
      </c>
      <c r="D7635" t="s">
        <v>206</v>
      </c>
      <c r="I7635" t="s">
        <v>31</v>
      </c>
      <c r="K7635" t="s">
        <v>24</v>
      </c>
    </row>
    <row r="7636" spans="1:11" x14ac:dyDescent="0.2">
      <c r="A7636">
        <v>133638230</v>
      </c>
      <c r="B7636">
        <v>-2.6273792</v>
      </c>
      <c r="C7636">
        <v>51.455655999999998</v>
      </c>
      <c r="D7636" t="s">
        <v>66</v>
      </c>
      <c r="I7636" t="s">
        <v>31</v>
      </c>
      <c r="K7636" t="s">
        <v>24</v>
      </c>
    </row>
    <row r="7637" spans="1:11" x14ac:dyDescent="0.2">
      <c r="A7637">
        <v>133638230</v>
      </c>
      <c r="B7637">
        <v>-2.6312486000000002</v>
      </c>
      <c r="C7637">
        <v>51.464167500000002</v>
      </c>
      <c r="D7637" t="s">
        <v>456</v>
      </c>
      <c r="I7637" t="s">
        <v>31</v>
      </c>
      <c r="K7637" t="s">
        <v>24</v>
      </c>
    </row>
    <row r="7638" spans="1:11" x14ac:dyDescent="0.2">
      <c r="A7638">
        <v>133638230</v>
      </c>
      <c r="B7638">
        <v>-2.6284117</v>
      </c>
      <c r="C7638">
        <v>51.456493399999999</v>
      </c>
      <c r="D7638" t="s">
        <v>66</v>
      </c>
      <c r="I7638" t="s">
        <v>31</v>
      </c>
      <c r="K7638" t="s">
        <v>24</v>
      </c>
    </row>
    <row r="7639" spans="1:11" x14ac:dyDescent="0.2">
      <c r="A7639">
        <v>135166990</v>
      </c>
      <c r="B7639">
        <v>-2.6158351999999998</v>
      </c>
      <c r="C7639">
        <v>51.495694899999997</v>
      </c>
      <c r="D7639" t="s">
        <v>95</v>
      </c>
      <c r="I7639" t="s">
        <v>23</v>
      </c>
      <c r="K7639" t="s">
        <v>22</v>
      </c>
    </row>
    <row r="7640" spans="1:11" x14ac:dyDescent="0.2">
      <c r="A7640">
        <v>135422560</v>
      </c>
      <c r="B7640">
        <v>-2.6031761000000002</v>
      </c>
      <c r="C7640">
        <v>51.451563100000001</v>
      </c>
      <c r="D7640" t="s">
        <v>430</v>
      </c>
      <c r="I7640" t="s">
        <v>27</v>
      </c>
      <c r="K7640" t="s">
        <v>22</v>
      </c>
    </row>
    <row r="7641" spans="1:11" x14ac:dyDescent="0.2">
      <c r="A7641">
        <v>138179290</v>
      </c>
      <c r="B7641">
        <v>-2.5985467999999998</v>
      </c>
      <c r="C7641">
        <v>51.452204600000002</v>
      </c>
      <c r="D7641" t="s">
        <v>68</v>
      </c>
      <c r="I7641" t="s">
        <v>32</v>
      </c>
      <c r="K7641" t="s">
        <v>24</v>
      </c>
    </row>
    <row r="7642" spans="1:11" x14ac:dyDescent="0.2">
      <c r="A7642">
        <v>138182060</v>
      </c>
      <c r="B7642">
        <v>-2.6013321999999999</v>
      </c>
      <c r="C7642">
        <v>51.453223399999999</v>
      </c>
      <c r="I7642" t="s">
        <v>19</v>
      </c>
    </row>
    <row r="7643" spans="1:11" x14ac:dyDescent="0.2">
      <c r="A7643">
        <v>141498270</v>
      </c>
      <c r="B7643">
        <v>-2.6158405</v>
      </c>
      <c r="C7643">
        <v>51.421266000000003</v>
      </c>
      <c r="F7643">
        <v>19</v>
      </c>
      <c r="G7643" t="s">
        <v>33</v>
      </c>
      <c r="I7643" t="s">
        <v>19</v>
      </c>
    </row>
    <row r="7644" spans="1:11" x14ac:dyDescent="0.2">
      <c r="A7644">
        <v>143648510</v>
      </c>
      <c r="B7644">
        <v>-2.6036983</v>
      </c>
      <c r="C7644">
        <v>51.4526629</v>
      </c>
      <c r="D7644" t="s">
        <v>457</v>
      </c>
      <c r="I7644" t="s">
        <v>27</v>
      </c>
      <c r="K7644" t="s">
        <v>22</v>
      </c>
    </row>
    <row r="7645" spans="1:11" x14ac:dyDescent="0.2">
      <c r="A7645">
        <v>143862610</v>
      </c>
      <c r="B7645">
        <v>-2.6168186000000002</v>
      </c>
      <c r="C7645">
        <v>51.477025400000002</v>
      </c>
      <c r="D7645" t="s">
        <v>74</v>
      </c>
      <c r="I7645" t="s">
        <v>29</v>
      </c>
      <c r="K7645" t="s">
        <v>30</v>
      </c>
    </row>
    <row r="7646" spans="1:11" x14ac:dyDescent="0.2">
      <c r="A7646">
        <v>143863270</v>
      </c>
      <c r="B7646">
        <v>-2.6304633000000002</v>
      </c>
      <c r="C7646">
        <v>51.488576600000002</v>
      </c>
      <c r="D7646" t="s">
        <v>288</v>
      </c>
      <c r="I7646" t="s">
        <v>27</v>
      </c>
      <c r="K7646" t="s">
        <v>22</v>
      </c>
    </row>
    <row r="7647" spans="1:11" x14ac:dyDescent="0.2">
      <c r="A7647">
        <v>143863270</v>
      </c>
      <c r="B7647">
        <v>-2.6254105000000001</v>
      </c>
      <c r="C7647">
        <v>51.488008899999997</v>
      </c>
      <c r="D7647" t="s">
        <v>94</v>
      </c>
      <c r="I7647" t="s">
        <v>23</v>
      </c>
      <c r="K7647" t="s">
        <v>22</v>
      </c>
    </row>
    <row r="7648" spans="1:11" x14ac:dyDescent="0.2">
      <c r="A7648">
        <v>143863280</v>
      </c>
      <c r="B7648">
        <v>-2.6275148000000002</v>
      </c>
      <c r="C7648">
        <v>51.486574300000001</v>
      </c>
      <c r="D7648" t="s">
        <v>94</v>
      </c>
      <c r="I7648" t="s">
        <v>23</v>
      </c>
      <c r="K7648" t="s">
        <v>22</v>
      </c>
    </row>
    <row r="7649" spans="1:11" x14ac:dyDescent="0.2">
      <c r="A7649">
        <v>143863280</v>
      </c>
      <c r="B7649">
        <v>-2.6212344000000001</v>
      </c>
      <c r="C7649">
        <v>51.477177500000003</v>
      </c>
      <c r="D7649" t="s">
        <v>458</v>
      </c>
      <c r="I7649" t="s">
        <v>38</v>
      </c>
      <c r="K7649" t="s">
        <v>24</v>
      </c>
    </row>
    <row r="7650" spans="1:11" x14ac:dyDescent="0.2">
      <c r="A7650">
        <v>143866630</v>
      </c>
      <c r="B7650">
        <v>-2.6161392999999999</v>
      </c>
      <c r="C7650">
        <v>51.4752467</v>
      </c>
      <c r="D7650" t="s">
        <v>459</v>
      </c>
      <c r="I7650" t="s">
        <v>21</v>
      </c>
      <c r="K7650" t="s">
        <v>24</v>
      </c>
    </row>
    <row r="7651" spans="1:11" x14ac:dyDescent="0.2">
      <c r="A7651">
        <v>143866630</v>
      </c>
      <c r="B7651">
        <v>-2.6161392999999999</v>
      </c>
      <c r="C7651">
        <v>51.4752467</v>
      </c>
      <c r="D7651" t="s">
        <v>459</v>
      </c>
      <c r="I7651" t="s">
        <v>21</v>
      </c>
      <c r="K7651" t="s">
        <v>30</v>
      </c>
    </row>
    <row r="7652" spans="1:11" x14ac:dyDescent="0.2">
      <c r="A7652">
        <v>143866630</v>
      </c>
      <c r="B7652">
        <v>-2.6150772999999998</v>
      </c>
      <c r="C7652">
        <v>51.475221400000002</v>
      </c>
      <c r="D7652" t="s">
        <v>459</v>
      </c>
      <c r="I7652" t="s">
        <v>21</v>
      </c>
      <c r="K7652" t="s">
        <v>24</v>
      </c>
    </row>
    <row r="7653" spans="1:11" x14ac:dyDescent="0.2">
      <c r="A7653">
        <v>143866630</v>
      </c>
      <c r="B7653">
        <v>-2.6164128999999998</v>
      </c>
      <c r="C7653">
        <v>51.475266499999996</v>
      </c>
      <c r="D7653" t="s">
        <v>283</v>
      </c>
      <c r="I7653" t="s">
        <v>25</v>
      </c>
      <c r="K7653" t="s">
        <v>22</v>
      </c>
    </row>
    <row r="7654" spans="1:11" x14ac:dyDescent="0.2">
      <c r="A7654">
        <v>144132080</v>
      </c>
      <c r="B7654">
        <v>-2.6296211999999999</v>
      </c>
      <c r="C7654">
        <v>51.5054534</v>
      </c>
      <c r="I7654" t="s">
        <v>19</v>
      </c>
    </row>
    <row r="7655" spans="1:11" x14ac:dyDescent="0.2">
      <c r="A7655">
        <v>145292580</v>
      </c>
      <c r="B7655">
        <v>-2.5992506</v>
      </c>
      <c r="C7655">
        <v>51.465573499999998</v>
      </c>
      <c r="D7655" t="s">
        <v>460</v>
      </c>
      <c r="I7655" t="s">
        <v>27</v>
      </c>
      <c r="K7655" t="s">
        <v>22</v>
      </c>
    </row>
    <row r="7656" spans="1:11" x14ac:dyDescent="0.2">
      <c r="A7656">
        <v>145292590</v>
      </c>
      <c r="B7656">
        <v>-2.5995528999999999</v>
      </c>
      <c r="C7656">
        <v>51.463495399999999</v>
      </c>
      <c r="D7656" t="s">
        <v>461</v>
      </c>
      <c r="I7656" t="s">
        <v>27</v>
      </c>
      <c r="K7656" t="s">
        <v>22</v>
      </c>
    </row>
    <row r="7657" spans="1:11" x14ac:dyDescent="0.2">
      <c r="A7657">
        <v>145292590</v>
      </c>
      <c r="B7657">
        <v>-2.6021589999999999</v>
      </c>
      <c r="C7657">
        <v>51.465517400000003</v>
      </c>
      <c r="D7657" t="s">
        <v>462</v>
      </c>
      <c r="I7657" t="s">
        <v>27</v>
      </c>
      <c r="K7657" t="s">
        <v>22</v>
      </c>
    </row>
    <row r="7658" spans="1:11" x14ac:dyDescent="0.2">
      <c r="A7658">
        <v>145292600</v>
      </c>
      <c r="B7658">
        <v>-2.6042041</v>
      </c>
      <c r="C7658">
        <v>51.466193699999998</v>
      </c>
      <c r="D7658" t="s">
        <v>463</v>
      </c>
      <c r="I7658" t="s">
        <v>27</v>
      </c>
      <c r="K7658" t="s">
        <v>22</v>
      </c>
    </row>
    <row r="7659" spans="1:11" x14ac:dyDescent="0.2">
      <c r="A7659">
        <v>145417140</v>
      </c>
      <c r="B7659">
        <v>-2.6177996000000001</v>
      </c>
      <c r="C7659">
        <v>51.466569399999997</v>
      </c>
      <c r="D7659" t="s">
        <v>464</v>
      </c>
      <c r="I7659" t="s">
        <v>27</v>
      </c>
      <c r="K7659" t="s">
        <v>22</v>
      </c>
    </row>
    <row r="7660" spans="1:11" x14ac:dyDescent="0.2">
      <c r="A7660">
        <v>145417140</v>
      </c>
      <c r="B7660">
        <v>-2.6139066</v>
      </c>
      <c r="C7660">
        <v>51.4688412</v>
      </c>
      <c r="D7660" t="s">
        <v>312</v>
      </c>
      <c r="I7660" t="s">
        <v>27</v>
      </c>
      <c r="K7660" t="s">
        <v>22</v>
      </c>
    </row>
    <row r="7661" spans="1:11" x14ac:dyDescent="0.2">
      <c r="A7661">
        <v>145417140</v>
      </c>
      <c r="B7661">
        <v>-2.6167486000000002</v>
      </c>
      <c r="C7661">
        <v>51.467973600000001</v>
      </c>
      <c r="D7661" t="s">
        <v>465</v>
      </c>
      <c r="I7661" t="s">
        <v>27</v>
      </c>
      <c r="K7661" t="s">
        <v>22</v>
      </c>
    </row>
    <row r="7662" spans="1:11" x14ac:dyDescent="0.2">
      <c r="A7662">
        <v>145417140</v>
      </c>
      <c r="B7662">
        <v>-2.6153274</v>
      </c>
      <c r="C7662">
        <v>51.468114200000002</v>
      </c>
      <c r="D7662" t="s">
        <v>466</v>
      </c>
      <c r="I7662" t="s">
        <v>27</v>
      </c>
      <c r="K7662" t="s">
        <v>22</v>
      </c>
    </row>
    <row r="7663" spans="1:11" x14ac:dyDescent="0.2">
      <c r="A7663">
        <v>145417140</v>
      </c>
      <c r="B7663">
        <v>-2.6167731000000001</v>
      </c>
      <c r="C7663">
        <v>51.467250700000001</v>
      </c>
      <c r="I7663" t="s">
        <v>19</v>
      </c>
    </row>
    <row r="7664" spans="1:11" x14ac:dyDescent="0.2">
      <c r="A7664">
        <v>145518550</v>
      </c>
      <c r="B7664">
        <v>-2.5528723000000002</v>
      </c>
      <c r="C7664">
        <v>51.4186549</v>
      </c>
      <c r="F7664">
        <v>74</v>
      </c>
      <c r="I7664" t="s">
        <v>19</v>
      </c>
    </row>
    <row r="7665" spans="1:11" x14ac:dyDescent="0.2">
      <c r="A7665">
        <v>145522160</v>
      </c>
      <c r="B7665">
        <v>-2.5520836999999998</v>
      </c>
      <c r="C7665">
        <v>51.419862600000002</v>
      </c>
      <c r="I7665" t="s">
        <v>19</v>
      </c>
    </row>
    <row r="7666" spans="1:11" x14ac:dyDescent="0.2">
      <c r="A7666">
        <v>145664470</v>
      </c>
      <c r="B7666">
        <v>-2.5420658</v>
      </c>
      <c r="C7666">
        <v>51.420109099999998</v>
      </c>
      <c r="I7666" t="s">
        <v>19</v>
      </c>
    </row>
    <row r="7667" spans="1:11" x14ac:dyDescent="0.2">
      <c r="A7667">
        <v>146045670</v>
      </c>
      <c r="B7667">
        <v>-2.5628389</v>
      </c>
      <c r="C7667">
        <v>51.430934899999997</v>
      </c>
      <c r="I7667" t="s">
        <v>19</v>
      </c>
    </row>
    <row r="7668" spans="1:11" x14ac:dyDescent="0.2">
      <c r="A7668">
        <v>146046650</v>
      </c>
      <c r="B7668">
        <v>-2.5623754000000001</v>
      </c>
      <c r="C7668">
        <v>51.430706800000003</v>
      </c>
      <c r="I7668" t="s">
        <v>19</v>
      </c>
    </row>
    <row r="7669" spans="1:11" x14ac:dyDescent="0.2">
      <c r="A7669">
        <v>146049160</v>
      </c>
      <c r="B7669">
        <v>-2.5622433999999998</v>
      </c>
      <c r="C7669">
        <v>51.430610399999999</v>
      </c>
      <c r="I7669" t="s">
        <v>19</v>
      </c>
    </row>
    <row r="7670" spans="1:11" x14ac:dyDescent="0.2">
      <c r="A7670">
        <v>146129660</v>
      </c>
      <c r="B7670">
        <v>-2.6209503999999999</v>
      </c>
      <c r="C7670">
        <v>51.486811699999997</v>
      </c>
      <c r="I7670" t="s">
        <v>19</v>
      </c>
    </row>
    <row r="7671" spans="1:11" x14ac:dyDescent="0.2">
      <c r="A7671">
        <v>146140480</v>
      </c>
      <c r="B7671">
        <v>-2.6292452000000002</v>
      </c>
      <c r="C7671">
        <v>51.457561800000001</v>
      </c>
      <c r="I7671" t="s">
        <v>19</v>
      </c>
    </row>
    <row r="7672" spans="1:11" x14ac:dyDescent="0.2">
      <c r="A7672">
        <v>146141320</v>
      </c>
      <c r="B7672">
        <v>-2.6235868999999998</v>
      </c>
      <c r="C7672">
        <v>51.468848399999999</v>
      </c>
      <c r="D7672" t="s">
        <v>467</v>
      </c>
      <c r="I7672" t="s">
        <v>21</v>
      </c>
      <c r="K7672" t="s">
        <v>24</v>
      </c>
    </row>
    <row r="7673" spans="1:11" x14ac:dyDescent="0.2">
      <c r="A7673">
        <v>146712400</v>
      </c>
      <c r="B7673">
        <v>-2.5932993</v>
      </c>
      <c r="C7673">
        <v>51.4673923</v>
      </c>
      <c r="D7673" t="s">
        <v>468</v>
      </c>
      <c r="I7673" t="s">
        <v>27</v>
      </c>
      <c r="K7673" t="s">
        <v>22</v>
      </c>
    </row>
    <row r="7674" spans="1:11" x14ac:dyDescent="0.2">
      <c r="A7674">
        <v>146712430</v>
      </c>
      <c r="B7674">
        <v>-2.5980156999999999</v>
      </c>
      <c r="C7674">
        <v>51.473185899999997</v>
      </c>
      <c r="D7674" t="s">
        <v>469</v>
      </c>
      <c r="I7674" t="s">
        <v>29</v>
      </c>
      <c r="K7674" t="s">
        <v>22</v>
      </c>
    </row>
    <row r="7675" spans="1:11" x14ac:dyDescent="0.2">
      <c r="A7675">
        <v>146712440</v>
      </c>
      <c r="B7675">
        <v>-2.6043446000000001</v>
      </c>
      <c r="C7675">
        <v>51.470448400000002</v>
      </c>
      <c r="D7675" t="s">
        <v>470</v>
      </c>
      <c r="I7675" t="s">
        <v>27</v>
      </c>
      <c r="K7675" t="s">
        <v>22</v>
      </c>
    </row>
    <row r="7676" spans="1:11" x14ac:dyDescent="0.2">
      <c r="A7676">
        <v>146712440</v>
      </c>
      <c r="B7676">
        <v>-2.6038123</v>
      </c>
      <c r="C7676">
        <v>51.469286099999998</v>
      </c>
      <c r="D7676" t="s">
        <v>471</v>
      </c>
      <c r="I7676" t="s">
        <v>27</v>
      </c>
      <c r="K7676" t="s">
        <v>22</v>
      </c>
    </row>
    <row r="7677" spans="1:11" x14ac:dyDescent="0.2">
      <c r="A7677">
        <v>146712450</v>
      </c>
      <c r="B7677">
        <v>-2.6024867999999999</v>
      </c>
      <c r="C7677">
        <v>51.467352099999999</v>
      </c>
      <c r="D7677" t="s">
        <v>472</v>
      </c>
      <c r="I7677" t="s">
        <v>27</v>
      </c>
      <c r="K7677" t="s">
        <v>22</v>
      </c>
    </row>
    <row r="7678" spans="1:11" x14ac:dyDescent="0.2">
      <c r="A7678">
        <v>146712450</v>
      </c>
      <c r="B7678">
        <v>-2.5980108</v>
      </c>
      <c r="C7678">
        <v>51.470767199999997</v>
      </c>
      <c r="D7678" t="s">
        <v>473</v>
      </c>
      <c r="I7678" t="s">
        <v>27</v>
      </c>
      <c r="K7678" t="s">
        <v>22</v>
      </c>
    </row>
    <row r="7679" spans="1:11" x14ac:dyDescent="0.2">
      <c r="A7679">
        <v>146712450</v>
      </c>
      <c r="B7679">
        <v>-2.6019394999999998</v>
      </c>
      <c r="C7679">
        <v>51.4698463</v>
      </c>
      <c r="D7679" t="s">
        <v>388</v>
      </c>
      <c r="I7679" t="s">
        <v>27</v>
      </c>
      <c r="K7679" t="s">
        <v>24</v>
      </c>
    </row>
    <row r="7680" spans="1:11" x14ac:dyDescent="0.2">
      <c r="A7680">
        <v>146712460</v>
      </c>
      <c r="B7680">
        <v>-2.6101576</v>
      </c>
      <c r="C7680">
        <v>51.472576699999998</v>
      </c>
      <c r="D7680" t="s">
        <v>277</v>
      </c>
      <c r="I7680" t="s">
        <v>23</v>
      </c>
      <c r="K7680" t="s">
        <v>24</v>
      </c>
    </row>
    <row r="7681" spans="1:11" x14ac:dyDescent="0.2">
      <c r="A7681">
        <v>146712460</v>
      </c>
      <c r="B7681">
        <v>-2.6101323999999999</v>
      </c>
      <c r="C7681">
        <v>51.472504800000003</v>
      </c>
      <c r="D7681" t="s">
        <v>277</v>
      </c>
      <c r="I7681" t="s">
        <v>23</v>
      </c>
      <c r="K7681" t="s">
        <v>24</v>
      </c>
    </row>
    <row r="7682" spans="1:11" x14ac:dyDescent="0.2">
      <c r="A7682">
        <v>146712470</v>
      </c>
      <c r="B7682">
        <v>-2.5970708999999998</v>
      </c>
      <c r="C7682">
        <v>51.471246600000001</v>
      </c>
      <c r="D7682" t="s">
        <v>474</v>
      </c>
      <c r="I7682" t="s">
        <v>27</v>
      </c>
      <c r="K7682" t="s">
        <v>22</v>
      </c>
    </row>
    <row r="7683" spans="1:11" x14ac:dyDescent="0.2">
      <c r="A7683">
        <v>146712480</v>
      </c>
      <c r="B7683">
        <v>-2.6084565</v>
      </c>
      <c r="C7683">
        <v>51.479829100000003</v>
      </c>
      <c r="D7683" t="s">
        <v>475</v>
      </c>
      <c r="I7683" t="s">
        <v>27</v>
      </c>
      <c r="K7683" t="s">
        <v>22</v>
      </c>
    </row>
    <row r="7684" spans="1:11" x14ac:dyDescent="0.2">
      <c r="A7684">
        <v>146712480</v>
      </c>
      <c r="B7684">
        <v>-2.6147876000000001</v>
      </c>
      <c r="C7684">
        <v>51.476541099999999</v>
      </c>
      <c r="D7684" t="s">
        <v>381</v>
      </c>
      <c r="I7684" t="s">
        <v>27</v>
      </c>
      <c r="K7684" t="s">
        <v>35</v>
      </c>
    </row>
    <row r="7685" spans="1:11" x14ac:dyDescent="0.2">
      <c r="A7685">
        <v>146712490</v>
      </c>
      <c r="B7685">
        <v>-2.6086554</v>
      </c>
      <c r="C7685">
        <v>51.481085800000002</v>
      </c>
      <c r="D7685" t="s">
        <v>253</v>
      </c>
      <c r="I7685" t="s">
        <v>27</v>
      </c>
      <c r="K7685" t="s">
        <v>22</v>
      </c>
    </row>
    <row r="7686" spans="1:11" x14ac:dyDescent="0.2">
      <c r="A7686">
        <v>146985830</v>
      </c>
      <c r="B7686">
        <v>-2.6515610999999999</v>
      </c>
      <c r="C7686">
        <v>51.500774100000001</v>
      </c>
      <c r="D7686" t="s">
        <v>476</v>
      </c>
      <c r="I7686" t="s">
        <v>21</v>
      </c>
      <c r="K7686" t="s">
        <v>30</v>
      </c>
    </row>
    <row r="7687" spans="1:11" x14ac:dyDescent="0.2">
      <c r="A7687">
        <v>152347730</v>
      </c>
      <c r="B7687">
        <v>-2.5154312999999999</v>
      </c>
      <c r="C7687">
        <v>51.481481600000002</v>
      </c>
      <c r="D7687" t="s">
        <v>477</v>
      </c>
      <c r="I7687" t="s">
        <v>29</v>
      </c>
      <c r="K7687" t="s">
        <v>22</v>
      </c>
    </row>
    <row r="7688" spans="1:11" x14ac:dyDescent="0.2">
      <c r="A7688">
        <v>152405950</v>
      </c>
      <c r="B7688">
        <v>-2.6296602999999998</v>
      </c>
      <c r="C7688">
        <v>51.459238999999997</v>
      </c>
      <c r="I7688" t="s">
        <v>19</v>
      </c>
    </row>
    <row r="7689" spans="1:11" x14ac:dyDescent="0.2">
      <c r="A7689">
        <v>152405950</v>
      </c>
      <c r="B7689">
        <v>-2.6295651000000002</v>
      </c>
      <c r="C7689">
        <v>51.461251500000003</v>
      </c>
      <c r="I7689" t="s">
        <v>19</v>
      </c>
    </row>
    <row r="7690" spans="1:11" x14ac:dyDescent="0.2">
      <c r="A7690">
        <v>153783920</v>
      </c>
      <c r="B7690">
        <v>-2.5658911</v>
      </c>
      <c r="C7690">
        <v>51.471296000000002</v>
      </c>
      <c r="I7690" t="s">
        <v>19</v>
      </c>
    </row>
    <row r="7691" spans="1:11" x14ac:dyDescent="0.2">
      <c r="A7691">
        <v>154351380</v>
      </c>
      <c r="B7691">
        <v>-2.5864813</v>
      </c>
      <c r="C7691">
        <v>51.465227499999997</v>
      </c>
      <c r="D7691" t="s">
        <v>478</v>
      </c>
      <c r="I7691" t="s">
        <v>29</v>
      </c>
      <c r="K7691" t="s">
        <v>22</v>
      </c>
    </row>
    <row r="7692" spans="1:11" x14ac:dyDescent="0.2">
      <c r="A7692">
        <v>154489990</v>
      </c>
      <c r="B7692">
        <v>-2.6083430999999999</v>
      </c>
      <c r="C7692">
        <v>51.493142599999999</v>
      </c>
      <c r="D7692" t="s">
        <v>479</v>
      </c>
      <c r="I7692" t="s">
        <v>27</v>
      </c>
      <c r="K7692" t="s">
        <v>22</v>
      </c>
    </row>
    <row r="7693" spans="1:11" x14ac:dyDescent="0.2">
      <c r="A7693">
        <v>154489990</v>
      </c>
      <c r="B7693">
        <v>-2.6171552</v>
      </c>
      <c r="C7693">
        <v>51.496538200000003</v>
      </c>
      <c r="D7693" t="s">
        <v>480</v>
      </c>
      <c r="I7693" t="s">
        <v>27</v>
      </c>
      <c r="K7693" t="s">
        <v>22</v>
      </c>
    </row>
    <row r="7694" spans="1:11" x14ac:dyDescent="0.2">
      <c r="A7694">
        <v>154490820</v>
      </c>
      <c r="B7694">
        <v>-2.6096967000000002</v>
      </c>
      <c r="C7694">
        <v>51.489772000000002</v>
      </c>
      <c r="D7694" t="s">
        <v>481</v>
      </c>
      <c r="I7694" t="s">
        <v>27</v>
      </c>
      <c r="K7694" t="s">
        <v>22</v>
      </c>
    </row>
    <row r="7695" spans="1:11" x14ac:dyDescent="0.2">
      <c r="A7695">
        <v>154492910</v>
      </c>
      <c r="B7695">
        <v>-2.6063426999999999</v>
      </c>
      <c r="C7695">
        <v>51.488602800000002</v>
      </c>
      <c r="D7695" t="s">
        <v>482</v>
      </c>
      <c r="I7695" t="s">
        <v>27</v>
      </c>
      <c r="K7695" t="s">
        <v>22</v>
      </c>
    </row>
    <row r="7696" spans="1:11" x14ac:dyDescent="0.2">
      <c r="A7696">
        <v>154493110</v>
      </c>
      <c r="B7696">
        <v>-2.6015641</v>
      </c>
      <c r="C7696">
        <v>51.482396199999997</v>
      </c>
      <c r="D7696" t="s">
        <v>483</v>
      </c>
      <c r="I7696" t="s">
        <v>29</v>
      </c>
      <c r="K7696" t="s">
        <v>22</v>
      </c>
    </row>
    <row r="7697" spans="1:11" x14ac:dyDescent="0.2">
      <c r="A7697">
        <v>154493730</v>
      </c>
      <c r="B7697">
        <v>-2.6061223999999998</v>
      </c>
      <c r="C7697">
        <v>51.479861200000002</v>
      </c>
      <c r="D7697" t="s">
        <v>112</v>
      </c>
      <c r="I7697" t="s">
        <v>29</v>
      </c>
      <c r="K7697" t="s">
        <v>22</v>
      </c>
    </row>
    <row r="7698" spans="1:11" x14ac:dyDescent="0.2">
      <c r="A7698">
        <v>154493900</v>
      </c>
      <c r="B7698">
        <v>-2.6539093</v>
      </c>
      <c r="C7698">
        <v>51.490146600000003</v>
      </c>
      <c r="D7698" t="s">
        <v>197</v>
      </c>
      <c r="I7698" t="s">
        <v>29</v>
      </c>
      <c r="K7698" t="s">
        <v>22</v>
      </c>
    </row>
    <row r="7699" spans="1:11" x14ac:dyDescent="0.2">
      <c r="A7699">
        <v>154511620</v>
      </c>
      <c r="B7699">
        <v>-2.6029917</v>
      </c>
      <c r="C7699">
        <v>51.475757700000003</v>
      </c>
      <c r="D7699" t="s">
        <v>484</v>
      </c>
      <c r="I7699" t="s">
        <v>27</v>
      </c>
      <c r="K7699" t="s">
        <v>22</v>
      </c>
    </row>
    <row r="7700" spans="1:11" x14ac:dyDescent="0.2">
      <c r="A7700">
        <v>154857350</v>
      </c>
      <c r="B7700">
        <v>-2.596406</v>
      </c>
      <c r="C7700">
        <v>51.4518451</v>
      </c>
      <c r="D7700" t="s">
        <v>149</v>
      </c>
      <c r="I7700" t="s">
        <v>23</v>
      </c>
      <c r="K7700" t="s">
        <v>22</v>
      </c>
    </row>
    <row r="7701" spans="1:11" x14ac:dyDescent="0.2">
      <c r="A7701">
        <v>154857350</v>
      </c>
      <c r="B7701">
        <v>-2.5966721000000001</v>
      </c>
      <c r="C7701">
        <v>51.446971499999997</v>
      </c>
      <c r="D7701" t="s">
        <v>332</v>
      </c>
      <c r="I7701" t="s">
        <v>23</v>
      </c>
      <c r="K7701" t="s">
        <v>22</v>
      </c>
    </row>
    <row r="7702" spans="1:11" x14ac:dyDescent="0.2">
      <c r="A7702">
        <v>156095720</v>
      </c>
      <c r="B7702">
        <v>-2.5654083999999999</v>
      </c>
      <c r="C7702">
        <v>51.466994900000003</v>
      </c>
      <c r="I7702" t="s">
        <v>19</v>
      </c>
    </row>
    <row r="7703" spans="1:11" x14ac:dyDescent="0.2">
      <c r="A7703">
        <v>156458400</v>
      </c>
      <c r="B7703">
        <v>-2.5941440999999998</v>
      </c>
      <c r="C7703">
        <v>51.432139800000002</v>
      </c>
      <c r="I7703" t="s">
        <v>19</v>
      </c>
    </row>
    <row r="7704" spans="1:11" x14ac:dyDescent="0.2">
      <c r="A7704">
        <v>156458420</v>
      </c>
      <c r="B7704">
        <v>-2.5983679999999998</v>
      </c>
      <c r="C7704">
        <v>51.428687600000003</v>
      </c>
      <c r="I7704" t="s">
        <v>19</v>
      </c>
    </row>
    <row r="7705" spans="1:11" x14ac:dyDescent="0.2">
      <c r="A7705">
        <v>156877680</v>
      </c>
      <c r="B7705">
        <v>-2.5532408000000002</v>
      </c>
      <c r="C7705">
        <v>51.466906999999999</v>
      </c>
      <c r="I7705" t="s">
        <v>19</v>
      </c>
    </row>
    <row r="7706" spans="1:11" x14ac:dyDescent="0.2">
      <c r="A7706">
        <v>156877720</v>
      </c>
      <c r="B7706">
        <v>-2.5430845</v>
      </c>
      <c r="C7706">
        <v>51.471748400000003</v>
      </c>
      <c r="I7706" t="s">
        <v>19</v>
      </c>
    </row>
    <row r="7707" spans="1:11" x14ac:dyDescent="0.2">
      <c r="A7707">
        <v>156937350</v>
      </c>
      <c r="B7707">
        <v>-2.566891</v>
      </c>
      <c r="C7707">
        <v>51.467875200000002</v>
      </c>
      <c r="I7707" t="s">
        <v>19</v>
      </c>
    </row>
    <row r="7708" spans="1:11" x14ac:dyDescent="0.2">
      <c r="A7708">
        <v>156937350</v>
      </c>
      <c r="B7708">
        <v>-2.5710487999999998</v>
      </c>
      <c r="C7708">
        <v>51.467495900000003</v>
      </c>
      <c r="I7708" t="s">
        <v>19</v>
      </c>
    </row>
    <row r="7709" spans="1:11" x14ac:dyDescent="0.2">
      <c r="A7709">
        <v>156937360</v>
      </c>
      <c r="B7709">
        <v>-2.5718184000000002</v>
      </c>
      <c r="C7709">
        <v>51.467311000000002</v>
      </c>
      <c r="I7709" t="s">
        <v>19</v>
      </c>
    </row>
    <row r="7710" spans="1:11" x14ac:dyDescent="0.2">
      <c r="A7710">
        <v>156937360</v>
      </c>
      <c r="B7710">
        <v>-2.5719086999999998</v>
      </c>
      <c r="C7710">
        <v>51.467812899999998</v>
      </c>
      <c r="I7710" t="s">
        <v>19</v>
      </c>
    </row>
    <row r="7711" spans="1:11" x14ac:dyDescent="0.2">
      <c r="A7711">
        <v>156937360</v>
      </c>
      <c r="B7711">
        <v>-2.5658875000000001</v>
      </c>
      <c r="C7711">
        <v>51.467769199999999</v>
      </c>
      <c r="I7711" t="s">
        <v>19</v>
      </c>
    </row>
    <row r="7712" spans="1:11" x14ac:dyDescent="0.2">
      <c r="A7712">
        <v>157013470</v>
      </c>
      <c r="B7712">
        <v>-2.6044038999999999</v>
      </c>
      <c r="C7712">
        <v>51.459940199999998</v>
      </c>
      <c r="D7712" t="s">
        <v>140</v>
      </c>
      <c r="I7712" t="s">
        <v>23</v>
      </c>
      <c r="K7712" t="s">
        <v>22</v>
      </c>
    </row>
    <row r="7713" spans="1:11" x14ac:dyDescent="0.2">
      <c r="A7713">
        <v>157014810</v>
      </c>
      <c r="B7713">
        <v>-2.5990814000000002</v>
      </c>
      <c r="C7713">
        <v>51.455266999999999</v>
      </c>
      <c r="D7713" t="s">
        <v>485</v>
      </c>
      <c r="G7713" t="s">
        <v>39</v>
      </c>
      <c r="I7713" t="s">
        <v>21</v>
      </c>
      <c r="K7713" t="s">
        <v>22</v>
      </c>
    </row>
    <row r="7714" spans="1:11" x14ac:dyDescent="0.2">
      <c r="A7714">
        <v>157058360</v>
      </c>
      <c r="B7714">
        <v>-2.5984645</v>
      </c>
      <c r="C7714">
        <v>51.451497099999997</v>
      </c>
      <c r="D7714" t="s">
        <v>486</v>
      </c>
      <c r="I7714" t="s">
        <v>38</v>
      </c>
      <c r="K7714" t="s">
        <v>24</v>
      </c>
    </row>
    <row r="7715" spans="1:11" x14ac:dyDescent="0.2">
      <c r="A7715">
        <v>157058360</v>
      </c>
      <c r="B7715">
        <v>-2.5986286000000001</v>
      </c>
      <c r="C7715">
        <v>51.451340299999998</v>
      </c>
      <c r="D7715" t="s">
        <v>486</v>
      </c>
      <c r="I7715" t="s">
        <v>38</v>
      </c>
      <c r="K7715" t="s">
        <v>22</v>
      </c>
    </row>
    <row r="7716" spans="1:11" x14ac:dyDescent="0.2">
      <c r="A7716">
        <v>157086380</v>
      </c>
      <c r="B7716">
        <v>-2.5658493999999998</v>
      </c>
      <c r="C7716">
        <v>51.467422300000003</v>
      </c>
      <c r="I7716" t="s">
        <v>19</v>
      </c>
    </row>
    <row r="7717" spans="1:11" x14ac:dyDescent="0.2">
      <c r="A7717">
        <v>157179590</v>
      </c>
      <c r="B7717">
        <v>-2.6128825</v>
      </c>
      <c r="C7717">
        <v>51.463356300000001</v>
      </c>
      <c r="I7717" t="s">
        <v>19</v>
      </c>
    </row>
    <row r="7718" spans="1:11" x14ac:dyDescent="0.2">
      <c r="A7718">
        <v>157182100</v>
      </c>
      <c r="B7718">
        <v>-2.6034651000000002</v>
      </c>
      <c r="C7718">
        <v>51.4569914</v>
      </c>
      <c r="I7718" t="s">
        <v>19</v>
      </c>
    </row>
    <row r="7719" spans="1:11" x14ac:dyDescent="0.2">
      <c r="A7719">
        <v>157182100</v>
      </c>
      <c r="B7719">
        <v>-2.6031244999999998</v>
      </c>
      <c r="C7719">
        <v>51.457133499999998</v>
      </c>
      <c r="H7719" t="s">
        <v>34</v>
      </c>
      <c r="I7719" t="s">
        <v>19</v>
      </c>
    </row>
    <row r="7720" spans="1:11" x14ac:dyDescent="0.2">
      <c r="A7720">
        <v>157182100</v>
      </c>
      <c r="B7720">
        <v>-2.6032760000000001</v>
      </c>
      <c r="C7720">
        <v>51.457089199999999</v>
      </c>
      <c r="H7720" t="s">
        <v>34</v>
      </c>
      <c r="I7720" t="s">
        <v>19</v>
      </c>
    </row>
    <row r="7721" spans="1:11" x14ac:dyDescent="0.2">
      <c r="A7721">
        <v>157182110</v>
      </c>
      <c r="B7721">
        <v>-2.6033336999999999</v>
      </c>
      <c r="C7721">
        <v>51.457059100000002</v>
      </c>
      <c r="H7721" t="s">
        <v>34</v>
      </c>
      <c r="I7721" t="s">
        <v>19</v>
      </c>
    </row>
    <row r="7722" spans="1:11" x14ac:dyDescent="0.2">
      <c r="A7722">
        <v>157221660</v>
      </c>
      <c r="B7722">
        <v>-2.5535383</v>
      </c>
      <c r="C7722">
        <v>51.476575099999998</v>
      </c>
      <c r="I7722" t="s">
        <v>19</v>
      </c>
    </row>
    <row r="7723" spans="1:11" x14ac:dyDescent="0.2">
      <c r="A7723">
        <v>157371330</v>
      </c>
      <c r="B7723">
        <v>-2.5480368000000002</v>
      </c>
      <c r="C7723">
        <v>51.461651199999999</v>
      </c>
      <c r="I7723" t="s">
        <v>19</v>
      </c>
    </row>
    <row r="7724" spans="1:11" x14ac:dyDescent="0.2">
      <c r="A7724">
        <v>157371330</v>
      </c>
      <c r="B7724">
        <v>-2.5484605999999999</v>
      </c>
      <c r="C7724">
        <v>51.461438800000003</v>
      </c>
      <c r="I7724" t="s">
        <v>19</v>
      </c>
    </row>
    <row r="7725" spans="1:11" x14ac:dyDescent="0.2">
      <c r="A7725">
        <v>157371340</v>
      </c>
      <c r="B7725">
        <v>-2.5479352</v>
      </c>
      <c r="C7725">
        <v>51.461424200000003</v>
      </c>
      <c r="I7725" t="s">
        <v>19</v>
      </c>
    </row>
    <row r="7726" spans="1:11" x14ac:dyDescent="0.2">
      <c r="A7726">
        <v>157371340</v>
      </c>
      <c r="B7726">
        <v>-2.5482499999999999</v>
      </c>
      <c r="C7726">
        <v>51.461708100000003</v>
      </c>
      <c r="I7726" t="s">
        <v>19</v>
      </c>
    </row>
    <row r="7727" spans="1:11" x14ac:dyDescent="0.2">
      <c r="A7727">
        <v>157371780</v>
      </c>
      <c r="B7727">
        <v>-2.5449761999999998</v>
      </c>
      <c r="C7727">
        <v>51.462305399999998</v>
      </c>
      <c r="I7727" t="s">
        <v>19</v>
      </c>
    </row>
    <row r="7728" spans="1:11" x14ac:dyDescent="0.2">
      <c r="A7728">
        <v>157546420</v>
      </c>
      <c r="B7728">
        <v>-2.5728222000000001</v>
      </c>
      <c r="C7728">
        <v>51.477845899999998</v>
      </c>
      <c r="I7728" t="s">
        <v>19</v>
      </c>
    </row>
    <row r="7729" spans="1:11" x14ac:dyDescent="0.2">
      <c r="A7729">
        <v>159956810</v>
      </c>
      <c r="B7729">
        <v>-2.6036209000000001</v>
      </c>
      <c r="C7729">
        <v>51.455153099999997</v>
      </c>
      <c r="D7729" t="s">
        <v>60</v>
      </c>
      <c r="H7729" t="s">
        <v>26</v>
      </c>
      <c r="I7729" t="s">
        <v>25</v>
      </c>
      <c r="K7729" t="s">
        <v>22</v>
      </c>
    </row>
    <row r="7730" spans="1:11" x14ac:dyDescent="0.2">
      <c r="A7730">
        <v>159967260</v>
      </c>
      <c r="B7730">
        <v>-2.5599322</v>
      </c>
      <c r="C7730">
        <v>51.475055599999997</v>
      </c>
      <c r="I7730" t="s">
        <v>19</v>
      </c>
    </row>
    <row r="7731" spans="1:11" x14ac:dyDescent="0.2">
      <c r="A7731">
        <v>159967260</v>
      </c>
      <c r="B7731">
        <v>-2.5600434000000001</v>
      </c>
      <c r="C7731">
        <v>51.474616300000001</v>
      </c>
      <c r="I7731" t="s">
        <v>19</v>
      </c>
    </row>
    <row r="7732" spans="1:11" x14ac:dyDescent="0.2">
      <c r="A7732">
        <v>160718610</v>
      </c>
      <c r="B7732">
        <v>-2.5379866</v>
      </c>
      <c r="C7732">
        <v>51.454546899999997</v>
      </c>
      <c r="I7732" t="s">
        <v>19</v>
      </c>
    </row>
    <row r="7733" spans="1:11" x14ac:dyDescent="0.2">
      <c r="A7733">
        <v>160729160</v>
      </c>
      <c r="B7733">
        <v>-2.5352247000000001</v>
      </c>
      <c r="C7733">
        <v>51.451304899999997</v>
      </c>
      <c r="I7733" t="s">
        <v>19</v>
      </c>
    </row>
    <row r="7734" spans="1:11" x14ac:dyDescent="0.2">
      <c r="A7734">
        <v>162281030</v>
      </c>
      <c r="B7734">
        <v>-2.6162858</v>
      </c>
      <c r="C7734">
        <v>51.479358300000001</v>
      </c>
      <c r="D7734" t="s">
        <v>381</v>
      </c>
      <c r="I7734" t="s">
        <v>27</v>
      </c>
      <c r="K7734" t="s">
        <v>35</v>
      </c>
    </row>
    <row r="7735" spans="1:11" x14ac:dyDescent="0.2">
      <c r="A7735">
        <v>162281030</v>
      </c>
      <c r="B7735">
        <v>-2.6163864000000001</v>
      </c>
      <c r="C7735">
        <v>51.475166600000001</v>
      </c>
      <c r="D7735" t="s">
        <v>283</v>
      </c>
      <c r="I7735" t="s">
        <v>25</v>
      </c>
      <c r="K7735" t="s">
        <v>22</v>
      </c>
    </row>
    <row r="7736" spans="1:11" x14ac:dyDescent="0.2">
      <c r="A7736">
        <v>162503960</v>
      </c>
      <c r="B7736">
        <v>-2.5924863999999999</v>
      </c>
      <c r="C7736">
        <v>51.438823999999997</v>
      </c>
      <c r="I7736" t="s">
        <v>19</v>
      </c>
    </row>
    <row r="7737" spans="1:11" x14ac:dyDescent="0.2">
      <c r="A7737">
        <v>163507720</v>
      </c>
      <c r="B7737">
        <v>-2.5999729</v>
      </c>
      <c r="C7737">
        <v>51.474022900000001</v>
      </c>
      <c r="I7737" t="s">
        <v>38</v>
      </c>
      <c r="K7737" t="s">
        <v>30</v>
      </c>
    </row>
    <row r="7738" spans="1:11" x14ac:dyDescent="0.2">
      <c r="A7738">
        <v>163510190</v>
      </c>
      <c r="B7738">
        <v>-2.5980797999999998</v>
      </c>
      <c r="C7738">
        <v>51.504776200000002</v>
      </c>
      <c r="D7738" t="s">
        <v>487</v>
      </c>
      <c r="I7738" t="s">
        <v>27</v>
      </c>
      <c r="K7738" t="s">
        <v>35</v>
      </c>
    </row>
    <row r="7739" spans="1:11" x14ac:dyDescent="0.2">
      <c r="A7739">
        <v>163655780</v>
      </c>
      <c r="B7739">
        <v>-2.6257107</v>
      </c>
      <c r="C7739">
        <v>51.451784699999997</v>
      </c>
      <c r="I7739" t="s">
        <v>19</v>
      </c>
    </row>
    <row r="7740" spans="1:11" x14ac:dyDescent="0.2">
      <c r="A7740">
        <v>163655780</v>
      </c>
      <c r="B7740">
        <v>-2.6256192</v>
      </c>
      <c r="C7740">
        <v>51.451663799999999</v>
      </c>
      <c r="I7740" t="s">
        <v>19</v>
      </c>
    </row>
    <row r="7741" spans="1:11" x14ac:dyDescent="0.2">
      <c r="A7741">
        <v>163655780</v>
      </c>
      <c r="B7741">
        <v>-2.6254276999999999</v>
      </c>
      <c r="C7741">
        <v>51.451410899999999</v>
      </c>
      <c r="I7741" t="s">
        <v>19</v>
      </c>
    </row>
    <row r="7742" spans="1:11" x14ac:dyDescent="0.2">
      <c r="A7742">
        <v>163655790</v>
      </c>
      <c r="B7742">
        <v>-2.6255283</v>
      </c>
      <c r="C7742">
        <v>51.451543800000003</v>
      </c>
      <c r="I7742" t="s">
        <v>19</v>
      </c>
    </row>
    <row r="7743" spans="1:11" x14ac:dyDescent="0.2">
      <c r="A7743">
        <v>163655790</v>
      </c>
      <c r="B7743">
        <v>-2.6258409999999999</v>
      </c>
      <c r="C7743">
        <v>51.451956899999999</v>
      </c>
      <c r="I7743" t="s">
        <v>19</v>
      </c>
    </row>
    <row r="7744" spans="1:11" x14ac:dyDescent="0.2">
      <c r="A7744">
        <v>163658950</v>
      </c>
      <c r="B7744">
        <v>-2.6300153000000002</v>
      </c>
      <c r="C7744">
        <v>51.458402599999999</v>
      </c>
      <c r="D7744" t="s">
        <v>456</v>
      </c>
      <c r="I7744" t="s">
        <v>31</v>
      </c>
      <c r="K7744" t="s">
        <v>24</v>
      </c>
    </row>
    <row r="7745" spans="1:11" x14ac:dyDescent="0.2">
      <c r="A7745">
        <v>164049420</v>
      </c>
      <c r="B7745">
        <v>-2.6392519999999999</v>
      </c>
      <c r="C7745">
        <v>51.473485599999997</v>
      </c>
      <c r="I7745" t="s">
        <v>19</v>
      </c>
    </row>
    <row r="7746" spans="1:11" x14ac:dyDescent="0.2">
      <c r="A7746">
        <v>164050860</v>
      </c>
      <c r="B7746">
        <v>-2.6435388999999998</v>
      </c>
      <c r="C7746">
        <v>51.472756699999998</v>
      </c>
      <c r="I7746" t="s">
        <v>19</v>
      </c>
    </row>
    <row r="7747" spans="1:11" x14ac:dyDescent="0.2">
      <c r="A7747">
        <v>164050940</v>
      </c>
      <c r="B7747">
        <v>-2.6430924</v>
      </c>
      <c r="C7747">
        <v>51.472301100000003</v>
      </c>
      <c r="I7747" t="s">
        <v>19</v>
      </c>
    </row>
    <row r="7748" spans="1:11" x14ac:dyDescent="0.2">
      <c r="A7748">
        <v>164050950</v>
      </c>
      <c r="B7748">
        <v>-2.6430646000000002</v>
      </c>
      <c r="C7748">
        <v>51.471917300000001</v>
      </c>
      <c r="I7748" t="s">
        <v>19</v>
      </c>
    </row>
    <row r="7749" spans="1:11" x14ac:dyDescent="0.2">
      <c r="A7749">
        <v>164051490</v>
      </c>
      <c r="B7749">
        <v>-2.6483772000000001</v>
      </c>
      <c r="C7749">
        <v>51.474502899999997</v>
      </c>
      <c r="D7749" t="s">
        <v>456</v>
      </c>
      <c r="I7749" t="s">
        <v>31</v>
      </c>
      <c r="K7749" t="s">
        <v>24</v>
      </c>
    </row>
    <row r="7750" spans="1:11" x14ac:dyDescent="0.2">
      <c r="A7750">
        <v>164051490</v>
      </c>
      <c r="B7750">
        <v>-2.6447275000000001</v>
      </c>
      <c r="C7750">
        <v>51.471676700000003</v>
      </c>
      <c r="D7750" t="s">
        <v>456</v>
      </c>
      <c r="I7750" t="s">
        <v>42</v>
      </c>
      <c r="K7750" t="s">
        <v>24</v>
      </c>
    </row>
    <row r="7751" spans="1:11" x14ac:dyDescent="0.2">
      <c r="A7751">
        <v>164051500</v>
      </c>
      <c r="B7751">
        <v>-2.6486611</v>
      </c>
      <c r="C7751">
        <v>51.476876599999997</v>
      </c>
      <c r="D7751" t="s">
        <v>456</v>
      </c>
      <c r="I7751" t="s">
        <v>31</v>
      </c>
      <c r="K7751" t="s">
        <v>24</v>
      </c>
    </row>
    <row r="7752" spans="1:11" x14ac:dyDescent="0.2">
      <c r="A7752">
        <v>164059540</v>
      </c>
      <c r="B7752">
        <v>-2.6574998000000001</v>
      </c>
      <c r="C7752">
        <v>51.486506300000002</v>
      </c>
      <c r="I7752" t="s">
        <v>19</v>
      </c>
    </row>
    <row r="7753" spans="1:11" x14ac:dyDescent="0.2">
      <c r="A7753">
        <v>164061130</v>
      </c>
      <c r="B7753">
        <v>-2.6648323</v>
      </c>
      <c r="C7753">
        <v>51.4880748</v>
      </c>
      <c r="I7753" t="s">
        <v>19</v>
      </c>
    </row>
    <row r="7754" spans="1:11" x14ac:dyDescent="0.2">
      <c r="A7754">
        <v>164188570</v>
      </c>
      <c r="B7754">
        <v>-2.6785388999999999</v>
      </c>
      <c r="C7754">
        <v>51.485142199999999</v>
      </c>
      <c r="I7754" t="s">
        <v>19</v>
      </c>
    </row>
    <row r="7755" spans="1:11" x14ac:dyDescent="0.2">
      <c r="A7755">
        <v>164188590</v>
      </c>
      <c r="B7755">
        <v>-2.6783621000000002</v>
      </c>
      <c r="C7755">
        <v>51.484902599999998</v>
      </c>
      <c r="I7755" t="s">
        <v>19</v>
      </c>
    </row>
    <row r="7756" spans="1:11" x14ac:dyDescent="0.2">
      <c r="A7756">
        <v>164245240</v>
      </c>
      <c r="B7756">
        <v>-2.6486844999999999</v>
      </c>
      <c r="C7756">
        <v>51.477082500000002</v>
      </c>
      <c r="I7756" t="s">
        <v>19</v>
      </c>
    </row>
    <row r="7757" spans="1:11" x14ac:dyDescent="0.2">
      <c r="A7757">
        <v>164245240</v>
      </c>
      <c r="B7757">
        <v>-2.6407772</v>
      </c>
      <c r="C7757">
        <v>51.470319199999999</v>
      </c>
      <c r="I7757" t="s">
        <v>19</v>
      </c>
    </row>
    <row r="7758" spans="1:11" x14ac:dyDescent="0.2">
      <c r="A7758">
        <v>164245240</v>
      </c>
      <c r="B7758">
        <v>-2.6482624000000001</v>
      </c>
      <c r="C7758">
        <v>51.477025900000001</v>
      </c>
      <c r="I7758" t="s">
        <v>19</v>
      </c>
    </row>
    <row r="7759" spans="1:11" x14ac:dyDescent="0.2">
      <c r="A7759">
        <v>164245240</v>
      </c>
      <c r="B7759">
        <v>-2.6224462000000002</v>
      </c>
      <c r="C7759">
        <v>51.448934299999998</v>
      </c>
      <c r="I7759" t="s">
        <v>19</v>
      </c>
    </row>
    <row r="7760" spans="1:11" x14ac:dyDescent="0.2">
      <c r="A7760">
        <v>164252830</v>
      </c>
      <c r="B7760">
        <v>-2.6863986999999998</v>
      </c>
      <c r="C7760">
        <v>51.494550400000001</v>
      </c>
      <c r="I7760" t="s">
        <v>19</v>
      </c>
    </row>
    <row r="7761" spans="1:11" x14ac:dyDescent="0.2">
      <c r="A7761">
        <v>164329780</v>
      </c>
      <c r="B7761">
        <v>-2.6745991999999998</v>
      </c>
      <c r="C7761">
        <v>51.486534900000002</v>
      </c>
      <c r="I7761" t="s">
        <v>19</v>
      </c>
    </row>
    <row r="7762" spans="1:11" x14ac:dyDescent="0.2">
      <c r="A7762">
        <v>168700100</v>
      </c>
      <c r="B7762">
        <v>-2.6007292999999998</v>
      </c>
      <c r="C7762">
        <v>51.456634000000001</v>
      </c>
      <c r="I7762" t="s">
        <v>19</v>
      </c>
    </row>
    <row r="7763" spans="1:11" x14ac:dyDescent="0.2">
      <c r="A7763">
        <v>168700100</v>
      </c>
      <c r="B7763">
        <v>-2.6016064999999999</v>
      </c>
      <c r="C7763">
        <v>51.456254399999999</v>
      </c>
      <c r="I7763" t="s">
        <v>19</v>
      </c>
    </row>
    <row r="7764" spans="1:11" x14ac:dyDescent="0.2">
      <c r="A7764">
        <v>168700100</v>
      </c>
      <c r="B7764">
        <v>-2.6016884999999998</v>
      </c>
      <c r="C7764">
        <v>51.4563816</v>
      </c>
      <c r="I7764" t="s">
        <v>19</v>
      </c>
    </row>
    <row r="7765" spans="1:11" x14ac:dyDescent="0.2">
      <c r="A7765">
        <v>168700100</v>
      </c>
      <c r="B7765">
        <v>-2.6003943</v>
      </c>
      <c r="C7765">
        <v>51.456867500000001</v>
      </c>
      <c r="I7765" t="s">
        <v>19</v>
      </c>
    </row>
    <row r="7766" spans="1:11" x14ac:dyDescent="0.2">
      <c r="A7766">
        <v>168700100</v>
      </c>
      <c r="B7766">
        <v>-2.6005101000000002</v>
      </c>
      <c r="C7766">
        <v>51.456817700000002</v>
      </c>
      <c r="I7766" t="s">
        <v>19</v>
      </c>
    </row>
    <row r="7767" spans="1:11" x14ac:dyDescent="0.2">
      <c r="A7767">
        <v>168700110</v>
      </c>
      <c r="B7767">
        <v>-2.6023277999999999</v>
      </c>
      <c r="C7767">
        <v>51.456302299999997</v>
      </c>
      <c r="I7767" t="s">
        <v>19</v>
      </c>
    </row>
    <row r="7768" spans="1:11" x14ac:dyDescent="0.2">
      <c r="A7768">
        <v>169393770</v>
      </c>
      <c r="B7768">
        <v>-2.5984010999999998</v>
      </c>
      <c r="C7768">
        <v>51.4588331</v>
      </c>
      <c r="D7768" t="s">
        <v>488</v>
      </c>
      <c r="I7768" t="s">
        <v>19</v>
      </c>
    </row>
    <row r="7769" spans="1:11" x14ac:dyDescent="0.2">
      <c r="A7769">
        <v>169758990</v>
      </c>
      <c r="B7769">
        <v>-2.5557295</v>
      </c>
      <c r="C7769">
        <v>51.417999299999998</v>
      </c>
      <c r="F7769">
        <v>20</v>
      </c>
      <c r="I7769" t="s">
        <v>19</v>
      </c>
    </row>
    <row r="7770" spans="1:11" x14ac:dyDescent="0.2">
      <c r="A7770">
        <v>169828700</v>
      </c>
      <c r="B7770">
        <v>-2.5539364999999998</v>
      </c>
      <c r="C7770">
        <v>51.414009399999998</v>
      </c>
      <c r="I7770" t="s">
        <v>19</v>
      </c>
    </row>
    <row r="7771" spans="1:11" x14ac:dyDescent="0.2">
      <c r="A7771">
        <v>170269670</v>
      </c>
      <c r="B7771">
        <v>-2.5442174999999998</v>
      </c>
      <c r="C7771">
        <v>51.488697600000002</v>
      </c>
      <c r="I7771" t="s">
        <v>19</v>
      </c>
    </row>
    <row r="7772" spans="1:11" x14ac:dyDescent="0.2">
      <c r="A7772">
        <v>171255690</v>
      </c>
      <c r="B7772">
        <v>-2.5915385</v>
      </c>
      <c r="C7772">
        <v>51.456959099999999</v>
      </c>
      <c r="D7772" t="s">
        <v>298</v>
      </c>
      <c r="I7772" t="s">
        <v>21</v>
      </c>
      <c r="K7772" t="s">
        <v>22</v>
      </c>
    </row>
    <row r="7773" spans="1:11" x14ac:dyDescent="0.2">
      <c r="A7773">
        <v>171255690</v>
      </c>
      <c r="B7773">
        <v>-2.5914698</v>
      </c>
      <c r="C7773">
        <v>51.457017200000003</v>
      </c>
      <c r="D7773" t="s">
        <v>298</v>
      </c>
      <c r="I7773" t="s">
        <v>21</v>
      </c>
      <c r="K7773" t="s">
        <v>22</v>
      </c>
    </row>
    <row r="7774" spans="1:11" x14ac:dyDescent="0.2">
      <c r="A7774">
        <v>171255690</v>
      </c>
      <c r="B7774">
        <v>-2.5953244</v>
      </c>
      <c r="C7774">
        <v>51.455853900000001</v>
      </c>
      <c r="D7774" t="s">
        <v>489</v>
      </c>
      <c r="I7774" t="s">
        <v>21</v>
      </c>
      <c r="K7774" t="s">
        <v>22</v>
      </c>
    </row>
    <row r="7775" spans="1:11" x14ac:dyDescent="0.2">
      <c r="A7775">
        <v>172215030</v>
      </c>
      <c r="B7775">
        <v>-2.6418311000000001</v>
      </c>
      <c r="C7775">
        <v>51.4916488</v>
      </c>
      <c r="D7775" t="s">
        <v>193</v>
      </c>
      <c r="I7775" t="s">
        <v>25</v>
      </c>
      <c r="K7775" t="s">
        <v>22</v>
      </c>
    </row>
    <row r="7776" spans="1:11" x14ac:dyDescent="0.2">
      <c r="A7776">
        <v>172215030</v>
      </c>
      <c r="B7776">
        <v>-2.6409125000000002</v>
      </c>
      <c r="C7776">
        <v>51.488658399999998</v>
      </c>
      <c r="I7776" t="s">
        <v>19</v>
      </c>
    </row>
    <row r="7777" spans="1:11" x14ac:dyDescent="0.2">
      <c r="A7777">
        <v>172215040</v>
      </c>
      <c r="B7777">
        <v>-2.6407506999999999</v>
      </c>
      <c r="C7777">
        <v>51.488693400000002</v>
      </c>
      <c r="I7777" t="s">
        <v>19</v>
      </c>
    </row>
    <row r="7778" spans="1:11" x14ac:dyDescent="0.2">
      <c r="A7778">
        <v>172215040</v>
      </c>
      <c r="B7778">
        <v>-2.6401146</v>
      </c>
      <c r="C7778">
        <v>51.4910797</v>
      </c>
      <c r="I7778" t="s">
        <v>19</v>
      </c>
    </row>
    <row r="7779" spans="1:11" x14ac:dyDescent="0.2">
      <c r="A7779">
        <v>172256510</v>
      </c>
      <c r="B7779">
        <v>-2.5951670999999998</v>
      </c>
      <c r="C7779">
        <v>51.4557991</v>
      </c>
      <c r="I7779" t="s">
        <v>19</v>
      </c>
    </row>
    <row r="7780" spans="1:11" x14ac:dyDescent="0.2">
      <c r="A7780">
        <v>172373290</v>
      </c>
      <c r="B7780">
        <v>-2.5375386999999998</v>
      </c>
      <c r="C7780">
        <v>51.453589899999997</v>
      </c>
      <c r="I7780" t="s">
        <v>19</v>
      </c>
    </row>
    <row r="7781" spans="1:11" x14ac:dyDescent="0.2">
      <c r="A7781">
        <v>172373300</v>
      </c>
      <c r="B7781">
        <v>-2.5375366000000001</v>
      </c>
      <c r="C7781">
        <v>51.453564</v>
      </c>
      <c r="G7781" t="s">
        <v>28</v>
      </c>
      <c r="I7781" t="s">
        <v>19</v>
      </c>
    </row>
    <row r="7782" spans="1:11" x14ac:dyDescent="0.2">
      <c r="A7782">
        <v>172439220</v>
      </c>
      <c r="B7782">
        <v>-2.6345326999999998</v>
      </c>
      <c r="C7782">
        <v>51.482375599999997</v>
      </c>
      <c r="I7782" t="s">
        <v>19</v>
      </c>
    </row>
    <row r="7783" spans="1:11" x14ac:dyDescent="0.2">
      <c r="A7783">
        <v>172439220</v>
      </c>
      <c r="B7783">
        <v>-2.6349255999999999</v>
      </c>
      <c r="C7783">
        <v>51.481821099999998</v>
      </c>
      <c r="I7783" t="s">
        <v>19</v>
      </c>
    </row>
    <row r="7784" spans="1:11" x14ac:dyDescent="0.2">
      <c r="A7784">
        <v>172439230</v>
      </c>
      <c r="B7784">
        <v>-2.6348785000000001</v>
      </c>
      <c r="C7784">
        <v>51.482326999999998</v>
      </c>
      <c r="I7784" t="s">
        <v>19</v>
      </c>
    </row>
    <row r="7785" spans="1:11" x14ac:dyDescent="0.2">
      <c r="A7785">
        <v>172698630</v>
      </c>
      <c r="B7785">
        <v>-2.6225798999999999</v>
      </c>
      <c r="C7785">
        <v>51.452099599999997</v>
      </c>
      <c r="I7785" t="s">
        <v>19</v>
      </c>
    </row>
    <row r="7786" spans="1:11" x14ac:dyDescent="0.2">
      <c r="A7786">
        <v>173587170</v>
      </c>
      <c r="B7786">
        <v>-2.5949127000000001</v>
      </c>
      <c r="C7786">
        <v>51.453366199999998</v>
      </c>
      <c r="D7786" t="s">
        <v>412</v>
      </c>
      <c r="I7786" t="s">
        <v>29</v>
      </c>
      <c r="K7786" t="s">
        <v>22</v>
      </c>
    </row>
    <row r="7787" spans="1:11" x14ac:dyDescent="0.2">
      <c r="A7787">
        <v>174997910</v>
      </c>
      <c r="B7787">
        <v>-2.5874527</v>
      </c>
      <c r="C7787">
        <v>51.455240400000001</v>
      </c>
      <c r="I7787" t="s">
        <v>19</v>
      </c>
    </row>
    <row r="7788" spans="1:11" x14ac:dyDescent="0.2">
      <c r="A7788">
        <v>174998270</v>
      </c>
      <c r="B7788">
        <v>-2.5839273999999999</v>
      </c>
      <c r="C7788">
        <v>51.454566900000003</v>
      </c>
      <c r="I7788" t="s">
        <v>19</v>
      </c>
    </row>
    <row r="7789" spans="1:11" x14ac:dyDescent="0.2">
      <c r="A7789">
        <v>177046370</v>
      </c>
      <c r="B7789">
        <v>-2.6349930000000001</v>
      </c>
      <c r="C7789">
        <v>51.507564600000002</v>
      </c>
      <c r="D7789" t="s">
        <v>490</v>
      </c>
      <c r="I7789" t="s">
        <v>29</v>
      </c>
      <c r="K7789" t="s">
        <v>22</v>
      </c>
    </row>
    <row r="7790" spans="1:11" x14ac:dyDescent="0.2">
      <c r="A7790">
        <v>177046370</v>
      </c>
      <c r="B7790">
        <v>-2.6357449000000002</v>
      </c>
      <c r="C7790">
        <v>51.505749899999998</v>
      </c>
      <c r="D7790" t="s">
        <v>491</v>
      </c>
      <c r="I7790" t="s">
        <v>29</v>
      </c>
      <c r="K7790" t="s">
        <v>35</v>
      </c>
    </row>
    <row r="7791" spans="1:11" x14ac:dyDescent="0.2">
      <c r="A7791">
        <v>177054140</v>
      </c>
      <c r="B7791">
        <v>-2.6179383999999999</v>
      </c>
      <c r="C7791">
        <v>51.494838899999998</v>
      </c>
      <c r="D7791" t="s">
        <v>335</v>
      </c>
      <c r="I7791" t="s">
        <v>27</v>
      </c>
      <c r="K7791" t="s">
        <v>24</v>
      </c>
    </row>
    <row r="7792" spans="1:11" x14ac:dyDescent="0.2">
      <c r="A7792">
        <v>177054140</v>
      </c>
      <c r="B7792">
        <v>-2.6183841000000001</v>
      </c>
      <c r="C7792">
        <v>51.494967000000003</v>
      </c>
      <c r="D7792" t="s">
        <v>335</v>
      </c>
      <c r="I7792" t="s">
        <v>27</v>
      </c>
      <c r="K7792" t="s">
        <v>30</v>
      </c>
    </row>
    <row r="7793" spans="1:11" x14ac:dyDescent="0.2">
      <c r="A7793">
        <v>177054150</v>
      </c>
      <c r="B7793">
        <v>-2.6298919999999999</v>
      </c>
      <c r="C7793">
        <v>51.502069300000002</v>
      </c>
      <c r="I7793" t="s">
        <v>19</v>
      </c>
    </row>
    <row r="7794" spans="1:11" x14ac:dyDescent="0.2">
      <c r="A7794">
        <v>177054150</v>
      </c>
      <c r="B7794">
        <v>-2.6363677000000001</v>
      </c>
      <c r="C7794">
        <v>51.498029000000002</v>
      </c>
      <c r="I7794" t="s">
        <v>19</v>
      </c>
    </row>
    <row r="7795" spans="1:11" x14ac:dyDescent="0.2">
      <c r="A7795">
        <v>177054150</v>
      </c>
      <c r="B7795">
        <v>-2.6303413</v>
      </c>
      <c r="C7795">
        <v>51.506043900000002</v>
      </c>
      <c r="I7795" t="s">
        <v>19</v>
      </c>
    </row>
    <row r="7796" spans="1:11" x14ac:dyDescent="0.2">
      <c r="A7796">
        <v>177059770</v>
      </c>
      <c r="B7796">
        <v>-2.6185768999999999</v>
      </c>
      <c r="C7796">
        <v>51.493603100000001</v>
      </c>
      <c r="D7796" t="s">
        <v>477</v>
      </c>
      <c r="I7796" t="s">
        <v>29</v>
      </c>
      <c r="K7796" t="s">
        <v>22</v>
      </c>
    </row>
    <row r="7797" spans="1:11" x14ac:dyDescent="0.2">
      <c r="A7797">
        <v>177059780</v>
      </c>
      <c r="B7797">
        <v>-2.6204222000000001</v>
      </c>
      <c r="C7797">
        <v>51.495348999999997</v>
      </c>
      <c r="D7797" t="s">
        <v>335</v>
      </c>
      <c r="I7797" t="s">
        <v>27</v>
      </c>
      <c r="K7797" t="s">
        <v>30</v>
      </c>
    </row>
    <row r="7798" spans="1:11" x14ac:dyDescent="0.2">
      <c r="A7798">
        <v>177212270</v>
      </c>
      <c r="B7798">
        <v>-2.5965113</v>
      </c>
      <c r="C7798">
        <v>51.451869600000002</v>
      </c>
      <c r="D7798" t="s">
        <v>330</v>
      </c>
      <c r="I7798" t="s">
        <v>21</v>
      </c>
      <c r="K7798" t="s">
        <v>24</v>
      </c>
    </row>
    <row r="7799" spans="1:11" x14ac:dyDescent="0.2">
      <c r="A7799">
        <v>177212270</v>
      </c>
      <c r="B7799">
        <v>-2.5966909999999999</v>
      </c>
      <c r="C7799">
        <v>51.451911500000001</v>
      </c>
      <c r="D7799" t="s">
        <v>330</v>
      </c>
      <c r="I7799" t="s">
        <v>21</v>
      </c>
      <c r="K7799" t="s">
        <v>24</v>
      </c>
    </row>
    <row r="7800" spans="1:11" x14ac:dyDescent="0.2">
      <c r="A7800">
        <v>177212280</v>
      </c>
      <c r="B7800">
        <v>-2.5963229000000001</v>
      </c>
      <c r="C7800">
        <v>51.4522452</v>
      </c>
      <c r="D7800" t="s">
        <v>149</v>
      </c>
      <c r="I7800" t="s">
        <v>23</v>
      </c>
      <c r="K7800" t="s">
        <v>22</v>
      </c>
    </row>
    <row r="7801" spans="1:11" x14ac:dyDescent="0.2">
      <c r="A7801">
        <v>177212280</v>
      </c>
      <c r="B7801">
        <v>-2.5961794</v>
      </c>
      <c r="C7801">
        <v>51.452973800000002</v>
      </c>
      <c r="D7801" t="s">
        <v>149</v>
      </c>
      <c r="I7801" t="s">
        <v>23</v>
      </c>
      <c r="K7801" t="s">
        <v>22</v>
      </c>
    </row>
    <row r="7802" spans="1:11" x14ac:dyDescent="0.2">
      <c r="A7802">
        <v>177212280</v>
      </c>
      <c r="B7802">
        <v>-2.5964396000000001</v>
      </c>
      <c r="C7802">
        <v>51.451661799999997</v>
      </c>
      <c r="D7802" t="s">
        <v>146</v>
      </c>
      <c r="I7802" t="s">
        <v>23</v>
      </c>
      <c r="K7802" t="s">
        <v>24</v>
      </c>
    </row>
    <row r="7803" spans="1:11" x14ac:dyDescent="0.2">
      <c r="A7803">
        <v>177212280</v>
      </c>
      <c r="B7803">
        <v>-2.5963544000000001</v>
      </c>
      <c r="C7803">
        <v>51.451598300000001</v>
      </c>
      <c r="D7803" t="s">
        <v>146</v>
      </c>
      <c r="I7803" t="s">
        <v>23</v>
      </c>
      <c r="K7803" t="s">
        <v>30</v>
      </c>
    </row>
    <row r="7804" spans="1:11" x14ac:dyDescent="0.2">
      <c r="A7804">
        <v>177212280</v>
      </c>
      <c r="B7804">
        <v>-2.5964189000000002</v>
      </c>
      <c r="C7804">
        <v>51.451762700000003</v>
      </c>
      <c r="D7804" t="s">
        <v>146</v>
      </c>
      <c r="I7804" t="s">
        <v>23</v>
      </c>
      <c r="K7804" t="s">
        <v>30</v>
      </c>
    </row>
    <row r="7805" spans="1:11" x14ac:dyDescent="0.2">
      <c r="A7805">
        <v>177212280</v>
      </c>
      <c r="B7805">
        <v>-2.5963878</v>
      </c>
      <c r="C7805">
        <v>51.451369999999997</v>
      </c>
      <c r="D7805" t="s">
        <v>146</v>
      </c>
      <c r="I7805" t="s">
        <v>23</v>
      </c>
      <c r="K7805" t="s">
        <v>24</v>
      </c>
    </row>
    <row r="7806" spans="1:11" x14ac:dyDescent="0.2">
      <c r="A7806">
        <v>177212280</v>
      </c>
      <c r="B7806">
        <v>-2.5963592000000002</v>
      </c>
      <c r="C7806">
        <v>51.451160199999997</v>
      </c>
      <c r="D7806" t="s">
        <v>146</v>
      </c>
      <c r="I7806" t="s">
        <v>23</v>
      </c>
      <c r="K7806" t="s">
        <v>24</v>
      </c>
    </row>
    <row r="7807" spans="1:11" x14ac:dyDescent="0.2">
      <c r="A7807">
        <v>177219190</v>
      </c>
      <c r="B7807">
        <v>-2.6178688000000001</v>
      </c>
      <c r="C7807">
        <v>51.4939441</v>
      </c>
      <c r="D7807" t="s">
        <v>398</v>
      </c>
      <c r="I7807" t="s">
        <v>27</v>
      </c>
      <c r="K7807" t="s">
        <v>22</v>
      </c>
    </row>
    <row r="7808" spans="1:11" x14ac:dyDescent="0.2">
      <c r="A7808">
        <v>177219190</v>
      </c>
      <c r="B7808">
        <v>-2.6168184999999999</v>
      </c>
      <c r="C7808">
        <v>51.493959500000003</v>
      </c>
      <c r="I7808" t="s">
        <v>19</v>
      </c>
    </row>
    <row r="7809" spans="1:11" x14ac:dyDescent="0.2">
      <c r="A7809">
        <v>177232540</v>
      </c>
      <c r="B7809">
        <v>-2.6149151000000002</v>
      </c>
      <c r="C7809">
        <v>51.4958715</v>
      </c>
      <c r="D7809" t="s">
        <v>286</v>
      </c>
      <c r="I7809" t="s">
        <v>27</v>
      </c>
      <c r="K7809" t="s">
        <v>24</v>
      </c>
    </row>
    <row r="7810" spans="1:11" x14ac:dyDescent="0.2">
      <c r="A7810">
        <v>177232550</v>
      </c>
      <c r="B7810">
        <v>-2.6155341999999999</v>
      </c>
      <c r="C7810">
        <v>51.493943799999997</v>
      </c>
      <c r="G7810" t="s">
        <v>33</v>
      </c>
      <c r="I7810" t="s">
        <v>19</v>
      </c>
    </row>
    <row r="7811" spans="1:11" x14ac:dyDescent="0.2">
      <c r="A7811">
        <v>177232550</v>
      </c>
      <c r="B7811">
        <v>-2.6146571999999999</v>
      </c>
      <c r="C7811">
        <v>51.493684899999998</v>
      </c>
      <c r="H7811" t="s">
        <v>26</v>
      </c>
      <c r="I7811" t="s">
        <v>19</v>
      </c>
    </row>
    <row r="7812" spans="1:11" x14ac:dyDescent="0.2">
      <c r="A7812">
        <v>177232550</v>
      </c>
      <c r="B7812">
        <v>-2.6141076000000001</v>
      </c>
      <c r="C7812">
        <v>51.494644399999999</v>
      </c>
      <c r="H7812" t="s">
        <v>26</v>
      </c>
      <c r="I7812" t="s">
        <v>19</v>
      </c>
    </row>
    <row r="7813" spans="1:11" x14ac:dyDescent="0.2">
      <c r="A7813">
        <v>177400740</v>
      </c>
      <c r="B7813">
        <v>-2.6122567000000001</v>
      </c>
      <c r="C7813">
        <v>51.486941399999999</v>
      </c>
      <c r="D7813" t="s">
        <v>275</v>
      </c>
      <c r="I7813" t="s">
        <v>27</v>
      </c>
      <c r="K7813" t="s">
        <v>22</v>
      </c>
    </row>
    <row r="7814" spans="1:11" x14ac:dyDescent="0.2">
      <c r="A7814">
        <v>177400740</v>
      </c>
      <c r="B7814">
        <v>-2.6149374999999999</v>
      </c>
      <c r="C7814">
        <v>51.485181400000002</v>
      </c>
      <c r="D7814" t="s">
        <v>271</v>
      </c>
      <c r="I7814" t="s">
        <v>27</v>
      </c>
      <c r="K7814" t="s">
        <v>22</v>
      </c>
    </row>
    <row r="7815" spans="1:11" x14ac:dyDescent="0.2">
      <c r="A7815">
        <v>177400740</v>
      </c>
      <c r="B7815">
        <v>-2.6101201000000001</v>
      </c>
      <c r="C7815">
        <v>51.476045399999997</v>
      </c>
      <c r="D7815" t="s">
        <v>112</v>
      </c>
      <c r="I7815" t="s">
        <v>29</v>
      </c>
      <c r="K7815" t="s">
        <v>22</v>
      </c>
    </row>
    <row r="7816" spans="1:11" x14ac:dyDescent="0.2">
      <c r="A7816">
        <v>177400750</v>
      </c>
      <c r="B7816">
        <v>-2.6107374000000001</v>
      </c>
      <c r="C7816">
        <v>51.490546500000001</v>
      </c>
      <c r="D7816" t="s">
        <v>375</v>
      </c>
      <c r="I7816" t="s">
        <v>27</v>
      </c>
      <c r="K7816" t="s">
        <v>22</v>
      </c>
    </row>
    <row r="7817" spans="1:11" x14ac:dyDescent="0.2">
      <c r="A7817">
        <v>177400750</v>
      </c>
      <c r="B7817">
        <v>-2.6134374999999999</v>
      </c>
      <c r="C7817">
        <v>51.479467</v>
      </c>
      <c r="D7817" t="s">
        <v>209</v>
      </c>
      <c r="I7817" t="s">
        <v>29</v>
      </c>
      <c r="K7817" t="s">
        <v>22</v>
      </c>
    </row>
    <row r="7818" spans="1:11" x14ac:dyDescent="0.2">
      <c r="A7818">
        <v>177400750</v>
      </c>
      <c r="B7818">
        <v>-2.6124812999999998</v>
      </c>
      <c r="C7818">
        <v>51.485963900000002</v>
      </c>
      <c r="D7818" t="s">
        <v>272</v>
      </c>
      <c r="I7818" t="s">
        <v>27</v>
      </c>
      <c r="K7818" t="s">
        <v>22</v>
      </c>
    </row>
    <row r="7819" spans="1:11" x14ac:dyDescent="0.2">
      <c r="A7819">
        <v>177400750</v>
      </c>
      <c r="B7819">
        <v>-2.6124155999999998</v>
      </c>
      <c r="C7819">
        <v>51.473848799999999</v>
      </c>
      <c r="D7819" t="s">
        <v>277</v>
      </c>
      <c r="I7819" t="s">
        <v>27</v>
      </c>
      <c r="K7819" t="s">
        <v>22</v>
      </c>
    </row>
    <row r="7820" spans="1:11" x14ac:dyDescent="0.2">
      <c r="A7820">
        <v>177400760</v>
      </c>
      <c r="B7820">
        <v>-2.6163337000000002</v>
      </c>
      <c r="C7820">
        <v>51.486559499999998</v>
      </c>
      <c r="D7820" t="s">
        <v>283</v>
      </c>
      <c r="I7820" t="s">
        <v>25</v>
      </c>
      <c r="K7820" t="s">
        <v>22</v>
      </c>
    </row>
    <row r="7821" spans="1:11" x14ac:dyDescent="0.2">
      <c r="A7821">
        <v>177586090</v>
      </c>
      <c r="B7821">
        <v>-2.6000681000000001</v>
      </c>
      <c r="C7821">
        <v>51.468818200000001</v>
      </c>
      <c r="D7821" t="s">
        <v>389</v>
      </c>
      <c r="I7821" t="s">
        <v>27</v>
      </c>
      <c r="K7821" t="s">
        <v>22</v>
      </c>
    </row>
    <row r="7822" spans="1:11" x14ac:dyDescent="0.2">
      <c r="A7822">
        <v>177588520</v>
      </c>
      <c r="B7822">
        <v>-2.5929647</v>
      </c>
      <c r="C7822">
        <v>51.448346899999997</v>
      </c>
      <c r="G7822" t="s">
        <v>33</v>
      </c>
      <c r="I7822" t="s">
        <v>19</v>
      </c>
    </row>
    <row r="7823" spans="1:11" x14ac:dyDescent="0.2">
      <c r="A7823">
        <v>177715520</v>
      </c>
      <c r="B7823">
        <v>-2.5982639999999999</v>
      </c>
      <c r="C7823">
        <v>51.456972100000002</v>
      </c>
      <c r="I7823" t="s">
        <v>19</v>
      </c>
    </row>
    <row r="7824" spans="1:11" x14ac:dyDescent="0.2">
      <c r="A7824">
        <v>177728530</v>
      </c>
      <c r="B7824">
        <v>-2.5839134000000001</v>
      </c>
      <c r="C7824">
        <v>51.452552099999998</v>
      </c>
      <c r="I7824" t="s">
        <v>19</v>
      </c>
    </row>
    <row r="7825" spans="1:11" x14ac:dyDescent="0.2">
      <c r="A7825">
        <v>177728530</v>
      </c>
      <c r="B7825">
        <v>-2.5846053000000002</v>
      </c>
      <c r="C7825">
        <v>51.4524902</v>
      </c>
      <c r="I7825" t="s">
        <v>19</v>
      </c>
    </row>
    <row r="7826" spans="1:11" x14ac:dyDescent="0.2">
      <c r="A7826">
        <v>177728540</v>
      </c>
      <c r="B7826">
        <v>-2.5825925999999999</v>
      </c>
      <c r="C7826">
        <v>51.4520822</v>
      </c>
      <c r="I7826" t="s">
        <v>19</v>
      </c>
    </row>
    <row r="7827" spans="1:11" x14ac:dyDescent="0.2">
      <c r="A7827">
        <v>177745460</v>
      </c>
      <c r="B7827">
        <v>-2.6088702000000001</v>
      </c>
      <c r="C7827">
        <v>51.446878900000002</v>
      </c>
      <c r="D7827" t="s">
        <v>188</v>
      </c>
      <c r="I7827" t="s">
        <v>23</v>
      </c>
      <c r="K7827" t="s">
        <v>24</v>
      </c>
    </row>
    <row r="7828" spans="1:11" x14ac:dyDescent="0.2">
      <c r="A7828">
        <v>177747760</v>
      </c>
      <c r="B7828">
        <v>-2.6091867</v>
      </c>
      <c r="C7828">
        <v>51.4473129</v>
      </c>
      <c r="D7828" t="s">
        <v>492</v>
      </c>
      <c r="I7828" t="s">
        <v>21</v>
      </c>
      <c r="K7828" t="s">
        <v>22</v>
      </c>
    </row>
    <row r="7829" spans="1:11" x14ac:dyDescent="0.2">
      <c r="A7829">
        <v>177760570</v>
      </c>
      <c r="B7829">
        <v>-2.6398063999999999</v>
      </c>
      <c r="C7829">
        <v>51.479569099999999</v>
      </c>
      <c r="D7829" t="s">
        <v>493</v>
      </c>
      <c r="I7829" t="s">
        <v>27</v>
      </c>
      <c r="K7829" t="s">
        <v>24</v>
      </c>
    </row>
    <row r="7830" spans="1:11" x14ac:dyDescent="0.2">
      <c r="A7830">
        <v>177760580</v>
      </c>
      <c r="B7830">
        <v>-2.6421065000000001</v>
      </c>
      <c r="C7830">
        <v>51.486681699999998</v>
      </c>
      <c r="D7830" t="s">
        <v>363</v>
      </c>
      <c r="I7830" t="s">
        <v>27</v>
      </c>
      <c r="K7830" t="s">
        <v>22</v>
      </c>
    </row>
    <row r="7831" spans="1:11" x14ac:dyDescent="0.2">
      <c r="A7831">
        <v>177760580</v>
      </c>
      <c r="B7831">
        <v>-2.6399726999999999</v>
      </c>
      <c r="C7831">
        <v>51.479064200000003</v>
      </c>
      <c r="D7831" t="s">
        <v>494</v>
      </c>
      <c r="I7831" t="s">
        <v>21</v>
      </c>
      <c r="K7831" t="s">
        <v>24</v>
      </c>
    </row>
    <row r="7832" spans="1:11" x14ac:dyDescent="0.2">
      <c r="A7832">
        <v>177760580</v>
      </c>
      <c r="B7832">
        <v>-2.6399428</v>
      </c>
      <c r="C7832">
        <v>51.479087800000002</v>
      </c>
      <c r="D7832" t="s">
        <v>494</v>
      </c>
      <c r="I7832" t="s">
        <v>21</v>
      </c>
      <c r="K7832" t="s">
        <v>24</v>
      </c>
    </row>
    <row r="7833" spans="1:11" x14ac:dyDescent="0.2">
      <c r="A7833">
        <v>177760580</v>
      </c>
      <c r="B7833">
        <v>-2.6379459999999999</v>
      </c>
      <c r="C7833">
        <v>51.485187699999997</v>
      </c>
      <c r="D7833" t="s">
        <v>197</v>
      </c>
      <c r="I7833" t="s">
        <v>29</v>
      </c>
      <c r="K7833" t="s">
        <v>22</v>
      </c>
    </row>
    <row r="7834" spans="1:11" x14ac:dyDescent="0.2">
      <c r="A7834">
        <v>177760580</v>
      </c>
      <c r="B7834">
        <v>-2.6428017000000001</v>
      </c>
      <c r="C7834">
        <v>51.486761000000001</v>
      </c>
      <c r="D7834" t="s">
        <v>197</v>
      </c>
      <c r="I7834" t="s">
        <v>29</v>
      </c>
      <c r="K7834" t="s">
        <v>22</v>
      </c>
    </row>
    <row r="7835" spans="1:11" x14ac:dyDescent="0.2">
      <c r="A7835">
        <v>177763920</v>
      </c>
      <c r="B7835">
        <v>-2.6458537999999998</v>
      </c>
      <c r="C7835">
        <v>51.483377300000001</v>
      </c>
      <c r="I7835" t="s">
        <v>19</v>
      </c>
    </row>
    <row r="7836" spans="1:11" x14ac:dyDescent="0.2">
      <c r="A7836">
        <v>178145200</v>
      </c>
      <c r="B7836">
        <v>-2.6216363</v>
      </c>
      <c r="C7836">
        <v>51.4535433</v>
      </c>
      <c r="I7836" t="s">
        <v>19</v>
      </c>
    </row>
    <row r="7837" spans="1:11" x14ac:dyDescent="0.2">
      <c r="A7837">
        <v>178145200</v>
      </c>
      <c r="B7837">
        <v>-2.6224577</v>
      </c>
      <c r="C7837">
        <v>51.453326099999998</v>
      </c>
      <c r="I7837" t="s">
        <v>19</v>
      </c>
    </row>
    <row r="7838" spans="1:11" x14ac:dyDescent="0.2">
      <c r="A7838">
        <v>178180680</v>
      </c>
      <c r="B7838">
        <v>-2.5965284</v>
      </c>
      <c r="C7838">
        <v>51.450679800000003</v>
      </c>
      <c r="D7838" t="s">
        <v>146</v>
      </c>
      <c r="I7838" t="s">
        <v>23</v>
      </c>
      <c r="K7838" t="s">
        <v>22</v>
      </c>
    </row>
    <row r="7839" spans="1:11" x14ac:dyDescent="0.2">
      <c r="A7839">
        <v>178208240</v>
      </c>
      <c r="B7839">
        <v>-2.5465442999999999</v>
      </c>
      <c r="C7839">
        <v>51.444176800000001</v>
      </c>
      <c r="I7839" t="s">
        <v>19</v>
      </c>
    </row>
    <row r="7840" spans="1:11" x14ac:dyDescent="0.2">
      <c r="A7840">
        <v>180473650</v>
      </c>
      <c r="B7840">
        <v>-2.6156095000000001</v>
      </c>
      <c r="C7840">
        <v>51.469992900000001</v>
      </c>
      <c r="I7840" t="s">
        <v>19</v>
      </c>
    </row>
    <row r="7841" spans="1:11" x14ac:dyDescent="0.2">
      <c r="A7841">
        <v>180484930</v>
      </c>
      <c r="B7841">
        <v>-2.6079645</v>
      </c>
      <c r="C7841">
        <v>51.4559365</v>
      </c>
      <c r="D7841" t="s">
        <v>495</v>
      </c>
      <c r="I7841" t="s">
        <v>21</v>
      </c>
      <c r="K7841" t="s">
        <v>22</v>
      </c>
    </row>
    <row r="7842" spans="1:11" x14ac:dyDescent="0.2">
      <c r="A7842">
        <v>180484930</v>
      </c>
      <c r="B7842">
        <v>-2.6079916000000001</v>
      </c>
      <c r="C7842">
        <v>51.455829399999999</v>
      </c>
      <c r="D7842" t="s">
        <v>386</v>
      </c>
      <c r="I7842" t="s">
        <v>27</v>
      </c>
      <c r="K7842" t="s">
        <v>35</v>
      </c>
    </row>
    <row r="7843" spans="1:11" x14ac:dyDescent="0.2">
      <c r="A7843">
        <v>180490370</v>
      </c>
      <c r="B7843">
        <v>-2.6071740999999999</v>
      </c>
      <c r="C7843">
        <v>51.454938300000002</v>
      </c>
      <c r="G7843" t="s">
        <v>33</v>
      </c>
      <c r="I7843" t="s">
        <v>19</v>
      </c>
    </row>
    <row r="7844" spans="1:11" x14ac:dyDescent="0.2">
      <c r="A7844">
        <v>180892800</v>
      </c>
      <c r="B7844">
        <v>-2.6122730000000001</v>
      </c>
      <c r="C7844">
        <v>51.4022863</v>
      </c>
      <c r="I7844" t="s">
        <v>19</v>
      </c>
    </row>
    <row r="7845" spans="1:11" x14ac:dyDescent="0.2">
      <c r="A7845">
        <v>182939020</v>
      </c>
      <c r="B7845">
        <v>-2.6186417</v>
      </c>
      <c r="C7845">
        <v>51.493363100000003</v>
      </c>
      <c r="D7845" t="s">
        <v>477</v>
      </c>
      <c r="I7845" t="s">
        <v>29</v>
      </c>
      <c r="K7845" t="s">
        <v>24</v>
      </c>
    </row>
    <row r="7846" spans="1:11" x14ac:dyDescent="0.2">
      <c r="A7846">
        <v>182939020</v>
      </c>
      <c r="B7846">
        <v>-2.6184430000000001</v>
      </c>
      <c r="C7846">
        <v>51.493369199999997</v>
      </c>
      <c r="D7846" t="s">
        <v>477</v>
      </c>
      <c r="I7846" t="s">
        <v>29</v>
      </c>
      <c r="K7846" t="s">
        <v>24</v>
      </c>
    </row>
    <row r="7847" spans="1:11" x14ac:dyDescent="0.2">
      <c r="A7847">
        <v>183490610</v>
      </c>
      <c r="B7847">
        <v>-2.6189108999999999</v>
      </c>
      <c r="C7847">
        <v>51.493057399999998</v>
      </c>
      <c r="D7847" t="s">
        <v>195</v>
      </c>
      <c r="I7847" t="s">
        <v>23</v>
      </c>
      <c r="K7847" t="s">
        <v>24</v>
      </c>
    </row>
    <row r="7848" spans="1:11" x14ac:dyDescent="0.2">
      <c r="A7848">
        <v>183490610</v>
      </c>
      <c r="B7848">
        <v>-2.6189361</v>
      </c>
      <c r="C7848">
        <v>51.493115299999999</v>
      </c>
      <c r="D7848" t="s">
        <v>195</v>
      </c>
      <c r="I7848" t="s">
        <v>23</v>
      </c>
      <c r="K7848" t="s">
        <v>24</v>
      </c>
    </row>
    <row r="7849" spans="1:11" x14ac:dyDescent="0.2">
      <c r="A7849">
        <v>183490620</v>
      </c>
      <c r="B7849">
        <v>-2.6195138999999998</v>
      </c>
      <c r="C7849">
        <v>51.493197000000002</v>
      </c>
      <c r="I7849" t="s">
        <v>38</v>
      </c>
      <c r="K7849" t="s">
        <v>30</v>
      </c>
    </row>
    <row r="7850" spans="1:11" x14ac:dyDescent="0.2">
      <c r="A7850">
        <v>184277650</v>
      </c>
      <c r="B7850">
        <v>-2.6233189000000001</v>
      </c>
      <c r="C7850">
        <v>51.4987432</v>
      </c>
      <c r="D7850" t="s">
        <v>194</v>
      </c>
      <c r="I7850" t="s">
        <v>29</v>
      </c>
      <c r="K7850" t="s">
        <v>24</v>
      </c>
    </row>
    <row r="7851" spans="1:11" x14ac:dyDescent="0.2">
      <c r="A7851">
        <v>184277650</v>
      </c>
      <c r="B7851">
        <v>-2.6252903999999999</v>
      </c>
      <c r="C7851">
        <v>51.502035800000002</v>
      </c>
      <c r="D7851" t="s">
        <v>194</v>
      </c>
      <c r="I7851" t="s">
        <v>29</v>
      </c>
      <c r="K7851" t="s">
        <v>22</v>
      </c>
    </row>
    <row r="7852" spans="1:11" x14ac:dyDescent="0.2">
      <c r="A7852">
        <v>184492750</v>
      </c>
      <c r="B7852">
        <v>-2.6176965000000001</v>
      </c>
      <c r="C7852">
        <v>51.452677700000002</v>
      </c>
      <c r="I7852" t="s">
        <v>19</v>
      </c>
    </row>
    <row r="7853" spans="1:11" x14ac:dyDescent="0.2">
      <c r="A7853">
        <v>184840410</v>
      </c>
      <c r="B7853">
        <v>-2.6197311999999999</v>
      </c>
      <c r="C7853">
        <v>51.493515700000003</v>
      </c>
      <c r="I7853" t="s">
        <v>19</v>
      </c>
    </row>
    <row r="7854" spans="1:11" x14ac:dyDescent="0.2">
      <c r="A7854">
        <v>185721750</v>
      </c>
      <c r="B7854">
        <v>-2.6192883</v>
      </c>
      <c r="C7854">
        <v>51.493172399999999</v>
      </c>
      <c r="I7854" t="s">
        <v>38</v>
      </c>
      <c r="K7854" t="s">
        <v>30</v>
      </c>
    </row>
    <row r="7855" spans="1:11" x14ac:dyDescent="0.2">
      <c r="A7855">
        <v>185721750</v>
      </c>
      <c r="B7855">
        <v>-2.6192815</v>
      </c>
      <c r="C7855">
        <v>51.493089300000001</v>
      </c>
      <c r="I7855" t="s">
        <v>38</v>
      </c>
      <c r="K7855" t="s">
        <v>30</v>
      </c>
    </row>
    <row r="7856" spans="1:11" x14ac:dyDescent="0.2">
      <c r="A7856">
        <v>185721750</v>
      </c>
      <c r="B7856">
        <v>-2.6192761999999998</v>
      </c>
      <c r="C7856">
        <v>51.493052200000001</v>
      </c>
      <c r="I7856" t="s">
        <v>38</v>
      </c>
      <c r="K7856" t="s">
        <v>30</v>
      </c>
    </row>
    <row r="7857" spans="1:11" x14ac:dyDescent="0.2">
      <c r="A7857">
        <v>186168740</v>
      </c>
      <c r="B7857">
        <v>-2.6018404999999998</v>
      </c>
      <c r="C7857">
        <v>51.453047699999999</v>
      </c>
      <c r="D7857" t="s">
        <v>496</v>
      </c>
      <c r="I7857" t="s">
        <v>27</v>
      </c>
      <c r="K7857" t="s">
        <v>22</v>
      </c>
    </row>
    <row r="7858" spans="1:11" x14ac:dyDescent="0.2">
      <c r="A7858">
        <v>186168740</v>
      </c>
      <c r="B7858">
        <v>-2.6022696999999999</v>
      </c>
      <c r="C7858">
        <v>51.453109599999998</v>
      </c>
      <c r="D7858" t="s">
        <v>497</v>
      </c>
      <c r="I7858" t="s">
        <v>21</v>
      </c>
      <c r="K7858" t="s">
        <v>22</v>
      </c>
    </row>
    <row r="7859" spans="1:11" x14ac:dyDescent="0.2">
      <c r="A7859">
        <v>186168750</v>
      </c>
      <c r="B7859">
        <v>-2.6023583000000001</v>
      </c>
      <c r="C7859">
        <v>51.4528751</v>
      </c>
      <c r="I7859" t="s">
        <v>27</v>
      </c>
      <c r="K7859" t="s">
        <v>24</v>
      </c>
    </row>
    <row r="7860" spans="1:11" x14ac:dyDescent="0.2">
      <c r="A7860">
        <v>186492780</v>
      </c>
      <c r="B7860">
        <v>-2.5813709999999999</v>
      </c>
      <c r="C7860">
        <v>51.448947699999998</v>
      </c>
      <c r="I7860" t="s">
        <v>19</v>
      </c>
    </row>
    <row r="7861" spans="1:11" x14ac:dyDescent="0.2">
      <c r="A7861">
        <v>186825530</v>
      </c>
      <c r="B7861">
        <v>-2.6239224999999999</v>
      </c>
      <c r="C7861">
        <v>51.474981999999997</v>
      </c>
      <c r="D7861" t="s">
        <v>75</v>
      </c>
      <c r="I7861" t="s">
        <v>21</v>
      </c>
      <c r="K7861" t="s">
        <v>24</v>
      </c>
    </row>
    <row r="7862" spans="1:11" x14ac:dyDescent="0.2">
      <c r="A7862">
        <v>186830510</v>
      </c>
      <c r="B7862">
        <v>-2.6084901999999999</v>
      </c>
      <c r="C7862">
        <v>51.455659699999998</v>
      </c>
      <c r="D7862" t="s">
        <v>386</v>
      </c>
      <c r="I7862" t="s">
        <v>27</v>
      </c>
      <c r="K7862" t="s">
        <v>35</v>
      </c>
    </row>
    <row r="7863" spans="1:11" x14ac:dyDescent="0.2">
      <c r="A7863">
        <v>187990830</v>
      </c>
      <c r="B7863">
        <v>-2.6321813000000001</v>
      </c>
      <c r="C7863">
        <v>51.479334899999998</v>
      </c>
      <c r="I7863" t="s">
        <v>19</v>
      </c>
    </row>
    <row r="7864" spans="1:11" x14ac:dyDescent="0.2">
      <c r="A7864">
        <v>187990830</v>
      </c>
      <c r="B7864">
        <v>-2.6296623000000001</v>
      </c>
      <c r="C7864">
        <v>51.479834599999997</v>
      </c>
      <c r="I7864" t="s">
        <v>19</v>
      </c>
    </row>
    <row r="7865" spans="1:11" x14ac:dyDescent="0.2">
      <c r="A7865">
        <v>188001740</v>
      </c>
      <c r="B7865">
        <v>-2.6072069</v>
      </c>
      <c r="C7865">
        <v>51.456062199999998</v>
      </c>
      <c r="D7865" t="s">
        <v>61</v>
      </c>
      <c r="I7865" t="s">
        <v>25</v>
      </c>
      <c r="K7865" t="s">
        <v>22</v>
      </c>
    </row>
    <row r="7866" spans="1:11" x14ac:dyDescent="0.2">
      <c r="A7866">
        <v>188001750</v>
      </c>
      <c r="B7866">
        <v>-2.6084641</v>
      </c>
      <c r="C7866">
        <v>51.457639100000002</v>
      </c>
      <c r="D7866" t="s">
        <v>498</v>
      </c>
      <c r="I7866" t="s">
        <v>27</v>
      </c>
      <c r="K7866" t="s">
        <v>24</v>
      </c>
    </row>
    <row r="7867" spans="1:11" x14ac:dyDescent="0.2">
      <c r="A7867">
        <v>188001750</v>
      </c>
      <c r="B7867">
        <v>-2.6084265000000002</v>
      </c>
      <c r="C7867">
        <v>51.457583999999997</v>
      </c>
      <c r="D7867" t="s">
        <v>498</v>
      </c>
      <c r="I7867" t="s">
        <v>27</v>
      </c>
      <c r="K7867" t="s">
        <v>24</v>
      </c>
    </row>
    <row r="7868" spans="1:11" x14ac:dyDescent="0.2">
      <c r="A7868">
        <v>188002690</v>
      </c>
      <c r="B7868">
        <v>-2.5954913999999998</v>
      </c>
      <c r="C7868">
        <v>51.454463699999998</v>
      </c>
      <c r="I7868" t="s">
        <v>19</v>
      </c>
    </row>
    <row r="7869" spans="1:11" x14ac:dyDescent="0.2">
      <c r="A7869">
        <v>188402770</v>
      </c>
      <c r="B7869">
        <v>-2.5725563999999999</v>
      </c>
      <c r="C7869">
        <v>51.473391599999999</v>
      </c>
      <c r="I7869" t="s">
        <v>19</v>
      </c>
    </row>
    <row r="7870" spans="1:11" x14ac:dyDescent="0.2">
      <c r="A7870">
        <v>189150000</v>
      </c>
      <c r="B7870">
        <v>-2.6054962000000002</v>
      </c>
      <c r="C7870">
        <v>51.4769614</v>
      </c>
      <c r="I7870" t="s">
        <v>19</v>
      </c>
    </row>
    <row r="7871" spans="1:11" x14ac:dyDescent="0.2">
      <c r="A7871">
        <v>190568950</v>
      </c>
      <c r="B7871">
        <v>-2.6061163999999999</v>
      </c>
      <c r="C7871">
        <v>51.414037399999998</v>
      </c>
      <c r="G7871" t="s">
        <v>28</v>
      </c>
      <c r="I7871" t="s">
        <v>19</v>
      </c>
    </row>
    <row r="7872" spans="1:11" x14ac:dyDescent="0.2">
      <c r="A7872">
        <v>190594120</v>
      </c>
      <c r="B7872">
        <v>-2.5880182</v>
      </c>
      <c r="C7872">
        <v>51.4682636</v>
      </c>
      <c r="I7872" t="s">
        <v>19</v>
      </c>
    </row>
    <row r="7873" spans="1:11" x14ac:dyDescent="0.2">
      <c r="A7873">
        <v>190641570</v>
      </c>
      <c r="B7873">
        <v>-2.6168024999999999</v>
      </c>
      <c r="C7873">
        <v>51.495124699999998</v>
      </c>
      <c r="I7873" t="s">
        <v>19</v>
      </c>
    </row>
    <row r="7874" spans="1:11" x14ac:dyDescent="0.2">
      <c r="A7874">
        <v>191288610</v>
      </c>
      <c r="B7874">
        <v>-2.6173415000000002</v>
      </c>
      <c r="C7874">
        <v>51.487773099999998</v>
      </c>
      <c r="D7874" t="s">
        <v>370</v>
      </c>
      <c r="I7874" t="s">
        <v>27</v>
      </c>
      <c r="K7874" t="s">
        <v>22</v>
      </c>
    </row>
    <row r="7875" spans="1:11" x14ac:dyDescent="0.2">
      <c r="A7875">
        <v>191288610</v>
      </c>
      <c r="B7875">
        <v>-2.6146775</v>
      </c>
      <c r="C7875">
        <v>51.478835500000002</v>
      </c>
      <c r="D7875" t="s">
        <v>499</v>
      </c>
      <c r="I7875" t="s">
        <v>27</v>
      </c>
      <c r="K7875" t="s">
        <v>22</v>
      </c>
    </row>
    <row r="7876" spans="1:11" x14ac:dyDescent="0.2">
      <c r="A7876">
        <v>191288610</v>
      </c>
      <c r="B7876">
        <v>-2.6127962999999998</v>
      </c>
      <c r="C7876">
        <v>51.478505699999999</v>
      </c>
      <c r="D7876" t="s">
        <v>234</v>
      </c>
      <c r="I7876" t="s">
        <v>27</v>
      </c>
      <c r="K7876" t="s">
        <v>22</v>
      </c>
    </row>
    <row r="7877" spans="1:11" x14ac:dyDescent="0.2">
      <c r="A7877">
        <v>191288620</v>
      </c>
      <c r="B7877">
        <v>-2.6253915000000001</v>
      </c>
      <c r="C7877">
        <v>51.488879900000001</v>
      </c>
      <c r="I7877" t="s">
        <v>38</v>
      </c>
      <c r="K7877" t="s">
        <v>30</v>
      </c>
    </row>
    <row r="7878" spans="1:11" x14ac:dyDescent="0.2">
      <c r="A7878">
        <v>191311380</v>
      </c>
      <c r="B7878">
        <v>-2.6106853999999999</v>
      </c>
      <c r="C7878">
        <v>51.472565600000003</v>
      </c>
      <c r="D7878" t="s">
        <v>277</v>
      </c>
      <c r="I7878" t="s">
        <v>29</v>
      </c>
      <c r="K7878" t="s">
        <v>24</v>
      </c>
    </row>
    <row r="7879" spans="1:11" x14ac:dyDescent="0.2">
      <c r="A7879">
        <v>191311380</v>
      </c>
      <c r="B7879">
        <v>-2.6107266</v>
      </c>
      <c r="C7879">
        <v>51.472505099999999</v>
      </c>
      <c r="D7879" t="s">
        <v>277</v>
      </c>
      <c r="I7879" t="s">
        <v>29</v>
      </c>
      <c r="K7879" t="s">
        <v>24</v>
      </c>
    </row>
    <row r="7880" spans="1:11" x14ac:dyDescent="0.2">
      <c r="A7880">
        <v>191311390</v>
      </c>
      <c r="B7880">
        <v>-2.6028552999999999</v>
      </c>
      <c r="C7880">
        <v>51.461176399999999</v>
      </c>
      <c r="D7880" t="s">
        <v>500</v>
      </c>
      <c r="I7880" t="s">
        <v>27</v>
      </c>
      <c r="K7880" t="s">
        <v>35</v>
      </c>
    </row>
    <row r="7881" spans="1:11" x14ac:dyDescent="0.2">
      <c r="A7881">
        <v>191311390</v>
      </c>
      <c r="B7881">
        <v>-2.6125478000000002</v>
      </c>
      <c r="C7881">
        <v>51.466829300000001</v>
      </c>
      <c r="I7881" t="s">
        <v>19</v>
      </c>
    </row>
    <row r="7882" spans="1:11" x14ac:dyDescent="0.2">
      <c r="A7882">
        <v>191322140</v>
      </c>
      <c r="B7882">
        <v>-2.5949567</v>
      </c>
      <c r="C7882">
        <v>51.4517527</v>
      </c>
      <c r="D7882" t="s">
        <v>501</v>
      </c>
      <c r="G7882" t="s">
        <v>39</v>
      </c>
      <c r="I7882" t="s">
        <v>21</v>
      </c>
      <c r="K7882" t="s">
        <v>22</v>
      </c>
    </row>
    <row r="7883" spans="1:11" x14ac:dyDescent="0.2">
      <c r="A7883">
        <v>191322140</v>
      </c>
      <c r="B7883">
        <v>-2.5968526999999999</v>
      </c>
      <c r="C7883">
        <v>51.455396700000001</v>
      </c>
      <c r="D7883" t="s">
        <v>405</v>
      </c>
      <c r="I7883" t="s">
        <v>19</v>
      </c>
    </row>
    <row r="7884" spans="1:11" x14ac:dyDescent="0.2">
      <c r="A7884">
        <v>193358590</v>
      </c>
      <c r="B7884">
        <v>-2.6167106000000002</v>
      </c>
      <c r="C7884">
        <v>51.470973299999997</v>
      </c>
      <c r="D7884" t="s">
        <v>71</v>
      </c>
      <c r="I7884" t="s">
        <v>21</v>
      </c>
      <c r="K7884" t="s">
        <v>22</v>
      </c>
    </row>
    <row r="7885" spans="1:11" x14ac:dyDescent="0.2">
      <c r="A7885">
        <v>193358600</v>
      </c>
      <c r="B7885">
        <v>-2.6160466000000002</v>
      </c>
      <c r="C7885">
        <v>51.470738900000001</v>
      </c>
      <c r="I7885" t="s">
        <v>25</v>
      </c>
      <c r="K7885" t="s">
        <v>35</v>
      </c>
    </row>
    <row r="7886" spans="1:11" x14ac:dyDescent="0.2">
      <c r="A7886">
        <v>193371060</v>
      </c>
      <c r="B7886">
        <v>-2.6161489000000002</v>
      </c>
      <c r="C7886">
        <v>51.470748999999998</v>
      </c>
      <c r="D7886" t="s">
        <v>62</v>
      </c>
      <c r="I7886" t="s">
        <v>25</v>
      </c>
      <c r="K7886" t="s">
        <v>24</v>
      </c>
    </row>
    <row r="7887" spans="1:11" x14ac:dyDescent="0.2">
      <c r="A7887">
        <v>193380440</v>
      </c>
      <c r="B7887">
        <v>-2.6035422000000001</v>
      </c>
      <c r="C7887">
        <v>51.462339499999999</v>
      </c>
      <c r="D7887" t="s">
        <v>80</v>
      </c>
      <c r="I7887" t="s">
        <v>23</v>
      </c>
      <c r="K7887" t="s">
        <v>35</v>
      </c>
    </row>
    <row r="7888" spans="1:11" x14ac:dyDescent="0.2">
      <c r="A7888">
        <v>193799340</v>
      </c>
      <c r="B7888">
        <v>-2.5925189</v>
      </c>
      <c r="C7888">
        <v>51.457797300000003</v>
      </c>
      <c r="D7888" t="s">
        <v>57</v>
      </c>
      <c r="I7888" t="s">
        <v>23</v>
      </c>
      <c r="K7888" t="s">
        <v>22</v>
      </c>
    </row>
    <row r="7889" spans="1:11" x14ac:dyDescent="0.2">
      <c r="A7889">
        <v>193802630</v>
      </c>
      <c r="B7889">
        <v>-2.5995460000000001</v>
      </c>
      <c r="C7889">
        <v>51.455659199999999</v>
      </c>
      <c r="I7889" t="s">
        <v>29</v>
      </c>
      <c r="K7889" t="s">
        <v>22</v>
      </c>
    </row>
    <row r="7890" spans="1:11" x14ac:dyDescent="0.2">
      <c r="A7890">
        <v>193802630</v>
      </c>
      <c r="B7890">
        <v>-2.6008323999999998</v>
      </c>
      <c r="C7890">
        <v>51.455431900000001</v>
      </c>
      <c r="I7890" t="s">
        <v>29</v>
      </c>
      <c r="K7890" t="s">
        <v>22</v>
      </c>
    </row>
    <row r="7891" spans="1:11" x14ac:dyDescent="0.2">
      <c r="A7891">
        <v>193802630</v>
      </c>
      <c r="B7891">
        <v>-2.6042648000000002</v>
      </c>
      <c r="C7891">
        <v>51.455848400000001</v>
      </c>
      <c r="D7891" t="s">
        <v>311</v>
      </c>
      <c r="I7891" t="s">
        <v>29</v>
      </c>
      <c r="K7891" t="s">
        <v>24</v>
      </c>
    </row>
    <row r="7892" spans="1:11" x14ac:dyDescent="0.2">
      <c r="A7892">
        <v>193802630</v>
      </c>
      <c r="B7892">
        <v>-2.6042179000000001</v>
      </c>
      <c r="C7892">
        <v>51.455787299999997</v>
      </c>
      <c r="D7892" t="s">
        <v>311</v>
      </c>
      <c r="I7892" t="s">
        <v>29</v>
      </c>
      <c r="K7892" t="s">
        <v>24</v>
      </c>
    </row>
    <row r="7893" spans="1:11" x14ac:dyDescent="0.2">
      <c r="A7893">
        <v>193802630</v>
      </c>
      <c r="B7893">
        <v>-2.5987081999999999</v>
      </c>
      <c r="C7893">
        <v>51.456037600000002</v>
      </c>
      <c r="D7893" t="s">
        <v>331</v>
      </c>
      <c r="I7893" t="s">
        <v>29</v>
      </c>
      <c r="K7893" t="s">
        <v>22</v>
      </c>
    </row>
    <row r="7894" spans="1:11" x14ac:dyDescent="0.2">
      <c r="A7894">
        <v>193802630</v>
      </c>
      <c r="B7894">
        <v>-2.5980477999999998</v>
      </c>
      <c r="C7894">
        <v>51.456447300000001</v>
      </c>
      <c r="D7894" t="s">
        <v>331</v>
      </c>
      <c r="I7894" t="s">
        <v>29</v>
      </c>
      <c r="K7894" t="s">
        <v>22</v>
      </c>
    </row>
    <row r="7895" spans="1:11" x14ac:dyDescent="0.2">
      <c r="A7895">
        <v>194012620</v>
      </c>
      <c r="B7895">
        <v>-2.5948945999999999</v>
      </c>
      <c r="C7895">
        <v>51.451430000000002</v>
      </c>
      <c r="D7895" t="s">
        <v>502</v>
      </c>
      <c r="I7895" t="s">
        <v>21</v>
      </c>
      <c r="K7895" t="s">
        <v>22</v>
      </c>
    </row>
    <row r="7896" spans="1:11" x14ac:dyDescent="0.2">
      <c r="A7896">
        <v>194089140</v>
      </c>
      <c r="B7896">
        <v>-2.6028573000000002</v>
      </c>
      <c r="C7896">
        <v>51.456124500000001</v>
      </c>
      <c r="D7896" t="s">
        <v>140</v>
      </c>
      <c r="I7896" t="s">
        <v>23</v>
      </c>
      <c r="K7896" t="s">
        <v>22</v>
      </c>
    </row>
    <row r="7897" spans="1:11" x14ac:dyDescent="0.2">
      <c r="A7897">
        <v>195223530</v>
      </c>
      <c r="B7897">
        <v>-2.6063158999999998</v>
      </c>
      <c r="C7897">
        <v>51.481063300000002</v>
      </c>
      <c r="D7897" t="s">
        <v>503</v>
      </c>
      <c r="I7897" t="s">
        <v>27</v>
      </c>
      <c r="K7897" t="s">
        <v>22</v>
      </c>
    </row>
    <row r="7898" spans="1:11" x14ac:dyDescent="0.2">
      <c r="A7898">
        <v>197179280</v>
      </c>
      <c r="B7898">
        <v>-2.5952272000000001</v>
      </c>
      <c r="C7898">
        <v>51.449146599999999</v>
      </c>
      <c r="G7898" t="s">
        <v>28</v>
      </c>
      <c r="I7898" t="s">
        <v>38</v>
      </c>
      <c r="K7898" t="s">
        <v>37</v>
      </c>
    </row>
    <row r="7899" spans="1:11" x14ac:dyDescent="0.2">
      <c r="A7899">
        <v>197179290</v>
      </c>
      <c r="B7899">
        <v>-2.5961674000000001</v>
      </c>
      <c r="C7899">
        <v>51.449237099999998</v>
      </c>
      <c r="G7899" t="s">
        <v>39</v>
      </c>
      <c r="I7899" t="s">
        <v>38</v>
      </c>
      <c r="K7899" t="s">
        <v>37</v>
      </c>
    </row>
    <row r="7900" spans="1:11" x14ac:dyDescent="0.2">
      <c r="A7900">
        <v>197368580</v>
      </c>
      <c r="B7900">
        <v>-2.5968170000000002</v>
      </c>
      <c r="C7900">
        <v>51.4492172</v>
      </c>
      <c r="G7900" t="s">
        <v>39</v>
      </c>
      <c r="I7900" t="s">
        <v>38</v>
      </c>
      <c r="K7900" t="s">
        <v>37</v>
      </c>
    </row>
    <row r="7901" spans="1:11" x14ac:dyDescent="0.2">
      <c r="A7901">
        <v>198069170</v>
      </c>
      <c r="B7901">
        <v>-2.5328995999999999</v>
      </c>
      <c r="C7901">
        <v>51.4773475</v>
      </c>
      <c r="I7901" t="s">
        <v>19</v>
      </c>
    </row>
    <row r="7902" spans="1:11" x14ac:dyDescent="0.2">
      <c r="A7902">
        <v>199237500</v>
      </c>
      <c r="B7902">
        <v>-2.6074556000000002</v>
      </c>
      <c r="C7902">
        <v>51.491377100000001</v>
      </c>
      <c r="D7902" t="s">
        <v>90</v>
      </c>
      <c r="I7902" t="s">
        <v>29</v>
      </c>
      <c r="K7902" t="s">
        <v>24</v>
      </c>
    </row>
    <row r="7903" spans="1:11" x14ac:dyDescent="0.2">
      <c r="A7903">
        <v>199276260</v>
      </c>
      <c r="B7903">
        <v>-2.6330265000000002</v>
      </c>
      <c r="C7903">
        <v>51.482999499999998</v>
      </c>
      <c r="D7903" t="s">
        <v>391</v>
      </c>
      <c r="I7903" t="s">
        <v>38</v>
      </c>
      <c r="K7903" t="s">
        <v>30</v>
      </c>
    </row>
    <row r="7904" spans="1:11" x14ac:dyDescent="0.2">
      <c r="A7904">
        <v>199276260</v>
      </c>
      <c r="B7904">
        <v>-2.6320961999999999</v>
      </c>
      <c r="C7904">
        <v>51.482033100000002</v>
      </c>
      <c r="D7904" t="s">
        <v>504</v>
      </c>
      <c r="I7904" t="s">
        <v>19</v>
      </c>
    </row>
    <row r="7905" spans="1:11" x14ac:dyDescent="0.2">
      <c r="A7905">
        <v>199419760</v>
      </c>
      <c r="B7905">
        <v>-2.5418352999999998</v>
      </c>
      <c r="C7905">
        <v>51.486692599999998</v>
      </c>
      <c r="I7905" t="s">
        <v>19</v>
      </c>
    </row>
    <row r="7906" spans="1:11" x14ac:dyDescent="0.2">
      <c r="A7906">
        <v>200185010</v>
      </c>
      <c r="B7906">
        <v>-2.6175508000000001</v>
      </c>
      <c r="C7906">
        <v>51.509931899999998</v>
      </c>
      <c r="D7906" t="s">
        <v>77</v>
      </c>
      <c r="I7906" t="s">
        <v>23</v>
      </c>
      <c r="K7906" t="s">
        <v>24</v>
      </c>
    </row>
    <row r="7907" spans="1:11" x14ac:dyDescent="0.2">
      <c r="A7907">
        <v>200232400</v>
      </c>
      <c r="B7907">
        <v>-2.5397053999999999</v>
      </c>
      <c r="C7907">
        <v>51.486552799999998</v>
      </c>
      <c r="G7907" t="s">
        <v>33</v>
      </c>
      <c r="I7907" t="s">
        <v>19</v>
      </c>
    </row>
    <row r="7908" spans="1:11" x14ac:dyDescent="0.2">
      <c r="A7908">
        <v>200277320</v>
      </c>
      <c r="B7908">
        <v>-2.6109643999999999</v>
      </c>
      <c r="C7908">
        <v>51.431613800000001</v>
      </c>
      <c r="I7908" t="s">
        <v>19</v>
      </c>
    </row>
    <row r="7909" spans="1:11" x14ac:dyDescent="0.2">
      <c r="A7909">
        <v>200277330</v>
      </c>
      <c r="B7909">
        <v>-2.6112354</v>
      </c>
      <c r="C7909">
        <v>51.4304001</v>
      </c>
      <c r="G7909" t="s">
        <v>43</v>
      </c>
      <c r="I7909" t="s">
        <v>19</v>
      </c>
    </row>
    <row r="7910" spans="1:11" x14ac:dyDescent="0.2">
      <c r="A7910">
        <v>202760550</v>
      </c>
      <c r="B7910">
        <v>-2.6278126999999998</v>
      </c>
      <c r="C7910">
        <v>51.505660499999998</v>
      </c>
      <c r="D7910" t="s">
        <v>194</v>
      </c>
      <c r="I7910" t="s">
        <v>29</v>
      </c>
      <c r="K7910" t="s">
        <v>24</v>
      </c>
    </row>
    <row r="7911" spans="1:11" x14ac:dyDescent="0.2">
      <c r="A7911">
        <v>203007440</v>
      </c>
      <c r="B7911">
        <v>-2.6177429999999999</v>
      </c>
      <c r="C7911">
        <v>51.492831299999999</v>
      </c>
      <c r="D7911" t="s">
        <v>320</v>
      </c>
      <c r="I7911" t="s">
        <v>29</v>
      </c>
      <c r="K7911" t="s">
        <v>22</v>
      </c>
    </row>
    <row r="7912" spans="1:11" x14ac:dyDescent="0.2">
      <c r="A7912">
        <v>203007440</v>
      </c>
      <c r="B7912">
        <v>-2.6153987999999999</v>
      </c>
      <c r="C7912">
        <v>51.492695300000001</v>
      </c>
      <c r="D7912" t="s">
        <v>284</v>
      </c>
      <c r="I7912" t="s">
        <v>27</v>
      </c>
      <c r="K7912" t="s">
        <v>22</v>
      </c>
    </row>
    <row r="7913" spans="1:11" x14ac:dyDescent="0.2">
      <c r="A7913">
        <v>203025710</v>
      </c>
      <c r="B7913">
        <v>-2.6037753000000001</v>
      </c>
      <c r="C7913">
        <v>51.4581874</v>
      </c>
      <c r="D7913" t="s">
        <v>140</v>
      </c>
      <c r="I7913" t="s">
        <v>23</v>
      </c>
      <c r="K7913" t="s">
        <v>22</v>
      </c>
    </row>
    <row r="7914" spans="1:11" x14ac:dyDescent="0.2">
      <c r="A7914">
        <v>203026150</v>
      </c>
      <c r="B7914">
        <v>-2.6079037999999999</v>
      </c>
      <c r="C7914">
        <v>51.457126500000001</v>
      </c>
      <c r="D7914" t="s">
        <v>305</v>
      </c>
      <c r="I7914" t="s">
        <v>25</v>
      </c>
      <c r="K7914" t="s">
        <v>24</v>
      </c>
    </row>
    <row r="7915" spans="1:11" x14ac:dyDescent="0.2">
      <c r="A7915">
        <v>203035030</v>
      </c>
      <c r="B7915">
        <v>-2.601963</v>
      </c>
      <c r="C7915">
        <v>51.460947599999997</v>
      </c>
      <c r="D7915" t="s">
        <v>505</v>
      </c>
      <c r="I7915" t="s">
        <v>23</v>
      </c>
      <c r="K7915" t="s">
        <v>22</v>
      </c>
    </row>
    <row r="7916" spans="1:11" x14ac:dyDescent="0.2">
      <c r="A7916">
        <v>203121190</v>
      </c>
      <c r="B7916">
        <v>-2.5686882</v>
      </c>
      <c r="C7916">
        <v>51.426439799999997</v>
      </c>
      <c r="D7916" t="s">
        <v>506</v>
      </c>
      <c r="I7916" t="s">
        <v>31</v>
      </c>
      <c r="K7916" t="s">
        <v>22</v>
      </c>
    </row>
    <row r="7917" spans="1:11" x14ac:dyDescent="0.2">
      <c r="A7917">
        <v>203129090</v>
      </c>
      <c r="B7917">
        <v>-2.6389250999999998</v>
      </c>
      <c r="C7917">
        <v>51.504973999999997</v>
      </c>
      <c r="D7917" t="s">
        <v>491</v>
      </c>
      <c r="I7917" t="s">
        <v>29</v>
      </c>
      <c r="K7917" t="s">
        <v>35</v>
      </c>
    </row>
    <row r="7918" spans="1:11" x14ac:dyDescent="0.2">
      <c r="A7918">
        <v>203131790</v>
      </c>
      <c r="B7918">
        <v>-2.6257136000000001</v>
      </c>
      <c r="C7918">
        <v>51.474451899999998</v>
      </c>
      <c r="D7918" t="s">
        <v>336</v>
      </c>
      <c r="I7918" t="s">
        <v>21</v>
      </c>
      <c r="K7918" t="s">
        <v>30</v>
      </c>
    </row>
    <row r="7919" spans="1:11" x14ac:dyDescent="0.2">
      <c r="A7919">
        <v>203131800</v>
      </c>
      <c r="B7919">
        <v>-2.6565780999999999</v>
      </c>
      <c r="C7919">
        <v>51.491731199999997</v>
      </c>
      <c r="I7919" t="s">
        <v>29</v>
      </c>
      <c r="K7919" t="s">
        <v>24</v>
      </c>
    </row>
    <row r="7920" spans="1:11" x14ac:dyDescent="0.2">
      <c r="A7920">
        <v>203131800</v>
      </c>
      <c r="B7920">
        <v>-2.6279656</v>
      </c>
      <c r="C7920">
        <v>51.475308099999999</v>
      </c>
      <c r="D7920" t="s">
        <v>507</v>
      </c>
      <c r="I7920" t="s">
        <v>21</v>
      </c>
      <c r="K7920" t="s">
        <v>22</v>
      </c>
    </row>
    <row r="7921" spans="1:11" x14ac:dyDescent="0.2">
      <c r="A7921">
        <v>203141310</v>
      </c>
      <c r="B7921">
        <v>-2.5927346999999998</v>
      </c>
      <c r="C7921">
        <v>51.456702399999998</v>
      </c>
      <c r="D7921" t="s">
        <v>150</v>
      </c>
      <c r="I7921" t="s">
        <v>21</v>
      </c>
      <c r="K7921" t="s">
        <v>22</v>
      </c>
    </row>
    <row r="7922" spans="1:11" x14ac:dyDescent="0.2">
      <c r="A7922">
        <v>203168110</v>
      </c>
      <c r="B7922">
        <v>-2.6241080000000001</v>
      </c>
      <c r="C7922">
        <v>51.446142399999999</v>
      </c>
      <c r="D7922" t="s">
        <v>339</v>
      </c>
      <c r="I7922" t="s">
        <v>31</v>
      </c>
      <c r="K7922" t="s">
        <v>24</v>
      </c>
    </row>
    <row r="7923" spans="1:11" x14ac:dyDescent="0.2">
      <c r="A7923">
        <v>203630510</v>
      </c>
      <c r="B7923">
        <v>-2.6105643999999999</v>
      </c>
      <c r="C7923">
        <v>51.472596799999998</v>
      </c>
      <c r="I7923" t="s">
        <v>29</v>
      </c>
      <c r="K7923" t="s">
        <v>24</v>
      </c>
    </row>
    <row r="7924" spans="1:11" x14ac:dyDescent="0.2">
      <c r="A7924">
        <v>203630510</v>
      </c>
      <c r="B7924">
        <v>-2.5937619999999999</v>
      </c>
      <c r="C7924">
        <v>51.500001400000002</v>
      </c>
      <c r="D7924" t="s">
        <v>404</v>
      </c>
      <c r="I7924" t="s">
        <v>29</v>
      </c>
      <c r="K7924" t="s">
        <v>22</v>
      </c>
    </row>
    <row r="7925" spans="1:11" x14ac:dyDescent="0.2">
      <c r="A7925">
        <v>203633540</v>
      </c>
      <c r="B7925">
        <v>-2.5846708999999999</v>
      </c>
      <c r="C7925">
        <v>51.497739500000002</v>
      </c>
      <c r="D7925" t="s">
        <v>508</v>
      </c>
      <c r="I7925" t="s">
        <v>23</v>
      </c>
      <c r="K7925" t="s">
        <v>22</v>
      </c>
    </row>
    <row r="7926" spans="1:11" x14ac:dyDescent="0.2">
      <c r="A7926">
        <v>203644520</v>
      </c>
      <c r="B7926">
        <v>-2.6460298999999998</v>
      </c>
      <c r="C7926">
        <v>51.487428100000002</v>
      </c>
      <c r="D7926" t="s">
        <v>197</v>
      </c>
      <c r="I7926" t="s">
        <v>29</v>
      </c>
      <c r="K7926" t="s">
        <v>22</v>
      </c>
    </row>
    <row r="7927" spans="1:11" x14ac:dyDescent="0.2">
      <c r="A7927">
        <v>205477130</v>
      </c>
      <c r="B7927">
        <v>-2.6166816000000002</v>
      </c>
      <c r="C7927">
        <v>51.4939593</v>
      </c>
      <c r="F7927">
        <v>3</v>
      </c>
      <c r="I7927" t="s">
        <v>19</v>
      </c>
    </row>
    <row r="7928" spans="1:11" x14ac:dyDescent="0.2">
      <c r="A7928">
        <v>209387440</v>
      </c>
      <c r="B7928">
        <v>-2.5644523000000001</v>
      </c>
      <c r="C7928">
        <v>51.458149300000002</v>
      </c>
      <c r="I7928" t="s">
        <v>19</v>
      </c>
    </row>
    <row r="7929" spans="1:11" x14ac:dyDescent="0.2">
      <c r="A7929">
        <v>209387440</v>
      </c>
      <c r="B7929">
        <v>-2.5642589</v>
      </c>
      <c r="C7929">
        <v>51.458131299999998</v>
      </c>
      <c r="I7929" t="s">
        <v>19</v>
      </c>
    </row>
    <row r="7930" spans="1:11" x14ac:dyDescent="0.2">
      <c r="A7930">
        <v>209645730</v>
      </c>
      <c r="B7930">
        <v>-2.5652803</v>
      </c>
      <c r="C7930">
        <v>51.472913699999999</v>
      </c>
      <c r="I7930" t="s">
        <v>19</v>
      </c>
    </row>
    <row r="7931" spans="1:11" x14ac:dyDescent="0.2">
      <c r="A7931">
        <v>209645740</v>
      </c>
      <c r="B7931">
        <v>-2.5654127999999998</v>
      </c>
      <c r="C7931">
        <v>51.473004699999997</v>
      </c>
      <c r="I7931" t="s">
        <v>19</v>
      </c>
    </row>
    <row r="7932" spans="1:11" x14ac:dyDescent="0.2">
      <c r="A7932">
        <v>210977700</v>
      </c>
      <c r="B7932">
        <v>-2.5710435</v>
      </c>
      <c r="C7932">
        <v>51.4048418</v>
      </c>
      <c r="I7932" t="s">
        <v>19</v>
      </c>
    </row>
    <row r="7933" spans="1:11" x14ac:dyDescent="0.2">
      <c r="A7933">
        <v>211381250</v>
      </c>
      <c r="B7933">
        <v>-2.5763503000000001</v>
      </c>
      <c r="C7933">
        <v>51.422756999999997</v>
      </c>
      <c r="I7933" t="s">
        <v>19</v>
      </c>
    </row>
    <row r="7934" spans="1:11" x14ac:dyDescent="0.2">
      <c r="A7934">
        <v>211381250</v>
      </c>
      <c r="B7934">
        <v>-2.5762417000000002</v>
      </c>
      <c r="C7934">
        <v>51.422659099999997</v>
      </c>
      <c r="I7934" t="s">
        <v>19</v>
      </c>
    </row>
    <row r="7935" spans="1:11" x14ac:dyDescent="0.2">
      <c r="A7935">
        <v>211381260</v>
      </c>
      <c r="B7935">
        <v>-2.5783995000000002</v>
      </c>
      <c r="C7935">
        <v>51.421858800000003</v>
      </c>
      <c r="I7935" t="s">
        <v>19</v>
      </c>
    </row>
    <row r="7936" spans="1:11" x14ac:dyDescent="0.2">
      <c r="A7936">
        <v>211767680</v>
      </c>
      <c r="B7936">
        <v>-2.5441809000000002</v>
      </c>
      <c r="C7936">
        <v>51.446097899999998</v>
      </c>
      <c r="I7936" t="s">
        <v>19</v>
      </c>
    </row>
    <row r="7937" spans="1:11" x14ac:dyDescent="0.2">
      <c r="A7937">
        <v>215089160</v>
      </c>
      <c r="B7937">
        <v>-2.6161013999999998</v>
      </c>
      <c r="C7937">
        <v>51.474069999999998</v>
      </c>
      <c r="D7937" t="s">
        <v>283</v>
      </c>
      <c r="I7937" t="s">
        <v>25</v>
      </c>
      <c r="K7937" t="s">
        <v>22</v>
      </c>
    </row>
    <row r="7938" spans="1:11" x14ac:dyDescent="0.2">
      <c r="A7938">
        <v>215285440</v>
      </c>
      <c r="B7938">
        <v>-2.6139608999999999</v>
      </c>
      <c r="C7938">
        <v>51.471595800000003</v>
      </c>
      <c r="D7938" t="s">
        <v>509</v>
      </c>
      <c r="I7938" t="s">
        <v>29</v>
      </c>
      <c r="K7938" t="s">
        <v>22</v>
      </c>
    </row>
    <row r="7939" spans="1:11" x14ac:dyDescent="0.2">
      <c r="A7939">
        <v>217594120</v>
      </c>
      <c r="B7939">
        <v>-2.6159393</v>
      </c>
      <c r="C7939">
        <v>51.484741200000002</v>
      </c>
      <c r="D7939" t="s">
        <v>283</v>
      </c>
      <c r="I7939" t="s">
        <v>25</v>
      </c>
      <c r="K7939" t="s">
        <v>22</v>
      </c>
    </row>
    <row r="7940" spans="1:11" x14ac:dyDescent="0.2">
      <c r="A7940">
        <v>217596260</v>
      </c>
      <c r="B7940">
        <v>-2.5903974999999999</v>
      </c>
      <c r="C7940">
        <v>51.4583005</v>
      </c>
      <c r="H7940" t="s">
        <v>26</v>
      </c>
      <c r="I7940" t="s">
        <v>19</v>
      </c>
    </row>
    <row r="7941" spans="1:11" x14ac:dyDescent="0.2">
      <c r="A7941">
        <v>218732870</v>
      </c>
      <c r="B7941">
        <v>-2.5519637999999998</v>
      </c>
      <c r="C7941">
        <v>51.467789699999997</v>
      </c>
      <c r="I7941" t="s">
        <v>19</v>
      </c>
    </row>
    <row r="7942" spans="1:11" x14ac:dyDescent="0.2">
      <c r="A7942">
        <v>218733120</v>
      </c>
      <c r="B7942">
        <v>-2.5558817999999999</v>
      </c>
      <c r="C7942">
        <v>51.465251600000002</v>
      </c>
      <c r="I7942" t="s">
        <v>19</v>
      </c>
    </row>
    <row r="7943" spans="1:11" x14ac:dyDescent="0.2">
      <c r="A7943">
        <v>218733120</v>
      </c>
      <c r="B7943">
        <v>-2.5555089</v>
      </c>
      <c r="C7943">
        <v>51.465654700000002</v>
      </c>
      <c r="I7943" t="s">
        <v>19</v>
      </c>
    </row>
    <row r="7944" spans="1:11" x14ac:dyDescent="0.2">
      <c r="A7944">
        <v>218747070</v>
      </c>
      <c r="B7944">
        <v>-2.6131997999999999</v>
      </c>
      <c r="C7944">
        <v>51.449345999999998</v>
      </c>
      <c r="I7944" t="s">
        <v>19</v>
      </c>
    </row>
    <row r="7945" spans="1:11" x14ac:dyDescent="0.2">
      <c r="A7945">
        <v>219055080</v>
      </c>
      <c r="B7945">
        <v>-2.5357389000000001</v>
      </c>
      <c r="C7945">
        <v>51.466849699999997</v>
      </c>
      <c r="I7945" t="s">
        <v>19</v>
      </c>
    </row>
    <row r="7946" spans="1:11" x14ac:dyDescent="0.2">
      <c r="A7946">
        <v>219055090</v>
      </c>
      <c r="B7946">
        <v>-2.5357121</v>
      </c>
      <c r="C7946">
        <v>51.467220599999997</v>
      </c>
      <c r="I7946" t="s">
        <v>19</v>
      </c>
    </row>
    <row r="7947" spans="1:11" x14ac:dyDescent="0.2">
      <c r="A7947">
        <v>222578160</v>
      </c>
      <c r="B7947">
        <v>-2.6047570000000002</v>
      </c>
      <c r="C7947">
        <v>51.485321800000001</v>
      </c>
      <c r="I7947" t="s">
        <v>19</v>
      </c>
    </row>
    <row r="7948" spans="1:11" x14ac:dyDescent="0.2">
      <c r="A7948">
        <v>224167260</v>
      </c>
      <c r="B7948">
        <v>-2.6245110999999999</v>
      </c>
      <c r="C7948">
        <v>51.480673500000002</v>
      </c>
      <c r="I7948" t="s">
        <v>27</v>
      </c>
      <c r="K7948" t="s">
        <v>22</v>
      </c>
    </row>
    <row r="7949" spans="1:11" x14ac:dyDescent="0.2">
      <c r="A7949">
        <v>224523800</v>
      </c>
      <c r="B7949">
        <v>-2.5728780000000002</v>
      </c>
      <c r="C7949">
        <v>51.443657999999999</v>
      </c>
      <c r="I7949" t="s">
        <v>19</v>
      </c>
    </row>
    <row r="7950" spans="1:11" x14ac:dyDescent="0.2">
      <c r="A7950">
        <v>224685240</v>
      </c>
      <c r="B7950">
        <v>-2.6188006000000001</v>
      </c>
      <c r="C7950">
        <v>51.448188700000003</v>
      </c>
      <c r="I7950" t="s">
        <v>19</v>
      </c>
    </row>
    <row r="7951" spans="1:11" x14ac:dyDescent="0.2">
      <c r="A7951">
        <v>228155460</v>
      </c>
      <c r="B7951">
        <v>-2.6134517000000002</v>
      </c>
      <c r="C7951">
        <v>51.450294</v>
      </c>
      <c r="I7951" t="s">
        <v>19</v>
      </c>
    </row>
    <row r="7952" spans="1:11" x14ac:dyDescent="0.2">
      <c r="A7952">
        <v>228155460</v>
      </c>
      <c r="B7952">
        <v>-2.6135825000000001</v>
      </c>
      <c r="C7952">
        <v>51.450094800000002</v>
      </c>
      <c r="I7952" t="s">
        <v>19</v>
      </c>
    </row>
    <row r="7953" spans="1:11" x14ac:dyDescent="0.2">
      <c r="A7953">
        <v>229912330</v>
      </c>
      <c r="B7953">
        <v>-2.5911225</v>
      </c>
      <c r="C7953">
        <v>51.447093500000001</v>
      </c>
      <c r="H7953" t="s">
        <v>34</v>
      </c>
      <c r="I7953" t="s">
        <v>19</v>
      </c>
    </row>
    <row r="7954" spans="1:11" x14ac:dyDescent="0.2">
      <c r="A7954">
        <v>229912340</v>
      </c>
      <c r="B7954">
        <v>-2.5867768999999998</v>
      </c>
      <c r="C7954">
        <v>51.4483648</v>
      </c>
      <c r="H7954" t="s">
        <v>34</v>
      </c>
      <c r="I7954" t="s">
        <v>19</v>
      </c>
    </row>
    <row r="7955" spans="1:11" x14ac:dyDescent="0.2">
      <c r="A7955">
        <v>229912340</v>
      </c>
      <c r="B7955">
        <v>-2.5909947999999998</v>
      </c>
      <c r="C7955">
        <v>51.447482800000003</v>
      </c>
      <c r="H7955" t="s">
        <v>34</v>
      </c>
      <c r="I7955" t="s">
        <v>19</v>
      </c>
    </row>
    <row r="7956" spans="1:11" x14ac:dyDescent="0.2">
      <c r="A7956">
        <v>229912340</v>
      </c>
      <c r="B7956">
        <v>-2.5904978999999999</v>
      </c>
      <c r="C7956">
        <v>51.447529600000003</v>
      </c>
      <c r="H7956" t="s">
        <v>26</v>
      </c>
      <c r="I7956" t="s">
        <v>19</v>
      </c>
    </row>
    <row r="7957" spans="1:11" x14ac:dyDescent="0.2">
      <c r="A7957">
        <v>229912350</v>
      </c>
      <c r="B7957">
        <v>-2.5905122</v>
      </c>
      <c r="C7957">
        <v>51.447151400000003</v>
      </c>
      <c r="H7957" t="s">
        <v>26</v>
      </c>
      <c r="I7957" t="s">
        <v>19</v>
      </c>
    </row>
    <row r="7958" spans="1:11" x14ac:dyDescent="0.2">
      <c r="A7958">
        <v>229984480</v>
      </c>
      <c r="B7958">
        <v>-2.5901005000000001</v>
      </c>
      <c r="C7958">
        <v>51.4485344</v>
      </c>
      <c r="I7958" t="s">
        <v>19</v>
      </c>
    </row>
    <row r="7959" spans="1:11" x14ac:dyDescent="0.2">
      <c r="A7959">
        <v>229984490</v>
      </c>
      <c r="B7959">
        <v>-2.5939326</v>
      </c>
      <c r="C7959">
        <v>51.447685700000001</v>
      </c>
      <c r="H7959" t="s">
        <v>26</v>
      </c>
      <c r="I7959" t="s">
        <v>19</v>
      </c>
    </row>
    <row r="7960" spans="1:11" x14ac:dyDescent="0.2">
      <c r="A7960">
        <v>230108670</v>
      </c>
      <c r="B7960">
        <v>-2.6011012999999998</v>
      </c>
      <c r="C7960">
        <v>51.450803700000002</v>
      </c>
      <c r="D7960" t="s">
        <v>65</v>
      </c>
      <c r="I7960" t="s">
        <v>25</v>
      </c>
      <c r="K7960" t="s">
        <v>22</v>
      </c>
    </row>
    <row r="7961" spans="1:11" x14ac:dyDescent="0.2">
      <c r="A7961">
        <v>232633960</v>
      </c>
      <c r="B7961">
        <v>-2.5935391999999999</v>
      </c>
      <c r="C7961">
        <v>51.453283499999998</v>
      </c>
      <c r="D7961" t="s">
        <v>300</v>
      </c>
      <c r="I7961" t="s">
        <v>21</v>
      </c>
      <c r="K7961" t="s">
        <v>22</v>
      </c>
    </row>
    <row r="7962" spans="1:11" x14ac:dyDescent="0.2">
      <c r="A7962">
        <v>234112960</v>
      </c>
      <c r="B7962">
        <v>-2.5586061</v>
      </c>
      <c r="C7962">
        <v>51.411856499999999</v>
      </c>
      <c r="I7962" t="s">
        <v>19</v>
      </c>
    </row>
    <row r="7963" spans="1:11" x14ac:dyDescent="0.2">
      <c r="A7963">
        <v>234575960</v>
      </c>
      <c r="B7963">
        <v>-2.6003124</v>
      </c>
      <c r="C7963">
        <v>51.454941099999999</v>
      </c>
      <c r="I7963" t="s">
        <v>19</v>
      </c>
    </row>
    <row r="7964" spans="1:11" x14ac:dyDescent="0.2">
      <c r="A7964">
        <v>235030160</v>
      </c>
      <c r="B7964">
        <v>-2.5702020999999999</v>
      </c>
      <c r="C7964">
        <v>51.459261699999999</v>
      </c>
      <c r="I7964" t="s">
        <v>19</v>
      </c>
    </row>
    <row r="7965" spans="1:11" x14ac:dyDescent="0.2">
      <c r="A7965">
        <v>235030170</v>
      </c>
      <c r="B7965">
        <v>-2.5699673999999999</v>
      </c>
      <c r="C7965">
        <v>51.459043600000001</v>
      </c>
      <c r="I7965" t="s">
        <v>19</v>
      </c>
    </row>
    <row r="7966" spans="1:11" x14ac:dyDescent="0.2">
      <c r="A7966">
        <v>235030170</v>
      </c>
      <c r="B7966">
        <v>-2.5698064</v>
      </c>
      <c r="C7966">
        <v>51.4582598</v>
      </c>
      <c r="I7966" t="s">
        <v>19</v>
      </c>
    </row>
    <row r="7967" spans="1:11" x14ac:dyDescent="0.2">
      <c r="A7967">
        <v>235030170</v>
      </c>
      <c r="B7967">
        <v>-2.5702240999999999</v>
      </c>
      <c r="C7967">
        <v>51.458161799999999</v>
      </c>
      <c r="I7967" t="s">
        <v>19</v>
      </c>
    </row>
    <row r="7968" spans="1:11" x14ac:dyDescent="0.2">
      <c r="A7968">
        <v>235313000</v>
      </c>
      <c r="B7968">
        <v>-2.5934018999999999</v>
      </c>
      <c r="C7968">
        <v>51.458339600000002</v>
      </c>
      <c r="D7968" t="s">
        <v>510</v>
      </c>
      <c r="I7968" t="s">
        <v>19</v>
      </c>
    </row>
    <row r="7969" spans="1:11" x14ac:dyDescent="0.2">
      <c r="A7969">
        <v>235314900</v>
      </c>
      <c r="B7969">
        <v>-2.5964608999999998</v>
      </c>
      <c r="C7969">
        <v>51.457703199999997</v>
      </c>
      <c r="D7969" t="s">
        <v>511</v>
      </c>
      <c r="I7969" t="s">
        <v>19</v>
      </c>
    </row>
    <row r="7970" spans="1:11" x14ac:dyDescent="0.2">
      <c r="A7970">
        <v>235314900</v>
      </c>
      <c r="B7970">
        <v>-2.5967666</v>
      </c>
      <c r="C7970">
        <v>51.456676799999997</v>
      </c>
      <c r="D7970" t="s">
        <v>511</v>
      </c>
      <c r="I7970" t="s">
        <v>19</v>
      </c>
    </row>
    <row r="7971" spans="1:11" x14ac:dyDescent="0.2">
      <c r="A7971">
        <v>238180180</v>
      </c>
      <c r="B7971">
        <v>-2.5954413000000001</v>
      </c>
      <c r="C7971">
        <v>51.459871800000002</v>
      </c>
      <c r="D7971" t="s">
        <v>318</v>
      </c>
      <c r="H7971" t="s">
        <v>26</v>
      </c>
      <c r="I7971" t="s">
        <v>21</v>
      </c>
      <c r="K7971" t="s">
        <v>22</v>
      </c>
    </row>
    <row r="7972" spans="1:11" x14ac:dyDescent="0.2">
      <c r="A7972">
        <v>238180180</v>
      </c>
      <c r="B7972">
        <v>-2.5974184</v>
      </c>
      <c r="C7972">
        <v>51.461122000000003</v>
      </c>
      <c r="I7972" t="s">
        <v>19</v>
      </c>
    </row>
    <row r="7973" spans="1:11" x14ac:dyDescent="0.2">
      <c r="A7973">
        <v>238180190</v>
      </c>
      <c r="B7973">
        <v>-2.5950836000000002</v>
      </c>
      <c r="C7973">
        <v>51.459733999999997</v>
      </c>
      <c r="I7973" t="s">
        <v>19</v>
      </c>
    </row>
    <row r="7974" spans="1:11" x14ac:dyDescent="0.2">
      <c r="A7974">
        <v>239243250</v>
      </c>
      <c r="B7974">
        <v>-2.6101469000000002</v>
      </c>
      <c r="C7974">
        <v>51.470298200000002</v>
      </c>
      <c r="D7974" t="s">
        <v>312</v>
      </c>
      <c r="I7974" t="s">
        <v>27</v>
      </c>
      <c r="K7974" t="s">
        <v>22</v>
      </c>
    </row>
    <row r="7975" spans="1:11" x14ac:dyDescent="0.2">
      <c r="A7975">
        <v>240533270</v>
      </c>
      <c r="B7975">
        <v>-2.5860124999999998</v>
      </c>
      <c r="C7975">
        <v>51.434116000000003</v>
      </c>
      <c r="I7975" t="s">
        <v>19</v>
      </c>
    </row>
    <row r="7976" spans="1:11" x14ac:dyDescent="0.2">
      <c r="A7976">
        <v>240805400</v>
      </c>
      <c r="B7976">
        <v>-2.5993029999999999</v>
      </c>
      <c r="C7976">
        <v>51.429482999999998</v>
      </c>
      <c r="I7976" t="s">
        <v>19</v>
      </c>
    </row>
    <row r="7977" spans="1:11" x14ac:dyDescent="0.2">
      <c r="A7977">
        <v>240806130</v>
      </c>
      <c r="B7977">
        <v>-2.5917748</v>
      </c>
      <c r="C7977">
        <v>51.432783899999997</v>
      </c>
      <c r="I7977" t="s">
        <v>19</v>
      </c>
    </row>
    <row r="7978" spans="1:11" x14ac:dyDescent="0.2">
      <c r="A7978">
        <v>247885420</v>
      </c>
      <c r="B7978">
        <v>-2.595866</v>
      </c>
      <c r="C7978">
        <v>51.468161299999998</v>
      </c>
      <c r="D7978" t="s">
        <v>277</v>
      </c>
      <c r="I7978" t="s">
        <v>23</v>
      </c>
      <c r="K7978" t="s">
        <v>22</v>
      </c>
    </row>
    <row r="7979" spans="1:11" x14ac:dyDescent="0.2">
      <c r="A7979">
        <v>248675000</v>
      </c>
      <c r="B7979">
        <v>-2.6018051999999998</v>
      </c>
      <c r="C7979">
        <v>51.451277599999997</v>
      </c>
      <c r="I7979" t="s">
        <v>38</v>
      </c>
      <c r="K7979" t="s">
        <v>24</v>
      </c>
    </row>
    <row r="7980" spans="1:11" x14ac:dyDescent="0.2">
      <c r="A7980">
        <v>249195940</v>
      </c>
      <c r="B7980">
        <v>-2.6110205</v>
      </c>
      <c r="C7980">
        <v>51.472171199999998</v>
      </c>
      <c r="G7980" t="s">
        <v>33</v>
      </c>
      <c r="I7980" t="s">
        <v>19</v>
      </c>
    </row>
    <row r="7981" spans="1:11" x14ac:dyDescent="0.2">
      <c r="A7981">
        <v>249195950</v>
      </c>
      <c r="B7981">
        <v>-2.6112874000000001</v>
      </c>
      <c r="C7981">
        <v>51.472141899999997</v>
      </c>
      <c r="F7981">
        <v>12</v>
      </c>
      <c r="G7981" t="s">
        <v>33</v>
      </c>
      <c r="I7981" t="s">
        <v>19</v>
      </c>
    </row>
    <row r="7982" spans="1:11" x14ac:dyDescent="0.2">
      <c r="A7982">
        <v>249195950</v>
      </c>
      <c r="B7982">
        <v>-2.6110177999999999</v>
      </c>
      <c r="C7982">
        <v>51.472608600000001</v>
      </c>
      <c r="I7982" t="s">
        <v>19</v>
      </c>
    </row>
    <row r="7983" spans="1:11" x14ac:dyDescent="0.2">
      <c r="A7983">
        <v>251029070</v>
      </c>
      <c r="B7983">
        <v>-2.6050418</v>
      </c>
      <c r="C7983">
        <v>51.449073300000002</v>
      </c>
      <c r="I7983" t="s">
        <v>19</v>
      </c>
    </row>
    <row r="7984" spans="1:11" x14ac:dyDescent="0.2">
      <c r="A7984">
        <v>251029070</v>
      </c>
      <c r="B7984">
        <v>-2.6057896</v>
      </c>
      <c r="C7984">
        <v>51.449422300000002</v>
      </c>
      <c r="I7984" t="s">
        <v>19</v>
      </c>
    </row>
    <row r="7985" spans="1:11" x14ac:dyDescent="0.2">
      <c r="A7985">
        <v>253117770</v>
      </c>
      <c r="B7985">
        <v>-2.6028707</v>
      </c>
      <c r="C7985">
        <v>51.4647814</v>
      </c>
      <c r="I7985" t="s">
        <v>19</v>
      </c>
    </row>
    <row r="7986" spans="1:11" x14ac:dyDescent="0.2">
      <c r="A7986">
        <v>254342600</v>
      </c>
      <c r="B7986">
        <v>-2.5556321999999998</v>
      </c>
      <c r="C7986">
        <v>51.486618700000001</v>
      </c>
      <c r="H7986" t="s">
        <v>26</v>
      </c>
      <c r="I7986" t="s">
        <v>19</v>
      </c>
    </row>
    <row r="7987" spans="1:11" x14ac:dyDescent="0.2">
      <c r="A7987">
        <v>256705790</v>
      </c>
      <c r="B7987">
        <v>-2.5954904000000001</v>
      </c>
      <c r="C7987">
        <v>51.472923100000003</v>
      </c>
      <c r="D7987" t="s">
        <v>199</v>
      </c>
      <c r="I7987" t="s">
        <v>27</v>
      </c>
      <c r="K7987" t="s">
        <v>22</v>
      </c>
    </row>
    <row r="7988" spans="1:11" x14ac:dyDescent="0.2">
      <c r="A7988">
        <v>257126820</v>
      </c>
      <c r="B7988">
        <v>-2.6012164000000002</v>
      </c>
      <c r="C7988">
        <v>51.457169899999997</v>
      </c>
      <c r="I7988" t="s">
        <v>19</v>
      </c>
    </row>
    <row r="7989" spans="1:11" x14ac:dyDescent="0.2">
      <c r="A7989">
        <v>257127020</v>
      </c>
      <c r="B7989">
        <v>-2.6033265999999999</v>
      </c>
      <c r="C7989">
        <v>51.456110099999997</v>
      </c>
      <c r="I7989" t="s">
        <v>19</v>
      </c>
    </row>
    <row r="7990" spans="1:11" x14ac:dyDescent="0.2">
      <c r="A7990">
        <v>257129740</v>
      </c>
      <c r="B7990">
        <v>-2.6254582000000002</v>
      </c>
      <c r="C7990">
        <v>51.4788499</v>
      </c>
      <c r="I7990" t="s">
        <v>19</v>
      </c>
    </row>
    <row r="7991" spans="1:11" x14ac:dyDescent="0.2">
      <c r="A7991">
        <v>257129750</v>
      </c>
      <c r="B7991">
        <v>-2.6248749</v>
      </c>
      <c r="C7991">
        <v>51.478895999999999</v>
      </c>
      <c r="I7991" t="s">
        <v>19</v>
      </c>
    </row>
    <row r="7992" spans="1:11" x14ac:dyDescent="0.2">
      <c r="A7992">
        <v>260852480</v>
      </c>
      <c r="B7992">
        <v>-2.6241827</v>
      </c>
      <c r="C7992">
        <v>51.488534100000003</v>
      </c>
      <c r="I7992" t="s">
        <v>38</v>
      </c>
      <c r="K7992" t="s">
        <v>30</v>
      </c>
    </row>
    <row r="7993" spans="1:11" x14ac:dyDescent="0.2">
      <c r="A7993">
        <v>261464000</v>
      </c>
      <c r="B7993">
        <v>-2.6094567</v>
      </c>
      <c r="C7993">
        <v>51.464509300000003</v>
      </c>
      <c r="D7993" t="s">
        <v>80</v>
      </c>
      <c r="I7993" t="s">
        <v>23</v>
      </c>
      <c r="K7993" t="s">
        <v>24</v>
      </c>
    </row>
    <row r="7994" spans="1:11" x14ac:dyDescent="0.2">
      <c r="A7994">
        <v>261464010</v>
      </c>
      <c r="B7994">
        <v>-2.6094833999999998</v>
      </c>
      <c r="C7994">
        <v>51.464574200000001</v>
      </c>
      <c r="D7994" t="s">
        <v>80</v>
      </c>
      <c r="I7994" t="s">
        <v>23</v>
      </c>
      <c r="K7994" t="s">
        <v>24</v>
      </c>
    </row>
    <row r="7995" spans="1:11" x14ac:dyDescent="0.2">
      <c r="A7995">
        <v>261952950</v>
      </c>
      <c r="B7995">
        <v>-2.6229401999999999</v>
      </c>
      <c r="C7995">
        <v>51.489569699999997</v>
      </c>
      <c r="I7995" t="s">
        <v>38</v>
      </c>
      <c r="K7995" t="s">
        <v>30</v>
      </c>
    </row>
    <row r="7996" spans="1:11" x14ac:dyDescent="0.2">
      <c r="A7996">
        <v>261952960</v>
      </c>
      <c r="B7996">
        <v>-2.6185684999999999</v>
      </c>
      <c r="C7996">
        <v>51.494265800000001</v>
      </c>
      <c r="I7996" t="s">
        <v>38</v>
      </c>
      <c r="K7996" t="s">
        <v>30</v>
      </c>
    </row>
    <row r="7997" spans="1:11" x14ac:dyDescent="0.2">
      <c r="A7997">
        <v>261952960</v>
      </c>
      <c r="B7997">
        <v>-2.6187827000000001</v>
      </c>
      <c r="C7997">
        <v>51.4943241</v>
      </c>
      <c r="I7997" t="s">
        <v>38</v>
      </c>
      <c r="K7997" t="s">
        <v>30</v>
      </c>
    </row>
    <row r="7998" spans="1:11" x14ac:dyDescent="0.2">
      <c r="A7998">
        <v>261952960</v>
      </c>
      <c r="B7998">
        <v>-2.6227325000000001</v>
      </c>
      <c r="C7998">
        <v>51.489813499999997</v>
      </c>
      <c r="I7998" t="s">
        <v>38</v>
      </c>
      <c r="K7998" t="s">
        <v>30</v>
      </c>
    </row>
    <row r="7999" spans="1:11" x14ac:dyDescent="0.2">
      <c r="A7999">
        <v>261969070</v>
      </c>
      <c r="B7999">
        <v>-2.6490426999999999</v>
      </c>
      <c r="C7999">
        <v>51.4912676</v>
      </c>
      <c r="I7999" t="s">
        <v>19</v>
      </c>
    </row>
    <row r="8000" spans="1:11" x14ac:dyDescent="0.2">
      <c r="A8000">
        <v>262232680</v>
      </c>
      <c r="B8000">
        <v>-2.6094458</v>
      </c>
      <c r="C8000">
        <v>51.431557900000001</v>
      </c>
      <c r="I8000" t="s">
        <v>19</v>
      </c>
    </row>
    <row r="8001" spans="1:11" x14ac:dyDescent="0.2">
      <c r="A8001">
        <v>263276570</v>
      </c>
      <c r="B8001">
        <v>-2.5998956</v>
      </c>
      <c r="C8001">
        <v>51.468114300000003</v>
      </c>
      <c r="D8001" t="s">
        <v>388</v>
      </c>
      <c r="I8001" t="s">
        <v>27</v>
      </c>
      <c r="K8001" t="s">
        <v>35</v>
      </c>
    </row>
    <row r="8002" spans="1:11" x14ac:dyDescent="0.2">
      <c r="A8002">
        <v>264221730</v>
      </c>
      <c r="B8002">
        <v>-2.6163978999999999</v>
      </c>
      <c r="C8002">
        <v>51.490859100000002</v>
      </c>
      <c r="I8002" t="s">
        <v>19</v>
      </c>
    </row>
    <row r="8003" spans="1:11" x14ac:dyDescent="0.2">
      <c r="A8003">
        <v>264389090</v>
      </c>
      <c r="B8003">
        <v>-2.5928483999999998</v>
      </c>
      <c r="C8003">
        <v>51.467903200000002</v>
      </c>
      <c r="I8003" t="s">
        <v>19</v>
      </c>
    </row>
    <row r="8004" spans="1:11" x14ac:dyDescent="0.2">
      <c r="A8004">
        <v>266288410</v>
      </c>
      <c r="B8004">
        <v>-2.6194994</v>
      </c>
      <c r="C8004">
        <v>51.4953529</v>
      </c>
      <c r="G8004" t="s">
        <v>33</v>
      </c>
      <c r="I8004" t="s">
        <v>38</v>
      </c>
      <c r="K8004" t="s">
        <v>30</v>
      </c>
    </row>
    <row r="8005" spans="1:11" x14ac:dyDescent="0.2">
      <c r="A8005">
        <v>267046380</v>
      </c>
      <c r="B8005">
        <v>-2.6963625000000002</v>
      </c>
      <c r="C8005">
        <v>51.512874699999998</v>
      </c>
      <c r="I8005" t="s">
        <v>19</v>
      </c>
    </row>
    <row r="8006" spans="1:11" x14ac:dyDescent="0.2">
      <c r="A8006">
        <v>267046380</v>
      </c>
      <c r="B8006">
        <v>-2.6959110000000002</v>
      </c>
      <c r="C8006">
        <v>51.512812699999998</v>
      </c>
      <c r="I8006" t="s">
        <v>19</v>
      </c>
    </row>
    <row r="8007" spans="1:11" x14ac:dyDescent="0.2">
      <c r="A8007">
        <v>267305050</v>
      </c>
      <c r="B8007">
        <v>-2.6740903999999999</v>
      </c>
      <c r="C8007">
        <v>51.488508299999999</v>
      </c>
      <c r="I8007" t="s">
        <v>19</v>
      </c>
    </row>
    <row r="8008" spans="1:11" x14ac:dyDescent="0.2">
      <c r="A8008">
        <v>268169600</v>
      </c>
      <c r="B8008">
        <v>-2.6056241</v>
      </c>
      <c r="C8008">
        <v>51.488245599999999</v>
      </c>
      <c r="D8008" t="s">
        <v>292</v>
      </c>
      <c r="I8008" t="s">
        <v>27</v>
      </c>
      <c r="K8008" t="s">
        <v>22</v>
      </c>
    </row>
    <row r="8009" spans="1:11" x14ac:dyDescent="0.2">
      <c r="A8009">
        <v>268169620</v>
      </c>
      <c r="B8009">
        <v>-2.6037395000000001</v>
      </c>
      <c r="C8009">
        <v>51.483010999999998</v>
      </c>
      <c r="I8009" t="s">
        <v>19</v>
      </c>
    </row>
    <row r="8010" spans="1:11" x14ac:dyDescent="0.2">
      <c r="A8010">
        <v>269095190</v>
      </c>
      <c r="B8010">
        <v>-2.5936957999999999</v>
      </c>
      <c r="C8010">
        <v>51.4622302</v>
      </c>
      <c r="D8010" t="s">
        <v>429</v>
      </c>
      <c r="I8010" t="s">
        <v>19</v>
      </c>
    </row>
    <row r="8011" spans="1:11" x14ac:dyDescent="0.2">
      <c r="A8011">
        <v>270499910</v>
      </c>
      <c r="B8011">
        <v>-2.6396310000000001</v>
      </c>
      <c r="C8011">
        <v>51.470149499999998</v>
      </c>
      <c r="D8011" t="s">
        <v>456</v>
      </c>
      <c r="I8011" t="s">
        <v>31</v>
      </c>
      <c r="K8011" t="s">
        <v>24</v>
      </c>
    </row>
    <row r="8012" spans="1:11" x14ac:dyDescent="0.2">
      <c r="A8012">
        <v>273373610</v>
      </c>
      <c r="B8012">
        <v>-2.6686933000000002</v>
      </c>
      <c r="C8012">
        <v>51.489420899999999</v>
      </c>
      <c r="D8012" t="s">
        <v>197</v>
      </c>
      <c r="I8012" t="s">
        <v>29</v>
      </c>
      <c r="K8012" t="s">
        <v>24</v>
      </c>
    </row>
    <row r="8013" spans="1:11" x14ac:dyDescent="0.2">
      <c r="A8013">
        <v>273373620</v>
      </c>
      <c r="B8013">
        <v>-2.6690592</v>
      </c>
      <c r="C8013">
        <v>51.489587299999997</v>
      </c>
      <c r="I8013" t="s">
        <v>19</v>
      </c>
    </row>
    <row r="8014" spans="1:11" x14ac:dyDescent="0.2">
      <c r="A8014">
        <v>273373620</v>
      </c>
      <c r="B8014">
        <v>-2.6526776000000001</v>
      </c>
      <c r="C8014">
        <v>51.487297900000002</v>
      </c>
      <c r="I8014" t="s">
        <v>19</v>
      </c>
    </row>
    <row r="8015" spans="1:11" x14ac:dyDescent="0.2">
      <c r="A8015">
        <v>273373620</v>
      </c>
      <c r="B8015">
        <v>-2.6461689000000002</v>
      </c>
      <c r="C8015">
        <v>51.483612200000003</v>
      </c>
      <c r="I8015" t="s">
        <v>19</v>
      </c>
    </row>
    <row r="8016" spans="1:11" x14ac:dyDescent="0.2">
      <c r="A8016">
        <v>273385310</v>
      </c>
      <c r="B8016">
        <v>-2.680984</v>
      </c>
      <c r="C8016">
        <v>51.492573299999997</v>
      </c>
      <c r="I8016" t="s">
        <v>19</v>
      </c>
    </row>
    <row r="8017" spans="1:11" x14ac:dyDescent="0.2">
      <c r="A8017">
        <v>273385310</v>
      </c>
      <c r="B8017">
        <v>-2.6576124999999999</v>
      </c>
      <c r="C8017">
        <v>51.492294399999999</v>
      </c>
      <c r="I8017" t="s">
        <v>19</v>
      </c>
    </row>
    <row r="8018" spans="1:11" x14ac:dyDescent="0.2">
      <c r="A8018">
        <v>273385310</v>
      </c>
      <c r="B8018">
        <v>-2.6814689999999999</v>
      </c>
      <c r="C8018">
        <v>51.4935002</v>
      </c>
      <c r="I8018" t="s">
        <v>19</v>
      </c>
    </row>
    <row r="8019" spans="1:11" x14ac:dyDescent="0.2">
      <c r="A8019">
        <v>273385320</v>
      </c>
      <c r="B8019">
        <v>-2.6856152</v>
      </c>
      <c r="C8019">
        <v>51.491719699999997</v>
      </c>
      <c r="I8019" t="s">
        <v>19</v>
      </c>
    </row>
    <row r="8020" spans="1:11" x14ac:dyDescent="0.2">
      <c r="A8020">
        <v>274167720</v>
      </c>
      <c r="B8020">
        <v>-2.6408521</v>
      </c>
      <c r="C8020">
        <v>51.500791900000003</v>
      </c>
      <c r="I8020" t="s">
        <v>19</v>
      </c>
    </row>
    <row r="8021" spans="1:11" x14ac:dyDescent="0.2">
      <c r="A8021">
        <v>274678160</v>
      </c>
      <c r="B8021">
        <v>-2.618188</v>
      </c>
      <c r="C8021">
        <v>51.493083800000001</v>
      </c>
      <c r="D8021" t="s">
        <v>320</v>
      </c>
      <c r="I8021" t="s">
        <v>29</v>
      </c>
      <c r="K8021" t="s">
        <v>24</v>
      </c>
    </row>
    <row r="8022" spans="1:11" x14ac:dyDescent="0.2">
      <c r="A8022">
        <v>274678160</v>
      </c>
      <c r="B8022">
        <v>-2.6182398999999998</v>
      </c>
      <c r="C8022">
        <v>51.493029100000001</v>
      </c>
      <c r="D8022" t="s">
        <v>320</v>
      </c>
      <c r="I8022" t="s">
        <v>29</v>
      </c>
      <c r="K8022" t="s">
        <v>24</v>
      </c>
    </row>
    <row r="8023" spans="1:11" x14ac:dyDescent="0.2">
      <c r="A8023">
        <v>275523240</v>
      </c>
      <c r="B8023">
        <v>-2.6733513000000002</v>
      </c>
      <c r="C8023">
        <v>51.491689800000003</v>
      </c>
      <c r="I8023" t="s">
        <v>19</v>
      </c>
    </row>
    <row r="8024" spans="1:11" x14ac:dyDescent="0.2">
      <c r="A8024">
        <v>275565870</v>
      </c>
      <c r="B8024">
        <v>-2.6888960000000002</v>
      </c>
      <c r="C8024">
        <v>51.491698499999998</v>
      </c>
      <c r="I8024" t="s">
        <v>19</v>
      </c>
    </row>
    <row r="8025" spans="1:11" x14ac:dyDescent="0.2">
      <c r="A8025">
        <v>276137140</v>
      </c>
      <c r="B8025">
        <v>-2.6790989999999999</v>
      </c>
      <c r="C8025">
        <v>51.534098899999996</v>
      </c>
      <c r="I8025" t="s">
        <v>19</v>
      </c>
    </row>
    <row r="8026" spans="1:11" x14ac:dyDescent="0.2">
      <c r="A8026">
        <v>277793670</v>
      </c>
      <c r="B8026">
        <v>-2.6188262999999998</v>
      </c>
      <c r="C8026">
        <v>51.455637600000003</v>
      </c>
      <c r="D8026" t="s">
        <v>512</v>
      </c>
      <c r="I8026" t="s">
        <v>21</v>
      </c>
      <c r="K8026" t="s">
        <v>22</v>
      </c>
    </row>
    <row r="8027" spans="1:11" x14ac:dyDescent="0.2">
      <c r="A8027">
        <v>277793700</v>
      </c>
      <c r="B8027">
        <v>-2.6143222000000002</v>
      </c>
      <c r="C8027">
        <v>51.455809299999999</v>
      </c>
      <c r="I8027" t="s">
        <v>19</v>
      </c>
    </row>
    <row r="8028" spans="1:11" x14ac:dyDescent="0.2">
      <c r="A8028">
        <v>277793700</v>
      </c>
      <c r="B8028">
        <v>-2.6141554999999999</v>
      </c>
      <c r="C8028">
        <v>51.455985200000001</v>
      </c>
      <c r="I8028" t="s">
        <v>19</v>
      </c>
    </row>
    <row r="8029" spans="1:11" x14ac:dyDescent="0.2">
      <c r="A8029">
        <v>277904860</v>
      </c>
      <c r="B8029">
        <v>-2.6106647000000001</v>
      </c>
      <c r="C8029">
        <v>51.472421900000001</v>
      </c>
      <c r="D8029" t="s">
        <v>509</v>
      </c>
      <c r="I8029" t="s">
        <v>29</v>
      </c>
      <c r="K8029" t="s">
        <v>24</v>
      </c>
    </row>
    <row r="8030" spans="1:11" x14ac:dyDescent="0.2">
      <c r="A8030">
        <v>277904860</v>
      </c>
      <c r="B8030">
        <v>-2.6105754000000001</v>
      </c>
      <c r="C8030">
        <v>51.472363299999998</v>
      </c>
      <c r="D8030" t="s">
        <v>509</v>
      </c>
      <c r="I8030" t="s">
        <v>29</v>
      </c>
      <c r="K8030" t="s">
        <v>24</v>
      </c>
    </row>
    <row r="8031" spans="1:11" x14ac:dyDescent="0.2">
      <c r="A8031">
        <v>279440490</v>
      </c>
      <c r="B8031">
        <v>-2.6215190000000002</v>
      </c>
      <c r="C8031">
        <v>51.453575800000003</v>
      </c>
      <c r="I8031" t="s">
        <v>19</v>
      </c>
    </row>
    <row r="8032" spans="1:11" x14ac:dyDescent="0.2">
      <c r="A8032">
        <v>279440490</v>
      </c>
      <c r="B8032">
        <v>-2.6202065000000001</v>
      </c>
      <c r="C8032">
        <v>51.453889699999998</v>
      </c>
      <c r="I8032" t="s">
        <v>19</v>
      </c>
    </row>
    <row r="8033" spans="1:11" x14ac:dyDescent="0.2">
      <c r="A8033">
        <v>279440490</v>
      </c>
      <c r="B8033">
        <v>-2.6236812999999999</v>
      </c>
      <c r="C8033">
        <v>51.452824399999997</v>
      </c>
      <c r="I8033" t="s">
        <v>19</v>
      </c>
    </row>
    <row r="8034" spans="1:11" x14ac:dyDescent="0.2">
      <c r="A8034">
        <v>279440500</v>
      </c>
      <c r="B8034">
        <v>-2.6241549000000002</v>
      </c>
      <c r="C8034">
        <v>51.452916399999999</v>
      </c>
      <c r="I8034" t="s">
        <v>19</v>
      </c>
    </row>
    <row r="8035" spans="1:11" x14ac:dyDescent="0.2">
      <c r="A8035">
        <v>279457780</v>
      </c>
      <c r="B8035">
        <v>-2.6144755000000002</v>
      </c>
      <c r="C8035">
        <v>51.455373199999997</v>
      </c>
      <c r="I8035" t="s">
        <v>19</v>
      </c>
    </row>
    <row r="8036" spans="1:11" x14ac:dyDescent="0.2">
      <c r="A8036">
        <v>279615350</v>
      </c>
      <c r="B8036">
        <v>-2.5562613000000001</v>
      </c>
      <c r="C8036">
        <v>51.454315700000002</v>
      </c>
      <c r="I8036" t="s">
        <v>19</v>
      </c>
    </row>
    <row r="8037" spans="1:11" x14ac:dyDescent="0.2">
      <c r="A8037">
        <v>279615360</v>
      </c>
      <c r="B8037">
        <v>-2.5412718000000001</v>
      </c>
      <c r="C8037">
        <v>51.458000400000003</v>
      </c>
      <c r="I8037" t="s">
        <v>19</v>
      </c>
    </row>
    <row r="8038" spans="1:11" x14ac:dyDescent="0.2">
      <c r="A8038">
        <v>279668590</v>
      </c>
      <c r="B8038">
        <v>-2.6447531999999998</v>
      </c>
      <c r="C8038">
        <v>51.471799599999997</v>
      </c>
      <c r="D8038" t="s">
        <v>456</v>
      </c>
      <c r="I8038" t="s">
        <v>31</v>
      </c>
      <c r="K8038" t="s">
        <v>24</v>
      </c>
    </row>
    <row r="8039" spans="1:11" x14ac:dyDescent="0.2">
      <c r="A8039">
        <v>279899340</v>
      </c>
      <c r="B8039">
        <v>-2.6300892999999999</v>
      </c>
      <c r="C8039">
        <v>51.501724899999999</v>
      </c>
      <c r="I8039" t="s">
        <v>19</v>
      </c>
    </row>
    <row r="8040" spans="1:11" x14ac:dyDescent="0.2">
      <c r="A8040">
        <v>280757920</v>
      </c>
      <c r="B8040">
        <v>-2.5599987999999998</v>
      </c>
      <c r="C8040">
        <v>51.453769000000001</v>
      </c>
      <c r="I8040" t="s">
        <v>19</v>
      </c>
    </row>
    <row r="8041" spans="1:11" x14ac:dyDescent="0.2">
      <c r="A8041">
        <v>280769270</v>
      </c>
      <c r="B8041">
        <v>-2.5425135000000001</v>
      </c>
      <c r="C8041">
        <v>51.463268300000003</v>
      </c>
      <c r="I8041" t="s">
        <v>19</v>
      </c>
    </row>
    <row r="8042" spans="1:11" x14ac:dyDescent="0.2">
      <c r="A8042">
        <v>280769280</v>
      </c>
      <c r="B8042">
        <v>-2.5433096000000002</v>
      </c>
      <c r="C8042">
        <v>51.463124700000002</v>
      </c>
      <c r="I8042" t="s">
        <v>19</v>
      </c>
    </row>
    <row r="8043" spans="1:11" x14ac:dyDescent="0.2">
      <c r="A8043">
        <v>280997080</v>
      </c>
      <c r="B8043">
        <v>-2.6099329</v>
      </c>
      <c r="C8043">
        <v>51.453131800000001</v>
      </c>
      <c r="D8043" t="s">
        <v>513</v>
      </c>
      <c r="H8043" t="s">
        <v>26</v>
      </c>
      <c r="I8043" t="s">
        <v>23</v>
      </c>
      <c r="K8043" t="s">
        <v>22</v>
      </c>
    </row>
    <row r="8044" spans="1:11" x14ac:dyDescent="0.2">
      <c r="A8044">
        <v>281438090</v>
      </c>
      <c r="B8044">
        <v>-2.5658582999999999</v>
      </c>
      <c r="C8044">
        <v>51.4841111</v>
      </c>
      <c r="I8044" t="s">
        <v>19</v>
      </c>
    </row>
    <row r="8045" spans="1:11" x14ac:dyDescent="0.2">
      <c r="A8045">
        <v>284497780</v>
      </c>
      <c r="B8045">
        <v>-2.6070709999999999</v>
      </c>
      <c r="C8045">
        <v>51.480208500000003</v>
      </c>
      <c r="D8045" t="s">
        <v>409</v>
      </c>
      <c r="I8045" t="s">
        <v>27</v>
      </c>
      <c r="K8045" t="s">
        <v>22</v>
      </c>
    </row>
    <row r="8046" spans="1:11" x14ac:dyDescent="0.2">
      <c r="A8046">
        <v>284497780</v>
      </c>
      <c r="B8046">
        <v>-2.6143649</v>
      </c>
      <c r="C8046">
        <v>51.492458599999999</v>
      </c>
      <c r="I8046" t="s">
        <v>19</v>
      </c>
    </row>
    <row r="8047" spans="1:11" x14ac:dyDescent="0.2">
      <c r="A8047">
        <v>284547860</v>
      </c>
      <c r="B8047">
        <v>-2.6151887</v>
      </c>
      <c r="C8047">
        <v>51.469111699999999</v>
      </c>
      <c r="D8047" t="s">
        <v>514</v>
      </c>
      <c r="I8047" t="s">
        <v>19</v>
      </c>
    </row>
    <row r="8048" spans="1:11" x14ac:dyDescent="0.2">
      <c r="A8048">
        <v>286500980</v>
      </c>
      <c r="B8048">
        <v>-2.5698441000000001</v>
      </c>
      <c r="C8048">
        <v>51.486740900000001</v>
      </c>
      <c r="I8048" t="s">
        <v>19</v>
      </c>
    </row>
    <row r="8049" spans="1:11" x14ac:dyDescent="0.2">
      <c r="A8049">
        <v>287499830</v>
      </c>
      <c r="B8049">
        <v>-2.5268033999999999</v>
      </c>
      <c r="C8049">
        <v>51.490135799999997</v>
      </c>
      <c r="I8049" t="s">
        <v>19</v>
      </c>
    </row>
    <row r="8050" spans="1:11" x14ac:dyDescent="0.2">
      <c r="A8050">
        <v>287500690</v>
      </c>
      <c r="B8050">
        <v>-2.5270119000000002</v>
      </c>
      <c r="C8050">
        <v>51.489879299999998</v>
      </c>
      <c r="I8050" t="s">
        <v>19</v>
      </c>
    </row>
    <row r="8051" spans="1:11" x14ac:dyDescent="0.2">
      <c r="A8051">
        <v>287503450</v>
      </c>
      <c r="B8051">
        <v>-2.5312827000000002</v>
      </c>
      <c r="C8051">
        <v>51.488983400000002</v>
      </c>
      <c r="I8051" t="s">
        <v>19</v>
      </c>
    </row>
    <row r="8052" spans="1:11" x14ac:dyDescent="0.2">
      <c r="A8052">
        <v>287959360</v>
      </c>
      <c r="B8052">
        <v>-2.5702427999999999</v>
      </c>
      <c r="C8052">
        <v>51.489152199999999</v>
      </c>
      <c r="I8052" t="s">
        <v>19</v>
      </c>
    </row>
    <row r="8053" spans="1:11" x14ac:dyDescent="0.2">
      <c r="A8053">
        <v>288174980</v>
      </c>
      <c r="B8053">
        <v>-2.5475705999999998</v>
      </c>
      <c r="C8053">
        <v>51.481795400000003</v>
      </c>
      <c r="I8053" t="s">
        <v>19</v>
      </c>
    </row>
    <row r="8054" spans="1:11" x14ac:dyDescent="0.2">
      <c r="A8054">
        <v>288176750</v>
      </c>
      <c r="B8054">
        <v>-2.545868</v>
      </c>
      <c r="C8054">
        <v>51.479812899999999</v>
      </c>
      <c r="I8054" t="s">
        <v>19</v>
      </c>
    </row>
    <row r="8055" spans="1:11" x14ac:dyDescent="0.2">
      <c r="A8055">
        <v>288471250</v>
      </c>
      <c r="B8055">
        <v>-2.5896634999999999</v>
      </c>
      <c r="C8055">
        <v>51.4537555</v>
      </c>
      <c r="D8055" t="s">
        <v>515</v>
      </c>
      <c r="I8055" t="s">
        <v>27</v>
      </c>
      <c r="K8055" t="s">
        <v>37</v>
      </c>
    </row>
    <row r="8056" spans="1:11" x14ac:dyDescent="0.2">
      <c r="A8056">
        <v>293529920</v>
      </c>
      <c r="B8056">
        <v>-2.6044434000000001</v>
      </c>
      <c r="C8056">
        <v>51.455809799999997</v>
      </c>
      <c r="D8056" t="s">
        <v>311</v>
      </c>
      <c r="I8056" t="s">
        <v>29</v>
      </c>
      <c r="K8056" t="s">
        <v>30</v>
      </c>
    </row>
    <row r="8057" spans="1:11" x14ac:dyDescent="0.2">
      <c r="A8057">
        <v>293529920</v>
      </c>
      <c r="B8057">
        <v>-2.6043373000000001</v>
      </c>
      <c r="C8057">
        <v>51.455731399999998</v>
      </c>
      <c r="D8057" t="s">
        <v>60</v>
      </c>
      <c r="H8057" t="s">
        <v>34</v>
      </c>
      <c r="I8057" t="s">
        <v>25</v>
      </c>
      <c r="K8057" t="s">
        <v>24</v>
      </c>
    </row>
    <row r="8058" spans="1:11" x14ac:dyDescent="0.2">
      <c r="A8058">
        <v>293529920</v>
      </c>
      <c r="B8058">
        <v>-2.6044272999999998</v>
      </c>
      <c r="C8058">
        <v>51.455737300000003</v>
      </c>
      <c r="D8058" t="s">
        <v>60</v>
      </c>
      <c r="H8058" t="s">
        <v>26</v>
      </c>
      <c r="I8058" t="s">
        <v>25</v>
      </c>
      <c r="K8058" t="s">
        <v>24</v>
      </c>
    </row>
    <row r="8059" spans="1:11" x14ac:dyDescent="0.2">
      <c r="A8059">
        <v>293826220</v>
      </c>
      <c r="B8059">
        <v>-2.5908069999999999</v>
      </c>
      <c r="C8059">
        <v>51.4522531</v>
      </c>
      <c r="I8059" t="s">
        <v>19</v>
      </c>
    </row>
    <row r="8060" spans="1:11" x14ac:dyDescent="0.2">
      <c r="A8060">
        <v>295167540</v>
      </c>
      <c r="B8060">
        <v>-2.5960302999999998</v>
      </c>
      <c r="C8060">
        <v>51.460178800000001</v>
      </c>
      <c r="D8060" t="s">
        <v>318</v>
      </c>
      <c r="H8060" t="s">
        <v>26</v>
      </c>
      <c r="I8060" t="s">
        <v>21</v>
      </c>
      <c r="K8060" t="s">
        <v>22</v>
      </c>
    </row>
    <row r="8061" spans="1:11" x14ac:dyDescent="0.2">
      <c r="A8061">
        <v>296100380</v>
      </c>
      <c r="B8061">
        <v>-2.6245167999999999</v>
      </c>
      <c r="C8061">
        <v>51.4819125</v>
      </c>
      <c r="D8061" t="s">
        <v>74</v>
      </c>
      <c r="I8061" t="s">
        <v>29</v>
      </c>
      <c r="K8061" t="s">
        <v>22</v>
      </c>
    </row>
    <row r="8062" spans="1:11" x14ac:dyDescent="0.2">
      <c r="A8062">
        <v>296335300</v>
      </c>
      <c r="B8062">
        <v>-2.5992073000000002</v>
      </c>
      <c r="C8062">
        <v>51.457436800000004</v>
      </c>
      <c r="D8062" t="s">
        <v>101</v>
      </c>
      <c r="H8062" t="s">
        <v>26</v>
      </c>
      <c r="I8062" t="s">
        <v>19</v>
      </c>
    </row>
    <row r="8063" spans="1:11" x14ac:dyDescent="0.2">
      <c r="A8063">
        <v>296335300</v>
      </c>
      <c r="B8063">
        <v>-2.5996457999999998</v>
      </c>
      <c r="C8063">
        <v>51.457118199999996</v>
      </c>
      <c r="D8063" t="s">
        <v>101</v>
      </c>
      <c r="H8063" t="s">
        <v>34</v>
      </c>
      <c r="I8063" t="s">
        <v>19</v>
      </c>
    </row>
    <row r="8064" spans="1:11" x14ac:dyDescent="0.2">
      <c r="A8064">
        <v>296335300</v>
      </c>
      <c r="B8064">
        <v>-2.6030087000000002</v>
      </c>
      <c r="C8064">
        <v>51.458311899999998</v>
      </c>
      <c r="I8064" t="s">
        <v>38</v>
      </c>
      <c r="K8064" t="s">
        <v>30</v>
      </c>
    </row>
    <row r="8065" spans="1:11" x14ac:dyDescent="0.2">
      <c r="A8065">
        <v>296335300</v>
      </c>
      <c r="B8065">
        <v>-2.5971213</v>
      </c>
      <c r="C8065">
        <v>51.459815800000001</v>
      </c>
      <c r="I8065" t="s">
        <v>19</v>
      </c>
    </row>
    <row r="8066" spans="1:11" x14ac:dyDescent="0.2">
      <c r="A8066">
        <v>296335310</v>
      </c>
      <c r="B8066">
        <v>-2.5983393000000001</v>
      </c>
      <c r="C8066">
        <v>51.458843299999998</v>
      </c>
      <c r="I8066" t="s">
        <v>19</v>
      </c>
    </row>
    <row r="8067" spans="1:11" x14ac:dyDescent="0.2">
      <c r="A8067">
        <v>296416880</v>
      </c>
      <c r="B8067">
        <v>-2.6193792999999999</v>
      </c>
      <c r="C8067">
        <v>51.4513885</v>
      </c>
      <c r="I8067" t="s">
        <v>19</v>
      </c>
    </row>
    <row r="8068" spans="1:11" x14ac:dyDescent="0.2">
      <c r="A8068">
        <v>296416890</v>
      </c>
      <c r="B8068">
        <v>-2.6215415000000002</v>
      </c>
      <c r="C8068">
        <v>51.451736500000003</v>
      </c>
      <c r="I8068" t="s">
        <v>19</v>
      </c>
    </row>
    <row r="8069" spans="1:11" x14ac:dyDescent="0.2">
      <c r="A8069">
        <v>296416890</v>
      </c>
      <c r="B8069">
        <v>-2.6181527999999998</v>
      </c>
      <c r="C8069">
        <v>51.4513757</v>
      </c>
      <c r="I8069" t="s">
        <v>19</v>
      </c>
    </row>
    <row r="8070" spans="1:11" x14ac:dyDescent="0.2">
      <c r="A8070">
        <v>296416890</v>
      </c>
      <c r="B8070">
        <v>-2.6180686999999998</v>
      </c>
      <c r="C8070">
        <v>51.4519156</v>
      </c>
      <c r="I8070" t="s">
        <v>19</v>
      </c>
    </row>
    <row r="8071" spans="1:11" x14ac:dyDescent="0.2">
      <c r="A8071">
        <v>296559940</v>
      </c>
      <c r="B8071">
        <v>-2.5983084999999999</v>
      </c>
      <c r="C8071">
        <v>51.459244400000003</v>
      </c>
      <c r="I8071" t="s">
        <v>19</v>
      </c>
    </row>
    <row r="8072" spans="1:11" x14ac:dyDescent="0.2">
      <c r="A8072">
        <v>298295120</v>
      </c>
      <c r="B8072">
        <v>-2.5973272999999999</v>
      </c>
      <c r="C8072">
        <v>51.456884000000002</v>
      </c>
      <c r="I8072" t="s">
        <v>19</v>
      </c>
    </row>
    <row r="8073" spans="1:11" x14ac:dyDescent="0.2">
      <c r="A8073">
        <v>298308660</v>
      </c>
      <c r="B8073">
        <v>-2.6226775999999998</v>
      </c>
      <c r="C8073">
        <v>51.457464999999999</v>
      </c>
      <c r="D8073" t="s">
        <v>516</v>
      </c>
      <c r="I8073" t="s">
        <v>27</v>
      </c>
      <c r="K8073" t="s">
        <v>24</v>
      </c>
    </row>
    <row r="8074" spans="1:11" x14ac:dyDescent="0.2">
      <c r="A8074">
        <v>298308660</v>
      </c>
      <c r="B8074">
        <v>-2.6229018000000002</v>
      </c>
      <c r="C8074">
        <v>51.457917100000003</v>
      </c>
      <c r="D8074" t="s">
        <v>516</v>
      </c>
      <c r="I8074" t="s">
        <v>27</v>
      </c>
      <c r="K8074" t="s">
        <v>24</v>
      </c>
    </row>
    <row r="8075" spans="1:11" x14ac:dyDescent="0.2">
      <c r="A8075">
        <v>298450680</v>
      </c>
      <c r="B8075">
        <v>-2.6080160000000001</v>
      </c>
      <c r="C8075">
        <v>51.4839932</v>
      </c>
      <c r="D8075" t="s">
        <v>517</v>
      </c>
      <c r="I8075" t="s">
        <v>27</v>
      </c>
      <c r="K8075" t="s">
        <v>22</v>
      </c>
    </row>
    <row r="8076" spans="1:11" x14ac:dyDescent="0.2">
      <c r="A8076">
        <v>298450680</v>
      </c>
      <c r="B8076">
        <v>-2.6043031000000001</v>
      </c>
      <c r="C8076">
        <v>51.483212000000002</v>
      </c>
      <c r="D8076" t="s">
        <v>263</v>
      </c>
      <c r="I8076" t="s">
        <v>27</v>
      </c>
      <c r="K8076" t="s">
        <v>22</v>
      </c>
    </row>
    <row r="8077" spans="1:11" x14ac:dyDescent="0.2">
      <c r="A8077">
        <v>298984420</v>
      </c>
      <c r="B8077">
        <v>-2.5662881</v>
      </c>
      <c r="C8077">
        <v>51.427801100000003</v>
      </c>
      <c r="I8077" t="s">
        <v>19</v>
      </c>
    </row>
    <row r="8078" spans="1:11" x14ac:dyDescent="0.2">
      <c r="A8078">
        <v>298984420</v>
      </c>
      <c r="B8078">
        <v>-2.5670875999999998</v>
      </c>
      <c r="C8078">
        <v>51.428599900000002</v>
      </c>
      <c r="I8078" t="s">
        <v>19</v>
      </c>
    </row>
    <row r="8079" spans="1:11" x14ac:dyDescent="0.2">
      <c r="A8079">
        <v>299383120</v>
      </c>
      <c r="B8079">
        <v>-2.5985002000000001</v>
      </c>
      <c r="C8079">
        <v>51.459754500000003</v>
      </c>
      <c r="I8079" t="s">
        <v>19</v>
      </c>
    </row>
    <row r="8080" spans="1:11" x14ac:dyDescent="0.2">
      <c r="A8080">
        <v>299755620</v>
      </c>
      <c r="B8080">
        <v>-2.5979152000000001</v>
      </c>
      <c r="C8080">
        <v>51.452839599999997</v>
      </c>
      <c r="D8080" t="s">
        <v>109</v>
      </c>
      <c r="I8080" t="s">
        <v>21</v>
      </c>
      <c r="K8080" t="s">
        <v>22</v>
      </c>
    </row>
    <row r="8081" spans="1:11" x14ac:dyDescent="0.2">
      <c r="A8081">
        <v>302512020</v>
      </c>
      <c r="B8081">
        <v>-2.6062593000000001</v>
      </c>
      <c r="C8081">
        <v>51.446389000000003</v>
      </c>
      <c r="I8081" t="s">
        <v>19</v>
      </c>
    </row>
    <row r="8082" spans="1:11" x14ac:dyDescent="0.2">
      <c r="A8082">
        <v>306456020</v>
      </c>
      <c r="B8082">
        <v>-2.6418963</v>
      </c>
      <c r="C8082">
        <v>51.487007200000001</v>
      </c>
      <c r="D8082" t="s">
        <v>363</v>
      </c>
      <c r="I8082" t="s">
        <v>27</v>
      </c>
      <c r="K8082" t="s">
        <v>22</v>
      </c>
    </row>
    <row r="8083" spans="1:11" x14ac:dyDescent="0.2">
      <c r="A8083">
        <v>306456020</v>
      </c>
      <c r="B8083">
        <v>-2.6236576</v>
      </c>
      <c r="C8083">
        <v>51.475320699999997</v>
      </c>
      <c r="D8083" t="s">
        <v>75</v>
      </c>
      <c r="I8083" t="s">
        <v>21</v>
      </c>
      <c r="K8083" t="s">
        <v>24</v>
      </c>
    </row>
    <row r="8084" spans="1:11" x14ac:dyDescent="0.2">
      <c r="A8084">
        <v>307139890</v>
      </c>
      <c r="B8084">
        <v>-2.5309419000000002</v>
      </c>
      <c r="C8084">
        <v>51.470591800000001</v>
      </c>
      <c r="I8084" t="s">
        <v>19</v>
      </c>
    </row>
    <row r="8085" spans="1:11" x14ac:dyDescent="0.2">
      <c r="A8085">
        <v>308446160</v>
      </c>
      <c r="B8085">
        <v>-2.6216252999999998</v>
      </c>
      <c r="C8085">
        <v>51.490533599999999</v>
      </c>
      <c r="D8085" t="s">
        <v>94</v>
      </c>
      <c r="I8085" t="s">
        <v>23</v>
      </c>
      <c r="K8085" t="s">
        <v>22</v>
      </c>
    </row>
    <row r="8086" spans="1:11" x14ac:dyDescent="0.2">
      <c r="A8086">
        <v>308478940</v>
      </c>
      <c r="B8086">
        <v>-2.6153789999999999</v>
      </c>
      <c r="C8086">
        <v>51.485877899999998</v>
      </c>
      <c r="D8086" t="s">
        <v>275</v>
      </c>
      <c r="I8086" t="s">
        <v>27</v>
      </c>
      <c r="K8086" t="s">
        <v>24</v>
      </c>
    </row>
    <row r="8087" spans="1:11" x14ac:dyDescent="0.2">
      <c r="A8087">
        <v>308478940</v>
      </c>
      <c r="B8087">
        <v>-2.6146946999999998</v>
      </c>
      <c r="C8087">
        <v>51.485952500000003</v>
      </c>
      <c r="D8087" t="s">
        <v>275</v>
      </c>
      <c r="I8087" t="s">
        <v>27</v>
      </c>
      <c r="K8087" t="s">
        <v>22</v>
      </c>
    </row>
    <row r="8088" spans="1:11" x14ac:dyDescent="0.2">
      <c r="A8088">
        <v>308478950</v>
      </c>
      <c r="B8088">
        <v>-2.6156014999999999</v>
      </c>
      <c r="C8088">
        <v>51.472128900000001</v>
      </c>
      <c r="D8088" t="s">
        <v>283</v>
      </c>
      <c r="I8088" t="s">
        <v>25</v>
      </c>
      <c r="K8088" t="s">
        <v>24</v>
      </c>
    </row>
    <row r="8089" spans="1:11" x14ac:dyDescent="0.2">
      <c r="A8089">
        <v>312856500</v>
      </c>
      <c r="B8089">
        <v>-2.5446909</v>
      </c>
      <c r="C8089">
        <v>51.472731899999999</v>
      </c>
      <c r="I8089" t="s">
        <v>19</v>
      </c>
    </row>
    <row r="8090" spans="1:11" x14ac:dyDescent="0.2">
      <c r="A8090">
        <v>312856500</v>
      </c>
      <c r="B8090">
        <v>-2.5444301</v>
      </c>
      <c r="C8090">
        <v>51.472966300000003</v>
      </c>
      <c r="I8090" t="s">
        <v>19</v>
      </c>
    </row>
    <row r="8091" spans="1:11" x14ac:dyDescent="0.2">
      <c r="A8091">
        <v>312970230</v>
      </c>
      <c r="B8091">
        <v>-2.5604906999999999</v>
      </c>
      <c r="C8091">
        <v>51.469985600000001</v>
      </c>
      <c r="I8091" t="s">
        <v>19</v>
      </c>
    </row>
    <row r="8092" spans="1:11" x14ac:dyDescent="0.2">
      <c r="A8092">
        <v>314198590</v>
      </c>
      <c r="B8092">
        <v>-2.621022</v>
      </c>
      <c r="C8092">
        <v>51.479826699999997</v>
      </c>
      <c r="D8092" t="s">
        <v>74</v>
      </c>
      <c r="I8092" t="s">
        <v>29</v>
      </c>
      <c r="K8092" t="s">
        <v>22</v>
      </c>
    </row>
    <row r="8093" spans="1:11" x14ac:dyDescent="0.2">
      <c r="A8093">
        <v>314423760</v>
      </c>
      <c r="B8093">
        <v>-2.6388767999999998</v>
      </c>
      <c r="C8093">
        <v>51.492643800000003</v>
      </c>
      <c r="D8093" t="s">
        <v>372</v>
      </c>
      <c r="I8093" t="s">
        <v>21</v>
      </c>
      <c r="K8093" t="s">
        <v>30</v>
      </c>
    </row>
    <row r="8094" spans="1:11" x14ac:dyDescent="0.2">
      <c r="A8094">
        <v>314423760</v>
      </c>
      <c r="B8094">
        <v>-2.6388767999999998</v>
      </c>
      <c r="C8094">
        <v>51.492643800000003</v>
      </c>
      <c r="D8094" t="s">
        <v>372</v>
      </c>
      <c r="I8094" t="s">
        <v>21</v>
      </c>
      <c r="K8094" t="s">
        <v>30</v>
      </c>
    </row>
    <row r="8095" spans="1:11" x14ac:dyDescent="0.2">
      <c r="A8095">
        <v>315237430</v>
      </c>
      <c r="B8095">
        <v>-2.6244152999999999</v>
      </c>
      <c r="C8095">
        <v>51.474292699999999</v>
      </c>
      <c r="D8095" t="s">
        <v>336</v>
      </c>
      <c r="I8095" t="s">
        <v>21</v>
      </c>
      <c r="K8095" t="s">
        <v>30</v>
      </c>
    </row>
    <row r="8096" spans="1:11" x14ac:dyDescent="0.2">
      <c r="A8096">
        <v>317178000</v>
      </c>
      <c r="B8096">
        <v>-2.6176195999999998</v>
      </c>
      <c r="C8096">
        <v>51.484560100000003</v>
      </c>
      <c r="D8096" t="s">
        <v>354</v>
      </c>
      <c r="I8096" t="s">
        <v>27</v>
      </c>
      <c r="K8096" t="s">
        <v>30</v>
      </c>
    </row>
    <row r="8097" spans="1:11" x14ac:dyDescent="0.2">
      <c r="A8097">
        <v>318372950</v>
      </c>
      <c r="B8097">
        <v>-2.5798218999999998</v>
      </c>
      <c r="C8097">
        <v>51.467463500000001</v>
      </c>
      <c r="I8097" t="s">
        <v>19</v>
      </c>
    </row>
    <row r="8098" spans="1:11" x14ac:dyDescent="0.2">
      <c r="A8098">
        <v>326149740</v>
      </c>
      <c r="B8098">
        <v>-2.6042559999999999</v>
      </c>
      <c r="C8098">
        <v>51.452272899999997</v>
      </c>
      <c r="I8098" t="s">
        <v>19</v>
      </c>
    </row>
    <row r="8099" spans="1:11" x14ac:dyDescent="0.2">
      <c r="A8099">
        <v>328679570</v>
      </c>
      <c r="B8099">
        <v>-2.6238907</v>
      </c>
      <c r="C8099">
        <v>51.461978199999997</v>
      </c>
      <c r="D8099" t="s">
        <v>518</v>
      </c>
      <c r="I8099" t="s">
        <v>27</v>
      </c>
      <c r="K8099" t="s">
        <v>22</v>
      </c>
    </row>
    <row r="8100" spans="1:11" x14ac:dyDescent="0.2">
      <c r="A8100">
        <v>328679570</v>
      </c>
      <c r="B8100">
        <v>-2.6250689</v>
      </c>
      <c r="C8100">
        <v>51.461454600000003</v>
      </c>
      <c r="D8100" t="s">
        <v>411</v>
      </c>
      <c r="I8100" t="s">
        <v>27</v>
      </c>
      <c r="K8100" t="s">
        <v>24</v>
      </c>
    </row>
    <row r="8101" spans="1:11" x14ac:dyDescent="0.2">
      <c r="A8101">
        <v>328876540</v>
      </c>
      <c r="B8101">
        <v>-2.6194272999999999</v>
      </c>
      <c r="C8101">
        <v>51.455665699999997</v>
      </c>
      <c r="D8101" t="s">
        <v>85</v>
      </c>
      <c r="I8101" t="s">
        <v>29</v>
      </c>
      <c r="K8101" t="s">
        <v>22</v>
      </c>
    </row>
    <row r="8102" spans="1:11" x14ac:dyDescent="0.2">
      <c r="A8102">
        <v>328876540</v>
      </c>
      <c r="B8102">
        <v>-2.6199260999999998</v>
      </c>
      <c r="C8102">
        <v>51.456562699999999</v>
      </c>
      <c r="D8102" t="s">
        <v>85</v>
      </c>
      <c r="I8102" t="s">
        <v>29</v>
      </c>
      <c r="K8102" t="s">
        <v>24</v>
      </c>
    </row>
    <row r="8103" spans="1:11" x14ac:dyDescent="0.2">
      <c r="A8103">
        <v>328876540</v>
      </c>
      <c r="B8103">
        <v>-2.6201082000000002</v>
      </c>
      <c r="C8103">
        <v>51.456911599999998</v>
      </c>
      <c r="D8103" t="s">
        <v>85</v>
      </c>
      <c r="I8103" t="s">
        <v>21</v>
      </c>
      <c r="K8103" t="s">
        <v>30</v>
      </c>
    </row>
    <row r="8104" spans="1:11" x14ac:dyDescent="0.2">
      <c r="A8104">
        <v>328876550</v>
      </c>
      <c r="B8104">
        <v>-2.620088</v>
      </c>
      <c r="C8104">
        <v>51.456982199999999</v>
      </c>
      <c r="D8104" t="s">
        <v>85</v>
      </c>
      <c r="I8104" t="s">
        <v>21</v>
      </c>
      <c r="K8104" t="s">
        <v>24</v>
      </c>
    </row>
    <row r="8105" spans="1:11" x14ac:dyDescent="0.2">
      <c r="A8105">
        <v>328876590</v>
      </c>
      <c r="B8105">
        <v>-2.6185429</v>
      </c>
      <c r="C8105">
        <v>51.457027799999999</v>
      </c>
      <c r="D8105" t="s">
        <v>519</v>
      </c>
      <c r="I8105" t="s">
        <v>27</v>
      </c>
      <c r="K8105" t="s">
        <v>22</v>
      </c>
    </row>
    <row r="8106" spans="1:11" x14ac:dyDescent="0.2">
      <c r="A8106">
        <v>328876610</v>
      </c>
      <c r="B8106">
        <v>-2.6203351000000001</v>
      </c>
      <c r="C8106">
        <v>51.456690100000003</v>
      </c>
      <c r="D8106" t="s">
        <v>520</v>
      </c>
      <c r="I8106" t="s">
        <v>29</v>
      </c>
      <c r="K8106" t="s">
        <v>24</v>
      </c>
    </row>
    <row r="8107" spans="1:11" x14ac:dyDescent="0.2">
      <c r="A8107">
        <v>328876610</v>
      </c>
      <c r="B8107">
        <v>-2.6201354000000001</v>
      </c>
      <c r="C8107">
        <v>51.456708599999999</v>
      </c>
      <c r="D8107" t="s">
        <v>520</v>
      </c>
      <c r="I8107" t="s">
        <v>29</v>
      </c>
      <c r="K8107" t="s">
        <v>24</v>
      </c>
    </row>
    <row r="8108" spans="1:11" x14ac:dyDescent="0.2">
      <c r="A8108">
        <v>328876670</v>
      </c>
      <c r="B8108">
        <v>-2.6189979999999999</v>
      </c>
      <c r="C8108">
        <v>51.454955099999999</v>
      </c>
      <c r="I8108" t="s">
        <v>19</v>
      </c>
    </row>
    <row r="8109" spans="1:11" x14ac:dyDescent="0.2">
      <c r="A8109">
        <v>329057640</v>
      </c>
      <c r="B8109">
        <v>-2.6261576</v>
      </c>
      <c r="C8109">
        <v>51.4748716</v>
      </c>
      <c r="D8109" t="s">
        <v>336</v>
      </c>
      <c r="I8109" t="s">
        <v>21</v>
      </c>
      <c r="K8109" t="s">
        <v>30</v>
      </c>
    </row>
    <row r="8110" spans="1:11" x14ac:dyDescent="0.2">
      <c r="A8110">
        <v>332072210</v>
      </c>
      <c r="B8110">
        <v>-2.6368325000000001</v>
      </c>
      <c r="C8110">
        <v>51.4914804</v>
      </c>
      <c r="I8110" t="s">
        <v>38</v>
      </c>
      <c r="K8110" t="s">
        <v>30</v>
      </c>
    </row>
    <row r="8111" spans="1:11" x14ac:dyDescent="0.2">
      <c r="A8111">
        <v>332987890</v>
      </c>
      <c r="B8111">
        <v>-2.6182232000000001</v>
      </c>
      <c r="C8111">
        <v>51.494554899999997</v>
      </c>
      <c r="D8111" t="s">
        <v>477</v>
      </c>
      <c r="I8111" t="s">
        <v>29</v>
      </c>
      <c r="K8111" t="s">
        <v>22</v>
      </c>
    </row>
    <row r="8112" spans="1:11" x14ac:dyDescent="0.2">
      <c r="A8112">
        <v>335829790</v>
      </c>
      <c r="B8112">
        <v>-2.6303247999999999</v>
      </c>
      <c r="C8112">
        <v>51.506438500000002</v>
      </c>
      <c r="I8112" t="s">
        <v>19</v>
      </c>
    </row>
    <row r="8113" spans="1:11" x14ac:dyDescent="0.2">
      <c r="A8113">
        <v>336725900</v>
      </c>
      <c r="B8113">
        <v>-2.6221242999999999</v>
      </c>
      <c r="C8113">
        <v>51.492711100000001</v>
      </c>
      <c r="I8113" t="s">
        <v>19</v>
      </c>
    </row>
    <row r="8114" spans="1:11" x14ac:dyDescent="0.2">
      <c r="A8114">
        <v>337265370</v>
      </c>
      <c r="B8114">
        <v>-2.6149450000000001</v>
      </c>
      <c r="C8114">
        <v>51.504247700000001</v>
      </c>
      <c r="I8114" t="s">
        <v>19</v>
      </c>
    </row>
    <row r="8115" spans="1:11" x14ac:dyDescent="0.2">
      <c r="A8115">
        <v>338057520</v>
      </c>
      <c r="B8115">
        <v>-2.6148107999999999</v>
      </c>
      <c r="C8115">
        <v>51.507188900000003</v>
      </c>
      <c r="D8115" t="s">
        <v>225</v>
      </c>
      <c r="I8115" t="s">
        <v>21</v>
      </c>
      <c r="K8115" t="s">
        <v>24</v>
      </c>
    </row>
    <row r="8116" spans="1:11" x14ac:dyDescent="0.2">
      <c r="A8116">
        <v>338057520</v>
      </c>
      <c r="B8116">
        <v>-2.6157058000000002</v>
      </c>
      <c r="C8116">
        <v>51.506087600000001</v>
      </c>
      <c r="D8116" t="s">
        <v>225</v>
      </c>
      <c r="I8116" t="s">
        <v>21</v>
      </c>
      <c r="K8116" t="s">
        <v>24</v>
      </c>
    </row>
    <row r="8117" spans="1:11" x14ac:dyDescent="0.2">
      <c r="A8117">
        <v>338787370</v>
      </c>
      <c r="B8117">
        <v>-2.5191295</v>
      </c>
      <c r="C8117">
        <v>51.481616600000002</v>
      </c>
      <c r="D8117" t="s">
        <v>521</v>
      </c>
      <c r="G8117" t="s">
        <v>33</v>
      </c>
      <c r="I8117" t="s">
        <v>29</v>
      </c>
      <c r="K8117" t="s">
        <v>22</v>
      </c>
    </row>
    <row r="8118" spans="1:11" x14ac:dyDescent="0.2">
      <c r="A8118">
        <v>341028830</v>
      </c>
      <c r="B8118">
        <v>-2.6489693999999999</v>
      </c>
      <c r="C8118">
        <v>51.488295600000001</v>
      </c>
      <c r="D8118" t="s">
        <v>197</v>
      </c>
      <c r="I8118" t="s">
        <v>29</v>
      </c>
      <c r="K8118" t="s">
        <v>22</v>
      </c>
    </row>
    <row r="8119" spans="1:11" x14ac:dyDescent="0.2">
      <c r="A8119">
        <v>341028860</v>
      </c>
      <c r="B8119">
        <v>-2.6697612999999998</v>
      </c>
      <c r="C8119">
        <v>51.489240899999999</v>
      </c>
      <c r="I8119" t="s">
        <v>19</v>
      </c>
    </row>
    <row r="8120" spans="1:11" x14ac:dyDescent="0.2">
      <c r="A8120">
        <v>342629470</v>
      </c>
      <c r="B8120">
        <v>-2.6087326000000002</v>
      </c>
      <c r="C8120">
        <v>51.454583700000001</v>
      </c>
      <c r="I8120" t="s">
        <v>19</v>
      </c>
    </row>
    <row r="8121" spans="1:11" x14ac:dyDescent="0.2">
      <c r="A8121">
        <v>342629470</v>
      </c>
      <c r="B8121">
        <v>-2.6089739999999999</v>
      </c>
      <c r="C8121">
        <v>51.455278100000001</v>
      </c>
      <c r="I8121" t="s">
        <v>19</v>
      </c>
    </row>
    <row r="8122" spans="1:11" x14ac:dyDescent="0.2">
      <c r="A8122">
        <v>342634440</v>
      </c>
      <c r="B8122">
        <v>-2.6733996000000002</v>
      </c>
      <c r="C8122">
        <v>51.490063399999997</v>
      </c>
      <c r="I8122" t="s">
        <v>19</v>
      </c>
    </row>
    <row r="8123" spans="1:11" x14ac:dyDescent="0.2">
      <c r="A8123">
        <v>347974310</v>
      </c>
      <c r="B8123">
        <v>-2.6080404000000001</v>
      </c>
      <c r="C8123">
        <v>51.455607399999998</v>
      </c>
      <c r="D8123" t="s">
        <v>495</v>
      </c>
      <c r="I8123" t="s">
        <v>27</v>
      </c>
      <c r="K8123" t="s">
        <v>24</v>
      </c>
    </row>
    <row r="8124" spans="1:11" x14ac:dyDescent="0.2">
      <c r="A8124">
        <v>352131200</v>
      </c>
      <c r="B8124">
        <v>-2.6075723000000002</v>
      </c>
      <c r="C8124">
        <v>51.491456399999997</v>
      </c>
      <c r="D8124" t="s">
        <v>90</v>
      </c>
      <c r="I8124" t="s">
        <v>29</v>
      </c>
      <c r="K8124" t="s">
        <v>30</v>
      </c>
    </row>
    <row r="8125" spans="1:11" x14ac:dyDescent="0.2">
      <c r="A8125">
        <v>352139900</v>
      </c>
      <c r="B8125">
        <v>-2.6191957000000001</v>
      </c>
      <c r="C8125">
        <v>51.478369100000002</v>
      </c>
      <c r="D8125" t="s">
        <v>74</v>
      </c>
      <c r="I8125" t="s">
        <v>29</v>
      </c>
      <c r="K8125" t="s">
        <v>37</v>
      </c>
    </row>
    <row r="8126" spans="1:11" x14ac:dyDescent="0.2">
      <c r="A8126">
        <v>352139900</v>
      </c>
      <c r="B8126">
        <v>-2.6191957000000001</v>
      </c>
      <c r="C8126">
        <v>51.478369100000002</v>
      </c>
      <c r="D8126" t="s">
        <v>74</v>
      </c>
      <c r="I8126" t="s">
        <v>29</v>
      </c>
      <c r="K8126" t="s">
        <v>24</v>
      </c>
    </row>
    <row r="8127" spans="1:11" x14ac:dyDescent="0.2">
      <c r="A8127">
        <v>352139900</v>
      </c>
      <c r="B8127">
        <v>-2.6182479000000001</v>
      </c>
      <c r="C8127">
        <v>51.479521200000001</v>
      </c>
      <c r="D8127" t="s">
        <v>75</v>
      </c>
      <c r="I8127" t="s">
        <v>21</v>
      </c>
      <c r="K8127" t="s">
        <v>24</v>
      </c>
    </row>
    <row r="8128" spans="1:11" x14ac:dyDescent="0.2">
      <c r="A8128">
        <v>352409880</v>
      </c>
      <c r="B8128">
        <v>-2.6069445999999998</v>
      </c>
      <c r="C8128">
        <v>51.453924399999998</v>
      </c>
      <c r="G8128" t="s">
        <v>33</v>
      </c>
      <c r="I8128" t="s">
        <v>19</v>
      </c>
    </row>
    <row r="8129" spans="1:11" x14ac:dyDescent="0.2">
      <c r="A8129">
        <v>352409890</v>
      </c>
      <c r="B8129">
        <v>-2.6071646999999998</v>
      </c>
      <c r="C8129">
        <v>51.452096400000002</v>
      </c>
      <c r="F8129">
        <v>2</v>
      </c>
      <c r="G8129" t="s">
        <v>33</v>
      </c>
      <c r="I8129" t="s">
        <v>19</v>
      </c>
    </row>
    <row r="8130" spans="1:11" x14ac:dyDescent="0.2">
      <c r="A8130">
        <v>352409890</v>
      </c>
      <c r="B8130">
        <v>-2.6070481999999999</v>
      </c>
      <c r="C8130">
        <v>51.453861799999999</v>
      </c>
      <c r="I8130" t="s">
        <v>19</v>
      </c>
    </row>
    <row r="8131" spans="1:11" x14ac:dyDescent="0.2">
      <c r="A8131">
        <v>352409890</v>
      </c>
      <c r="B8131">
        <v>-2.6070468</v>
      </c>
      <c r="C8131">
        <v>51.453794100000003</v>
      </c>
      <c r="G8131" t="s">
        <v>33</v>
      </c>
      <c r="I8131" t="s">
        <v>19</v>
      </c>
    </row>
    <row r="8132" spans="1:11" x14ac:dyDescent="0.2">
      <c r="A8132">
        <v>352409890</v>
      </c>
      <c r="B8132">
        <v>-2.6069689999999999</v>
      </c>
      <c r="C8132">
        <v>51.453873899999998</v>
      </c>
      <c r="G8132" t="s">
        <v>33</v>
      </c>
      <c r="I8132" t="s">
        <v>19</v>
      </c>
    </row>
    <row r="8133" spans="1:11" x14ac:dyDescent="0.2">
      <c r="A8133">
        <v>352696280</v>
      </c>
      <c r="B8133">
        <v>-2.6020425</v>
      </c>
      <c r="C8133">
        <v>51.453346400000001</v>
      </c>
      <c r="D8133" t="s">
        <v>497</v>
      </c>
      <c r="I8133" t="s">
        <v>21</v>
      </c>
      <c r="K8133" t="s">
        <v>22</v>
      </c>
    </row>
    <row r="8134" spans="1:11" x14ac:dyDescent="0.2">
      <c r="A8134">
        <v>352696280</v>
      </c>
      <c r="B8134">
        <v>-2.6019025</v>
      </c>
      <c r="C8134">
        <v>51.453447500000003</v>
      </c>
      <c r="D8134" t="s">
        <v>497</v>
      </c>
      <c r="I8134" t="s">
        <v>21</v>
      </c>
      <c r="K8134" t="s">
        <v>22</v>
      </c>
    </row>
    <row r="8135" spans="1:11" x14ac:dyDescent="0.2">
      <c r="A8135">
        <v>353479550</v>
      </c>
      <c r="B8135">
        <v>-2.6312440000000001</v>
      </c>
      <c r="C8135">
        <v>51.4849891</v>
      </c>
      <c r="D8135" t="s">
        <v>74</v>
      </c>
      <c r="I8135" t="s">
        <v>29</v>
      </c>
      <c r="K8135" t="s">
        <v>22</v>
      </c>
    </row>
    <row r="8136" spans="1:11" x14ac:dyDescent="0.2">
      <c r="A8136">
        <v>353479580</v>
      </c>
      <c r="B8136">
        <v>-2.6114511999999999</v>
      </c>
      <c r="C8136">
        <v>51.472936500000003</v>
      </c>
      <c r="I8136" t="s">
        <v>19</v>
      </c>
    </row>
    <row r="8137" spans="1:11" x14ac:dyDescent="0.2">
      <c r="A8137">
        <v>353928580</v>
      </c>
      <c r="B8137">
        <v>-2.6170762999999999</v>
      </c>
      <c r="C8137">
        <v>51.492348900000003</v>
      </c>
      <c r="D8137" t="s">
        <v>320</v>
      </c>
      <c r="I8137" t="s">
        <v>29</v>
      </c>
      <c r="K8137" t="s">
        <v>22</v>
      </c>
    </row>
    <row r="8138" spans="1:11" x14ac:dyDescent="0.2">
      <c r="A8138">
        <v>354395270</v>
      </c>
      <c r="B8138">
        <v>-2.5617402999999999</v>
      </c>
      <c r="C8138">
        <v>51.470804299999998</v>
      </c>
      <c r="I8138" t="s">
        <v>19</v>
      </c>
    </row>
    <row r="8139" spans="1:11" x14ac:dyDescent="0.2">
      <c r="A8139">
        <v>356796470</v>
      </c>
      <c r="B8139">
        <v>-2.6062718999999999</v>
      </c>
      <c r="C8139">
        <v>51.510096300000001</v>
      </c>
      <c r="I8139" t="s">
        <v>19</v>
      </c>
    </row>
    <row r="8140" spans="1:11" x14ac:dyDescent="0.2">
      <c r="A8140">
        <v>356829560</v>
      </c>
      <c r="B8140">
        <v>-2.6081989999999999</v>
      </c>
      <c r="C8140">
        <v>51.510041399999999</v>
      </c>
      <c r="I8140" t="s">
        <v>19</v>
      </c>
    </row>
    <row r="8141" spans="1:11" x14ac:dyDescent="0.2">
      <c r="A8141">
        <v>356829560</v>
      </c>
      <c r="B8141">
        <v>-2.6065214000000001</v>
      </c>
      <c r="C8141">
        <v>51.509664299999997</v>
      </c>
      <c r="I8141" t="s">
        <v>19</v>
      </c>
    </row>
    <row r="8142" spans="1:11" x14ac:dyDescent="0.2">
      <c r="A8142">
        <v>356854170</v>
      </c>
      <c r="B8142">
        <v>-2.6699541</v>
      </c>
      <c r="C8142">
        <v>51.4892197</v>
      </c>
      <c r="D8142" t="s">
        <v>69</v>
      </c>
      <c r="I8142" t="s">
        <v>29</v>
      </c>
      <c r="K8142" t="s">
        <v>22</v>
      </c>
    </row>
    <row r="8143" spans="1:11" x14ac:dyDescent="0.2">
      <c r="A8143">
        <v>357564000</v>
      </c>
      <c r="B8143">
        <v>-2.616168</v>
      </c>
      <c r="C8143">
        <v>51.461354999999998</v>
      </c>
      <c r="D8143" t="s">
        <v>522</v>
      </c>
      <c r="I8143" t="s">
        <v>29</v>
      </c>
      <c r="K8143" t="s">
        <v>22</v>
      </c>
    </row>
    <row r="8144" spans="1:11" x14ac:dyDescent="0.2">
      <c r="A8144">
        <v>358537720</v>
      </c>
      <c r="B8144">
        <v>-2.5500911999999998</v>
      </c>
      <c r="C8144">
        <v>51.479646000000002</v>
      </c>
      <c r="G8144" t="s">
        <v>44</v>
      </c>
      <c r="I8144" t="s">
        <v>19</v>
      </c>
    </row>
    <row r="8145" spans="1:11" x14ac:dyDescent="0.2">
      <c r="A8145">
        <v>360069900</v>
      </c>
      <c r="B8145">
        <v>-2.6333787000000002</v>
      </c>
      <c r="C8145">
        <v>51.483996900000001</v>
      </c>
      <c r="D8145" t="s">
        <v>74</v>
      </c>
      <c r="I8145" t="s">
        <v>29</v>
      </c>
      <c r="K8145" t="s">
        <v>22</v>
      </c>
    </row>
    <row r="8146" spans="1:11" x14ac:dyDescent="0.2">
      <c r="A8146">
        <v>360069900</v>
      </c>
      <c r="B8146">
        <v>-2.6334444000000001</v>
      </c>
      <c r="C8146">
        <v>51.4839427</v>
      </c>
      <c r="D8146" t="s">
        <v>74</v>
      </c>
      <c r="I8146" t="s">
        <v>29</v>
      </c>
      <c r="K8146" t="s">
        <v>35</v>
      </c>
    </row>
    <row r="8147" spans="1:11" x14ac:dyDescent="0.2">
      <c r="A8147">
        <v>360069900</v>
      </c>
      <c r="B8147">
        <v>-2.6330683000000001</v>
      </c>
      <c r="C8147">
        <v>51.484363799999997</v>
      </c>
      <c r="D8147" t="s">
        <v>74</v>
      </c>
      <c r="I8147" t="s">
        <v>29</v>
      </c>
      <c r="K8147" t="s">
        <v>35</v>
      </c>
    </row>
    <row r="8148" spans="1:11" x14ac:dyDescent="0.2">
      <c r="A8148">
        <v>360069900</v>
      </c>
      <c r="B8148">
        <v>-2.6337063000000001</v>
      </c>
      <c r="C8148">
        <v>51.483852900000002</v>
      </c>
      <c r="D8148" t="s">
        <v>197</v>
      </c>
      <c r="I8148" t="s">
        <v>29</v>
      </c>
      <c r="K8148" t="s">
        <v>22</v>
      </c>
    </row>
    <row r="8149" spans="1:11" x14ac:dyDescent="0.2">
      <c r="A8149">
        <v>360069900</v>
      </c>
      <c r="B8149">
        <v>-2.6339305999999998</v>
      </c>
      <c r="C8149">
        <v>51.483897599999999</v>
      </c>
      <c r="D8149" t="s">
        <v>197</v>
      </c>
      <c r="I8149" t="s">
        <v>29</v>
      </c>
      <c r="K8149" t="s">
        <v>22</v>
      </c>
    </row>
    <row r="8150" spans="1:11" x14ac:dyDescent="0.2">
      <c r="A8150">
        <v>360069900</v>
      </c>
      <c r="B8150">
        <v>-2.6337742999999998</v>
      </c>
      <c r="C8150">
        <v>51.4838351</v>
      </c>
      <c r="D8150" t="s">
        <v>197</v>
      </c>
      <c r="I8150" t="s">
        <v>29</v>
      </c>
      <c r="K8150" t="s">
        <v>22</v>
      </c>
    </row>
    <row r="8151" spans="1:11" x14ac:dyDescent="0.2">
      <c r="A8151">
        <v>360130190</v>
      </c>
      <c r="B8151">
        <v>-2.5321023</v>
      </c>
      <c r="C8151">
        <v>51.446785800000001</v>
      </c>
      <c r="I8151" t="s">
        <v>19</v>
      </c>
    </row>
    <row r="8152" spans="1:11" x14ac:dyDescent="0.2">
      <c r="A8152">
        <v>360130190</v>
      </c>
      <c r="B8152">
        <v>-2.5310288000000001</v>
      </c>
      <c r="C8152">
        <v>51.447809700000001</v>
      </c>
      <c r="I8152" t="s">
        <v>19</v>
      </c>
    </row>
    <row r="8153" spans="1:11" x14ac:dyDescent="0.2">
      <c r="A8153">
        <v>360130570</v>
      </c>
      <c r="B8153">
        <v>-2.5315897999999999</v>
      </c>
      <c r="C8153">
        <v>51.447096299999998</v>
      </c>
      <c r="I8153" t="s">
        <v>19</v>
      </c>
    </row>
    <row r="8154" spans="1:11" x14ac:dyDescent="0.2">
      <c r="A8154">
        <v>360141060</v>
      </c>
      <c r="B8154">
        <v>-2.5335152000000001</v>
      </c>
      <c r="C8154">
        <v>51.453466200000001</v>
      </c>
      <c r="I8154" t="s">
        <v>19</v>
      </c>
    </row>
    <row r="8155" spans="1:11" x14ac:dyDescent="0.2">
      <c r="A8155">
        <v>360147700</v>
      </c>
      <c r="B8155">
        <v>-2.5341740000000001</v>
      </c>
      <c r="C8155">
        <v>51.453325200000002</v>
      </c>
      <c r="I8155" t="s">
        <v>19</v>
      </c>
    </row>
    <row r="8156" spans="1:11" x14ac:dyDescent="0.2">
      <c r="A8156">
        <v>360147700</v>
      </c>
      <c r="B8156">
        <v>-2.5356524</v>
      </c>
      <c r="C8156">
        <v>51.453720300000001</v>
      </c>
      <c r="I8156" t="s">
        <v>19</v>
      </c>
    </row>
    <row r="8157" spans="1:11" x14ac:dyDescent="0.2">
      <c r="A8157">
        <v>360151780</v>
      </c>
      <c r="B8157">
        <v>-2.5404702000000001</v>
      </c>
      <c r="C8157">
        <v>51.4571532</v>
      </c>
      <c r="I8157" t="s">
        <v>19</v>
      </c>
    </row>
    <row r="8158" spans="1:11" x14ac:dyDescent="0.2">
      <c r="A8158">
        <v>360155940</v>
      </c>
      <c r="B8158">
        <v>-2.5378712999999999</v>
      </c>
      <c r="C8158">
        <v>51.454141</v>
      </c>
      <c r="I8158" t="s">
        <v>19</v>
      </c>
    </row>
    <row r="8159" spans="1:11" x14ac:dyDescent="0.2">
      <c r="A8159">
        <v>361154350</v>
      </c>
      <c r="B8159">
        <v>-2.6058642000000001</v>
      </c>
      <c r="C8159">
        <v>51.447522300000003</v>
      </c>
      <c r="I8159" t="s">
        <v>19</v>
      </c>
    </row>
    <row r="8160" spans="1:11" x14ac:dyDescent="0.2">
      <c r="A8160">
        <v>361154360</v>
      </c>
      <c r="B8160">
        <v>-2.6058943999999999</v>
      </c>
      <c r="C8160">
        <v>51.447526400000001</v>
      </c>
      <c r="I8160" t="s">
        <v>19</v>
      </c>
    </row>
    <row r="8161" spans="1:11" x14ac:dyDescent="0.2">
      <c r="A8161">
        <v>361207910</v>
      </c>
      <c r="B8161">
        <v>-2.6399604000000001</v>
      </c>
      <c r="C8161">
        <v>51.477028199999999</v>
      </c>
      <c r="D8161" t="s">
        <v>494</v>
      </c>
      <c r="I8161" t="s">
        <v>21</v>
      </c>
      <c r="K8161" t="s">
        <v>22</v>
      </c>
    </row>
    <row r="8162" spans="1:11" x14ac:dyDescent="0.2">
      <c r="A8162">
        <v>361213630</v>
      </c>
      <c r="B8162">
        <v>-2.6293772999999998</v>
      </c>
      <c r="C8162">
        <v>51.457143700000003</v>
      </c>
      <c r="D8162" t="s">
        <v>66</v>
      </c>
      <c r="I8162" t="s">
        <v>31</v>
      </c>
      <c r="K8162" t="s">
        <v>24</v>
      </c>
    </row>
    <row r="8163" spans="1:11" x14ac:dyDescent="0.2">
      <c r="A8163">
        <v>361213640</v>
      </c>
      <c r="B8163">
        <v>-2.6294024999999999</v>
      </c>
      <c r="C8163">
        <v>51.457283500000003</v>
      </c>
      <c r="D8163" t="s">
        <v>456</v>
      </c>
      <c r="I8163" t="s">
        <v>31</v>
      </c>
      <c r="K8163" t="s">
        <v>30</v>
      </c>
    </row>
    <row r="8164" spans="1:11" x14ac:dyDescent="0.2">
      <c r="A8164">
        <v>361260110</v>
      </c>
      <c r="B8164">
        <v>-2.6186666000000001</v>
      </c>
      <c r="C8164">
        <v>51.493995099999999</v>
      </c>
      <c r="I8164" t="s">
        <v>19</v>
      </c>
    </row>
    <row r="8165" spans="1:11" x14ac:dyDescent="0.2">
      <c r="A8165">
        <v>361488730</v>
      </c>
      <c r="B8165">
        <v>-2.6265231</v>
      </c>
      <c r="C8165">
        <v>51.503348699999997</v>
      </c>
      <c r="D8165" t="s">
        <v>194</v>
      </c>
      <c r="I8165" t="s">
        <v>29</v>
      </c>
      <c r="K8165" t="s">
        <v>22</v>
      </c>
    </row>
    <row r="8166" spans="1:11" x14ac:dyDescent="0.2">
      <c r="A8166">
        <v>361633600</v>
      </c>
      <c r="B8166">
        <v>-2.6025887999999999</v>
      </c>
      <c r="C8166">
        <v>51.4994321</v>
      </c>
      <c r="D8166" t="s">
        <v>523</v>
      </c>
      <c r="I8166" t="s">
        <v>23</v>
      </c>
      <c r="K8166" t="s">
        <v>22</v>
      </c>
    </row>
    <row r="8167" spans="1:11" x14ac:dyDescent="0.2">
      <c r="A8167">
        <v>364300710</v>
      </c>
      <c r="B8167">
        <v>-2.6038325000000002</v>
      </c>
      <c r="C8167">
        <v>51.458694399999999</v>
      </c>
      <c r="I8167" t="s">
        <v>19</v>
      </c>
    </row>
    <row r="8168" spans="1:11" x14ac:dyDescent="0.2">
      <c r="A8168">
        <v>364645270</v>
      </c>
      <c r="B8168">
        <v>-2.560165</v>
      </c>
      <c r="C8168">
        <v>51.474544999999999</v>
      </c>
      <c r="I8168" t="s">
        <v>19</v>
      </c>
    </row>
    <row r="8169" spans="1:11" x14ac:dyDescent="0.2">
      <c r="A8169">
        <v>364646840</v>
      </c>
      <c r="B8169">
        <v>-2.5600915999999998</v>
      </c>
      <c r="C8169">
        <v>51.475274200000001</v>
      </c>
      <c r="I8169" t="s">
        <v>19</v>
      </c>
    </row>
    <row r="8170" spans="1:11" x14ac:dyDescent="0.2">
      <c r="A8170">
        <v>364647000</v>
      </c>
      <c r="B8170">
        <v>-2.5600881000000002</v>
      </c>
      <c r="C8170">
        <v>51.477255999999997</v>
      </c>
      <c r="I8170" t="s">
        <v>19</v>
      </c>
    </row>
    <row r="8171" spans="1:11" x14ac:dyDescent="0.2">
      <c r="A8171">
        <v>365012300</v>
      </c>
      <c r="B8171">
        <v>-2.5984862</v>
      </c>
      <c r="C8171">
        <v>51.458483899999997</v>
      </c>
      <c r="I8171" t="s">
        <v>19</v>
      </c>
    </row>
    <row r="8172" spans="1:11" x14ac:dyDescent="0.2">
      <c r="A8172">
        <v>365012300</v>
      </c>
      <c r="B8172">
        <v>-2.6003661</v>
      </c>
      <c r="C8172">
        <v>51.459063100000002</v>
      </c>
      <c r="I8172" t="s">
        <v>19</v>
      </c>
    </row>
    <row r="8173" spans="1:11" x14ac:dyDescent="0.2">
      <c r="A8173">
        <v>365012310</v>
      </c>
      <c r="B8173">
        <v>-2.5984862</v>
      </c>
      <c r="C8173">
        <v>51.458483899999997</v>
      </c>
      <c r="I8173" t="s">
        <v>19</v>
      </c>
    </row>
    <row r="8174" spans="1:11" x14ac:dyDescent="0.2">
      <c r="A8174">
        <v>365094200</v>
      </c>
      <c r="B8174">
        <v>-2.5366537</v>
      </c>
      <c r="C8174">
        <v>51.440354300000003</v>
      </c>
      <c r="I8174" t="s">
        <v>19</v>
      </c>
    </row>
    <row r="8175" spans="1:11" x14ac:dyDescent="0.2">
      <c r="A8175">
        <v>365094210</v>
      </c>
      <c r="B8175">
        <v>-2.5366241999999999</v>
      </c>
      <c r="C8175">
        <v>51.440270699999999</v>
      </c>
      <c r="I8175" t="s">
        <v>19</v>
      </c>
    </row>
    <row r="8176" spans="1:11" x14ac:dyDescent="0.2">
      <c r="A8176">
        <v>366222750</v>
      </c>
      <c r="B8176">
        <v>-2.5971427</v>
      </c>
      <c r="C8176">
        <v>51.453962099999998</v>
      </c>
      <c r="I8176" t="s">
        <v>19</v>
      </c>
    </row>
    <row r="8177" spans="1:11" x14ac:dyDescent="0.2">
      <c r="A8177">
        <v>366980590</v>
      </c>
      <c r="B8177">
        <v>-2.6175902</v>
      </c>
      <c r="C8177">
        <v>51.509863600000003</v>
      </c>
      <c r="D8177" t="s">
        <v>77</v>
      </c>
      <c r="I8177" t="s">
        <v>23</v>
      </c>
      <c r="K8177" t="s">
        <v>24</v>
      </c>
    </row>
    <row r="8178" spans="1:11" x14ac:dyDescent="0.2">
      <c r="A8178">
        <v>367000620</v>
      </c>
      <c r="B8178">
        <v>-2.5777749999999999</v>
      </c>
      <c r="C8178">
        <v>51.467529399999997</v>
      </c>
      <c r="G8178" t="s">
        <v>28</v>
      </c>
      <c r="I8178" t="s">
        <v>19</v>
      </c>
    </row>
    <row r="8179" spans="1:11" x14ac:dyDescent="0.2">
      <c r="A8179">
        <v>367000620</v>
      </c>
      <c r="B8179">
        <v>-2.5774618</v>
      </c>
      <c r="C8179">
        <v>51.467000400000003</v>
      </c>
      <c r="G8179" t="s">
        <v>28</v>
      </c>
      <c r="I8179" t="s">
        <v>19</v>
      </c>
    </row>
    <row r="8180" spans="1:11" x14ac:dyDescent="0.2">
      <c r="A8180">
        <v>367000830</v>
      </c>
      <c r="B8180">
        <v>-2.5781478</v>
      </c>
      <c r="C8180">
        <v>51.467425800000001</v>
      </c>
      <c r="G8180" t="s">
        <v>28</v>
      </c>
      <c r="I8180" t="s">
        <v>19</v>
      </c>
    </row>
    <row r="8181" spans="1:11" x14ac:dyDescent="0.2">
      <c r="A8181">
        <v>368374760</v>
      </c>
      <c r="B8181">
        <v>-2.6157908999999999</v>
      </c>
      <c r="C8181">
        <v>51.492630300000002</v>
      </c>
      <c r="D8181" t="s">
        <v>285</v>
      </c>
      <c r="I8181" t="s">
        <v>27</v>
      </c>
      <c r="K8181" t="s">
        <v>24</v>
      </c>
    </row>
    <row r="8182" spans="1:11" x14ac:dyDescent="0.2">
      <c r="A8182">
        <v>368374810</v>
      </c>
      <c r="B8182">
        <v>-2.5846480999999999</v>
      </c>
      <c r="C8182">
        <v>51.469998400000001</v>
      </c>
      <c r="I8182" t="s">
        <v>19</v>
      </c>
    </row>
    <row r="8183" spans="1:11" x14ac:dyDescent="0.2">
      <c r="A8183">
        <v>368374810</v>
      </c>
      <c r="B8183">
        <v>-2.5847348999999999</v>
      </c>
      <c r="C8183">
        <v>51.466200000000001</v>
      </c>
      <c r="I8183" t="s">
        <v>19</v>
      </c>
    </row>
    <row r="8184" spans="1:11" x14ac:dyDescent="0.2">
      <c r="A8184">
        <v>368537080</v>
      </c>
      <c r="B8184">
        <v>-2.5971894</v>
      </c>
      <c r="C8184">
        <v>51.4538765</v>
      </c>
      <c r="I8184" t="s">
        <v>19</v>
      </c>
    </row>
    <row r="8185" spans="1:11" x14ac:dyDescent="0.2">
      <c r="A8185">
        <v>369313310</v>
      </c>
      <c r="B8185">
        <v>-2.6120678000000002</v>
      </c>
      <c r="C8185">
        <v>51.492354599999999</v>
      </c>
      <c r="D8185" t="s">
        <v>284</v>
      </c>
      <c r="I8185" t="s">
        <v>27</v>
      </c>
      <c r="K8185" t="s">
        <v>22</v>
      </c>
    </row>
    <row r="8186" spans="1:11" x14ac:dyDescent="0.2">
      <c r="A8186">
        <v>369313320</v>
      </c>
      <c r="B8186">
        <v>-2.6145594000000001</v>
      </c>
      <c r="C8186">
        <v>51.492542</v>
      </c>
      <c r="D8186" t="s">
        <v>284</v>
      </c>
      <c r="I8186" t="s">
        <v>27</v>
      </c>
      <c r="K8186" t="s">
        <v>24</v>
      </c>
    </row>
    <row r="8187" spans="1:11" x14ac:dyDescent="0.2">
      <c r="A8187">
        <v>369314590</v>
      </c>
      <c r="B8187">
        <v>-2.6238362</v>
      </c>
      <c r="C8187">
        <v>51.494217200000001</v>
      </c>
      <c r="D8187" t="s">
        <v>195</v>
      </c>
      <c r="I8187" t="s">
        <v>23</v>
      </c>
      <c r="K8187" t="s">
        <v>24</v>
      </c>
    </row>
    <row r="8188" spans="1:11" x14ac:dyDescent="0.2">
      <c r="A8188">
        <v>369314600</v>
      </c>
      <c r="B8188">
        <v>-2.6324022</v>
      </c>
      <c r="C8188">
        <v>51.494813200000003</v>
      </c>
      <c r="D8188" t="s">
        <v>195</v>
      </c>
      <c r="I8188" t="s">
        <v>25</v>
      </c>
      <c r="K8188" t="s">
        <v>22</v>
      </c>
    </row>
    <row r="8189" spans="1:11" x14ac:dyDescent="0.2">
      <c r="A8189">
        <v>369314600</v>
      </c>
      <c r="B8189">
        <v>-2.6227596000000002</v>
      </c>
      <c r="C8189">
        <v>51.495011699999999</v>
      </c>
      <c r="D8189" t="s">
        <v>196</v>
      </c>
      <c r="I8189" t="s">
        <v>25</v>
      </c>
      <c r="K8189" t="s">
        <v>35</v>
      </c>
    </row>
    <row r="8190" spans="1:11" x14ac:dyDescent="0.2">
      <c r="A8190">
        <v>369437640</v>
      </c>
      <c r="B8190">
        <v>-2.6158323999999999</v>
      </c>
      <c r="C8190">
        <v>51.495686800000001</v>
      </c>
      <c r="I8190" t="s">
        <v>19</v>
      </c>
    </row>
    <row r="8191" spans="1:11" x14ac:dyDescent="0.2">
      <c r="A8191">
        <v>369763500</v>
      </c>
      <c r="B8191">
        <v>-2.5853814000000002</v>
      </c>
      <c r="C8191">
        <v>51.496116999999998</v>
      </c>
      <c r="D8191" t="s">
        <v>96</v>
      </c>
      <c r="I8191" t="s">
        <v>27</v>
      </c>
      <c r="K8191" t="s">
        <v>35</v>
      </c>
    </row>
    <row r="8192" spans="1:11" x14ac:dyDescent="0.2">
      <c r="A8192">
        <v>369763500</v>
      </c>
      <c r="B8192">
        <v>-2.5827529999999999</v>
      </c>
      <c r="C8192">
        <v>51.495939</v>
      </c>
      <c r="D8192" t="s">
        <v>96</v>
      </c>
      <c r="I8192" t="s">
        <v>27</v>
      </c>
      <c r="K8192" t="s">
        <v>22</v>
      </c>
    </row>
    <row r="8193" spans="1:11" x14ac:dyDescent="0.2">
      <c r="A8193">
        <v>370499520</v>
      </c>
      <c r="B8193">
        <v>-2.6332759000000001</v>
      </c>
      <c r="C8193">
        <v>51.485603699999999</v>
      </c>
      <c r="D8193" t="s">
        <v>359</v>
      </c>
      <c r="I8193" t="s">
        <v>21</v>
      </c>
      <c r="K8193" t="s">
        <v>35</v>
      </c>
    </row>
    <row r="8194" spans="1:11" x14ac:dyDescent="0.2">
      <c r="A8194">
        <v>371661320</v>
      </c>
      <c r="B8194">
        <v>-2.6663557</v>
      </c>
      <c r="C8194">
        <v>51.499663200000001</v>
      </c>
      <c r="D8194" t="s">
        <v>87</v>
      </c>
      <c r="I8194" t="s">
        <v>23</v>
      </c>
      <c r="K8194" t="s">
        <v>22</v>
      </c>
    </row>
    <row r="8195" spans="1:11" x14ac:dyDescent="0.2">
      <c r="A8195">
        <v>371661320</v>
      </c>
      <c r="B8195">
        <v>-2.6457768000000002</v>
      </c>
      <c r="C8195">
        <v>51.503004900000001</v>
      </c>
      <c r="D8195" t="s">
        <v>491</v>
      </c>
      <c r="I8195" t="s">
        <v>29</v>
      </c>
      <c r="K8195" t="s">
        <v>35</v>
      </c>
    </row>
    <row r="8196" spans="1:11" x14ac:dyDescent="0.2">
      <c r="A8196">
        <v>371661320</v>
      </c>
      <c r="B8196">
        <v>-2.6497853999999998</v>
      </c>
      <c r="C8196">
        <v>51.500670999999997</v>
      </c>
      <c r="D8196" t="s">
        <v>491</v>
      </c>
      <c r="I8196" t="s">
        <v>29</v>
      </c>
      <c r="K8196" t="s">
        <v>24</v>
      </c>
    </row>
    <row r="8197" spans="1:11" x14ac:dyDescent="0.2">
      <c r="A8197">
        <v>371661360</v>
      </c>
      <c r="B8197">
        <v>-2.6519352</v>
      </c>
      <c r="C8197">
        <v>51.501776200000002</v>
      </c>
      <c r="I8197" t="s">
        <v>19</v>
      </c>
    </row>
    <row r="8198" spans="1:11" x14ac:dyDescent="0.2">
      <c r="A8198">
        <v>371661360</v>
      </c>
      <c r="B8198">
        <v>-2.6532558000000002</v>
      </c>
      <c r="C8198">
        <v>51.504357800000001</v>
      </c>
      <c r="I8198" t="s">
        <v>19</v>
      </c>
    </row>
    <row r="8199" spans="1:11" x14ac:dyDescent="0.2">
      <c r="A8199">
        <v>372131610</v>
      </c>
      <c r="B8199">
        <v>-2.6883873</v>
      </c>
      <c r="C8199">
        <v>51.4896004</v>
      </c>
      <c r="I8199" t="s">
        <v>19</v>
      </c>
    </row>
    <row r="8200" spans="1:11" x14ac:dyDescent="0.2">
      <c r="A8200">
        <v>372131610</v>
      </c>
      <c r="B8200">
        <v>-2.6855796999999999</v>
      </c>
      <c r="C8200">
        <v>51.491528199999998</v>
      </c>
      <c r="I8200" t="s">
        <v>19</v>
      </c>
    </row>
    <row r="8201" spans="1:11" x14ac:dyDescent="0.2">
      <c r="A8201">
        <v>372135650</v>
      </c>
      <c r="B8201">
        <v>-2.6584956000000002</v>
      </c>
      <c r="C8201">
        <v>51.486955100000003</v>
      </c>
      <c r="I8201" t="s">
        <v>19</v>
      </c>
    </row>
    <row r="8202" spans="1:11" x14ac:dyDescent="0.2">
      <c r="A8202">
        <v>372135650</v>
      </c>
      <c r="B8202">
        <v>-2.6586698000000002</v>
      </c>
      <c r="C8202">
        <v>51.487040200000003</v>
      </c>
      <c r="I8202" t="s">
        <v>19</v>
      </c>
    </row>
    <row r="8203" spans="1:11" x14ac:dyDescent="0.2">
      <c r="A8203">
        <v>372135650</v>
      </c>
      <c r="B8203">
        <v>-2.6580794999999999</v>
      </c>
      <c r="C8203">
        <v>51.4867572</v>
      </c>
      <c r="I8203" t="s">
        <v>19</v>
      </c>
    </row>
    <row r="8204" spans="1:11" x14ac:dyDescent="0.2">
      <c r="A8204">
        <v>373530940</v>
      </c>
      <c r="B8204">
        <v>-2.6147725999999998</v>
      </c>
      <c r="C8204">
        <v>51.504254000000003</v>
      </c>
      <c r="I8204" t="s">
        <v>19</v>
      </c>
    </row>
    <row r="8205" spans="1:11" x14ac:dyDescent="0.2">
      <c r="A8205">
        <v>374003140</v>
      </c>
      <c r="B8205">
        <v>-2.5889603000000001</v>
      </c>
      <c r="C8205">
        <v>51.448090800000003</v>
      </c>
      <c r="D8205" t="s">
        <v>280</v>
      </c>
      <c r="G8205" t="s">
        <v>40</v>
      </c>
      <c r="I8205" t="s">
        <v>21</v>
      </c>
      <c r="K8205" t="s">
        <v>24</v>
      </c>
    </row>
    <row r="8206" spans="1:11" x14ac:dyDescent="0.2">
      <c r="A8206">
        <v>374357300</v>
      </c>
      <c r="B8206">
        <v>-2.6137606</v>
      </c>
      <c r="C8206">
        <v>51.456410699999999</v>
      </c>
      <c r="I8206" t="s">
        <v>19</v>
      </c>
    </row>
    <row r="8207" spans="1:11" x14ac:dyDescent="0.2">
      <c r="A8207">
        <v>375446930</v>
      </c>
      <c r="B8207">
        <v>-2.5999553999999998</v>
      </c>
      <c r="C8207">
        <v>51.4498976</v>
      </c>
      <c r="I8207" t="s">
        <v>19</v>
      </c>
    </row>
    <row r="8208" spans="1:11" x14ac:dyDescent="0.2">
      <c r="A8208">
        <v>375446930</v>
      </c>
      <c r="B8208">
        <v>-2.6009093999999999</v>
      </c>
      <c r="C8208">
        <v>51.449459699999998</v>
      </c>
      <c r="I8208" t="s">
        <v>19</v>
      </c>
    </row>
    <row r="8209" spans="1:11" x14ac:dyDescent="0.2">
      <c r="A8209">
        <v>375446930</v>
      </c>
      <c r="B8209">
        <v>-2.6009937000000001</v>
      </c>
      <c r="C8209">
        <v>51.449824</v>
      </c>
      <c r="I8209" t="s">
        <v>19</v>
      </c>
    </row>
    <row r="8210" spans="1:11" x14ac:dyDescent="0.2">
      <c r="A8210">
        <v>376168230</v>
      </c>
      <c r="B8210">
        <v>-2.6246605999999999</v>
      </c>
      <c r="C8210">
        <v>51.5007278</v>
      </c>
      <c r="D8210" t="s">
        <v>194</v>
      </c>
      <c r="I8210" t="s">
        <v>29</v>
      </c>
      <c r="K8210" t="s">
        <v>24</v>
      </c>
    </row>
    <row r="8211" spans="1:11" x14ac:dyDescent="0.2">
      <c r="A8211">
        <v>376168230</v>
      </c>
      <c r="B8211">
        <v>-2.6241751999999998</v>
      </c>
      <c r="C8211">
        <v>51.499915399999999</v>
      </c>
      <c r="D8211" t="s">
        <v>194</v>
      </c>
      <c r="I8211" t="s">
        <v>29</v>
      </c>
      <c r="K8211" t="s">
        <v>22</v>
      </c>
    </row>
    <row r="8212" spans="1:11" x14ac:dyDescent="0.2">
      <c r="A8212">
        <v>376168230</v>
      </c>
      <c r="B8212">
        <v>-2.6246041</v>
      </c>
      <c r="C8212">
        <v>51.500611200000002</v>
      </c>
      <c r="D8212" t="s">
        <v>194</v>
      </c>
      <c r="I8212" t="s">
        <v>29</v>
      </c>
      <c r="K8212" t="s">
        <v>22</v>
      </c>
    </row>
    <row r="8213" spans="1:11" x14ac:dyDescent="0.2">
      <c r="A8213">
        <v>376168230</v>
      </c>
      <c r="B8213">
        <v>-2.6276309000000002</v>
      </c>
      <c r="C8213">
        <v>51.504952000000003</v>
      </c>
      <c r="D8213" t="s">
        <v>194</v>
      </c>
      <c r="I8213" t="s">
        <v>29</v>
      </c>
      <c r="K8213" t="s">
        <v>22</v>
      </c>
    </row>
    <row r="8214" spans="1:11" x14ac:dyDescent="0.2">
      <c r="A8214">
        <v>376168230</v>
      </c>
      <c r="B8214">
        <v>-2.6213126</v>
      </c>
      <c r="C8214">
        <v>51.497643500000002</v>
      </c>
      <c r="D8214" t="s">
        <v>194</v>
      </c>
      <c r="I8214" t="s">
        <v>29</v>
      </c>
      <c r="K8214" t="s">
        <v>22</v>
      </c>
    </row>
    <row r="8215" spans="1:11" x14ac:dyDescent="0.2">
      <c r="A8215">
        <v>376308090</v>
      </c>
      <c r="B8215">
        <v>-2.5669341000000001</v>
      </c>
      <c r="C8215">
        <v>51.434161099999997</v>
      </c>
      <c r="I8215" t="s">
        <v>19</v>
      </c>
    </row>
    <row r="8216" spans="1:11" x14ac:dyDescent="0.2">
      <c r="A8216">
        <v>376314060</v>
      </c>
      <c r="B8216">
        <v>-2.5676222000000002</v>
      </c>
      <c r="C8216">
        <v>51.427618299999999</v>
      </c>
      <c r="I8216" t="s">
        <v>19</v>
      </c>
    </row>
    <row r="8217" spans="1:11" x14ac:dyDescent="0.2">
      <c r="A8217">
        <v>376590370</v>
      </c>
      <c r="B8217">
        <v>-2.5846127000000001</v>
      </c>
      <c r="C8217">
        <v>51.430600400000003</v>
      </c>
      <c r="I8217" t="s">
        <v>19</v>
      </c>
    </row>
    <row r="8218" spans="1:11" x14ac:dyDescent="0.2">
      <c r="A8218">
        <v>376749810</v>
      </c>
      <c r="B8218">
        <v>-2.6260998</v>
      </c>
      <c r="C8218">
        <v>51.478019199999999</v>
      </c>
      <c r="I8218" t="s">
        <v>19</v>
      </c>
    </row>
    <row r="8219" spans="1:11" x14ac:dyDescent="0.2">
      <c r="A8219">
        <v>376749810</v>
      </c>
      <c r="B8219">
        <v>-2.6258621999999998</v>
      </c>
      <c r="C8219">
        <v>51.478105399999997</v>
      </c>
      <c r="I8219" t="s">
        <v>19</v>
      </c>
    </row>
    <row r="8220" spans="1:11" x14ac:dyDescent="0.2">
      <c r="A8220">
        <v>376749810</v>
      </c>
      <c r="B8220">
        <v>-2.6261749999999999</v>
      </c>
      <c r="C8220">
        <v>51.4779251</v>
      </c>
      <c r="I8220" t="s">
        <v>19</v>
      </c>
    </row>
    <row r="8221" spans="1:11" x14ac:dyDescent="0.2">
      <c r="A8221">
        <v>377153740</v>
      </c>
      <c r="B8221">
        <v>-2.6325417999999998</v>
      </c>
      <c r="C8221">
        <v>51.468650799999999</v>
      </c>
      <c r="I8221" t="s">
        <v>19</v>
      </c>
    </row>
    <row r="8222" spans="1:11" x14ac:dyDescent="0.2">
      <c r="A8222">
        <v>377768960</v>
      </c>
      <c r="B8222">
        <v>-2.6015695000000001</v>
      </c>
      <c r="C8222">
        <v>51.454353500000003</v>
      </c>
      <c r="I8222" t="s">
        <v>19</v>
      </c>
    </row>
    <row r="8223" spans="1:11" x14ac:dyDescent="0.2">
      <c r="A8223">
        <v>378559660</v>
      </c>
      <c r="B8223">
        <v>-2.6290692999999998</v>
      </c>
      <c r="C8223">
        <v>51.4685159</v>
      </c>
      <c r="D8223" t="s">
        <v>524</v>
      </c>
      <c r="I8223" t="s">
        <v>19</v>
      </c>
    </row>
    <row r="8224" spans="1:11" x14ac:dyDescent="0.2">
      <c r="A8224">
        <v>378559690</v>
      </c>
      <c r="B8224">
        <v>-2.6294347999999998</v>
      </c>
      <c r="C8224">
        <v>51.473568999999998</v>
      </c>
      <c r="I8224" t="s">
        <v>19</v>
      </c>
    </row>
    <row r="8225" spans="1:11" x14ac:dyDescent="0.2">
      <c r="A8225">
        <v>378579410</v>
      </c>
      <c r="B8225">
        <v>-2.6106923000000002</v>
      </c>
      <c r="C8225">
        <v>51.440207800000003</v>
      </c>
      <c r="I8225" t="s">
        <v>19</v>
      </c>
    </row>
    <row r="8226" spans="1:11" x14ac:dyDescent="0.2">
      <c r="A8226">
        <v>378579420</v>
      </c>
      <c r="B8226">
        <v>-2.6046744999999998</v>
      </c>
      <c r="C8226">
        <v>51.440287599999998</v>
      </c>
      <c r="I8226" t="s">
        <v>19</v>
      </c>
    </row>
    <row r="8227" spans="1:11" x14ac:dyDescent="0.2">
      <c r="A8227">
        <v>378579420</v>
      </c>
      <c r="B8227">
        <v>-2.6008694999999999</v>
      </c>
      <c r="C8227">
        <v>51.440456900000001</v>
      </c>
      <c r="G8227" t="s">
        <v>33</v>
      </c>
      <c r="I8227" t="s">
        <v>19</v>
      </c>
    </row>
    <row r="8228" spans="1:11" x14ac:dyDescent="0.2">
      <c r="A8228">
        <v>378764330</v>
      </c>
      <c r="B8228">
        <v>-2.6227610000000001</v>
      </c>
      <c r="C8228">
        <v>51.447613199999999</v>
      </c>
      <c r="I8228" t="s">
        <v>19</v>
      </c>
    </row>
    <row r="8229" spans="1:11" x14ac:dyDescent="0.2">
      <c r="A8229">
        <v>378764330</v>
      </c>
      <c r="B8229">
        <v>-2.6247253000000001</v>
      </c>
      <c r="C8229">
        <v>51.440493400000001</v>
      </c>
      <c r="I8229" t="s">
        <v>19</v>
      </c>
    </row>
    <row r="8230" spans="1:11" x14ac:dyDescent="0.2">
      <c r="A8230">
        <v>378764340</v>
      </c>
      <c r="B8230">
        <v>-2.6249072999999998</v>
      </c>
      <c r="C8230">
        <v>51.440752000000003</v>
      </c>
      <c r="I8230" t="s">
        <v>19</v>
      </c>
    </row>
    <row r="8231" spans="1:11" x14ac:dyDescent="0.2">
      <c r="A8231">
        <v>380874330</v>
      </c>
      <c r="B8231">
        <v>-2.6016168</v>
      </c>
      <c r="C8231">
        <v>51.454261700000004</v>
      </c>
      <c r="I8231" t="s">
        <v>19</v>
      </c>
    </row>
    <row r="8232" spans="1:11" x14ac:dyDescent="0.2">
      <c r="A8232">
        <v>380989790</v>
      </c>
      <c r="B8232">
        <v>-2.5847497000000001</v>
      </c>
      <c r="C8232">
        <v>51.458872599999999</v>
      </c>
      <c r="D8232" t="s">
        <v>525</v>
      </c>
      <c r="I8232" t="s">
        <v>19</v>
      </c>
    </row>
    <row r="8233" spans="1:11" x14ac:dyDescent="0.2">
      <c r="A8233">
        <v>380989790</v>
      </c>
      <c r="B8233">
        <v>-2.5849951999999998</v>
      </c>
      <c r="C8233">
        <v>51.458495599999999</v>
      </c>
      <c r="I8233" t="s">
        <v>19</v>
      </c>
    </row>
    <row r="8234" spans="1:11" x14ac:dyDescent="0.2">
      <c r="A8234">
        <v>380989800</v>
      </c>
      <c r="B8234">
        <v>-2.5852824000000001</v>
      </c>
      <c r="C8234">
        <v>51.458564199999998</v>
      </c>
      <c r="I8234" t="s">
        <v>19</v>
      </c>
    </row>
    <row r="8235" spans="1:11" x14ac:dyDescent="0.2">
      <c r="A8235">
        <v>380989800</v>
      </c>
      <c r="B8235">
        <v>-2.5850832000000001</v>
      </c>
      <c r="C8235">
        <v>51.458511000000001</v>
      </c>
      <c r="I8235" t="s">
        <v>19</v>
      </c>
    </row>
    <row r="8236" spans="1:11" x14ac:dyDescent="0.2">
      <c r="A8236">
        <v>387174300</v>
      </c>
      <c r="B8236">
        <v>-2.6068850000000001</v>
      </c>
      <c r="C8236">
        <v>51.446992799999997</v>
      </c>
      <c r="D8236" t="s">
        <v>188</v>
      </c>
      <c r="I8236" t="s">
        <v>23</v>
      </c>
      <c r="K8236" t="s">
        <v>24</v>
      </c>
    </row>
    <row r="8237" spans="1:11" x14ac:dyDescent="0.2">
      <c r="A8237">
        <v>387174300</v>
      </c>
      <c r="B8237">
        <v>-2.6118131</v>
      </c>
      <c r="C8237">
        <v>51.4466611</v>
      </c>
      <c r="D8237" t="s">
        <v>188</v>
      </c>
      <c r="I8237" t="s">
        <v>23</v>
      </c>
      <c r="K8237" t="s">
        <v>24</v>
      </c>
    </row>
    <row r="8238" spans="1:11" x14ac:dyDescent="0.2">
      <c r="A8238">
        <v>389720410</v>
      </c>
      <c r="B8238">
        <v>-2.6066927</v>
      </c>
      <c r="C8238">
        <v>51.456056199999999</v>
      </c>
      <c r="D8238" t="s">
        <v>61</v>
      </c>
      <c r="I8238" t="s">
        <v>25</v>
      </c>
      <c r="K8238" t="s">
        <v>22</v>
      </c>
    </row>
    <row r="8239" spans="1:11" x14ac:dyDescent="0.2">
      <c r="A8239">
        <v>395171840</v>
      </c>
      <c r="B8239">
        <v>-2.5640736</v>
      </c>
      <c r="C8239">
        <v>51.473061100000002</v>
      </c>
      <c r="I8239" t="s">
        <v>19</v>
      </c>
    </row>
    <row r="8240" spans="1:11" x14ac:dyDescent="0.2">
      <c r="A8240">
        <v>395171840</v>
      </c>
      <c r="B8240">
        <v>-2.5649959</v>
      </c>
      <c r="C8240">
        <v>51.473239900000003</v>
      </c>
      <c r="I8240" t="s">
        <v>19</v>
      </c>
    </row>
    <row r="8241" spans="1:11" x14ac:dyDescent="0.2">
      <c r="A8241">
        <v>395171840</v>
      </c>
      <c r="B8241">
        <v>-2.5660631</v>
      </c>
      <c r="C8241">
        <v>51.472604099999998</v>
      </c>
      <c r="I8241" t="s">
        <v>19</v>
      </c>
    </row>
    <row r="8242" spans="1:11" x14ac:dyDescent="0.2">
      <c r="A8242">
        <v>397715460</v>
      </c>
      <c r="B8242">
        <v>-2.5599718</v>
      </c>
      <c r="C8242">
        <v>51.478991600000001</v>
      </c>
      <c r="I8242" t="s">
        <v>19</v>
      </c>
    </row>
    <row r="8243" spans="1:11" x14ac:dyDescent="0.2">
      <c r="A8243">
        <v>398905290</v>
      </c>
      <c r="B8243">
        <v>-2.5603970999999999</v>
      </c>
      <c r="C8243">
        <v>51.4751397</v>
      </c>
      <c r="I8243" t="s">
        <v>19</v>
      </c>
    </row>
    <row r="8244" spans="1:11" x14ac:dyDescent="0.2">
      <c r="A8244">
        <v>398908250</v>
      </c>
      <c r="B8244">
        <v>-2.5536458</v>
      </c>
      <c r="C8244">
        <v>51.482812600000003</v>
      </c>
      <c r="D8244" t="s">
        <v>526</v>
      </c>
      <c r="I8244" t="s">
        <v>19</v>
      </c>
    </row>
    <row r="8245" spans="1:11" x14ac:dyDescent="0.2">
      <c r="A8245">
        <v>398970920</v>
      </c>
      <c r="B8245">
        <v>-2.5234087000000001</v>
      </c>
      <c r="C8245">
        <v>51.481959000000003</v>
      </c>
      <c r="D8245" t="s">
        <v>59</v>
      </c>
      <c r="I8245" t="s">
        <v>25</v>
      </c>
      <c r="K8245" t="s">
        <v>22</v>
      </c>
    </row>
    <row r="8246" spans="1:11" x14ac:dyDescent="0.2">
      <c r="A8246">
        <v>398988670</v>
      </c>
      <c r="B8246">
        <v>-2.5481715999999999</v>
      </c>
      <c r="C8246">
        <v>51.483722399999998</v>
      </c>
      <c r="I8246" t="s">
        <v>19</v>
      </c>
    </row>
    <row r="8247" spans="1:11" x14ac:dyDescent="0.2">
      <c r="A8247">
        <v>402271470</v>
      </c>
      <c r="B8247">
        <v>-2.5950286</v>
      </c>
      <c r="C8247">
        <v>51.435796099999997</v>
      </c>
      <c r="I8247" t="s">
        <v>19</v>
      </c>
    </row>
    <row r="8248" spans="1:11" x14ac:dyDescent="0.2">
      <c r="A8248">
        <v>402271470</v>
      </c>
      <c r="B8248">
        <v>-2.5952396000000002</v>
      </c>
      <c r="C8248">
        <v>51.436219899999998</v>
      </c>
      <c r="I8248" t="s">
        <v>19</v>
      </c>
    </row>
    <row r="8249" spans="1:11" x14ac:dyDescent="0.2">
      <c r="A8249">
        <v>402525860</v>
      </c>
      <c r="B8249">
        <v>-2.5974021999999999</v>
      </c>
      <c r="C8249">
        <v>51.428490799999999</v>
      </c>
      <c r="I8249" t="s">
        <v>19</v>
      </c>
    </row>
    <row r="8250" spans="1:11" x14ac:dyDescent="0.2">
      <c r="A8250">
        <v>402535340</v>
      </c>
      <c r="B8250">
        <v>-2.6044117999999998</v>
      </c>
      <c r="C8250">
        <v>51.425229000000002</v>
      </c>
      <c r="D8250" t="s">
        <v>206</v>
      </c>
      <c r="I8250" t="s">
        <v>31</v>
      </c>
      <c r="K8250" t="s">
        <v>35</v>
      </c>
    </row>
    <row r="8251" spans="1:11" x14ac:dyDescent="0.2">
      <c r="A8251">
        <v>402541790</v>
      </c>
      <c r="B8251">
        <v>-2.6133563999999998</v>
      </c>
      <c r="C8251">
        <v>51.429509799999998</v>
      </c>
      <c r="I8251" t="s">
        <v>19</v>
      </c>
    </row>
    <row r="8252" spans="1:11" x14ac:dyDescent="0.2">
      <c r="A8252">
        <v>403517040</v>
      </c>
      <c r="B8252">
        <v>-2.6837125999999998</v>
      </c>
      <c r="C8252">
        <v>51.500001699999999</v>
      </c>
      <c r="G8252" t="s">
        <v>44</v>
      </c>
      <c r="I8252" t="s">
        <v>19</v>
      </c>
    </row>
    <row r="8253" spans="1:11" x14ac:dyDescent="0.2">
      <c r="A8253">
        <v>405210840</v>
      </c>
      <c r="B8253">
        <v>-2.5794948999999998</v>
      </c>
      <c r="C8253">
        <v>51.455140900000004</v>
      </c>
      <c r="H8253" t="s">
        <v>34</v>
      </c>
      <c r="I8253" t="s">
        <v>19</v>
      </c>
    </row>
    <row r="8254" spans="1:11" x14ac:dyDescent="0.2">
      <c r="A8254">
        <v>405395730</v>
      </c>
      <c r="B8254">
        <v>-2.5580273999999998</v>
      </c>
      <c r="C8254">
        <v>51.455228200000001</v>
      </c>
      <c r="I8254" t="s">
        <v>19</v>
      </c>
    </row>
    <row r="8255" spans="1:11" x14ac:dyDescent="0.2">
      <c r="A8255">
        <v>405901710</v>
      </c>
      <c r="B8255">
        <v>-2.5596611999999999</v>
      </c>
      <c r="C8255">
        <v>51.425774599999997</v>
      </c>
      <c r="I8255" t="s">
        <v>19</v>
      </c>
    </row>
    <row r="8256" spans="1:11" x14ac:dyDescent="0.2">
      <c r="A8256">
        <v>405901720</v>
      </c>
      <c r="B8256">
        <v>-2.5555914</v>
      </c>
      <c r="C8256">
        <v>51.427695499999999</v>
      </c>
      <c r="I8256" t="s">
        <v>19</v>
      </c>
    </row>
    <row r="8257" spans="1:11" x14ac:dyDescent="0.2">
      <c r="A8257">
        <v>405989350</v>
      </c>
      <c r="B8257">
        <v>-2.6210209999999998</v>
      </c>
      <c r="C8257">
        <v>51.453648999999999</v>
      </c>
      <c r="I8257" t="s">
        <v>19</v>
      </c>
    </row>
    <row r="8258" spans="1:11" x14ac:dyDescent="0.2">
      <c r="A8258">
        <v>406230850</v>
      </c>
      <c r="B8258">
        <v>-2.6185325000000002</v>
      </c>
      <c r="C8258">
        <v>51.451544900000002</v>
      </c>
      <c r="I8258" t="s">
        <v>19</v>
      </c>
    </row>
    <row r="8259" spans="1:11" x14ac:dyDescent="0.2">
      <c r="A8259">
        <v>409874800</v>
      </c>
      <c r="B8259">
        <v>-2.6017244000000002</v>
      </c>
      <c r="C8259">
        <v>51.451180399999998</v>
      </c>
      <c r="I8259" t="s">
        <v>38</v>
      </c>
      <c r="K8259" t="s">
        <v>24</v>
      </c>
    </row>
    <row r="8260" spans="1:11" x14ac:dyDescent="0.2">
      <c r="A8260">
        <v>409874800</v>
      </c>
      <c r="B8260">
        <v>-2.6024276999999998</v>
      </c>
      <c r="C8260">
        <v>51.451224799999999</v>
      </c>
      <c r="I8260" t="s">
        <v>38</v>
      </c>
      <c r="K8260" t="s">
        <v>22</v>
      </c>
    </row>
    <row r="8261" spans="1:11" x14ac:dyDescent="0.2">
      <c r="A8261">
        <v>410664430</v>
      </c>
      <c r="B8261">
        <v>-2.6147916000000002</v>
      </c>
      <c r="C8261">
        <v>51.469619299999998</v>
      </c>
      <c r="D8261" t="s">
        <v>527</v>
      </c>
      <c r="I8261" t="s">
        <v>27</v>
      </c>
      <c r="K8261" t="s">
        <v>24</v>
      </c>
    </row>
    <row r="8262" spans="1:11" x14ac:dyDescent="0.2">
      <c r="A8262">
        <v>414723530</v>
      </c>
      <c r="B8262">
        <v>-2.5993750000000002</v>
      </c>
      <c r="C8262">
        <v>51.446193800000003</v>
      </c>
      <c r="D8262" t="s">
        <v>528</v>
      </c>
      <c r="I8262" t="s">
        <v>19</v>
      </c>
    </row>
    <row r="8263" spans="1:11" x14ac:dyDescent="0.2">
      <c r="A8263">
        <v>415161140</v>
      </c>
      <c r="B8263">
        <v>-2.6148585</v>
      </c>
      <c r="C8263">
        <v>51.469348799999999</v>
      </c>
      <c r="H8263" t="s">
        <v>34</v>
      </c>
      <c r="I8263" t="s">
        <v>19</v>
      </c>
    </row>
    <row r="8264" spans="1:11" x14ac:dyDescent="0.2">
      <c r="A8264">
        <v>415511530</v>
      </c>
      <c r="B8264">
        <v>-2.5446594999999999</v>
      </c>
      <c r="C8264">
        <v>51.469624400000001</v>
      </c>
      <c r="D8264" t="s">
        <v>529</v>
      </c>
      <c r="I8264" t="s">
        <v>38</v>
      </c>
      <c r="K8264" t="s">
        <v>37</v>
      </c>
    </row>
    <row r="8265" spans="1:11" x14ac:dyDescent="0.2">
      <c r="A8265">
        <v>419561650</v>
      </c>
      <c r="B8265">
        <v>-2.6361189</v>
      </c>
      <c r="C8265">
        <v>51.489579800000001</v>
      </c>
      <c r="D8265" t="s">
        <v>373</v>
      </c>
      <c r="I8265" t="s">
        <v>27</v>
      </c>
      <c r="K8265" t="s">
        <v>24</v>
      </c>
    </row>
    <row r="8266" spans="1:11" x14ac:dyDescent="0.2">
      <c r="A8266">
        <v>419561660</v>
      </c>
      <c r="B8266">
        <v>-2.6367579999999999</v>
      </c>
      <c r="C8266">
        <v>51.489111899999997</v>
      </c>
      <c r="D8266" t="s">
        <v>373</v>
      </c>
      <c r="I8266" t="s">
        <v>27</v>
      </c>
      <c r="K8266" t="s">
        <v>37</v>
      </c>
    </row>
    <row r="8267" spans="1:11" x14ac:dyDescent="0.2">
      <c r="A8267">
        <v>419586610</v>
      </c>
      <c r="B8267">
        <v>-2.5957005999999998</v>
      </c>
      <c r="C8267">
        <v>51.437959599999999</v>
      </c>
      <c r="I8267" t="s">
        <v>19</v>
      </c>
    </row>
    <row r="8268" spans="1:11" x14ac:dyDescent="0.2">
      <c r="A8268">
        <v>419586620</v>
      </c>
      <c r="B8268">
        <v>-2.5964016000000001</v>
      </c>
      <c r="C8268">
        <v>51.438237700000002</v>
      </c>
      <c r="I8268" t="s">
        <v>19</v>
      </c>
    </row>
    <row r="8269" spans="1:11" x14ac:dyDescent="0.2">
      <c r="A8269">
        <v>419920980</v>
      </c>
      <c r="B8269">
        <v>-2.6149819000000001</v>
      </c>
      <c r="C8269">
        <v>51.453046000000001</v>
      </c>
      <c r="I8269" t="s">
        <v>19</v>
      </c>
    </row>
    <row r="8270" spans="1:11" x14ac:dyDescent="0.2">
      <c r="A8270">
        <v>419944370</v>
      </c>
      <c r="B8270">
        <v>-2.5979562999999999</v>
      </c>
      <c r="C8270">
        <v>51.4366257</v>
      </c>
      <c r="I8270" t="s">
        <v>19</v>
      </c>
    </row>
    <row r="8271" spans="1:11" x14ac:dyDescent="0.2">
      <c r="A8271">
        <v>420900900</v>
      </c>
      <c r="B8271">
        <v>-2.5996646999999999</v>
      </c>
      <c r="C8271">
        <v>51.460649099999998</v>
      </c>
      <c r="D8271" t="s">
        <v>156</v>
      </c>
      <c r="I8271" t="s">
        <v>27</v>
      </c>
      <c r="K8271" t="s">
        <v>22</v>
      </c>
    </row>
    <row r="8272" spans="1:11" x14ac:dyDescent="0.2">
      <c r="A8272">
        <v>420906360</v>
      </c>
      <c r="B8272">
        <v>-2.6243452999999999</v>
      </c>
      <c r="C8272">
        <v>51.494992000000003</v>
      </c>
      <c r="D8272" t="s">
        <v>321</v>
      </c>
      <c r="I8272" t="s">
        <v>27</v>
      </c>
      <c r="K8272" t="s">
        <v>35</v>
      </c>
    </row>
    <row r="8273" spans="1:11" x14ac:dyDescent="0.2">
      <c r="A8273">
        <v>421529930</v>
      </c>
      <c r="B8273">
        <v>-2.6078573999999999</v>
      </c>
      <c r="C8273">
        <v>51.490519900000002</v>
      </c>
      <c r="D8273" t="s">
        <v>90</v>
      </c>
      <c r="I8273" t="s">
        <v>29</v>
      </c>
      <c r="K8273" t="s">
        <v>24</v>
      </c>
    </row>
    <row r="8274" spans="1:11" x14ac:dyDescent="0.2">
      <c r="A8274">
        <v>421529930</v>
      </c>
      <c r="B8274">
        <v>-2.6070345000000001</v>
      </c>
      <c r="C8274">
        <v>51.492306399999997</v>
      </c>
      <c r="D8274" t="s">
        <v>90</v>
      </c>
      <c r="I8274" t="s">
        <v>29</v>
      </c>
      <c r="K8274" t="s">
        <v>24</v>
      </c>
    </row>
    <row r="8275" spans="1:11" x14ac:dyDescent="0.2">
      <c r="A8275">
        <v>421529930</v>
      </c>
      <c r="B8275">
        <v>-2.6150913</v>
      </c>
      <c r="C8275">
        <v>51.471573399999997</v>
      </c>
      <c r="D8275" t="s">
        <v>509</v>
      </c>
      <c r="I8275" t="s">
        <v>29</v>
      </c>
      <c r="K8275" t="s">
        <v>22</v>
      </c>
    </row>
    <row r="8276" spans="1:11" x14ac:dyDescent="0.2">
      <c r="A8276">
        <v>421529930</v>
      </c>
      <c r="B8276">
        <v>-2.6072221</v>
      </c>
      <c r="C8276">
        <v>51.491122300000001</v>
      </c>
      <c r="D8276" t="s">
        <v>408</v>
      </c>
      <c r="I8276" t="s">
        <v>27</v>
      </c>
      <c r="K8276" t="s">
        <v>35</v>
      </c>
    </row>
    <row r="8277" spans="1:11" x14ac:dyDescent="0.2">
      <c r="A8277">
        <v>421876770</v>
      </c>
      <c r="B8277">
        <v>-2.6045376</v>
      </c>
      <c r="C8277">
        <v>51.455857399999999</v>
      </c>
      <c r="D8277" t="s">
        <v>305</v>
      </c>
      <c r="I8277" t="s">
        <v>25</v>
      </c>
      <c r="K8277" t="s">
        <v>30</v>
      </c>
    </row>
    <row r="8278" spans="1:11" x14ac:dyDescent="0.2">
      <c r="A8278">
        <v>422095170</v>
      </c>
      <c r="B8278">
        <v>-2.5999922999999998</v>
      </c>
      <c r="C8278">
        <v>51.455530299999999</v>
      </c>
      <c r="I8278" t="s">
        <v>29</v>
      </c>
      <c r="K8278" t="s">
        <v>22</v>
      </c>
    </row>
    <row r="8279" spans="1:11" x14ac:dyDescent="0.2">
      <c r="A8279">
        <v>422095170</v>
      </c>
      <c r="B8279">
        <v>-2.6036112</v>
      </c>
      <c r="C8279">
        <v>51.455678499999998</v>
      </c>
      <c r="D8279" t="s">
        <v>311</v>
      </c>
      <c r="I8279" t="s">
        <v>29</v>
      </c>
      <c r="K8279" t="s">
        <v>22</v>
      </c>
    </row>
    <row r="8280" spans="1:11" x14ac:dyDescent="0.2">
      <c r="A8280">
        <v>423974520</v>
      </c>
      <c r="B8280">
        <v>-2.5940557000000002</v>
      </c>
      <c r="C8280">
        <v>51.497971</v>
      </c>
      <c r="I8280" t="s">
        <v>19</v>
      </c>
    </row>
    <row r="8281" spans="1:11" x14ac:dyDescent="0.2">
      <c r="A8281">
        <v>424507190</v>
      </c>
      <c r="B8281">
        <v>-2.5995327000000001</v>
      </c>
      <c r="C8281">
        <v>51.447049999999997</v>
      </c>
      <c r="G8281" t="s">
        <v>43</v>
      </c>
      <c r="I8281" t="s">
        <v>38</v>
      </c>
      <c r="K8281" t="s">
        <v>24</v>
      </c>
    </row>
    <row r="8282" spans="1:11" x14ac:dyDescent="0.2">
      <c r="A8282">
        <v>424508410</v>
      </c>
      <c r="B8282">
        <v>-2.5980799999999999</v>
      </c>
      <c r="C8282">
        <v>51.447535000000002</v>
      </c>
      <c r="G8282" t="s">
        <v>43</v>
      </c>
      <c r="I8282" t="s">
        <v>38</v>
      </c>
      <c r="K8282" t="s">
        <v>24</v>
      </c>
    </row>
    <row r="8283" spans="1:11" x14ac:dyDescent="0.2">
      <c r="A8283">
        <v>424511610</v>
      </c>
      <c r="B8283">
        <v>-2.5967812000000001</v>
      </c>
      <c r="C8283">
        <v>51.447982699999997</v>
      </c>
      <c r="G8283" t="s">
        <v>43</v>
      </c>
      <c r="I8283" t="s">
        <v>38</v>
      </c>
      <c r="K8283" t="s">
        <v>24</v>
      </c>
    </row>
    <row r="8284" spans="1:11" x14ac:dyDescent="0.2">
      <c r="A8284">
        <v>424511610</v>
      </c>
      <c r="B8284">
        <v>-2.5967812000000001</v>
      </c>
      <c r="C8284">
        <v>51.447982699999997</v>
      </c>
      <c r="G8284" t="s">
        <v>43</v>
      </c>
      <c r="I8284" t="s">
        <v>38</v>
      </c>
      <c r="K8284" t="s">
        <v>24</v>
      </c>
    </row>
    <row r="8285" spans="1:11" x14ac:dyDescent="0.2">
      <c r="A8285">
        <v>424511750</v>
      </c>
      <c r="B8285">
        <v>-2.5968434</v>
      </c>
      <c r="C8285">
        <v>51.448374600000001</v>
      </c>
      <c r="I8285" t="s">
        <v>19</v>
      </c>
    </row>
    <row r="8286" spans="1:11" x14ac:dyDescent="0.2">
      <c r="A8286">
        <v>424594380</v>
      </c>
      <c r="B8286">
        <v>-2.5860023000000001</v>
      </c>
      <c r="C8286">
        <v>51.455608499999997</v>
      </c>
      <c r="I8286" t="s">
        <v>19</v>
      </c>
    </row>
    <row r="8287" spans="1:11" x14ac:dyDescent="0.2">
      <c r="A8287">
        <v>425212270</v>
      </c>
      <c r="B8287">
        <v>-2.5825630999999998</v>
      </c>
      <c r="C8287">
        <v>51.448048399999998</v>
      </c>
      <c r="I8287" t="s">
        <v>19</v>
      </c>
    </row>
    <row r="8288" spans="1:11" x14ac:dyDescent="0.2">
      <c r="A8288">
        <v>425626230</v>
      </c>
      <c r="B8288">
        <v>-2.6229996999999998</v>
      </c>
      <c r="C8288">
        <v>51.4889911</v>
      </c>
      <c r="D8288" t="s">
        <v>92</v>
      </c>
      <c r="I8288" t="s">
        <v>27</v>
      </c>
      <c r="K8288" t="s">
        <v>24</v>
      </c>
    </row>
    <row r="8289" spans="1:11" x14ac:dyDescent="0.2">
      <c r="A8289">
        <v>425626230</v>
      </c>
      <c r="B8289">
        <v>-2.6196160000000002</v>
      </c>
      <c r="C8289">
        <v>51.489381399999999</v>
      </c>
      <c r="D8289" t="s">
        <v>428</v>
      </c>
      <c r="I8289" t="s">
        <v>25</v>
      </c>
      <c r="K8289" t="s">
        <v>22</v>
      </c>
    </row>
    <row r="8290" spans="1:11" x14ac:dyDescent="0.2">
      <c r="A8290">
        <v>425626230</v>
      </c>
      <c r="B8290">
        <v>-2.6212901999999998</v>
      </c>
      <c r="C8290">
        <v>51.490780000000001</v>
      </c>
      <c r="D8290" t="s">
        <v>428</v>
      </c>
      <c r="I8290" t="s">
        <v>25</v>
      </c>
      <c r="K8290" t="s">
        <v>24</v>
      </c>
    </row>
    <row r="8291" spans="1:11" x14ac:dyDescent="0.2">
      <c r="A8291">
        <v>425626230</v>
      </c>
      <c r="B8291">
        <v>-2.6212046999999998</v>
      </c>
      <c r="C8291">
        <v>51.490838799999999</v>
      </c>
      <c r="D8291" t="s">
        <v>428</v>
      </c>
      <c r="I8291" t="s">
        <v>25</v>
      </c>
      <c r="K8291" t="s">
        <v>24</v>
      </c>
    </row>
    <row r="8292" spans="1:11" x14ac:dyDescent="0.2">
      <c r="A8292">
        <v>425626230</v>
      </c>
      <c r="B8292">
        <v>-2.6233578999999998</v>
      </c>
      <c r="C8292">
        <v>51.488836599999999</v>
      </c>
      <c r="D8292" t="s">
        <v>210</v>
      </c>
      <c r="I8292" t="s">
        <v>27</v>
      </c>
      <c r="K8292" t="s">
        <v>24</v>
      </c>
    </row>
    <row r="8293" spans="1:11" x14ac:dyDescent="0.2">
      <c r="A8293">
        <v>425626230</v>
      </c>
      <c r="B8293">
        <v>-2.6211690000000001</v>
      </c>
      <c r="C8293">
        <v>51.490963000000001</v>
      </c>
      <c r="D8293" t="s">
        <v>94</v>
      </c>
      <c r="I8293" t="s">
        <v>23</v>
      </c>
      <c r="K8293" t="s">
        <v>24</v>
      </c>
    </row>
    <row r="8294" spans="1:11" x14ac:dyDescent="0.2">
      <c r="A8294">
        <v>425626230</v>
      </c>
      <c r="B8294">
        <v>-2.6211058</v>
      </c>
      <c r="C8294">
        <v>51.490912600000001</v>
      </c>
      <c r="D8294" t="s">
        <v>94</v>
      </c>
      <c r="I8294" t="s">
        <v>23</v>
      </c>
      <c r="K8294" t="s">
        <v>24</v>
      </c>
    </row>
    <row r="8295" spans="1:11" x14ac:dyDescent="0.2">
      <c r="A8295">
        <v>425626240</v>
      </c>
      <c r="B8295">
        <v>-2.6214431</v>
      </c>
      <c r="C8295">
        <v>51.490758800000002</v>
      </c>
      <c r="D8295" t="s">
        <v>94</v>
      </c>
      <c r="I8295" t="s">
        <v>23</v>
      </c>
      <c r="K8295" t="s">
        <v>24</v>
      </c>
    </row>
    <row r="8296" spans="1:11" x14ac:dyDescent="0.2">
      <c r="A8296">
        <v>425626240</v>
      </c>
      <c r="B8296">
        <v>-2.6213867999999998</v>
      </c>
      <c r="C8296">
        <v>51.490715799999997</v>
      </c>
      <c r="D8296" t="s">
        <v>94</v>
      </c>
      <c r="I8296" t="s">
        <v>23</v>
      </c>
      <c r="K8296" t="s">
        <v>24</v>
      </c>
    </row>
    <row r="8297" spans="1:11" x14ac:dyDescent="0.2">
      <c r="A8297">
        <v>425631530</v>
      </c>
      <c r="B8297">
        <v>-2.5883873999999998</v>
      </c>
      <c r="C8297">
        <v>51.460283199999999</v>
      </c>
      <c r="D8297" t="s">
        <v>167</v>
      </c>
      <c r="I8297" t="s">
        <v>21</v>
      </c>
      <c r="K8297" t="s">
        <v>35</v>
      </c>
    </row>
    <row r="8298" spans="1:11" x14ac:dyDescent="0.2">
      <c r="A8298">
        <v>425636500</v>
      </c>
      <c r="B8298">
        <v>-2.6187383</v>
      </c>
      <c r="C8298">
        <v>51.495035700000003</v>
      </c>
      <c r="D8298" t="s">
        <v>335</v>
      </c>
      <c r="I8298" t="s">
        <v>27</v>
      </c>
      <c r="K8298" t="s">
        <v>30</v>
      </c>
    </row>
    <row r="8299" spans="1:11" x14ac:dyDescent="0.2">
      <c r="A8299">
        <v>425636500</v>
      </c>
      <c r="B8299">
        <v>-2.6186365999999999</v>
      </c>
      <c r="C8299">
        <v>51.495018600000002</v>
      </c>
      <c r="D8299" t="s">
        <v>335</v>
      </c>
      <c r="I8299" t="s">
        <v>27</v>
      </c>
      <c r="K8299" t="s">
        <v>30</v>
      </c>
    </row>
    <row r="8300" spans="1:11" x14ac:dyDescent="0.2">
      <c r="A8300">
        <v>425636500</v>
      </c>
      <c r="B8300">
        <v>-2.6195827999999999</v>
      </c>
      <c r="C8300">
        <v>51.495196900000003</v>
      </c>
      <c r="D8300" t="s">
        <v>335</v>
      </c>
      <c r="I8300" t="s">
        <v>27</v>
      </c>
      <c r="K8300" t="s">
        <v>22</v>
      </c>
    </row>
    <row r="8301" spans="1:11" x14ac:dyDescent="0.2">
      <c r="A8301">
        <v>425636500</v>
      </c>
      <c r="B8301">
        <v>-2.6333476</v>
      </c>
      <c r="C8301">
        <v>51.488454400000002</v>
      </c>
      <c r="I8301" t="s">
        <v>38</v>
      </c>
      <c r="K8301" t="s">
        <v>22</v>
      </c>
    </row>
    <row r="8302" spans="1:11" x14ac:dyDescent="0.2">
      <c r="A8302">
        <v>426405240</v>
      </c>
      <c r="B8302">
        <v>-2.6214941999999999</v>
      </c>
      <c r="C8302">
        <v>51.4807785</v>
      </c>
      <c r="D8302" t="s">
        <v>530</v>
      </c>
      <c r="I8302" t="s">
        <v>27</v>
      </c>
      <c r="K8302" t="s">
        <v>35</v>
      </c>
    </row>
    <row r="8303" spans="1:11" x14ac:dyDescent="0.2">
      <c r="A8303">
        <v>426405240</v>
      </c>
      <c r="B8303">
        <v>-2.6174016</v>
      </c>
      <c r="C8303">
        <v>51.469949499999998</v>
      </c>
      <c r="D8303" t="s">
        <v>168</v>
      </c>
      <c r="I8303" t="s">
        <v>25</v>
      </c>
      <c r="K8303" t="s">
        <v>30</v>
      </c>
    </row>
    <row r="8304" spans="1:11" x14ac:dyDescent="0.2">
      <c r="A8304">
        <v>426405240</v>
      </c>
      <c r="B8304">
        <v>-2.6167368999999998</v>
      </c>
      <c r="C8304">
        <v>51.470316400000002</v>
      </c>
      <c r="D8304" t="s">
        <v>168</v>
      </c>
      <c r="I8304" t="s">
        <v>25</v>
      </c>
      <c r="K8304" t="s">
        <v>24</v>
      </c>
    </row>
    <row r="8305" spans="1:11" x14ac:dyDescent="0.2">
      <c r="A8305">
        <v>426405240</v>
      </c>
      <c r="B8305">
        <v>-2.6162269999999999</v>
      </c>
      <c r="C8305">
        <v>51.470321400000003</v>
      </c>
      <c r="D8305" t="s">
        <v>169</v>
      </c>
      <c r="I8305" t="s">
        <v>27</v>
      </c>
      <c r="K8305" t="s">
        <v>24</v>
      </c>
    </row>
    <row r="8306" spans="1:11" x14ac:dyDescent="0.2">
      <c r="A8306">
        <v>426405240</v>
      </c>
      <c r="B8306">
        <v>-2.6221587</v>
      </c>
      <c r="C8306">
        <v>51.478279399999998</v>
      </c>
      <c r="D8306" t="s">
        <v>458</v>
      </c>
      <c r="I8306" t="s">
        <v>38</v>
      </c>
      <c r="K8306" t="s">
        <v>30</v>
      </c>
    </row>
    <row r="8307" spans="1:11" x14ac:dyDescent="0.2">
      <c r="A8307">
        <v>426405240</v>
      </c>
      <c r="B8307">
        <v>-2.6248</v>
      </c>
      <c r="C8307">
        <v>51.487964900000001</v>
      </c>
      <c r="I8307" t="s">
        <v>38</v>
      </c>
      <c r="K8307" t="s">
        <v>30</v>
      </c>
    </row>
    <row r="8308" spans="1:11" x14ac:dyDescent="0.2">
      <c r="A8308">
        <v>426405250</v>
      </c>
      <c r="B8308">
        <v>-2.6214327000000002</v>
      </c>
      <c r="C8308">
        <v>51.476939899999998</v>
      </c>
      <c r="I8308" t="s">
        <v>38</v>
      </c>
      <c r="K8308" t="s">
        <v>24</v>
      </c>
    </row>
    <row r="8309" spans="1:11" x14ac:dyDescent="0.2">
      <c r="A8309">
        <v>426405250</v>
      </c>
      <c r="B8309">
        <v>-2.6214724999999999</v>
      </c>
      <c r="C8309">
        <v>51.477123599999999</v>
      </c>
      <c r="I8309" t="s">
        <v>38</v>
      </c>
      <c r="K8309" t="s">
        <v>30</v>
      </c>
    </row>
    <row r="8310" spans="1:11" x14ac:dyDescent="0.2">
      <c r="A8310">
        <v>426430420</v>
      </c>
      <c r="B8310">
        <v>-2.6079368000000001</v>
      </c>
      <c r="C8310">
        <v>51.456956599999998</v>
      </c>
      <c r="D8310" t="s">
        <v>384</v>
      </c>
      <c r="I8310" t="s">
        <v>25</v>
      </c>
      <c r="K8310" t="s">
        <v>24</v>
      </c>
    </row>
    <row r="8311" spans="1:11" x14ac:dyDescent="0.2">
      <c r="A8311">
        <v>428936190</v>
      </c>
      <c r="B8311">
        <v>-2.5990441999999998</v>
      </c>
      <c r="C8311">
        <v>51.444989700000001</v>
      </c>
      <c r="H8311" t="s">
        <v>34</v>
      </c>
      <c r="I8311" t="s">
        <v>19</v>
      </c>
    </row>
    <row r="8312" spans="1:11" x14ac:dyDescent="0.2">
      <c r="A8312">
        <v>430440690</v>
      </c>
      <c r="B8312">
        <v>-2.6170901999999998</v>
      </c>
      <c r="C8312">
        <v>51.487747200000001</v>
      </c>
      <c r="D8312" t="s">
        <v>283</v>
      </c>
      <c r="I8312" t="s">
        <v>25</v>
      </c>
      <c r="K8312" t="s">
        <v>24</v>
      </c>
    </row>
    <row r="8313" spans="1:11" x14ac:dyDescent="0.2">
      <c r="A8313">
        <v>431568740</v>
      </c>
      <c r="B8313">
        <v>-2.6112221999999998</v>
      </c>
      <c r="C8313">
        <v>51.469590199999999</v>
      </c>
      <c r="D8313" t="s">
        <v>312</v>
      </c>
      <c r="I8313" t="s">
        <v>27</v>
      </c>
      <c r="K8313" t="s">
        <v>24</v>
      </c>
    </row>
    <row r="8314" spans="1:11" x14ac:dyDescent="0.2">
      <c r="A8314">
        <v>431578440</v>
      </c>
      <c r="B8314">
        <v>-2.6056482000000001</v>
      </c>
      <c r="C8314">
        <v>51.454576500000002</v>
      </c>
      <c r="D8314" t="s">
        <v>410</v>
      </c>
      <c r="I8314" t="s">
        <v>21</v>
      </c>
      <c r="K8314" t="s">
        <v>35</v>
      </c>
    </row>
    <row r="8315" spans="1:11" x14ac:dyDescent="0.2">
      <c r="A8315">
        <v>431578440</v>
      </c>
      <c r="B8315">
        <v>-2.5986113999999998</v>
      </c>
      <c r="C8315">
        <v>51.451692700000002</v>
      </c>
      <c r="D8315" t="s">
        <v>68</v>
      </c>
      <c r="I8315" t="s">
        <v>32</v>
      </c>
      <c r="K8315" t="s">
        <v>24</v>
      </c>
    </row>
    <row r="8316" spans="1:11" x14ac:dyDescent="0.2">
      <c r="A8316">
        <v>431578440</v>
      </c>
      <c r="B8316">
        <v>-2.6084789000000002</v>
      </c>
      <c r="C8316">
        <v>51.457341399999997</v>
      </c>
      <c r="D8316" t="s">
        <v>101</v>
      </c>
      <c r="H8316" t="s">
        <v>34</v>
      </c>
      <c r="I8316" t="s">
        <v>27</v>
      </c>
      <c r="K8316" t="s">
        <v>22</v>
      </c>
    </row>
    <row r="8317" spans="1:11" x14ac:dyDescent="0.2">
      <c r="A8317">
        <v>431578440</v>
      </c>
      <c r="B8317">
        <v>-2.6093058</v>
      </c>
      <c r="C8317">
        <v>51.456918799999997</v>
      </c>
      <c r="D8317" t="s">
        <v>101</v>
      </c>
      <c r="H8317" t="s">
        <v>34</v>
      </c>
      <c r="I8317" t="s">
        <v>27</v>
      </c>
      <c r="K8317" t="s">
        <v>24</v>
      </c>
    </row>
    <row r="8318" spans="1:11" x14ac:dyDescent="0.2">
      <c r="A8318">
        <v>431578440</v>
      </c>
      <c r="B8318">
        <v>-2.6069957000000001</v>
      </c>
      <c r="C8318">
        <v>51.456060700000002</v>
      </c>
      <c r="D8318" t="s">
        <v>415</v>
      </c>
      <c r="I8318" t="s">
        <v>27</v>
      </c>
      <c r="K8318" t="s">
        <v>22</v>
      </c>
    </row>
    <row r="8319" spans="1:11" x14ac:dyDescent="0.2">
      <c r="A8319">
        <v>431578440</v>
      </c>
      <c r="B8319">
        <v>-2.6072234000000001</v>
      </c>
      <c r="C8319">
        <v>51.455048900000001</v>
      </c>
      <c r="D8319" t="s">
        <v>415</v>
      </c>
      <c r="I8319" t="s">
        <v>27</v>
      </c>
      <c r="K8319" t="s">
        <v>35</v>
      </c>
    </row>
    <row r="8320" spans="1:11" x14ac:dyDescent="0.2">
      <c r="A8320">
        <v>431992570</v>
      </c>
      <c r="B8320">
        <v>-2.5985917000000001</v>
      </c>
      <c r="C8320">
        <v>51.451009999999997</v>
      </c>
      <c r="D8320" t="s">
        <v>486</v>
      </c>
      <c r="I8320" t="s">
        <v>38</v>
      </c>
      <c r="K8320" t="s">
        <v>24</v>
      </c>
    </row>
    <row r="8321" spans="1:11" x14ac:dyDescent="0.2">
      <c r="A8321">
        <v>431992570</v>
      </c>
      <c r="B8321">
        <v>-2.6017801999999999</v>
      </c>
      <c r="C8321">
        <v>51.451337500000001</v>
      </c>
      <c r="D8321" t="s">
        <v>356</v>
      </c>
      <c r="I8321" t="s">
        <v>27</v>
      </c>
      <c r="K8321" t="s">
        <v>22</v>
      </c>
    </row>
    <row r="8322" spans="1:11" x14ac:dyDescent="0.2">
      <c r="A8322">
        <v>431992570</v>
      </c>
      <c r="B8322">
        <v>-2.6025146000000001</v>
      </c>
      <c r="C8322">
        <v>51.452164799999998</v>
      </c>
      <c r="I8322" t="s">
        <v>19</v>
      </c>
    </row>
    <row r="8323" spans="1:11" x14ac:dyDescent="0.2">
      <c r="A8323">
        <v>431996120</v>
      </c>
      <c r="B8323">
        <v>-2.6063474000000002</v>
      </c>
      <c r="C8323">
        <v>51.458374800000001</v>
      </c>
      <c r="I8323" t="s">
        <v>19</v>
      </c>
    </row>
    <row r="8324" spans="1:11" x14ac:dyDescent="0.2">
      <c r="A8324">
        <v>432214210</v>
      </c>
      <c r="B8324">
        <v>-2.6377625999999998</v>
      </c>
      <c r="C8324">
        <v>51.4922057</v>
      </c>
      <c r="D8324" t="s">
        <v>319</v>
      </c>
      <c r="I8324" t="s">
        <v>23</v>
      </c>
      <c r="K8324" t="s">
        <v>22</v>
      </c>
    </row>
    <row r="8325" spans="1:11" x14ac:dyDescent="0.2">
      <c r="A8325">
        <v>432214210</v>
      </c>
      <c r="B8325">
        <v>-2.6301321</v>
      </c>
      <c r="C8325">
        <v>51.485003300000002</v>
      </c>
      <c r="D8325" t="s">
        <v>319</v>
      </c>
      <c r="I8325" t="s">
        <v>23</v>
      </c>
      <c r="K8325" t="s">
        <v>22</v>
      </c>
    </row>
    <row r="8326" spans="1:11" x14ac:dyDescent="0.2">
      <c r="A8326">
        <v>432214220</v>
      </c>
      <c r="B8326">
        <v>-2.6296078999999999</v>
      </c>
      <c r="C8326">
        <v>51.484774199999997</v>
      </c>
      <c r="D8326" t="s">
        <v>94</v>
      </c>
      <c r="I8326" t="s">
        <v>23</v>
      </c>
      <c r="K8326" t="s">
        <v>22</v>
      </c>
    </row>
    <row r="8327" spans="1:11" x14ac:dyDescent="0.2">
      <c r="A8327">
        <v>433140680</v>
      </c>
      <c r="B8327">
        <v>-2.6160926999999998</v>
      </c>
      <c r="C8327">
        <v>51.491745000000002</v>
      </c>
      <c r="D8327" t="s">
        <v>284</v>
      </c>
      <c r="I8327" t="s">
        <v>27</v>
      </c>
      <c r="K8327" t="s">
        <v>35</v>
      </c>
    </row>
    <row r="8328" spans="1:11" x14ac:dyDescent="0.2">
      <c r="A8328">
        <v>433140680</v>
      </c>
      <c r="B8328">
        <v>-2.6159186000000001</v>
      </c>
      <c r="C8328">
        <v>51.492166300000001</v>
      </c>
      <c r="D8328" t="s">
        <v>284</v>
      </c>
      <c r="I8328" t="s">
        <v>27</v>
      </c>
      <c r="K8328" t="s">
        <v>22</v>
      </c>
    </row>
    <row r="8329" spans="1:11" x14ac:dyDescent="0.2">
      <c r="A8329">
        <v>436023600</v>
      </c>
      <c r="B8329">
        <v>-2.6233179999999998</v>
      </c>
      <c r="C8329">
        <v>51.447583199999997</v>
      </c>
      <c r="D8329" t="s">
        <v>339</v>
      </c>
      <c r="I8329" t="s">
        <v>31</v>
      </c>
      <c r="K8329" t="s">
        <v>30</v>
      </c>
    </row>
    <row r="8330" spans="1:11" x14ac:dyDescent="0.2">
      <c r="A8330">
        <v>436023600</v>
      </c>
      <c r="B8330">
        <v>-2.6231092999999999</v>
      </c>
      <c r="C8330">
        <v>51.447690700000003</v>
      </c>
      <c r="D8330" t="s">
        <v>339</v>
      </c>
      <c r="I8330" t="s">
        <v>31</v>
      </c>
      <c r="K8330" t="s">
        <v>30</v>
      </c>
    </row>
    <row r="8331" spans="1:11" x14ac:dyDescent="0.2">
      <c r="A8331">
        <v>436023600</v>
      </c>
      <c r="B8331">
        <v>-2.6228479</v>
      </c>
      <c r="C8331">
        <v>51.448207600000003</v>
      </c>
      <c r="D8331" t="s">
        <v>339</v>
      </c>
      <c r="I8331" t="s">
        <v>31</v>
      </c>
      <c r="K8331" t="s">
        <v>24</v>
      </c>
    </row>
    <row r="8332" spans="1:11" x14ac:dyDescent="0.2">
      <c r="A8332">
        <v>436023610</v>
      </c>
      <c r="B8332">
        <v>-2.6199400000000002</v>
      </c>
      <c r="C8332">
        <v>51.4428056</v>
      </c>
      <c r="I8332" t="s">
        <v>19</v>
      </c>
    </row>
    <row r="8333" spans="1:11" x14ac:dyDescent="0.2">
      <c r="A8333">
        <v>436276190</v>
      </c>
      <c r="B8333">
        <v>-2.5963831000000002</v>
      </c>
      <c r="C8333">
        <v>51.451663000000003</v>
      </c>
      <c r="D8333" t="s">
        <v>146</v>
      </c>
      <c r="I8333" t="s">
        <v>23</v>
      </c>
      <c r="K8333" t="s">
        <v>30</v>
      </c>
    </row>
    <row r="8334" spans="1:11" x14ac:dyDescent="0.2">
      <c r="A8334">
        <v>436301850</v>
      </c>
      <c r="B8334">
        <v>-2.6202597000000001</v>
      </c>
      <c r="C8334">
        <v>51.456860499999998</v>
      </c>
      <c r="D8334" t="s">
        <v>411</v>
      </c>
      <c r="I8334" t="s">
        <v>23</v>
      </c>
      <c r="K8334" t="s">
        <v>24</v>
      </c>
    </row>
    <row r="8335" spans="1:11" x14ac:dyDescent="0.2">
      <c r="A8335">
        <v>436301850</v>
      </c>
      <c r="B8335">
        <v>-2.6230555999999998</v>
      </c>
      <c r="C8335">
        <v>51.450671300000003</v>
      </c>
      <c r="D8335" t="s">
        <v>83</v>
      </c>
      <c r="H8335" t="s">
        <v>34</v>
      </c>
      <c r="I8335" t="s">
        <v>27</v>
      </c>
      <c r="K8335" t="s">
        <v>35</v>
      </c>
    </row>
    <row r="8336" spans="1:11" x14ac:dyDescent="0.2">
      <c r="A8336">
        <v>437454780</v>
      </c>
      <c r="B8336">
        <v>-2.6061798</v>
      </c>
      <c r="C8336">
        <v>51.413732899999999</v>
      </c>
      <c r="G8336" t="s">
        <v>28</v>
      </c>
      <c r="I8336" t="s">
        <v>19</v>
      </c>
    </row>
    <row r="8337" spans="1:11" x14ac:dyDescent="0.2">
      <c r="A8337">
        <v>439782760</v>
      </c>
      <c r="B8337">
        <v>-2.6129155000000002</v>
      </c>
      <c r="C8337">
        <v>51.4828288</v>
      </c>
      <c r="D8337" t="s">
        <v>90</v>
      </c>
      <c r="I8337" t="s">
        <v>29</v>
      </c>
      <c r="K8337" t="s">
        <v>22</v>
      </c>
    </row>
    <row r="8338" spans="1:11" x14ac:dyDescent="0.2">
      <c r="A8338">
        <v>439782770</v>
      </c>
      <c r="B8338">
        <v>-2.6128567</v>
      </c>
      <c r="C8338">
        <v>51.482878300000003</v>
      </c>
      <c r="D8338" t="s">
        <v>90</v>
      </c>
      <c r="I8338" t="s">
        <v>29</v>
      </c>
      <c r="K8338" t="s">
        <v>22</v>
      </c>
    </row>
    <row r="8339" spans="1:11" x14ac:dyDescent="0.2">
      <c r="A8339">
        <v>439782770</v>
      </c>
      <c r="B8339">
        <v>-2.6129677</v>
      </c>
      <c r="C8339">
        <v>51.4828811</v>
      </c>
      <c r="D8339" t="s">
        <v>90</v>
      </c>
      <c r="I8339" t="s">
        <v>29</v>
      </c>
      <c r="K8339" t="s">
        <v>22</v>
      </c>
    </row>
    <row r="8340" spans="1:11" x14ac:dyDescent="0.2">
      <c r="A8340">
        <v>444071830</v>
      </c>
      <c r="B8340">
        <v>-2.6139739</v>
      </c>
      <c r="C8340">
        <v>51.493191299999999</v>
      </c>
      <c r="I8340" t="s">
        <v>19</v>
      </c>
    </row>
    <row r="8341" spans="1:11" x14ac:dyDescent="0.2">
      <c r="A8341">
        <v>444203300</v>
      </c>
      <c r="B8341">
        <v>-2.5965688</v>
      </c>
      <c r="C8341">
        <v>51.446675300000003</v>
      </c>
      <c r="D8341" t="s">
        <v>332</v>
      </c>
      <c r="I8341" t="s">
        <v>23</v>
      </c>
      <c r="K8341" t="s">
        <v>22</v>
      </c>
    </row>
    <row r="8342" spans="1:11" x14ac:dyDescent="0.2">
      <c r="A8342">
        <v>444203300</v>
      </c>
      <c r="B8342">
        <v>-2.5966326</v>
      </c>
      <c r="C8342">
        <v>51.446669499999999</v>
      </c>
      <c r="D8342" t="s">
        <v>332</v>
      </c>
      <c r="I8342" t="s">
        <v>23</v>
      </c>
      <c r="K8342" t="s">
        <v>22</v>
      </c>
    </row>
    <row r="8343" spans="1:11" x14ac:dyDescent="0.2">
      <c r="A8343">
        <v>444829050</v>
      </c>
      <c r="B8343">
        <v>-2.6210960000000001</v>
      </c>
      <c r="C8343">
        <v>51.450918000000001</v>
      </c>
      <c r="D8343" t="s">
        <v>401</v>
      </c>
      <c r="H8343" t="s">
        <v>34</v>
      </c>
      <c r="I8343" t="s">
        <v>27</v>
      </c>
      <c r="K8343" t="s">
        <v>22</v>
      </c>
    </row>
    <row r="8344" spans="1:11" x14ac:dyDescent="0.2">
      <c r="A8344">
        <v>445179980</v>
      </c>
      <c r="B8344">
        <v>-2.6317887</v>
      </c>
      <c r="C8344">
        <v>51.507329499999997</v>
      </c>
      <c r="D8344" t="s">
        <v>194</v>
      </c>
      <c r="I8344" t="s">
        <v>29</v>
      </c>
      <c r="K8344" t="s">
        <v>35</v>
      </c>
    </row>
    <row r="8345" spans="1:11" x14ac:dyDescent="0.2">
      <c r="A8345">
        <v>445179990</v>
      </c>
      <c r="B8345">
        <v>-2.6398744999999999</v>
      </c>
      <c r="C8345">
        <v>51.492484500000003</v>
      </c>
      <c r="D8345" t="s">
        <v>372</v>
      </c>
      <c r="H8345" t="s">
        <v>34</v>
      </c>
      <c r="I8345" t="s">
        <v>21</v>
      </c>
      <c r="K8345" t="s">
        <v>30</v>
      </c>
    </row>
    <row r="8346" spans="1:11" x14ac:dyDescent="0.2">
      <c r="A8346">
        <v>445249020</v>
      </c>
      <c r="B8346">
        <v>-2.5980615999999999</v>
      </c>
      <c r="C8346">
        <v>51.456852900000001</v>
      </c>
      <c r="I8346" t="s">
        <v>19</v>
      </c>
    </row>
    <row r="8347" spans="1:11" x14ac:dyDescent="0.2">
      <c r="A8347">
        <v>445249020</v>
      </c>
      <c r="B8347">
        <v>-2.5980829000000001</v>
      </c>
      <c r="C8347">
        <v>51.456865399999998</v>
      </c>
      <c r="I8347" t="s">
        <v>19</v>
      </c>
    </row>
    <row r="8348" spans="1:11" x14ac:dyDescent="0.2">
      <c r="A8348">
        <v>445249020</v>
      </c>
      <c r="B8348">
        <v>-2.6018371</v>
      </c>
      <c r="C8348">
        <v>51.459358399999999</v>
      </c>
      <c r="I8348" t="s">
        <v>19</v>
      </c>
    </row>
    <row r="8349" spans="1:11" x14ac:dyDescent="0.2">
      <c r="A8349">
        <v>445249030</v>
      </c>
      <c r="B8349">
        <v>-2.5994695000000001</v>
      </c>
      <c r="C8349">
        <v>51.458200599999998</v>
      </c>
      <c r="I8349" t="s">
        <v>19</v>
      </c>
    </row>
    <row r="8350" spans="1:11" x14ac:dyDescent="0.2">
      <c r="A8350">
        <v>445249030</v>
      </c>
      <c r="B8350">
        <v>-2.5986563</v>
      </c>
      <c r="C8350">
        <v>51.457537299999998</v>
      </c>
      <c r="I8350" t="s">
        <v>19</v>
      </c>
    </row>
    <row r="8351" spans="1:11" x14ac:dyDescent="0.2">
      <c r="A8351">
        <v>445249030</v>
      </c>
      <c r="B8351">
        <v>-2.5987942999999998</v>
      </c>
      <c r="C8351">
        <v>51.457159099999998</v>
      </c>
      <c r="I8351" t="s">
        <v>19</v>
      </c>
    </row>
    <row r="8352" spans="1:11" x14ac:dyDescent="0.2">
      <c r="A8352">
        <v>445249030</v>
      </c>
      <c r="B8352">
        <v>-2.5989433000000002</v>
      </c>
      <c r="C8352">
        <v>51.457715499999999</v>
      </c>
      <c r="I8352" t="s">
        <v>19</v>
      </c>
    </row>
    <row r="8353" spans="1:11" x14ac:dyDescent="0.2">
      <c r="A8353">
        <v>448194890</v>
      </c>
      <c r="B8353">
        <v>-2.5239967999999999</v>
      </c>
      <c r="C8353">
        <v>51.481810299999999</v>
      </c>
      <c r="D8353" t="s">
        <v>531</v>
      </c>
      <c r="I8353" t="s">
        <v>25</v>
      </c>
      <c r="K8353" t="s">
        <v>22</v>
      </c>
    </row>
    <row r="8354" spans="1:11" x14ac:dyDescent="0.2">
      <c r="A8354">
        <v>449141570</v>
      </c>
      <c r="B8354">
        <v>-2.6153069000000002</v>
      </c>
      <c r="C8354">
        <v>51.496609499999998</v>
      </c>
      <c r="D8354" t="s">
        <v>95</v>
      </c>
      <c r="I8354" t="s">
        <v>23</v>
      </c>
      <c r="K8354" t="s">
        <v>24</v>
      </c>
    </row>
    <row r="8355" spans="1:11" x14ac:dyDescent="0.2">
      <c r="A8355">
        <v>450243120</v>
      </c>
      <c r="B8355">
        <v>-2.6113990999999999</v>
      </c>
      <c r="C8355">
        <v>51.472868400000003</v>
      </c>
      <c r="I8355" t="s">
        <v>19</v>
      </c>
    </row>
    <row r="8356" spans="1:11" x14ac:dyDescent="0.2">
      <c r="A8356">
        <v>451898240</v>
      </c>
      <c r="B8356">
        <v>-2.6143523000000002</v>
      </c>
      <c r="C8356">
        <v>51.5073121</v>
      </c>
      <c r="D8356" t="s">
        <v>532</v>
      </c>
      <c r="G8356" t="s">
        <v>28</v>
      </c>
      <c r="I8356" t="s">
        <v>27</v>
      </c>
      <c r="K8356" t="s">
        <v>24</v>
      </c>
    </row>
    <row r="8357" spans="1:11" x14ac:dyDescent="0.2">
      <c r="A8357">
        <v>452926970</v>
      </c>
      <c r="B8357">
        <v>-2.6238321999999998</v>
      </c>
      <c r="C8357">
        <v>51.4993768</v>
      </c>
      <c r="D8357" t="s">
        <v>194</v>
      </c>
      <c r="I8357" t="s">
        <v>29</v>
      </c>
      <c r="K8357" t="s">
        <v>22</v>
      </c>
    </row>
    <row r="8358" spans="1:11" x14ac:dyDescent="0.2">
      <c r="A8358">
        <v>453280130</v>
      </c>
      <c r="B8358">
        <v>-2.6088638999999998</v>
      </c>
      <c r="C8358">
        <v>51.430859699999999</v>
      </c>
      <c r="G8358" t="s">
        <v>28</v>
      </c>
      <c r="I8358" t="s">
        <v>19</v>
      </c>
    </row>
    <row r="8359" spans="1:11" x14ac:dyDescent="0.2">
      <c r="A8359">
        <v>453610290</v>
      </c>
      <c r="B8359">
        <v>-2.6077887</v>
      </c>
      <c r="C8359">
        <v>51.433357600000001</v>
      </c>
      <c r="I8359" t="s">
        <v>19</v>
      </c>
    </row>
    <row r="8360" spans="1:11" x14ac:dyDescent="0.2">
      <c r="A8360">
        <v>453610290</v>
      </c>
      <c r="B8360">
        <v>-2.6076945</v>
      </c>
      <c r="C8360">
        <v>51.433280099999998</v>
      </c>
      <c r="I8360" t="s">
        <v>19</v>
      </c>
    </row>
    <row r="8361" spans="1:11" x14ac:dyDescent="0.2">
      <c r="A8361">
        <v>456465210</v>
      </c>
      <c r="B8361">
        <v>-2.6220805</v>
      </c>
      <c r="C8361">
        <v>51.462047900000002</v>
      </c>
      <c r="D8361" t="s">
        <v>97</v>
      </c>
      <c r="I8361" t="s">
        <v>27</v>
      </c>
      <c r="K8361" t="s">
        <v>22</v>
      </c>
    </row>
    <row r="8362" spans="1:11" x14ac:dyDescent="0.2">
      <c r="A8362">
        <v>456465210</v>
      </c>
      <c r="B8362">
        <v>-2.6238120999999999</v>
      </c>
      <c r="C8362">
        <v>51.462934300000001</v>
      </c>
      <c r="D8362" t="s">
        <v>97</v>
      </c>
      <c r="I8362" t="s">
        <v>27</v>
      </c>
      <c r="K8362" t="s">
        <v>22</v>
      </c>
    </row>
    <row r="8363" spans="1:11" x14ac:dyDescent="0.2">
      <c r="A8363">
        <v>456465980</v>
      </c>
      <c r="B8363">
        <v>-2.6199927000000001</v>
      </c>
      <c r="C8363">
        <v>51.464623799999998</v>
      </c>
      <c r="D8363" t="s">
        <v>72</v>
      </c>
      <c r="I8363" t="s">
        <v>21</v>
      </c>
      <c r="K8363" t="s">
        <v>22</v>
      </c>
    </row>
    <row r="8364" spans="1:11" x14ac:dyDescent="0.2">
      <c r="A8364">
        <v>457539900</v>
      </c>
      <c r="B8364">
        <v>-2.5990652999999999</v>
      </c>
      <c r="C8364">
        <v>51.457793799999997</v>
      </c>
      <c r="I8364" t="s">
        <v>19</v>
      </c>
    </row>
    <row r="8365" spans="1:11" x14ac:dyDescent="0.2">
      <c r="A8365">
        <v>457539910</v>
      </c>
      <c r="B8365">
        <v>-2.5989271</v>
      </c>
      <c r="C8365">
        <v>51.457793199999998</v>
      </c>
      <c r="I8365" t="s">
        <v>19</v>
      </c>
    </row>
    <row r="8366" spans="1:11" x14ac:dyDescent="0.2">
      <c r="A8366">
        <v>457539910</v>
      </c>
      <c r="B8366">
        <v>-2.5988408999999999</v>
      </c>
      <c r="C8366">
        <v>51.457737000000002</v>
      </c>
      <c r="I8366" t="s">
        <v>19</v>
      </c>
    </row>
    <row r="8367" spans="1:11" x14ac:dyDescent="0.2">
      <c r="A8367">
        <v>457769820</v>
      </c>
      <c r="B8367">
        <v>-2.5958689000000001</v>
      </c>
      <c r="C8367">
        <v>51.446327500000002</v>
      </c>
      <c r="I8367" t="s">
        <v>19</v>
      </c>
    </row>
    <row r="8368" spans="1:11" x14ac:dyDescent="0.2">
      <c r="A8368">
        <v>459907780</v>
      </c>
      <c r="B8368">
        <v>-2.6141762000000002</v>
      </c>
      <c r="C8368">
        <v>51.506497600000003</v>
      </c>
      <c r="I8368" t="s">
        <v>19</v>
      </c>
    </row>
    <row r="8369" spans="1:11" x14ac:dyDescent="0.2">
      <c r="A8369">
        <v>459907820</v>
      </c>
      <c r="B8369">
        <v>-2.6179583000000002</v>
      </c>
      <c r="C8369">
        <v>51.511522399999997</v>
      </c>
      <c r="D8369" t="s">
        <v>224</v>
      </c>
      <c r="I8369" t="s">
        <v>27</v>
      </c>
      <c r="K8369" t="s">
        <v>22</v>
      </c>
    </row>
    <row r="8370" spans="1:11" x14ac:dyDescent="0.2">
      <c r="A8370">
        <v>460242790</v>
      </c>
      <c r="B8370">
        <v>-2.6144104000000001</v>
      </c>
      <c r="C8370">
        <v>51.507781000000001</v>
      </c>
      <c r="D8370" t="s">
        <v>225</v>
      </c>
      <c r="I8370" t="s">
        <v>21</v>
      </c>
      <c r="K8370" t="s">
        <v>22</v>
      </c>
    </row>
    <row r="8371" spans="1:11" x14ac:dyDescent="0.2">
      <c r="A8371">
        <v>460242800</v>
      </c>
      <c r="B8371">
        <v>-2.6138978000000002</v>
      </c>
      <c r="C8371">
        <v>51.508808600000002</v>
      </c>
      <c r="D8371" t="s">
        <v>225</v>
      </c>
      <c r="I8371" t="s">
        <v>21</v>
      </c>
      <c r="K8371" t="s">
        <v>30</v>
      </c>
    </row>
    <row r="8372" spans="1:11" x14ac:dyDescent="0.2">
      <c r="A8372">
        <v>460242810</v>
      </c>
      <c r="B8372">
        <v>-2.6134580000000001</v>
      </c>
      <c r="C8372">
        <v>51.509505699999998</v>
      </c>
      <c r="D8372" t="s">
        <v>225</v>
      </c>
      <c r="I8372" t="s">
        <v>21</v>
      </c>
      <c r="K8372" t="s">
        <v>24</v>
      </c>
    </row>
    <row r="8373" spans="1:11" x14ac:dyDescent="0.2">
      <c r="A8373">
        <v>460538210</v>
      </c>
      <c r="B8373">
        <v>-2.6159952</v>
      </c>
      <c r="C8373">
        <v>51.4982264</v>
      </c>
      <c r="I8373" t="s">
        <v>19</v>
      </c>
    </row>
    <row r="8374" spans="1:11" x14ac:dyDescent="0.2">
      <c r="A8374">
        <v>460538220</v>
      </c>
      <c r="B8374">
        <v>-2.6135842999999999</v>
      </c>
      <c r="C8374">
        <v>51.506137099999997</v>
      </c>
      <c r="I8374" t="s">
        <v>19</v>
      </c>
    </row>
    <row r="8375" spans="1:11" x14ac:dyDescent="0.2">
      <c r="A8375">
        <v>460538220</v>
      </c>
      <c r="B8375">
        <v>-2.6155032</v>
      </c>
      <c r="C8375">
        <v>51.506241899999999</v>
      </c>
      <c r="D8375" t="s">
        <v>225</v>
      </c>
      <c r="I8375" t="s">
        <v>21</v>
      </c>
      <c r="K8375" t="s">
        <v>22</v>
      </c>
    </row>
    <row r="8376" spans="1:11" x14ac:dyDescent="0.2">
      <c r="A8376">
        <v>460625750</v>
      </c>
      <c r="B8376">
        <v>-2.6276758</v>
      </c>
      <c r="C8376">
        <v>51.478281799999998</v>
      </c>
      <c r="I8376" t="s">
        <v>19</v>
      </c>
    </row>
    <row r="8377" spans="1:11" x14ac:dyDescent="0.2">
      <c r="A8377">
        <v>461021550</v>
      </c>
      <c r="B8377">
        <v>-2.6112609</v>
      </c>
      <c r="C8377">
        <v>51.463746100000002</v>
      </c>
      <c r="D8377" t="s">
        <v>123</v>
      </c>
      <c r="I8377" t="s">
        <v>27</v>
      </c>
      <c r="K8377" t="s">
        <v>24</v>
      </c>
    </row>
    <row r="8378" spans="1:11" x14ac:dyDescent="0.2">
      <c r="A8378">
        <v>462835340</v>
      </c>
      <c r="B8378">
        <v>-2.6144797999999998</v>
      </c>
      <c r="C8378">
        <v>51.4686168</v>
      </c>
      <c r="D8378" t="s">
        <v>122</v>
      </c>
      <c r="I8378" t="s">
        <v>27</v>
      </c>
      <c r="K8378" t="s">
        <v>24</v>
      </c>
    </row>
    <row r="8379" spans="1:11" x14ac:dyDescent="0.2">
      <c r="A8379">
        <v>463281920</v>
      </c>
      <c r="B8379">
        <v>-2.6141030999999999</v>
      </c>
      <c r="C8379">
        <v>51.455137999999998</v>
      </c>
      <c r="I8379" t="s">
        <v>19</v>
      </c>
    </row>
    <row r="8380" spans="1:11" x14ac:dyDescent="0.2">
      <c r="A8380">
        <v>463290290</v>
      </c>
      <c r="B8380">
        <v>-2.6129072</v>
      </c>
      <c r="C8380">
        <v>51.455688100000003</v>
      </c>
      <c r="I8380" t="s">
        <v>19</v>
      </c>
    </row>
    <row r="8381" spans="1:11" x14ac:dyDescent="0.2">
      <c r="A8381">
        <v>463290290</v>
      </c>
      <c r="B8381">
        <v>-2.6135388000000002</v>
      </c>
      <c r="C8381">
        <v>51.455114799999997</v>
      </c>
      <c r="I8381" t="s">
        <v>19</v>
      </c>
    </row>
    <row r="8382" spans="1:11" x14ac:dyDescent="0.2">
      <c r="A8382">
        <v>463406420</v>
      </c>
      <c r="B8382">
        <v>-2.5888792</v>
      </c>
      <c r="C8382">
        <v>51.448330400000003</v>
      </c>
      <c r="D8382" t="s">
        <v>280</v>
      </c>
      <c r="G8382" t="s">
        <v>40</v>
      </c>
      <c r="I8382" t="s">
        <v>21</v>
      </c>
      <c r="K8382" t="s">
        <v>24</v>
      </c>
    </row>
    <row r="8383" spans="1:11" x14ac:dyDescent="0.2">
      <c r="A8383">
        <v>463406440</v>
      </c>
      <c r="B8383">
        <v>-2.5907292000000002</v>
      </c>
      <c r="C8383">
        <v>51.4560283</v>
      </c>
      <c r="I8383" t="s">
        <v>19</v>
      </c>
    </row>
    <row r="8384" spans="1:11" x14ac:dyDescent="0.2">
      <c r="A8384">
        <v>463406440</v>
      </c>
      <c r="B8384">
        <v>-2.5907206999999999</v>
      </c>
      <c r="C8384">
        <v>51.456004999999998</v>
      </c>
      <c r="I8384" t="s">
        <v>19</v>
      </c>
    </row>
    <row r="8385" spans="1:11" x14ac:dyDescent="0.2">
      <c r="A8385">
        <v>463469380</v>
      </c>
      <c r="B8385">
        <v>-2.5965248999999999</v>
      </c>
      <c r="C8385">
        <v>51.445578099999999</v>
      </c>
      <c r="I8385" t="s">
        <v>19</v>
      </c>
    </row>
    <row r="8386" spans="1:11" x14ac:dyDescent="0.2">
      <c r="A8386">
        <v>463661290</v>
      </c>
      <c r="B8386">
        <v>-2.6198885000000001</v>
      </c>
      <c r="C8386">
        <v>51.444230099999999</v>
      </c>
      <c r="D8386" t="s">
        <v>179</v>
      </c>
      <c r="I8386" t="s">
        <v>27</v>
      </c>
      <c r="K8386" t="s">
        <v>24</v>
      </c>
    </row>
    <row r="8387" spans="1:11" x14ac:dyDescent="0.2">
      <c r="A8387">
        <v>463661300</v>
      </c>
      <c r="B8387">
        <v>-2.6192465</v>
      </c>
      <c r="C8387">
        <v>51.444270199999998</v>
      </c>
      <c r="I8387" t="s">
        <v>19</v>
      </c>
    </row>
    <row r="8388" spans="1:11" x14ac:dyDescent="0.2">
      <c r="A8388">
        <v>463662460</v>
      </c>
      <c r="B8388">
        <v>-2.6227410999999998</v>
      </c>
      <c r="C8388">
        <v>51.4480164</v>
      </c>
      <c r="I8388" t="s">
        <v>19</v>
      </c>
    </row>
    <row r="8389" spans="1:11" x14ac:dyDescent="0.2">
      <c r="A8389">
        <v>463690630</v>
      </c>
      <c r="B8389">
        <v>-2.6233067000000001</v>
      </c>
      <c r="C8389">
        <v>51.449324900000001</v>
      </c>
      <c r="I8389" t="s">
        <v>19</v>
      </c>
    </row>
    <row r="8390" spans="1:11" x14ac:dyDescent="0.2">
      <c r="A8390">
        <v>463749110</v>
      </c>
      <c r="B8390">
        <v>-2.6102628000000001</v>
      </c>
      <c r="C8390">
        <v>51.485984600000002</v>
      </c>
      <c r="D8390" t="s">
        <v>261</v>
      </c>
      <c r="I8390" t="s">
        <v>27</v>
      </c>
      <c r="K8390" t="s">
        <v>22</v>
      </c>
    </row>
    <row r="8391" spans="1:11" x14ac:dyDescent="0.2">
      <c r="A8391">
        <v>464387050</v>
      </c>
      <c r="B8391">
        <v>-2.6037192</v>
      </c>
      <c r="C8391">
        <v>51.481608600000001</v>
      </c>
      <c r="D8391" t="s">
        <v>483</v>
      </c>
      <c r="I8391" t="s">
        <v>29</v>
      </c>
      <c r="K8391" t="s">
        <v>22</v>
      </c>
    </row>
    <row r="8392" spans="1:11" x14ac:dyDescent="0.2">
      <c r="A8392">
        <v>464804770</v>
      </c>
      <c r="B8392">
        <v>-2.6089576000000001</v>
      </c>
      <c r="C8392">
        <v>51.455928800000002</v>
      </c>
      <c r="I8392" t="s">
        <v>19</v>
      </c>
    </row>
    <row r="8393" spans="1:11" x14ac:dyDescent="0.2">
      <c r="A8393">
        <v>464804770</v>
      </c>
      <c r="B8393">
        <v>-2.6086364999999998</v>
      </c>
      <c r="C8393">
        <v>51.4556398</v>
      </c>
      <c r="I8393" t="s">
        <v>19</v>
      </c>
    </row>
    <row r="8394" spans="1:11" x14ac:dyDescent="0.2">
      <c r="A8394">
        <v>464811680</v>
      </c>
      <c r="B8394">
        <v>-2.5991395000000002</v>
      </c>
      <c r="C8394">
        <v>51.446764100000003</v>
      </c>
      <c r="I8394" t="s">
        <v>19</v>
      </c>
    </row>
    <row r="8395" spans="1:11" x14ac:dyDescent="0.2">
      <c r="A8395">
        <v>464811680</v>
      </c>
      <c r="B8395">
        <v>-2.5993930000000001</v>
      </c>
      <c r="C8395">
        <v>51.447063399999998</v>
      </c>
      <c r="I8395" t="s">
        <v>19</v>
      </c>
    </row>
    <row r="8396" spans="1:11" x14ac:dyDescent="0.2">
      <c r="A8396">
        <v>466140180</v>
      </c>
      <c r="B8396">
        <v>-2.5913666000000002</v>
      </c>
      <c r="C8396">
        <v>51.467378600000004</v>
      </c>
      <c r="I8396" t="s">
        <v>19</v>
      </c>
    </row>
    <row r="8397" spans="1:11" x14ac:dyDescent="0.2">
      <c r="A8397">
        <v>466476880</v>
      </c>
      <c r="B8397">
        <v>-2.5915629999999998</v>
      </c>
      <c r="C8397">
        <v>51.4592855</v>
      </c>
      <c r="I8397" t="s">
        <v>19</v>
      </c>
    </row>
    <row r="8398" spans="1:11" x14ac:dyDescent="0.2">
      <c r="A8398">
        <v>467543990</v>
      </c>
      <c r="B8398">
        <v>-2.6023947999999999</v>
      </c>
      <c r="C8398">
        <v>51.462553399999997</v>
      </c>
      <c r="I8398" t="s">
        <v>19</v>
      </c>
    </row>
    <row r="8399" spans="1:11" x14ac:dyDescent="0.2">
      <c r="A8399">
        <v>468563480</v>
      </c>
      <c r="B8399">
        <v>-2.6125335999999999</v>
      </c>
      <c r="C8399">
        <v>51.467029599999996</v>
      </c>
      <c r="I8399" t="s">
        <v>19</v>
      </c>
    </row>
    <row r="8400" spans="1:11" x14ac:dyDescent="0.2">
      <c r="A8400">
        <v>468564220</v>
      </c>
      <c r="B8400">
        <v>-2.6150576999999999</v>
      </c>
      <c r="C8400">
        <v>51.4689494</v>
      </c>
      <c r="D8400" t="s">
        <v>514</v>
      </c>
      <c r="I8400" t="s">
        <v>19</v>
      </c>
    </row>
    <row r="8401" spans="1:11" x14ac:dyDescent="0.2">
      <c r="A8401">
        <v>470416660</v>
      </c>
      <c r="B8401">
        <v>-2.6000583000000002</v>
      </c>
      <c r="C8401">
        <v>51.474615</v>
      </c>
      <c r="I8401" t="s">
        <v>19</v>
      </c>
    </row>
    <row r="8402" spans="1:11" x14ac:dyDescent="0.2">
      <c r="A8402">
        <v>470416660</v>
      </c>
      <c r="B8402">
        <v>-2.5998361999999999</v>
      </c>
      <c r="C8402">
        <v>51.4744429</v>
      </c>
      <c r="I8402" t="s">
        <v>19</v>
      </c>
    </row>
    <row r="8403" spans="1:11" x14ac:dyDescent="0.2">
      <c r="A8403">
        <v>477143960</v>
      </c>
      <c r="B8403">
        <v>-2.5579646999999999</v>
      </c>
      <c r="C8403">
        <v>51.431815</v>
      </c>
      <c r="G8403" t="s">
        <v>28</v>
      </c>
      <c r="I8403" t="s">
        <v>38</v>
      </c>
      <c r="K8403" t="s">
        <v>22</v>
      </c>
    </row>
    <row r="8404" spans="1:11" x14ac:dyDescent="0.2">
      <c r="A8404">
        <v>477143960</v>
      </c>
      <c r="B8404">
        <v>-2.5574834000000002</v>
      </c>
      <c r="C8404">
        <v>51.431807499999998</v>
      </c>
      <c r="G8404" t="s">
        <v>28</v>
      </c>
      <c r="I8404" t="s">
        <v>38</v>
      </c>
      <c r="K8404" t="s">
        <v>22</v>
      </c>
    </row>
    <row r="8405" spans="1:11" x14ac:dyDescent="0.2">
      <c r="A8405">
        <v>477143960</v>
      </c>
      <c r="B8405">
        <v>-2.5592603999999999</v>
      </c>
      <c r="C8405">
        <v>51.431035000000001</v>
      </c>
      <c r="G8405" t="s">
        <v>28</v>
      </c>
      <c r="I8405" t="s">
        <v>38</v>
      </c>
      <c r="K8405" t="s">
        <v>22</v>
      </c>
    </row>
    <row r="8406" spans="1:11" x14ac:dyDescent="0.2">
      <c r="A8406">
        <v>477143960</v>
      </c>
      <c r="B8406">
        <v>-2.5589841</v>
      </c>
      <c r="C8406">
        <v>51.431198000000002</v>
      </c>
      <c r="G8406" t="s">
        <v>28</v>
      </c>
      <c r="I8406" t="s">
        <v>38</v>
      </c>
      <c r="K8406" t="s">
        <v>22</v>
      </c>
    </row>
    <row r="8407" spans="1:11" x14ac:dyDescent="0.2">
      <c r="A8407">
        <v>477143960</v>
      </c>
      <c r="B8407">
        <v>-2.5596413</v>
      </c>
      <c r="C8407">
        <v>51.430571800000003</v>
      </c>
      <c r="G8407" t="s">
        <v>28</v>
      </c>
      <c r="I8407" t="s">
        <v>38</v>
      </c>
      <c r="K8407" t="s">
        <v>22</v>
      </c>
    </row>
    <row r="8408" spans="1:11" x14ac:dyDescent="0.2">
      <c r="A8408">
        <v>477143970</v>
      </c>
      <c r="B8408">
        <v>-2.5587125999999998</v>
      </c>
      <c r="C8408">
        <v>51.430502400000002</v>
      </c>
      <c r="G8408" t="s">
        <v>28</v>
      </c>
      <c r="I8408" t="s">
        <v>38</v>
      </c>
      <c r="K8408" t="s">
        <v>22</v>
      </c>
    </row>
    <row r="8409" spans="1:11" x14ac:dyDescent="0.2">
      <c r="A8409">
        <v>477143970</v>
      </c>
      <c r="B8409">
        <v>-2.5583176000000001</v>
      </c>
      <c r="C8409">
        <v>51.430768299999997</v>
      </c>
      <c r="G8409" t="s">
        <v>28</v>
      </c>
      <c r="I8409" t="s">
        <v>38</v>
      </c>
      <c r="K8409" t="s">
        <v>22</v>
      </c>
    </row>
    <row r="8410" spans="1:11" x14ac:dyDescent="0.2">
      <c r="A8410">
        <v>477143970</v>
      </c>
      <c r="B8410">
        <v>-2.5587146000000001</v>
      </c>
      <c r="C8410">
        <v>51.430421299999999</v>
      </c>
      <c r="G8410" t="s">
        <v>28</v>
      </c>
      <c r="I8410" t="s">
        <v>38</v>
      </c>
      <c r="K8410" t="s">
        <v>22</v>
      </c>
    </row>
    <row r="8411" spans="1:11" x14ac:dyDescent="0.2">
      <c r="A8411">
        <v>477173950</v>
      </c>
      <c r="B8411">
        <v>-2.5912204999999999</v>
      </c>
      <c r="C8411">
        <v>51.470001000000003</v>
      </c>
      <c r="D8411" t="s">
        <v>338</v>
      </c>
      <c r="I8411" t="s">
        <v>27</v>
      </c>
      <c r="K8411" t="s">
        <v>22</v>
      </c>
    </row>
    <row r="8412" spans="1:11" x14ac:dyDescent="0.2">
      <c r="A8412">
        <v>477775700</v>
      </c>
      <c r="B8412">
        <v>-2.6343038999999999</v>
      </c>
      <c r="C8412">
        <v>51.478960700000002</v>
      </c>
      <c r="D8412" t="s">
        <v>403</v>
      </c>
      <c r="G8412" t="s">
        <v>28</v>
      </c>
      <c r="I8412" t="s">
        <v>27</v>
      </c>
      <c r="K8412" t="s">
        <v>22</v>
      </c>
    </row>
    <row r="8413" spans="1:11" x14ac:dyDescent="0.2">
      <c r="A8413">
        <v>477775710</v>
      </c>
      <c r="B8413">
        <v>-2.6345212999999998</v>
      </c>
      <c r="C8413">
        <v>51.480980600000002</v>
      </c>
      <c r="D8413" t="s">
        <v>368</v>
      </c>
      <c r="I8413" t="s">
        <v>27</v>
      </c>
      <c r="K8413" t="s">
        <v>22</v>
      </c>
    </row>
    <row r="8414" spans="1:11" x14ac:dyDescent="0.2">
      <c r="A8414">
        <v>479811770</v>
      </c>
      <c r="B8414">
        <v>-2.5651383000000001</v>
      </c>
      <c r="C8414">
        <v>51.427236000000001</v>
      </c>
      <c r="D8414" t="s">
        <v>506</v>
      </c>
      <c r="I8414" t="s">
        <v>31</v>
      </c>
      <c r="K8414" t="s">
        <v>22</v>
      </c>
    </row>
    <row r="8415" spans="1:11" x14ac:dyDescent="0.2">
      <c r="A8415">
        <v>482116450</v>
      </c>
      <c r="B8415">
        <v>-2.6055150999999999</v>
      </c>
      <c r="C8415">
        <v>51.451878700000002</v>
      </c>
      <c r="G8415" t="s">
        <v>33</v>
      </c>
      <c r="I8415" t="s">
        <v>19</v>
      </c>
    </row>
    <row r="8416" spans="1:11" x14ac:dyDescent="0.2">
      <c r="A8416">
        <v>482928860</v>
      </c>
      <c r="B8416">
        <v>-2.6175994</v>
      </c>
      <c r="C8416">
        <v>51.467657500000001</v>
      </c>
      <c r="D8416" t="s">
        <v>464</v>
      </c>
      <c r="I8416" t="s">
        <v>27</v>
      </c>
      <c r="K8416" t="s">
        <v>22</v>
      </c>
    </row>
    <row r="8417" spans="1:11" x14ac:dyDescent="0.2">
      <c r="A8417">
        <v>483554820</v>
      </c>
      <c r="B8417">
        <v>-2.6168098999999998</v>
      </c>
      <c r="C8417">
        <v>51.450071899999998</v>
      </c>
      <c r="I8417" t="s">
        <v>19</v>
      </c>
    </row>
    <row r="8418" spans="1:11" x14ac:dyDescent="0.2">
      <c r="A8418">
        <v>483554830</v>
      </c>
      <c r="B8418">
        <v>-2.6166757999999999</v>
      </c>
      <c r="C8418">
        <v>51.450514200000001</v>
      </c>
      <c r="D8418" t="s">
        <v>250</v>
      </c>
      <c r="I8418" t="s">
        <v>27</v>
      </c>
      <c r="K8418" t="s">
        <v>22</v>
      </c>
    </row>
    <row r="8419" spans="1:11" x14ac:dyDescent="0.2">
      <c r="A8419">
        <v>483554830</v>
      </c>
      <c r="B8419">
        <v>-2.6170773000000001</v>
      </c>
      <c r="C8419">
        <v>51.450308399999997</v>
      </c>
      <c r="D8419" t="s">
        <v>250</v>
      </c>
      <c r="I8419" t="s">
        <v>27</v>
      </c>
      <c r="K8419" t="s">
        <v>24</v>
      </c>
    </row>
    <row r="8420" spans="1:11" x14ac:dyDescent="0.2">
      <c r="A8420">
        <v>483814470</v>
      </c>
      <c r="B8420">
        <v>-2.6055545000000002</v>
      </c>
      <c r="C8420">
        <v>51.454174399999999</v>
      </c>
      <c r="I8420" t="s">
        <v>19</v>
      </c>
    </row>
    <row r="8421" spans="1:11" x14ac:dyDescent="0.2">
      <c r="A8421">
        <v>483814470</v>
      </c>
      <c r="B8421">
        <v>-2.6048930000000001</v>
      </c>
      <c r="C8421">
        <v>51.454451800000001</v>
      </c>
      <c r="I8421" t="s">
        <v>19</v>
      </c>
    </row>
    <row r="8422" spans="1:11" x14ac:dyDescent="0.2">
      <c r="A8422">
        <v>483814480</v>
      </c>
      <c r="B8422">
        <v>-2.6046906999999999</v>
      </c>
      <c r="C8422">
        <v>51.4545593</v>
      </c>
      <c r="I8422" t="s">
        <v>19</v>
      </c>
    </row>
    <row r="8423" spans="1:11" x14ac:dyDescent="0.2">
      <c r="A8423">
        <v>483814480</v>
      </c>
      <c r="B8423">
        <v>-2.6044242999999998</v>
      </c>
      <c r="C8423">
        <v>51.454703199999997</v>
      </c>
      <c r="I8423" t="s">
        <v>19</v>
      </c>
    </row>
    <row r="8424" spans="1:11" x14ac:dyDescent="0.2">
      <c r="A8424">
        <v>483814480</v>
      </c>
      <c r="B8424">
        <v>-2.6043102999999999</v>
      </c>
      <c r="C8424">
        <v>51.454756400000001</v>
      </c>
      <c r="I8424" t="s">
        <v>19</v>
      </c>
    </row>
    <row r="8425" spans="1:11" x14ac:dyDescent="0.2">
      <c r="A8425">
        <v>483814480</v>
      </c>
      <c r="B8425">
        <v>-2.6039645999999999</v>
      </c>
      <c r="C8425">
        <v>51.454969699999999</v>
      </c>
      <c r="I8425" t="s">
        <v>19</v>
      </c>
    </row>
    <row r="8426" spans="1:11" x14ac:dyDescent="0.2">
      <c r="A8426">
        <v>484592970</v>
      </c>
      <c r="B8426">
        <v>-2.5977882999999999</v>
      </c>
      <c r="C8426">
        <v>51.453298799999999</v>
      </c>
      <c r="D8426" t="s">
        <v>380</v>
      </c>
      <c r="G8426" t="s">
        <v>33</v>
      </c>
      <c r="I8426" t="s">
        <v>25</v>
      </c>
      <c r="K8426" t="s">
        <v>22</v>
      </c>
    </row>
    <row r="8427" spans="1:11" x14ac:dyDescent="0.2">
      <c r="A8427">
        <v>484626170</v>
      </c>
      <c r="B8427">
        <v>-2.5970585000000002</v>
      </c>
      <c r="C8427">
        <v>51.453486599999998</v>
      </c>
      <c r="D8427" t="s">
        <v>412</v>
      </c>
      <c r="G8427" t="s">
        <v>33</v>
      </c>
      <c r="I8427" t="s">
        <v>29</v>
      </c>
      <c r="K8427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61"/>
  <sheetViews>
    <sheetView topLeftCell="A643" workbookViewId="0">
      <selection activeCell="L661" sqref="A2:L661"/>
    </sheetView>
  </sheetViews>
  <sheetFormatPr baseColWidth="10" defaultRowHeight="16" x14ac:dyDescent="0.2"/>
  <cols>
    <col min="1" max="2" width="14.1640625" customWidth="1"/>
    <col min="3" max="3" width="17.1640625" customWidth="1"/>
    <col min="4" max="4" width="10.1640625" customWidth="1"/>
    <col min="5" max="7" width="11.1640625" customWidth="1"/>
    <col min="8" max="8" width="10.1640625" customWidth="1"/>
    <col min="9" max="13" width="11.1640625" customWidth="1"/>
    <col min="14" max="15" width="10.1640625" customWidth="1"/>
    <col min="16" max="16" width="11.1640625" customWidth="1"/>
    <col min="17" max="17" width="10.1640625" customWidth="1"/>
    <col min="18" max="34" width="11.1640625" customWidth="1"/>
    <col min="35" max="35" width="9.1640625" customWidth="1"/>
    <col min="36" max="39" width="11.1640625" customWidth="1"/>
    <col min="40" max="40" width="10.1640625" customWidth="1"/>
    <col min="41" max="51" width="11.1640625" customWidth="1"/>
    <col min="52" max="52" width="10.1640625" customWidth="1"/>
    <col min="53" max="60" width="11.1640625" customWidth="1"/>
    <col min="61" max="61" width="10.1640625" customWidth="1"/>
    <col min="62" max="64" width="11.1640625" customWidth="1"/>
    <col min="65" max="65" width="10.1640625" customWidth="1"/>
    <col min="66" max="69" width="11.1640625" customWidth="1"/>
    <col min="70" max="70" width="10.1640625" customWidth="1"/>
    <col min="71" max="80" width="11.1640625" customWidth="1"/>
    <col min="81" max="81" width="10.1640625" customWidth="1"/>
    <col min="82" max="82" width="11.1640625" customWidth="1"/>
    <col min="83" max="83" width="9.1640625" customWidth="1"/>
    <col min="84" max="93" width="11.1640625" customWidth="1"/>
    <col min="94" max="94" width="9.1640625" customWidth="1"/>
    <col min="95" max="95" width="11.1640625" customWidth="1"/>
    <col min="96" max="96" width="9.1640625" customWidth="1"/>
    <col min="97" max="100" width="11.1640625" customWidth="1"/>
    <col min="101" max="101" width="10.1640625" customWidth="1"/>
    <col min="102" max="110" width="11.1640625" customWidth="1"/>
    <col min="111" max="111" width="10.1640625" customWidth="1"/>
    <col min="112" max="122" width="11.1640625" customWidth="1"/>
    <col min="123" max="124" width="10.1640625" customWidth="1"/>
    <col min="125" max="152" width="11.1640625" customWidth="1"/>
    <col min="153" max="153" width="10.1640625" customWidth="1"/>
    <col min="154" max="162" width="11.1640625" customWidth="1"/>
    <col min="163" max="163" width="10.1640625" customWidth="1"/>
    <col min="164" max="167" width="11.1640625" customWidth="1"/>
    <col min="168" max="168" width="10.1640625" customWidth="1"/>
    <col min="169" max="175" width="11.1640625" customWidth="1"/>
    <col min="176" max="176" width="10.1640625" customWidth="1"/>
    <col min="177" max="182" width="11.1640625" customWidth="1"/>
    <col min="183" max="183" width="10.1640625" customWidth="1"/>
    <col min="184" max="190" width="11.1640625" customWidth="1"/>
    <col min="191" max="191" width="10.1640625" customWidth="1"/>
    <col min="192" max="211" width="11.1640625" customWidth="1"/>
    <col min="212" max="212" width="10.1640625" customWidth="1"/>
    <col min="213" max="222" width="11.1640625" customWidth="1"/>
    <col min="223" max="223" width="10.1640625" customWidth="1"/>
    <col min="224" max="254" width="11.1640625" customWidth="1"/>
    <col min="255" max="255" width="10.1640625" customWidth="1"/>
    <col min="256" max="256" width="11.1640625" customWidth="1"/>
    <col min="257" max="257" width="10.1640625" customWidth="1"/>
    <col min="258" max="272" width="11.1640625" customWidth="1"/>
    <col min="273" max="273" width="10.1640625" customWidth="1"/>
    <col min="274" max="304" width="11.1640625" customWidth="1"/>
    <col min="305" max="305" width="11.1640625" bestFit="1" customWidth="1"/>
    <col min="306" max="307" width="11.1640625" customWidth="1"/>
    <col min="308" max="308" width="9.1640625" customWidth="1"/>
    <col min="309" max="309" width="11.1640625" bestFit="1" customWidth="1"/>
    <col min="310" max="320" width="11.1640625" customWidth="1"/>
    <col min="321" max="321" width="10.1640625" customWidth="1"/>
    <col min="322" max="323" width="11.1640625" customWidth="1"/>
    <col min="324" max="324" width="9.1640625" customWidth="1"/>
    <col min="325" max="357" width="11.1640625" customWidth="1"/>
    <col min="358" max="358" width="10.1640625" customWidth="1"/>
    <col min="359" max="366" width="11.1640625" customWidth="1"/>
    <col min="367" max="367" width="10.1640625" customWidth="1"/>
    <col min="368" max="376" width="11.1640625" customWidth="1"/>
    <col min="377" max="377" width="10.1640625" customWidth="1"/>
    <col min="378" max="400" width="11.1640625" customWidth="1"/>
    <col min="401" max="401" width="10.1640625" customWidth="1"/>
    <col min="402" max="410" width="11.1640625" customWidth="1"/>
    <col min="411" max="411" width="10.1640625" customWidth="1"/>
    <col min="412" max="425" width="11.1640625" customWidth="1"/>
    <col min="426" max="426" width="10.1640625" customWidth="1"/>
    <col min="427" max="443" width="11.1640625" customWidth="1"/>
    <col min="444" max="444" width="10.1640625" customWidth="1"/>
    <col min="445" max="445" width="11.1640625" customWidth="1"/>
    <col min="446" max="446" width="10.1640625" customWidth="1"/>
    <col min="447" max="449" width="11.1640625" customWidth="1"/>
    <col min="450" max="450" width="10.1640625" customWidth="1"/>
    <col min="451" max="468" width="11.1640625" customWidth="1"/>
    <col min="469" max="469" width="10.1640625" customWidth="1"/>
    <col min="470" max="494" width="11.1640625" customWidth="1"/>
    <col min="495" max="495" width="9.1640625" customWidth="1"/>
    <col min="496" max="506" width="11.1640625" customWidth="1"/>
    <col min="507" max="507" width="10.1640625" customWidth="1"/>
    <col min="508" max="515" width="11.1640625" customWidth="1"/>
    <col min="516" max="516" width="9.1640625" customWidth="1"/>
    <col min="517" max="546" width="11.1640625" customWidth="1"/>
    <col min="547" max="548" width="10.1640625" customWidth="1"/>
    <col min="549" max="571" width="11.1640625" customWidth="1"/>
    <col min="572" max="573" width="10.1640625" customWidth="1"/>
    <col min="574" max="578" width="11.1640625" customWidth="1"/>
    <col min="579" max="579" width="10.1640625" customWidth="1"/>
    <col min="580" max="585" width="11.1640625" customWidth="1"/>
    <col min="586" max="586" width="9.1640625" customWidth="1"/>
    <col min="587" max="587" width="11.1640625" customWidth="1"/>
    <col min="588" max="588" width="10.1640625" customWidth="1"/>
    <col min="589" max="596" width="11.1640625" customWidth="1"/>
    <col min="597" max="597" width="10.1640625" customWidth="1"/>
    <col min="598" max="608" width="11.1640625" customWidth="1"/>
    <col min="609" max="609" width="10.1640625" customWidth="1"/>
    <col min="610" max="619" width="11.1640625" customWidth="1"/>
    <col min="620" max="620" width="10.1640625" customWidth="1"/>
    <col min="621" max="621" width="11.1640625" customWidth="1"/>
    <col min="622" max="622" width="10.1640625" customWidth="1"/>
    <col min="623" max="648" width="11.1640625" customWidth="1"/>
    <col min="649" max="649" width="10.1640625" customWidth="1"/>
    <col min="650" max="660" width="11.1640625" customWidth="1"/>
    <col min="661" max="661" width="10.1640625" customWidth="1"/>
    <col min="662" max="671" width="11.1640625" customWidth="1"/>
    <col min="672" max="672" width="10.1640625" customWidth="1"/>
    <col min="673" max="676" width="11.1640625" customWidth="1"/>
    <col min="677" max="677" width="11.1640625" bestFit="1" customWidth="1"/>
    <col min="678" max="678" width="11.1640625" customWidth="1"/>
    <col min="679" max="679" width="10.1640625" customWidth="1"/>
    <col min="680" max="683" width="11.1640625" customWidth="1"/>
    <col min="684" max="684" width="10.1640625" customWidth="1"/>
    <col min="685" max="726" width="11.1640625" customWidth="1"/>
    <col min="727" max="727" width="10.1640625" customWidth="1"/>
    <col min="728" max="735" width="11.1640625" customWidth="1"/>
    <col min="736" max="736" width="10.1640625" customWidth="1"/>
    <col min="737" max="753" width="11.1640625" customWidth="1"/>
    <col min="754" max="754" width="9.1640625" customWidth="1"/>
    <col min="755" max="759" width="11.1640625" customWidth="1"/>
    <col min="760" max="760" width="10.1640625" customWidth="1"/>
    <col min="761" max="765" width="11.1640625" customWidth="1"/>
    <col min="766" max="766" width="10.1640625" customWidth="1"/>
    <col min="767" max="769" width="11.1640625" customWidth="1"/>
    <col min="770" max="770" width="9.1640625" customWidth="1"/>
    <col min="771" max="772" width="11.1640625" customWidth="1"/>
    <col min="773" max="773" width="10.1640625" customWidth="1"/>
    <col min="774" max="774" width="11.1640625" customWidth="1"/>
    <col min="775" max="776" width="10.1640625" customWidth="1"/>
    <col min="777" max="789" width="11.1640625" customWidth="1"/>
    <col min="790" max="790" width="10.1640625" customWidth="1"/>
    <col min="791" max="809" width="11.1640625" customWidth="1"/>
    <col min="810" max="810" width="10.1640625" customWidth="1"/>
    <col min="811" max="811" width="11.1640625" customWidth="1"/>
    <col min="812" max="812" width="10.1640625" customWidth="1"/>
    <col min="813" max="816" width="11.1640625" customWidth="1"/>
    <col min="817" max="817" width="10.1640625" customWidth="1"/>
    <col min="818" max="830" width="11.1640625" customWidth="1"/>
    <col min="831" max="831" width="10.1640625" customWidth="1"/>
    <col min="832" max="832" width="11.1640625" customWidth="1"/>
    <col min="833" max="834" width="10.1640625" customWidth="1"/>
    <col min="835" max="840" width="11.1640625" customWidth="1"/>
    <col min="841" max="841" width="10.1640625" customWidth="1"/>
    <col min="842" max="846" width="11.1640625" customWidth="1"/>
    <col min="847" max="847" width="10.1640625" customWidth="1"/>
    <col min="848" max="849" width="11.1640625" customWidth="1"/>
    <col min="850" max="850" width="10.1640625" customWidth="1"/>
    <col min="851" max="852" width="11.1640625" customWidth="1"/>
    <col min="853" max="853" width="10.1640625" customWidth="1"/>
    <col min="854" max="875" width="11.1640625" customWidth="1"/>
    <col min="876" max="876" width="10.1640625" customWidth="1"/>
    <col min="877" max="888" width="11.1640625" customWidth="1"/>
    <col min="889" max="889" width="10.1640625" customWidth="1"/>
    <col min="890" max="895" width="11.1640625" customWidth="1"/>
    <col min="896" max="897" width="10.1640625" customWidth="1"/>
    <col min="898" max="908" width="11.1640625" customWidth="1"/>
    <col min="909" max="909" width="10.1640625" customWidth="1"/>
    <col min="910" max="920" width="11.1640625" customWidth="1"/>
    <col min="921" max="921" width="6.6640625" customWidth="1"/>
    <col min="922" max="922" width="10.6640625" customWidth="1"/>
    <col min="923" max="923" width="12.33203125" bestFit="1" customWidth="1"/>
    <col min="924" max="924" width="14.83203125" bestFit="1" customWidth="1"/>
    <col min="925" max="925" width="12.33203125" bestFit="1" customWidth="1"/>
    <col min="926" max="926" width="11.1640625" bestFit="1" customWidth="1"/>
    <col min="927" max="927" width="14.83203125" bestFit="1" customWidth="1"/>
    <col min="928" max="928" width="12.33203125" bestFit="1" customWidth="1"/>
    <col min="929" max="929" width="14.83203125" bestFit="1" customWidth="1"/>
    <col min="930" max="930" width="12.33203125" bestFit="1" customWidth="1"/>
    <col min="931" max="931" width="14.83203125" bestFit="1" customWidth="1"/>
    <col min="932" max="932" width="12.33203125" bestFit="1" customWidth="1"/>
    <col min="933" max="933" width="14.83203125" bestFit="1" customWidth="1"/>
    <col min="934" max="934" width="11.33203125" bestFit="1" customWidth="1"/>
    <col min="935" max="935" width="13.83203125" bestFit="1" customWidth="1"/>
    <col min="936" max="936" width="11.33203125" bestFit="1" customWidth="1"/>
    <col min="937" max="937" width="13.83203125" bestFit="1" customWidth="1"/>
    <col min="938" max="938" width="12.33203125" bestFit="1" customWidth="1"/>
    <col min="939" max="939" width="14.83203125" bestFit="1" customWidth="1"/>
    <col min="940" max="940" width="12.33203125" bestFit="1" customWidth="1"/>
    <col min="941" max="941" width="14.83203125" bestFit="1" customWidth="1"/>
    <col min="942" max="942" width="12.33203125" bestFit="1" customWidth="1"/>
    <col min="943" max="943" width="14.83203125" bestFit="1" customWidth="1"/>
    <col min="944" max="944" width="12.33203125" bestFit="1" customWidth="1"/>
    <col min="945" max="945" width="14.83203125" bestFit="1" customWidth="1"/>
    <col min="946" max="946" width="12.33203125" bestFit="1" customWidth="1"/>
    <col min="947" max="947" width="14.83203125" bestFit="1" customWidth="1"/>
    <col min="948" max="948" width="12.33203125" bestFit="1" customWidth="1"/>
    <col min="949" max="949" width="14.83203125" bestFit="1" customWidth="1"/>
    <col min="950" max="950" width="12.33203125" bestFit="1" customWidth="1"/>
    <col min="951" max="951" width="14.83203125" bestFit="1" customWidth="1"/>
    <col min="952" max="952" width="12.33203125" bestFit="1" customWidth="1"/>
    <col min="953" max="953" width="14.83203125" bestFit="1" customWidth="1"/>
    <col min="954" max="954" width="12.33203125" bestFit="1" customWidth="1"/>
    <col min="955" max="955" width="14.83203125" bestFit="1" customWidth="1"/>
    <col min="956" max="956" width="12.33203125" bestFit="1" customWidth="1"/>
    <col min="957" max="957" width="14.83203125" bestFit="1" customWidth="1"/>
    <col min="958" max="958" width="12.33203125" bestFit="1" customWidth="1"/>
    <col min="959" max="959" width="14.83203125" bestFit="1" customWidth="1"/>
    <col min="960" max="960" width="12.33203125" bestFit="1" customWidth="1"/>
    <col min="961" max="961" width="14.83203125" bestFit="1" customWidth="1"/>
    <col min="962" max="962" width="12.33203125" bestFit="1" customWidth="1"/>
    <col min="963" max="963" width="14.83203125" bestFit="1" customWidth="1"/>
    <col min="964" max="964" width="12.33203125" bestFit="1" customWidth="1"/>
    <col min="965" max="965" width="14.83203125" bestFit="1" customWidth="1"/>
    <col min="966" max="966" width="12.33203125" bestFit="1" customWidth="1"/>
    <col min="967" max="967" width="14.83203125" bestFit="1" customWidth="1"/>
    <col min="968" max="968" width="12.33203125" bestFit="1" customWidth="1"/>
    <col min="969" max="969" width="14.83203125" bestFit="1" customWidth="1"/>
    <col min="970" max="970" width="12.33203125" bestFit="1" customWidth="1"/>
    <col min="971" max="971" width="14.83203125" bestFit="1" customWidth="1"/>
    <col min="972" max="972" width="12.33203125" bestFit="1" customWidth="1"/>
    <col min="973" max="973" width="14.83203125" bestFit="1" customWidth="1"/>
    <col min="974" max="974" width="12.33203125" bestFit="1" customWidth="1"/>
    <col min="975" max="975" width="14.83203125" bestFit="1" customWidth="1"/>
    <col min="976" max="976" width="12.33203125" bestFit="1" customWidth="1"/>
    <col min="977" max="977" width="14.83203125" bestFit="1" customWidth="1"/>
    <col min="978" max="978" width="12.33203125" bestFit="1" customWidth="1"/>
    <col min="979" max="979" width="14.83203125" bestFit="1" customWidth="1"/>
    <col min="980" max="980" width="12.33203125" bestFit="1" customWidth="1"/>
    <col min="981" max="981" width="14.83203125" bestFit="1" customWidth="1"/>
    <col min="982" max="982" width="12.33203125" bestFit="1" customWidth="1"/>
    <col min="983" max="983" width="14.83203125" bestFit="1" customWidth="1"/>
    <col min="984" max="984" width="12.33203125" bestFit="1" customWidth="1"/>
    <col min="985" max="985" width="14.83203125" bestFit="1" customWidth="1"/>
    <col min="986" max="986" width="12.33203125" bestFit="1" customWidth="1"/>
    <col min="987" max="987" width="14.83203125" bestFit="1" customWidth="1"/>
    <col min="988" max="988" width="11.33203125" bestFit="1" customWidth="1"/>
    <col min="989" max="989" width="13.83203125" bestFit="1" customWidth="1"/>
    <col min="990" max="990" width="12.33203125" bestFit="1" customWidth="1"/>
    <col min="991" max="991" width="14.83203125" bestFit="1" customWidth="1"/>
    <col min="992" max="992" width="12.33203125" bestFit="1" customWidth="1"/>
    <col min="993" max="993" width="14.83203125" bestFit="1" customWidth="1"/>
    <col min="994" max="994" width="12.33203125" bestFit="1" customWidth="1"/>
    <col min="995" max="995" width="14.83203125" bestFit="1" customWidth="1"/>
    <col min="996" max="996" width="12.33203125" bestFit="1" customWidth="1"/>
    <col min="997" max="997" width="14.83203125" bestFit="1" customWidth="1"/>
    <col min="998" max="998" width="12.33203125" bestFit="1" customWidth="1"/>
    <col min="999" max="999" width="14.83203125" bestFit="1" customWidth="1"/>
    <col min="1000" max="1000" width="12.33203125" bestFit="1" customWidth="1"/>
    <col min="1001" max="1001" width="14.83203125" bestFit="1" customWidth="1"/>
    <col min="1002" max="1002" width="11.33203125" bestFit="1" customWidth="1"/>
    <col min="1003" max="1003" width="13.83203125" bestFit="1" customWidth="1"/>
    <col min="1004" max="1004" width="12.33203125" bestFit="1" customWidth="1"/>
    <col min="1005" max="1005" width="14.83203125" bestFit="1" customWidth="1"/>
    <col min="1006" max="1006" width="12.33203125" bestFit="1" customWidth="1"/>
    <col min="1007" max="1007" width="14.83203125" bestFit="1" customWidth="1"/>
    <col min="1008" max="1008" width="12.33203125" bestFit="1" customWidth="1"/>
    <col min="1009" max="1009" width="14.83203125" bestFit="1" customWidth="1"/>
    <col min="1010" max="1010" width="12.33203125" bestFit="1" customWidth="1"/>
    <col min="1011" max="1011" width="14.83203125" bestFit="1" customWidth="1"/>
    <col min="1012" max="1012" width="12.33203125" bestFit="1" customWidth="1"/>
    <col min="1013" max="1013" width="14.83203125" bestFit="1" customWidth="1"/>
    <col min="1014" max="1014" width="12.33203125" bestFit="1" customWidth="1"/>
    <col min="1015" max="1015" width="14.83203125" bestFit="1" customWidth="1"/>
    <col min="1016" max="1016" width="11.33203125" bestFit="1" customWidth="1"/>
    <col min="1017" max="1017" width="13.83203125" bestFit="1" customWidth="1"/>
    <col min="1018" max="1018" width="12.33203125" bestFit="1" customWidth="1"/>
    <col min="1019" max="1019" width="14.83203125" bestFit="1" customWidth="1"/>
    <col min="1020" max="1020" width="12.33203125" bestFit="1" customWidth="1"/>
    <col min="1021" max="1021" width="14.83203125" bestFit="1" customWidth="1"/>
    <col min="1022" max="1022" width="12.33203125" bestFit="1" customWidth="1"/>
    <col min="1023" max="1023" width="14.83203125" bestFit="1" customWidth="1"/>
    <col min="1024" max="1024" width="12.33203125" bestFit="1" customWidth="1"/>
    <col min="1025" max="1025" width="14.83203125" bestFit="1" customWidth="1"/>
    <col min="1026" max="1026" width="12.33203125" bestFit="1" customWidth="1"/>
    <col min="1027" max="1027" width="14.83203125" bestFit="1" customWidth="1"/>
    <col min="1028" max="1028" width="12.33203125" bestFit="1" customWidth="1"/>
    <col min="1029" max="1029" width="14.83203125" bestFit="1" customWidth="1"/>
    <col min="1030" max="1030" width="12.33203125" bestFit="1" customWidth="1"/>
    <col min="1031" max="1031" width="14.83203125" bestFit="1" customWidth="1"/>
    <col min="1032" max="1032" width="12.33203125" bestFit="1" customWidth="1"/>
    <col min="1033" max="1033" width="14.83203125" bestFit="1" customWidth="1"/>
    <col min="1034" max="1034" width="11.33203125" bestFit="1" customWidth="1"/>
    <col min="1035" max="1035" width="13.83203125" bestFit="1" customWidth="1"/>
    <col min="1036" max="1036" width="12.33203125" bestFit="1" customWidth="1"/>
    <col min="1037" max="1037" width="14.83203125" bestFit="1" customWidth="1"/>
    <col min="1038" max="1038" width="12.33203125" bestFit="1" customWidth="1"/>
    <col min="1039" max="1039" width="14.83203125" bestFit="1" customWidth="1"/>
    <col min="1040" max="1040" width="12.33203125" bestFit="1" customWidth="1"/>
    <col min="1041" max="1041" width="14.83203125" bestFit="1" customWidth="1"/>
    <col min="1042" max="1042" width="12.33203125" bestFit="1" customWidth="1"/>
    <col min="1043" max="1043" width="14.83203125" bestFit="1" customWidth="1"/>
    <col min="1044" max="1044" width="12.33203125" bestFit="1" customWidth="1"/>
    <col min="1045" max="1045" width="14.83203125" bestFit="1" customWidth="1"/>
    <col min="1046" max="1046" width="12.33203125" bestFit="1" customWidth="1"/>
    <col min="1047" max="1047" width="14.83203125" bestFit="1" customWidth="1"/>
    <col min="1048" max="1048" width="12.33203125" bestFit="1" customWidth="1"/>
    <col min="1049" max="1049" width="14.83203125" bestFit="1" customWidth="1"/>
    <col min="1050" max="1050" width="12.33203125" bestFit="1" customWidth="1"/>
    <col min="1051" max="1051" width="14.83203125" bestFit="1" customWidth="1"/>
    <col min="1052" max="1052" width="12.33203125" bestFit="1" customWidth="1"/>
    <col min="1053" max="1053" width="14.83203125" bestFit="1" customWidth="1"/>
    <col min="1054" max="1054" width="12.33203125" bestFit="1" customWidth="1"/>
    <col min="1055" max="1055" width="14.83203125" bestFit="1" customWidth="1"/>
    <col min="1056" max="1056" width="12.33203125" bestFit="1" customWidth="1"/>
    <col min="1057" max="1057" width="14.83203125" bestFit="1" customWidth="1"/>
    <col min="1058" max="1058" width="12.33203125" bestFit="1" customWidth="1"/>
    <col min="1059" max="1059" width="14.83203125" bestFit="1" customWidth="1"/>
    <col min="1060" max="1060" width="12.33203125" bestFit="1" customWidth="1"/>
    <col min="1061" max="1061" width="14.83203125" bestFit="1" customWidth="1"/>
    <col min="1062" max="1062" width="12.33203125" bestFit="1" customWidth="1"/>
    <col min="1063" max="1063" width="14.83203125" bestFit="1" customWidth="1"/>
    <col min="1064" max="1064" width="12.33203125" bestFit="1" customWidth="1"/>
    <col min="1065" max="1065" width="14.83203125" bestFit="1" customWidth="1"/>
    <col min="1066" max="1066" width="12.33203125" bestFit="1" customWidth="1"/>
    <col min="1067" max="1067" width="14.83203125" bestFit="1" customWidth="1"/>
    <col min="1068" max="1068" width="12.33203125" bestFit="1" customWidth="1"/>
    <col min="1069" max="1069" width="14.83203125" bestFit="1" customWidth="1"/>
    <col min="1070" max="1070" width="12.33203125" bestFit="1" customWidth="1"/>
    <col min="1071" max="1071" width="14.83203125" bestFit="1" customWidth="1"/>
    <col min="1072" max="1072" width="12.33203125" bestFit="1" customWidth="1"/>
    <col min="1073" max="1073" width="14.83203125" bestFit="1" customWidth="1"/>
    <col min="1074" max="1074" width="12.33203125" bestFit="1" customWidth="1"/>
    <col min="1075" max="1075" width="14.83203125" bestFit="1" customWidth="1"/>
    <col min="1076" max="1076" width="12.33203125" bestFit="1" customWidth="1"/>
    <col min="1077" max="1077" width="14.83203125" bestFit="1" customWidth="1"/>
    <col min="1078" max="1078" width="12.33203125" bestFit="1" customWidth="1"/>
    <col min="1079" max="1079" width="14.83203125" bestFit="1" customWidth="1"/>
    <col min="1080" max="1080" width="12.33203125" bestFit="1" customWidth="1"/>
    <col min="1081" max="1081" width="14.83203125" bestFit="1" customWidth="1"/>
    <col min="1082" max="1082" width="12.33203125" bestFit="1" customWidth="1"/>
    <col min="1083" max="1083" width="14.83203125" bestFit="1" customWidth="1"/>
    <col min="1084" max="1084" width="12.33203125" bestFit="1" customWidth="1"/>
    <col min="1085" max="1085" width="14.83203125" bestFit="1" customWidth="1"/>
    <col min="1086" max="1086" width="12.33203125" bestFit="1" customWidth="1"/>
    <col min="1087" max="1087" width="14.83203125" bestFit="1" customWidth="1"/>
    <col min="1088" max="1088" width="12.33203125" bestFit="1" customWidth="1"/>
    <col min="1089" max="1089" width="14.83203125" bestFit="1" customWidth="1"/>
    <col min="1090" max="1090" width="12.33203125" bestFit="1" customWidth="1"/>
    <col min="1091" max="1091" width="14.83203125" bestFit="1" customWidth="1"/>
    <col min="1092" max="1092" width="11.33203125" bestFit="1" customWidth="1"/>
    <col min="1093" max="1093" width="13.83203125" bestFit="1" customWidth="1"/>
    <col min="1094" max="1094" width="12.33203125" bestFit="1" customWidth="1"/>
    <col min="1095" max="1095" width="14.83203125" bestFit="1" customWidth="1"/>
    <col min="1096" max="1096" width="12.33203125" bestFit="1" customWidth="1"/>
    <col min="1097" max="1097" width="14.83203125" bestFit="1" customWidth="1"/>
    <col min="1098" max="1098" width="12.33203125" bestFit="1" customWidth="1"/>
    <col min="1099" max="1099" width="14.83203125" bestFit="1" customWidth="1"/>
    <col min="1100" max="1100" width="12.33203125" bestFit="1" customWidth="1"/>
    <col min="1101" max="1101" width="14.83203125" bestFit="1" customWidth="1"/>
    <col min="1102" max="1102" width="11.33203125" bestFit="1" customWidth="1"/>
    <col min="1103" max="1103" width="13.83203125" bestFit="1" customWidth="1"/>
    <col min="1104" max="1104" width="12.33203125" bestFit="1" customWidth="1"/>
    <col min="1105" max="1105" width="14.83203125" bestFit="1" customWidth="1"/>
    <col min="1106" max="1106" width="12.33203125" bestFit="1" customWidth="1"/>
    <col min="1107" max="1107" width="14.83203125" bestFit="1" customWidth="1"/>
    <col min="1108" max="1108" width="12.33203125" bestFit="1" customWidth="1"/>
    <col min="1109" max="1109" width="14.83203125" bestFit="1" customWidth="1"/>
    <col min="1110" max="1110" width="12.33203125" bestFit="1" customWidth="1"/>
    <col min="1111" max="1111" width="14.83203125" bestFit="1" customWidth="1"/>
    <col min="1112" max="1112" width="11.33203125" bestFit="1" customWidth="1"/>
    <col min="1113" max="1113" width="13.83203125" bestFit="1" customWidth="1"/>
    <col min="1114" max="1114" width="12.33203125" bestFit="1" customWidth="1"/>
    <col min="1115" max="1115" width="14.83203125" bestFit="1" customWidth="1"/>
    <col min="1116" max="1116" width="12.33203125" bestFit="1" customWidth="1"/>
    <col min="1117" max="1117" width="14.83203125" bestFit="1" customWidth="1"/>
    <col min="1118" max="1118" width="12.33203125" bestFit="1" customWidth="1"/>
    <col min="1119" max="1119" width="14.83203125" bestFit="1" customWidth="1"/>
    <col min="1120" max="1120" width="12.33203125" bestFit="1" customWidth="1"/>
    <col min="1121" max="1121" width="14.83203125" bestFit="1" customWidth="1"/>
    <col min="1122" max="1122" width="12.33203125" bestFit="1" customWidth="1"/>
    <col min="1123" max="1123" width="14.83203125" bestFit="1" customWidth="1"/>
    <col min="1124" max="1124" width="12.33203125" bestFit="1" customWidth="1"/>
    <col min="1125" max="1125" width="14.83203125" bestFit="1" customWidth="1"/>
    <col min="1126" max="1126" width="12.33203125" bestFit="1" customWidth="1"/>
    <col min="1127" max="1127" width="14.83203125" bestFit="1" customWidth="1"/>
    <col min="1128" max="1128" width="11.33203125" bestFit="1" customWidth="1"/>
    <col min="1129" max="1129" width="13.83203125" bestFit="1" customWidth="1"/>
    <col min="1130" max="1130" width="12.33203125" bestFit="1" customWidth="1"/>
    <col min="1131" max="1131" width="14.83203125" bestFit="1" customWidth="1"/>
    <col min="1132" max="1132" width="12.33203125" bestFit="1" customWidth="1"/>
    <col min="1133" max="1133" width="14.83203125" bestFit="1" customWidth="1"/>
    <col min="1134" max="1134" width="12.33203125" bestFit="1" customWidth="1"/>
    <col min="1135" max="1135" width="14.83203125" bestFit="1" customWidth="1"/>
    <col min="1136" max="1136" width="12.33203125" bestFit="1" customWidth="1"/>
    <col min="1137" max="1137" width="14.83203125" bestFit="1" customWidth="1"/>
    <col min="1138" max="1138" width="11.33203125" bestFit="1" customWidth="1"/>
    <col min="1139" max="1139" width="13.83203125" bestFit="1" customWidth="1"/>
    <col min="1140" max="1140" width="12.33203125" bestFit="1" customWidth="1"/>
    <col min="1141" max="1141" width="14.83203125" bestFit="1" customWidth="1"/>
    <col min="1142" max="1142" width="12.33203125" bestFit="1" customWidth="1"/>
    <col min="1143" max="1143" width="14.83203125" bestFit="1" customWidth="1"/>
    <col min="1144" max="1144" width="11.33203125" bestFit="1" customWidth="1"/>
    <col min="1145" max="1145" width="13.83203125" bestFit="1" customWidth="1"/>
    <col min="1146" max="1146" width="12.33203125" bestFit="1" customWidth="1"/>
    <col min="1147" max="1147" width="14.83203125" bestFit="1" customWidth="1"/>
    <col min="1148" max="1148" width="12.33203125" bestFit="1" customWidth="1"/>
    <col min="1149" max="1149" width="14.83203125" bestFit="1" customWidth="1"/>
    <col min="1150" max="1150" width="12.33203125" bestFit="1" customWidth="1"/>
    <col min="1151" max="1151" width="14.83203125" bestFit="1" customWidth="1"/>
    <col min="1152" max="1152" width="12.33203125" bestFit="1" customWidth="1"/>
    <col min="1153" max="1153" width="14.83203125" bestFit="1" customWidth="1"/>
    <col min="1154" max="1154" width="12.33203125" bestFit="1" customWidth="1"/>
    <col min="1155" max="1155" width="14.83203125" bestFit="1" customWidth="1"/>
    <col min="1156" max="1156" width="12.33203125" bestFit="1" customWidth="1"/>
    <col min="1157" max="1157" width="14.83203125" bestFit="1" customWidth="1"/>
    <col min="1158" max="1158" width="12.33203125" bestFit="1" customWidth="1"/>
    <col min="1159" max="1159" width="14.83203125" bestFit="1" customWidth="1"/>
    <col min="1160" max="1160" width="12.33203125" bestFit="1" customWidth="1"/>
    <col min="1161" max="1161" width="14.83203125" bestFit="1" customWidth="1"/>
    <col min="1162" max="1162" width="12.33203125" bestFit="1" customWidth="1"/>
    <col min="1163" max="1163" width="14.83203125" bestFit="1" customWidth="1"/>
    <col min="1164" max="1164" width="11.33203125" bestFit="1" customWidth="1"/>
    <col min="1165" max="1165" width="13.83203125" bestFit="1" customWidth="1"/>
    <col min="1166" max="1166" width="12.33203125" bestFit="1" customWidth="1"/>
    <col min="1167" max="1167" width="14.83203125" bestFit="1" customWidth="1"/>
    <col min="1168" max="1168" width="12.33203125" bestFit="1" customWidth="1"/>
    <col min="1169" max="1169" width="14.83203125" bestFit="1" customWidth="1"/>
    <col min="1170" max="1170" width="12.33203125" bestFit="1" customWidth="1"/>
    <col min="1171" max="1171" width="14.83203125" bestFit="1" customWidth="1"/>
    <col min="1172" max="1172" width="12.33203125" bestFit="1" customWidth="1"/>
    <col min="1173" max="1173" width="14.83203125" bestFit="1" customWidth="1"/>
    <col min="1174" max="1174" width="12.33203125" bestFit="1" customWidth="1"/>
    <col min="1175" max="1175" width="14.83203125" bestFit="1" customWidth="1"/>
    <col min="1176" max="1176" width="12.33203125" bestFit="1" customWidth="1"/>
    <col min="1177" max="1177" width="14.83203125" bestFit="1" customWidth="1"/>
    <col min="1178" max="1178" width="12.33203125" bestFit="1" customWidth="1"/>
    <col min="1179" max="1179" width="14.83203125" bestFit="1" customWidth="1"/>
    <col min="1180" max="1180" width="11.33203125" bestFit="1" customWidth="1"/>
    <col min="1181" max="1181" width="13.83203125" bestFit="1" customWidth="1"/>
    <col min="1182" max="1182" width="12.33203125" bestFit="1" customWidth="1"/>
    <col min="1183" max="1183" width="14.83203125" bestFit="1" customWidth="1"/>
    <col min="1184" max="1184" width="11.33203125" bestFit="1" customWidth="1"/>
    <col min="1185" max="1185" width="13.83203125" bestFit="1" customWidth="1"/>
    <col min="1186" max="1186" width="12.33203125" bestFit="1" customWidth="1"/>
    <col min="1187" max="1187" width="14.83203125" bestFit="1" customWidth="1"/>
    <col min="1188" max="1188" width="12.33203125" bestFit="1" customWidth="1"/>
    <col min="1189" max="1189" width="14.83203125" bestFit="1" customWidth="1"/>
    <col min="1190" max="1190" width="12.33203125" bestFit="1" customWidth="1"/>
    <col min="1191" max="1191" width="14.83203125" bestFit="1" customWidth="1"/>
    <col min="1192" max="1192" width="12.33203125" bestFit="1" customWidth="1"/>
    <col min="1193" max="1193" width="14.83203125" bestFit="1" customWidth="1"/>
    <col min="1194" max="1194" width="12.33203125" bestFit="1" customWidth="1"/>
    <col min="1195" max="1195" width="14.83203125" bestFit="1" customWidth="1"/>
    <col min="1196" max="1196" width="12.33203125" bestFit="1" customWidth="1"/>
    <col min="1197" max="1197" width="14.83203125" bestFit="1" customWidth="1"/>
    <col min="1198" max="1198" width="12.33203125" bestFit="1" customWidth="1"/>
    <col min="1199" max="1199" width="14.83203125" bestFit="1" customWidth="1"/>
    <col min="1200" max="1200" width="12.33203125" bestFit="1" customWidth="1"/>
    <col min="1201" max="1201" width="14.83203125" bestFit="1" customWidth="1"/>
    <col min="1202" max="1202" width="12.33203125" bestFit="1" customWidth="1"/>
    <col min="1203" max="1203" width="14.83203125" bestFit="1" customWidth="1"/>
    <col min="1204" max="1204" width="12.33203125" bestFit="1" customWidth="1"/>
    <col min="1205" max="1205" width="14.83203125" bestFit="1" customWidth="1"/>
    <col min="1206" max="1206" width="12.33203125" bestFit="1" customWidth="1"/>
    <col min="1207" max="1207" width="14.83203125" bestFit="1" customWidth="1"/>
    <col min="1208" max="1208" width="12.33203125" bestFit="1" customWidth="1"/>
    <col min="1209" max="1209" width="14.83203125" bestFit="1" customWidth="1"/>
    <col min="1210" max="1210" width="12.33203125" bestFit="1" customWidth="1"/>
    <col min="1211" max="1211" width="14.83203125" bestFit="1" customWidth="1"/>
    <col min="1212" max="1212" width="12.33203125" bestFit="1" customWidth="1"/>
    <col min="1213" max="1213" width="14.83203125" bestFit="1" customWidth="1"/>
    <col min="1214" max="1214" width="12.33203125" bestFit="1" customWidth="1"/>
    <col min="1215" max="1215" width="14.83203125" bestFit="1" customWidth="1"/>
    <col min="1216" max="1216" width="12.33203125" bestFit="1" customWidth="1"/>
    <col min="1217" max="1217" width="14.83203125" bestFit="1" customWidth="1"/>
    <col min="1218" max="1218" width="12.33203125" bestFit="1" customWidth="1"/>
    <col min="1219" max="1219" width="14.83203125" bestFit="1" customWidth="1"/>
    <col min="1220" max="1220" width="12.33203125" bestFit="1" customWidth="1"/>
    <col min="1221" max="1221" width="14.83203125" bestFit="1" customWidth="1"/>
    <col min="1222" max="1222" width="12.33203125" bestFit="1" customWidth="1"/>
    <col min="1223" max="1223" width="14.83203125" bestFit="1" customWidth="1"/>
    <col min="1224" max="1224" width="12.33203125" bestFit="1" customWidth="1"/>
    <col min="1225" max="1225" width="14.83203125" bestFit="1" customWidth="1"/>
    <col min="1226" max="1226" width="12.33203125" bestFit="1" customWidth="1"/>
    <col min="1227" max="1227" width="14.83203125" bestFit="1" customWidth="1"/>
    <col min="1228" max="1228" width="11.33203125" bestFit="1" customWidth="1"/>
    <col min="1229" max="1229" width="13.83203125" bestFit="1" customWidth="1"/>
    <col min="1230" max="1230" width="12.33203125" bestFit="1" customWidth="1"/>
    <col min="1231" max="1231" width="14.83203125" bestFit="1" customWidth="1"/>
    <col min="1232" max="1232" width="12.33203125" bestFit="1" customWidth="1"/>
    <col min="1233" max="1233" width="14.83203125" bestFit="1" customWidth="1"/>
    <col min="1234" max="1234" width="12.33203125" bestFit="1" customWidth="1"/>
    <col min="1235" max="1235" width="14.83203125" bestFit="1" customWidth="1"/>
    <col min="1236" max="1236" width="12.33203125" bestFit="1" customWidth="1"/>
    <col min="1237" max="1237" width="14.83203125" bestFit="1" customWidth="1"/>
    <col min="1238" max="1238" width="11.33203125" bestFit="1" customWidth="1"/>
    <col min="1239" max="1239" width="13.83203125" bestFit="1" customWidth="1"/>
    <col min="1240" max="1240" width="12.33203125" bestFit="1" customWidth="1"/>
    <col min="1241" max="1241" width="14.83203125" bestFit="1" customWidth="1"/>
    <col min="1242" max="1242" width="11.33203125" bestFit="1" customWidth="1"/>
    <col min="1243" max="1243" width="13.83203125" bestFit="1" customWidth="1"/>
    <col min="1244" max="1244" width="12.33203125" bestFit="1" customWidth="1"/>
    <col min="1245" max="1245" width="14.83203125" bestFit="1" customWidth="1"/>
    <col min="1246" max="1246" width="12.33203125" bestFit="1" customWidth="1"/>
    <col min="1247" max="1247" width="14.83203125" bestFit="1" customWidth="1"/>
    <col min="1248" max="1248" width="12.33203125" bestFit="1" customWidth="1"/>
    <col min="1249" max="1249" width="14.83203125" bestFit="1" customWidth="1"/>
    <col min="1250" max="1250" width="12.33203125" bestFit="1" customWidth="1"/>
    <col min="1251" max="1251" width="14.83203125" bestFit="1" customWidth="1"/>
    <col min="1252" max="1252" width="12.33203125" bestFit="1" customWidth="1"/>
    <col min="1253" max="1253" width="14.83203125" bestFit="1" customWidth="1"/>
    <col min="1254" max="1254" width="12.33203125" bestFit="1" customWidth="1"/>
    <col min="1255" max="1255" width="14.83203125" bestFit="1" customWidth="1"/>
    <col min="1256" max="1256" width="12.33203125" bestFit="1" customWidth="1"/>
    <col min="1257" max="1257" width="14.83203125" bestFit="1" customWidth="1"/>
    <col min="1258" max="1258" width="12.33203125" bestFit="1" customWidth="1"/>
    <col min="1259" max="1259" width="14.83203125" bestFit="1" customWidth="1"/>
    <col min="1260" max="1260" width="12.33203125" bestFit="1" customWidth="1"/>
    <col min="1261" max="1261" width="14.83203125" bestFit="1" customWidth="1"/>
    <col min="1262" max="1262" width="12.33203125" bestFit="1" customWidth="1"/>
    <col min="1263" max="1263" width="14.83203125" bestFit="1" customWidth="1"/>
    <col min="1264" max="1264" width="12.33203125" bestFit="1" customWidth="1"/>
    <col min="1265" max="1265" width="14.83203125" bestFit="1" customWidth="1"/>
    <col min="1266" max="1266" width="12.33203125" bestFit="1" customWidth="1"/>
    <col min="1267" max="1267" width="14.83203125" bestFit="1" customWidth="1"/>
    <col min="1268" max="1268" width="12.33203125" bestFit="1" customWidth="1"/>
    <col min="1269" max="1269" width="14.83203125" bestFit="1" customWidth="1"/>
    <col min="1270" max="1270" width="12.33203125" bestFit="1" customWidth="1"/>
    <col min="1271" max="1271" width="14.83203125" bestFit="1" customWidth="1"/>
    <col min="1272" max="1272" width="12.33203125" bestFit="1" customWidth="1"/>
    <col min="1273" max="1273" width="14.83203125" bestFit="1" customWidth="1"/>
    <col min="1274" max="1274" width="12.33203125" bestFit="1" customWidth="1"/>
    <col min="1275" max="1275" width="14.83203125" bestFit="1" customWidth="1"/>
    <col min="1276" max="1276" width="12.33203125" bestFit="1" customWidth="1"/>
    <col min="1277" max="1277" width="14.83203125" bestFit="1" customWidth="1"/>
    <col min="1278" max="1278" width="12.33203125" bestFit="1" customWidth="1"/>
    <col min="1279" max="1279" width="14.83203125" bestFit="1" customWidth="1"/>
    <col min="1280" max="1280" width="12.33203125" bestFit="1" customWidth="1"/>
    <col min="1281" max="1281" width="14.83203125" bestFit="1" customWidth="1"/>
    <col min="1282" max="1282" width="12.33203125" bestFit="1" customWidth="1"/>
    <col min="1283" max="1283" width="14.83203125" bestFit="1" customWidth="1"/>
    <col min="1284" max="1284" width="12.33203125" bestFit="1" customWidth="1"/>
    <col min="1285" max="1285" width="14.83203125" bestFit="1" customWidth="1"/>
    <col min="1286" max="1286" width="12.33203125" bestFit="1" customWidth="1"/>
    <col min="1287" max="1287" width="14.83203125" bestFit="1" customWidth="1"/>
    <col min="1288" max="1288" width="12.33203125" bestFit="1" customWidth="1"/>
    <col min="1289" max="1289" width="14.83203125" bestFit="1" customWidth="1"/>
    <col min="1290" max="1290" width="12.33203125" bestFit="1" customWidth="1"/>
    <col min="1291" max="1291" width="14.83203125" bestFit="1" customWidth="1"/>
    <col min="1292" max="1292" width="12.33203125" bestFit="1" customWidth="1"/>
    <col min="1293" max="1293" width="14.83203125" bestFit="1" customWidth="1"/>
    <col min="1294" max="1294" width="12.33203125" bestFit="1" customWidth="1"/>
    <col min="1295" max="1295" width="14.83203125" bestFit="1" customWidth="1"/>
    <col min="1296" max="1296" width="12.33203125" bestFit="1" customWidth="1"/>
    <col min="1297" max="1297" width="14.83203125" bestFit="1" customWidth="1"/>
    <col min="1298" max="1298" width="12.33203125" bestFit="1" customWidth="1"/>
    <col min="1299" max="1299" width="14.83203125" bestFit="1" customWidth="1"/>
    <col min="1300" max="1300" width="11.33203125" bestFit="1" customWidth="1"/>
    <col min="1301" max="1301" width="13.83203125" bestFit="1" customWidth="1"/>
    <col min="1302" max="1302" width="12.33203125" bestFit="1" customWidth="1"/>
    <col min="1303" max="1303" width="14.83203125" bestFit="1" customWidth="1"/>
    <col min="1304" max="1304" width="12.33203125" bestFit="1" customWidth="1"/>
    <col min="1305" max="1305" width="14.83203125" bestFit="1" customWidth="1"/>
    <col min="1306" max="1306" width="11.33203125" bestFit="1" customWidth="1"/>
    <col min="1307" max="1307" width="13.83203125" bestFit="1" customWidth="1"/>
    <col min="1308" max="1308" width="12.33203125" bestFit="1" customWidth="1"/>
    <col min="1309" max="1309" width="14.83203125" bestFit="1" customWidth="1"/>
    <col min="1310" max="1310" width="12.33203125" bestFit="1" customWidth="1"/>
    <col min="1311" max="1311" width="14.83203125" bestFit="1" customWidth="1"/>
    <col min="1312" max="1312" width="12.33203125" bestFit="1" customWidth="1"/>
    <col min="1313" max="1313" width="14.83203125" bestFit="1" customWidth="1"/>
    <col min="1314" max="1314" width="12.33203125" bestFit="1" customWidth="1"/>
    <col min="1315" max="1315" width="14.83203125" bestFit="1" customWidth="1"/>
    <col min="1316" max="1316" width="12.33203125" bestFit="1" customWidth="1"/>
    <col min="1317" max="1317" width="14.83203125" bestFit="1" customWidth="1"/>
    <col min="1318" max="1318" width="12.33203125" bestFit="1" customWidth="1"/>
    <col min="1319" max="1319" width="14.83203125" bestFit="1" customWidth="1"/>
    <col min="1320" max="1320" width="12.33203125" bestFit="1" customWidth="1"/>
    <col min="1321" max="1321" width="14.83203125" bestFit="1" customWidth="1"/>
    <col min="1322" max="1322" width="12.33203125" bestFit="1" customWidth="1"/>
    <col min="1323" max="1323" width="14.83203125" bestFit="1" customWidth="1"/>
    <col min="1324" max="1324" width="12.33203125" bestFit="1" customWidth="1"/>
    <col min="1325" max="1325" width="14.83203125" bestFit="1" customWidth="1"/>
    <col min="1326" max="1326" width="12.33203125" bestFit="1" customWidth="1"/>
    <col min="1327" max="1327" width="14.83203125" bestFit="1" customWidth="1"/>
    <col min="1328" max="1328" width="12.33203125" bestFit="1" customWidth="1"/>
    <col min="1329" max="1329" width="14.83203125" bestFit="1" customWidth="1"/>
    <col min="1330" max="1330" width="12.33203125" bestFit="1" customWidth="1"/>
    <col min="1331" max="1331" width="14.83203125" bestFit="1" customWidth="1"/>
    <col min="1332" max="1332" width="12.33203125" bestFit="1" customWidth="1"/>
    <col min="1333" max="1333" width="14.83203125" bestFit="1" customWidth="1"/>
    <col min="1334" max="1334" width="11.33203125" bestFit="1" customWidth="1"/>
    <col min="1335" max="1335" width="13.83203125" bestFit="1" customWidth="1"/>
    <col min="1336" max="1336" width="12.33203125" bestFit="1" customWidth="1"/>
    <col min="1337" max="1337" width="14.83203125" bestFit="1" customWidth="1"/>
    <col min="1338" max="1338" width="12.33203125" bestFit="1" customWidth="1"/>
    <col min="1339" max="1339" width="14.83203125" bestFit="1" customWidth="1"/>
    <col min="1340" max="1340" width="12.33203125" bestFit="1" customWidth="1"/>
    <col min="1341" max="1341" width="14.83203125" bestFit="1" customWidth="1"/>
    <col min="1342" max="1342" width="12.33203125" bestFit="1" customWidth="1"/>
    <col min="1343" max="1343" width="14.83203125" bestFit="1" customWidth="1"/>
    <col min="1344" max="1344" width="12.33203125" bestFit="1" customWidth="1"/>
    <col min="1345" max="1345" width="14.83203125" bestFit="1" customWidth="1"/>
    <col min="1346" max="1346" width="12.33203125" bestFit="1" customWidth="1"/>
    <col min="1347" max="1347" width="14.83203125" bestFit="1" customWidth="1"/>
    <col min="1348" max="1348" width="12.33203125" bestFit="1" customWidth="1"/>
    <col min="1349" max="1349" width="14.83203125" bestFit="1" customWidth="1"/>
    <col min="1350" max="1350" width="12.33203125" bestFit="1" customWidth="1"/>
    <col min="1351" max="1351" width="14.83203125" bestFit="1" customWidth="1"/>
    <col min="1352" max="1352" width="12.33203125" bestFit="1" customWidth="1"/>
    <col min="1353" max="1353" width="14.83203125" bestFit="1" customWidth="1"/>
    <col min="1354" max="1354" width="12.33203125" bestFit="1" customWidth="1"/>
    <col min="1355" max="1355" width="14.83203125" bestFit="1" customWidth="1"/>
    <col min="1356" max="1356" width="12.33203125" bestFit="1" customWidth="1"/>
    <col min="1357" max="1357" width="14.83203125" bestFit="1" customWidth="1"/>
    <col min="1358" max="1358" width="12.33203125" bestFit="1" customWidth="1"/>
    <col min="1359" max="1359" width="14.83203125" bestFit="1" customWidth="1"/>
    <col min="1360" max="1360" width="12.33203125" bestFit="1" customWidth="1"/>
    <col min="1361" max="1361" width="14.83203125" bestFit="1" customWidth="1"/>
    <col min="1362" max="1362" width="12.33203125" bestFit="1" customWidth="1"/>
    <col min="1363" max="1363" width="14.83203125" bestFit="1" customWidth="1"/>
    <col min="1364" max="1364" width="12.33203125" bestFit="1" customWidth="1"/>
    <col min="1365" max="1365" width="14.83203125" bestFit="1" customWidth="1"/>
    <col min="1366" max="1366" width="12.33203125" bestFit="1" customWidth="1"/>
    <col min="1367" max="1367" width="14.83203125" bestFit="1" customWidth="1"/>
    <col min="1368" max="1368" width="12.33203125" bestFit="1" customWidth="1"/>
    <col min="1369" max="1369" width="14.83203125" bestFit="1" customWidth="1"/>
    <col min="1370" max="1370" width="12.33203125" bestFit="1" customWidth="1"/>
    <col min="1371" max="1371" width="14.83203125" bestFit="1" customWidth="1"/>
    <col min="1372" max="1372" width="12.33203125" bestFit="1" customWidth="1"/>
    <col min="1373" max="1373" width="14.83203125" bestFit="1" customWidth="1"/>
    <col min="1374" max="1374" width="12.33203125" bestFit="1" customWidth="1"/>
    <col min="1375" max="1375" width="14.83203125" bestFit="1" customWidth="1"/>
    <col min="1376" max="1376" width="12.33203125" bestFit="1" customWidth="1"/>
    <col min="1377" max="1377" width="14.83203125" bestFit="1" customWidth="1"/>
    <col min="1378" max="1378" width="12.33203125" bestFit="1" customWidth="1"/>
    <col min="1379" max="1379" width="14.83203125" bestFit="1" customWidth="1"/>
    <col min="1380" max="1380" width="11.33203125" bestFit="1" customWidth="1"/>
    <col min="1381" max="1381" width="13.83203125" bestFit="1" customWidth="1"/>
    <col min="1382" max="1382" width="12.33203125" bestFit="1" customWidth="1"/>
    <col min="1383" max="1383" width="14.83203125" bestFit="1" customWidth="1"/>
    <col min="1384" max="1384" width="12.33203125" bestFit="1" customWidth="1"/>
    <col min="1385" max="1385" width="14.83203125" bestFit="1" customWidth="1"/>
    <col min="1386" max="1386" width="12.33203125" bestFit="1" customWidth="1"/>
    <col min="1387" max="1387" width="14.83203125" bestFit="1" customWidth="1"/>
    <col min="1388" max="1388" width="11.33203125" bestFit="1" customWidth="1"/>
    <col min="1389" max="1389" width="13.83203125" bestFit="1" customWidth="1"/>
    <col min="1390" max="1390" width="12.33203125" bestFit="1" customWidth="1"/>
    <col min="1391" max="1391" width="14.83203125" bestFit="1" customWidth="1"/>
    <col min="1392" max="1392" width="12.33203125" bestFit="1" customWidth="1"/>
    <col min="1393" max="1393" width="14.83203125" bestFit="1" customWidth="1"/>
    <col min="1394" max="1394" width="12.33203125" bestFit="1" customWidth="1"/>
    <col min="1395" max="1395" width="14.83203125" bestFit="1" customWidth="1"/>
    <col min="1396" max="1396" width="12.33203125" bestFit="1" customWidth="1"/>
    <col min="1397" max="1397" width="14.83203125" bestFit="1" customWidth="1"/>
    <col min="1398" max="1398" width="12.33203125" bestFit="1" customWidth="1"/>
    <col min="1399" max="1399" width="14.83203125" bestFit="1" customWidth="1"/>
    <col min="1400" max="1400" width="12.33203125" bestFit="1" customWidth="1"/>
    <col min="1401" max="1401" width="14.83203125" bestFit="1" customWidth="1"/>
    <col min="1402" max="1402" width="12.33203125" bestFit="1" customWidth="1"/>
    <col min="1403" max="1403" width="14.83203125" bestFit="1" customWidth="1"/>
    <col min="1404" max="1404" width="12.33203125" bestFit="1" customWidth="1"/>
    <col min="1405" max="1405" width="14.83203125" bestFit="1" customWidth="1"/>
    <col min="1406" max="1406" width="12.33203125" bestFit="1" customWidth="1"/>
    <col min="1407" max="1407" width="14.83203125" bestFit="1" customWidth="1"/>
    <col min="1408" max="1408" width="12.33203125" bestFit="1" customWidth="1"/>
    <col min="1409" max="1409" width="14.83203125" bestFit="1" customWidth="1"/>
    <col min="1410" max="1410" width="12.33203125" bestFit="1" customWidth="1"/>
    <col min="1411" max="1411" width="14.83203125" bestFit="1" customWidth="1"/>
    <col min="1412" max="1412" width="12.33203125" bestFit="1" customWidth="1"/>
    <col min="1413" max="1413" width="14.83203125" bestFit="1" customWidth="1"/>
    <col min="1414" max="1414" width="12.33203125" bestFit="1" customWidth="1"/>
    <col min="1415" max="1415" width="14.83203125" bestFit="1" customWidth="1"/>
    <col min="1416" max="1416" width="12.33203125" bestFit="1" customWidth="1"/>
    <col min="1417" max="1417" width="14.83203125" bestFit="1" customWidth="1"/>
    <col min="1418" max="1418" width="12.33203125" bestFit="1" customWidth="1"/>
    <col min="1419" max="1419" width="14.83203125" bestFit="1" customWidth="1"/>
    <col min="1420" max="1420" width="12.33203125" bestFit="1" customWidth="1"/>
    <col min="1421" max="1421" width="14.83203125" bestFit="1" customWidth="1"/>
    <col min="1422" max="1422" width="12.33203125" bestFit="1" customWidth="1"/>
    <col min="1423" max="1423" width="14.83203125" bestFit="1" customWidth="1"/>
    <col min="1424" max="1424" width="12.33203125" bestFit="1" customWidth="1"/>
    <col min="1425" max="1425" width="14.83203125" bestFit="1" customWidth="1"/>
    <col min="1426" max="1426" width="12.33203125" bestFit="1" customWidth="1"/>
    <col min="1427" max="1427" width="14.83203125" bestFit="1" customWidth="1"/>
    <col min="1428" max="1428" width="12.33203125" bestFit="1" customWidth="1"/>
    <col min="1429" max="1429" width="14.83203125" bestFit="1" customWidth="1"/>
    <col min="1430" max="1430" width="12.33203125" bestFit="1" customWidth="1"/>
    <col min="1431" max="1431" width="14.83203125" bestFit="1" customWidth="1"/>
    <col min="1432" max="1432" width="11.1640625" bestFit="1" customWidth="1"/>
    <col min="1433" max="1433" width="12.83203125" bestFit="1" customWidth="1"/>
    <col min="1434" max="1434" width="12.33203125" bestFit="1" customWidth="1"/>
    <col min="1435" max="1435" width="14.83203125" bestFit="1" customWidth="1"/>
    <col min="1436" max="1436" width="12.33203125" bestFit="1" customWidth="1"/>
    <col min="1437" max="1437" width="14.83203125" bestFit="1" customWidth="1"/>
    <col min="1438" max="1438" width="12.33203125" bestFit="1" customWidth="1"/>
    <col min="1439" max="1439" width="14.83203125" bestFit="1" customWidth="1"/>
    <col min="1440" max="1440" width="12.33203125" bestFit="1" customWidth="1"/>
    <col min="1441" max="1441" width="14.83203125" bestFit="1" customWidth="1"/>
    <col min="1442" max="1442" width="12.33203125" bestFit="1" customWidth="1"/>
    <col min="1443" max="1443" width="14.83203125" bestFit="1" customWidth="1"/>
    <col min="1444" max="1444" width="12.33203125" bestFit="1" customWidth="1"/>
    <col min="1445" max="1445" width="14.83203125" bestFit="1" customWidth="1"/>
    <col min="1446" max="1446" width="11.33203125" bestFit="1" customWidth="1"/>
    <col min="1447" max="1447" width="13.83203125" bestFit="1" customWidth="1"/>
    <col min="1448" max="1448" width="12.33203125" bestFit="1" customWidth="1"/>
    <col min="1449" max="1449" width="14.83203125" bestFit="1" customWidth="1"/>
    <col min="1450" max="1450" width="12.33203125" bestFit="1" customWidth="1"/>
    <col min="1451" max="1451" width="14.83203125" bestFit="1" customWidth="1"/>
    <col min="1452" max="1452" width="12.33203125" bestFit="1" customWidth="1"/>
    <col min="1453" max="1453" width="14.83203125" bestFit="1" customWidth="1"/>
    <col min="1454" max="1454" width="12.33203125" bestFit="1" customWidth="1"/>
    <col min="1455" max="1455" width="14.83203125" bestFit="1" customWidth="1"/>
    <col min="1456" max="1456" width="12.33203125" bestFit="1" customWidth="1"/>
    <col min="1457" max="1457" width="14.83203125" bestFit="1" customWidth="1"/>
    <col min="1458" max="1458" width="12.33203125" bestFit="1" customWidth="1"/>
    <col min="1459" max="1459" width="14.83203125" bestFit="1" customWidth="1"/>
    <col min="1460" max="1460" width="12.33203125" bestFit="1" customWidth="1"/>
    <col min="1461" max="1461" width="14.83203125" bestFit="1" customWidth="1"/>
    <col min="1462" max="1462" width="12.33203125" bestFit="1" customWidth="1"/>
    <col min="1463" max="1463" width="14.83203125" bestFit="1" customWidth="1"/>
    <col min="1464" max="1464" width="12.33203125" bestFit="1" customWidth="1"/>
    <col min="1465" max="1465" width="14.83203125" bestFit="1" customWidth="1"/>
    <col min="1466" max="1466" width="12.33203125" bestFit="1" customWidth="1"/>
    <col min="1467" max="1467" width="14.83203125" bestFit="1" customWidth="1"/>
    <col min="1468" max="1468" width="12.33203125" bestFit="1" customWidth="1"/>
    <col min="1469" max="1469" width="14.83203125" bestFit="1" customWidth="1"/>
    <col min="1470" max="1470" width="12.33203125" bestFit="1" customWidth="1"/>
    <col min="1471" max="1471" width="14.83203125" bestFit="1" customWidth="1"/>
    <col min="1472" max="1472" width="12.33203125" bestFit="1" customWidth="1"/>
    <col min="1473" max="1473" width="14.83203125" bestFit="1" customWidth="1"/>
    <col min="1474" max="1474" width="12.33203125" bestFit="1" customWidth="1"/>
    <col min="1475" max="1475" width="14.83203125" bestFit="1" customWidth="1"/>
    <col min="1476" max="1476" width="11.33203125" bestFit="1" customWidth="1"/>
    <col min="1477" max="1477" width="13.83203125" bestFit="1" customWidth="1"/>
    <col min="1478" max="1478" width="12.33203125" bestFit="1" customWidth="1"/>
    <col min="1479" max="1479" width="14.83203125" bestFit="1" customWidth="1"/>
    <col min="1480" max="1480" width="11.33203125" bestFit="1" customWidth="1"/>
    <col min="1481" max="1481" width="13.83203125" bestFit="1" customWidth="1"/>
    <col min="1482" max="1482" width="12.33203125" bestFit="1" customWidth="1"/>
    <col min="1483" max="1483" width="14.83203125" bestFit="1" customWidth="1"/>
    <col min="1484" max="1484" width="12.33203125" bestFit="1" customWidth="1"/>
    <col min="1485" max="1485" width="14.83203125" bestFit="1" customWidth="1"/>
    <col min="1486" max="1486" width="12.33203125" bestFit="1" customWidth="1"/>
    <col min="1487" max="1487" width="14.83203125" bestFit="1" customWidth="1"/>
    <col min="1488" max="1488" width="12.33203125" bestFit="1" customWidth="1"/>
    <col min="1489" max="1489" width="14.83203125" bestFit="1" customWidth="1"/>
    <col min="1490" max="1490" width="12.33203125" bestFit="1" customWidth="1"/>
    <col min="1491" max="1491" width="14.83203125" bestFit="1" customWidth="1"/>
    <col min="1492" max="1492" width="12.33203125" bestFit="1" customWidth="1"/>
    <col min="1493" max="1493" width="14.83203125" bestFit="1" customWidth="1"/>
    <col min="1494" max="1494" width="12.33203125" bestFit="1" customWidth="1"/>
    <col min="1495" max="1495" width="14.83203125" bestFit="1" customWidth="1"/>
    <col min="1496" max="1496" width="12.33203125" bestFit="1" customWidth="1"/>
    <col min="1497" max="1497" width="14.83203125" bestFit="1" customWidth="1"/>
    <col min="1498" max="1498" width="11.33203125" bestFit="1" customWidth="1"/>
    <col min="1499" max="1499" width="13.83203125" bestFit="1" customWidth="1"/>
    <col min="1500" max="1500" width="12.33203125" bestFit="1" customWidth="1"/>
    <col min="1501" max="1501" width="14.83203125" bestFit="1" customWidth="1"/>
    <col min="1502" max="1502" width="12.33203125" bestFit="1" customWidth="1"/>
    <col min="1503" max="1503" width="14.83203125" bestFit="1" customWidth="1"/>
    <col min="1504" max="1504" width="12.33203125" bestFit="1" customWidth="1"/>
    <col min="1505" max="1505" width="14.83203125" bestFit="1" customWidth="1"/>
    <col min="1506" max="1506" width="12.33203125" bestFit="1" customWidth="1"/>
    <col min="1507" max="1507" width="14.83203125" bestFit="1" customWidth="1"/>
    <col min="1508" max="1508" width="12.33203125" bestFit="1" customWidth="1"/>
    <col min="1509" max="1509" width="14.83203125" bestFit="1" customWidth="1"/>
    <col min="1510" max="1510" width="12.33203125" bestFit="1" customWidth="1"/>
    <col min="1511" max="1511" width="14.83203125" bestFit="1" customWidth="1"/>
    <col min="1512" max="1512" width="12.33203125" bestFit="1" customWidth="1"/>
    <col min="1513" max="1513" width="14.83203125" bestFit="1" customWidth="1"/>
    <col min="1514" max="1514" width="12.33203125" bestFit="1" customWidth="1"/>
    <col min="1515" max="1515" width="14.83203125" bestFit="1" customWidth="1"/>
    <col min="1516" max="1516" width="12.33203125" bestFit="1" customWidth="1"/>
    <col min="1517" max="1517" width="14.83203125" bestFit="1" customWidth="1"/>
    <col min="1518" max="1518" width="12.33203125" bestFit="1" customWidth="1"/>
    <col min="1519" max="1519" width="14.83203125" bestFit="1" customWidth="1"/>
    <col min="1520" max="1520" width="12.33203125" bestFit="1" customWidth="1"/>
    <col min="1521" max="1521" width="14.83203125" bestFit="1" customWidth="1"/>
    <col min="1522" max="1522" width="12.33203125" bestFit="1" customWidth="1"/>
    <col min="1523" max="1523" width="14.83203125" bestFit="1" customWidth="1"/>
    <col min="1524" max="1524" width="11.1640625" bestFit="1" customWidth="1"/>
    <col min="1525" max="1525" width="12.83203125" bestFit="1" customWidth="1"/>
    <col min="1526" max="1526" width="12.33203125" bestFit="1" customWidth="1"/>
    <col min="1527" max="1527" width="14.83203125" bestFit="1" customWidth="1"/>
    <col min="1528" max="1528" width="10.33203125" bestFit="1" customWidth="1"/>
    <col min="1529" max="1529" width="12.83203125" bestFit="1" customWidth="1"/>
    <col min="1530" max="1530" width="12.33203125" bestFit="1" customWidth="1"/>
    <col min="1531" max="1531" width="14.83203125" bestFit="1" customWidth="1"/>
    <col min="1532" max="1532" width="12.33203125" bestFit="1" customWidth="1"/>
    <col min="1533" max="1533" width="14.83203125" bestFit="1" customWidth="1"/>
    <col min="1534" max="1534" width="12.33203125" bestFit="1" customWidth="1"/>
    <col min="1535" max="1535" width="14.83203125" bestFit="1" customWidth="1"/>
    <col min="1536" max="1536" width="12.33203125" bestFit="1" customWidth="1"/>
    <col min="1537" max="1537" width="14.83203125" bestFit="1" customWidth="1"/>
    <col min="1538" max="1538" width="12.33203125" bestFit="1" customWidth="1"/>
    <col min="1539" max="1539" width="14.83203125" bestFit="1" customWidth="1"/>
    <col min="1540" max="1540" width="12.33203125" bestFit="1" customWidth="1"/>
    <col min="1541" max="1541" width="14.83203125" bestFit="1" customWidth="1"/>
    <col min="1542" max="1542" width="12.33203125" bestFit="1" customWidth="1"/>
    <col min="1543" max="1543" width="14.83203125" bestFit="1" customWidth="1"/>
    <col min="1544" max="1544" width="12.33203125" bestFit="1" customWidth="1"/>
    <col min="1545" max="1545" width="14.83203125" bestFit="1" customWidth="1"/>
    <col min="1546" max="1546" width="12.33203125" bestFit="1" customWidth="1"/>
    <col min="1547" max="1547" width="14.83203125" bestFit="1" customWidth="1"/>
    <col min="1548" max="1548" width="12.33203125" bestFit="1" customWidth="1"/>
    <col min="1549" max="1549" width="14.83203125" bestFit="1" customWidth="1"/>
    <col min="1550" max="1550" width="12.33203125" bestFit="1" customWidth="1"/>
    <col min="1551" max="1551" width="14.83203125" bestFit="1" customWidth="1"/>
    <col min="1552" max="1552" width="12.33203125" bestFit="1" customWidth="1"/>
    <col min="1553" max="1553" width="14.83203125" bestFit="1" customWidth="1"/>
    <col min="1554" max="1554" width="12.33203125" bestFit="1" customWidth="1"/>
    <col min="1555" max="1555" width="14.83203125" bestFit="1" customWidth="1"/>
    <col min="1556" max="1556" width="12.33203125" bestFit="1" customWidth="1"/>
    <col min="1557" max="1557" width="14.83203125" bestFit="1" customWidth="1"/>
    <col min="1558" max="1558" width="12.33203125" bestFit="1" customWidth="1"/>
    <col min="1559" max="1559" width="14.83203125" bestFit="1" customWidth="1"/>
    <col min="1560" max="1560" width="12.33203125" bestFit="1" customWidth="1"/>
    <col min="1561" max="1561" width="14.83203125" bestFit="1" customWidth="1"/>
    <col min="1562" max="1562" width="11.33203125" bestFit="1" customWidth="1"/>
    <col min="1563" max="1563" width="13.83203125" bestFit="1" customWidth="1"/>
    <col min="1564" max="1564" width="12.33203125" bestFit="1" customWidth="1"/>
    <col min="1565" max="1565" width="14.83203125" bestFit="1" customWidth="1"/>
    <col min="1566" max="1566" width="12.33203125" bestFit="1" customWidth="1"/>
    <col min="1567" max="1567" width="14.83203125" bestFit="1" customWidth="1"/>
    <col min="1568" max="1568" width="12.33203125" bestFit="1" customWidth="1"/>
    <col min="1569" max="1569" width="14.83203125" bestFit="1" customWidth="1"/>
    <col min="1570" max="1570" width="11.33203125" bestFit="1" customWidth="1"/>
    <col min="1571" max="1571" width="13.83203125" bestFit="1" customWidth="1"/>
    <col min="1572" max="1572" width="12.33203125" bestFit="1" customWidth="1"/>
    <col min="1573" max="1573" width="14.83203125" bestFit="1" customWidth="1"/>
    <col min="1574" max="1574" width="12.33203125" bestFit="1" customWidth="1"/>
    <col min="1575" max="1575" width="14.83203125" bestFit="1" customWidth="1"/>
    <col min="1576" max="1576" width="12.33203125" bestFit="1" customWidth="1"/>
    <col min="1577" max="1577" width="14.83203125" bestFit="1" customWidth="1"/>
    <col min="1578" max="1578" width="12.33203125" bestFit="1" customWidth="1"/>
    <col min="1579" max="1579" width="14.83203125" bestFit="1" customWidth="1"/>
    <col min="1580" max="1580" width="12.33203125" bestFit="1" customWidth="1"/>
    <col min="1581" max="1581" width="14.83203125" bestFit="1" customWidth="1"/>
    <col min="1582" max="1582" width="12.33203125" bestFit="1" customWidth="1"/>
    <col min="1583" max="1583" width="14.83203125" bestFit="1" customWidth="1"/>
    <col min="1584" max="1584" width="12.33203125" bestFit="1" customWidth="1"/>
    <col min="1585" max="1585" width="14.83203125" bestFit="1" customWidth="1"/>
    <col min="1586" max="1586" width="12.33203125" bestFit="1" customWidth="1"/>
    <col min="1587" max="1587" width="14.83203125" bestFit="1" customWidth="1"/>
    <col min="1588" max="1588" width="12.33203125" bestFit="1" customWidth="1"/>
    <col min="1589" max="1589" width="14.83203125" bestFit="1" customWidth="1"/>
    <col min="1590" max="1590" width="11.33203125" bestFit="1" customWidth="1"/>
    <col min="1591" max="1591" width="13.83203125" bestFit="1" customWidth="1"/>
    <col min="1592" max="1592" width="12.33203125" bestFit="1" customWidth="1"/>
    <col min="1593" max="1593" width="14.83203125" bestFit="1" customWidth="1"/>
    <col min="1594" max="1594" width="12.33203125" bestFit="1" customWidth="1"/>
    <col min="1595" max="1595" width="14.83203125" bestFit="1" customWidth="1"/>
    <col min="1596" max="1596" width="12.33203125" bestFit="1" customWidth="1"/>
    <col min="1597" max="1597" width="14.83203125" bestFit="1" customWidth="1"/>
    <col min="1598" max="1598" width="12.33203125" bestFit="1" customWidth="1"/>
    <col min="1599" max="1599" width="14.83203125" bestFit="1" customWidth="1"/>
    <col min="1600" max="1600" width="12.33203125" bestFit="1" customWidth="1"/>
    <col min="1601" max="1601" width="14.83203125" bestFit="1" customWidth="1"/>
    <col min="1602" max="1602" width="12.33203125" bestFit="1" customWidth="1"/>
    <col min="1603" max="1603" width="14.83203125" bestFit="1" customWidth="1"/>
    <col min="1604" max="1604" width="12.33203125" bestFit="1" customWidth="1"/>
    <col min="1605" max="1605" width="14.83203125" bestFit="1" customWidth="1"/>
    <col min="1606" max="1606" width="12.33203125" bestFit="1" customWidth="1"/>
    <col min="1607" max="1607" width="14.83203125" bestFit="1" customWidth="1"/>
    <col min="1608" max="1608" width="12.33203125" bestFit="1" customWidth="1"/>
    <col min="1609" max="1609" width="14.83203125" bestFit="1" customWidth="1"/>
    <col min="1610" max="1610" width="12.33203125" bestFit="1" customWidth="1"/>
    <col min="1611" max="1611" width="14.83203125" bestFit="1" customWidth="1"/>
    <col min="1612" max="1612" width="12.33203125" bestFit="1" customWidth="1"/>
    <col min="1613" max="1613" width="14.83203125" bestFit="1" customWidth="1"/>
    <col min="1614" max="1614" width="12.33203125" bestFit="1" customWidth="1"/>
    <col min="1615" max="1615" width="14.83203125" bestFit="1" customWidth="1"/>
    <col min="1616" max="1616" width="12.33203125" bestFit="1" customWidth="1"/>
    <col min="1617" max="1617" width="14.83203125" bestFit="1" customWidth="1"/>
    <col min="1618" max="1618" width="12.33203125" bestFit="1" customWidth="1"/>
    <col min="1619" max="1619" width="14.83203125" bestFit="1" customWidth="1"/>
    <col min="1620" max="1620" width="12.33203125" bestFit="1" customWidth="1"/>
    <col min="1621" max="1621" width="14.83203125" bestFit="1" customWidth="1"/>
    <col min="1622" max="1622" width="12.33203125" bestFit="1" customWidth="1"/>
    <col min="1623" max="1623" width="14.83203125" bestFit="1" customWidth="1"/>
    <col min="1624" max="1624" width="11.33203125" bestFit="1" customWidth="1"/>
    <col min="1625" max="1625" width="13.83203125" bestFit="1" customWidth="1"/>
    <col min="1626" max="1626" width="12.33203125" bestFit="1" customWidth="1"/>
    <col min="1627" max="1627" width="14.83203125" bestFit="1" customWidth="1"/>
    <col min="1628" max="1628" width="12.33203125" bestFit="1" customWidth="1"/>
    <col min="1629" max="1629" width="14.83203125" bestFit="1" customWidth="1"/>
    <col min="1630" max="1630" width="12.33203125" bestFit="1" customWidth="1"/>
    <col min="1631" max="1631" width="14.83203125" bestFit="1" customWidth="1"/>
    <col min="1632" max="1632" width="12.33203125" bestFit="1" customWidth="1"/>
    <col min="1633" max="1633" width="14.83203125" bestFit="1" customWidth="1"/>
    <col min="1634" max="1634" width="12.33203125" bestFit="1" customWidth="1"/>
    <col min="1635" max="1635" width="14.83203125" bestFit="1" customWidth="1"/>
    <col min="1636" max="1636" width="12.33203125" bestFit="1" customWidth="1"/>
    <col min="1637" max="1637" width="14.83203125" bestFit="1" customWidth="1"/>
    <col min="1638" max="1638" width="12.33203125" bestFit="1" customWidth="1"/>
    <col min="1639" max="1639" width="14.83203125" bestFit="1" customWidth="1"/>
    <col min="1640" max="1640" width="12.33203125" bestFit="1" customWidth="1"/>
    <col min="1641" max="1641" width="14.83203125" bestFit="1" customWidth="1"/>
    <col min="1642" max="1642" width="12.33203125" bestFit="1" customWidth="1"/>
    <col min="1643" max="1643" width="14.83203125" bestFit="1" customWidth="1"/>
    <col min="1644" max="1644" width="12.33203125" bestFit="1" customWidth="1"/>
    <col min="1645" max="1645" width="14.83203125" bestFit="1" customWidth="1"/>
    <col min="1646" max="1646" width="12.33203125" bestFit="1" customWidth="1"/>
    <col min="1647" max="1647" width="14.83203125" bestFit="1" customWidth="1"/>
    <col min="1648" max="1648" width="12.33203125" bestFit="1" customWidth="1"/>
    <col min="1649" max="1649" width="14.83203125" bestFit="1" customWidth="1"/>
    <col min="1650" max="1650" width="12.33203125" bestFit="1" customWidth="1"/>
    <col min="1651" max="1651" width="14.83203125" bestFit="1" customWidth="1"/>
    <col min="1652" max="1652" width="12.33203125" bestFit="1" customWidth="1"/>
    <col min="1653" max="1653" width="14.83203125" bestFit="1" customWidth="1"/>
    <col min="1654" max="1654" width="12.33203125" bestFit="1" customWidth="1"/>
    <col min="1655" max="1655" width="14.83203125" bestFit="1" customWidth="1"/>
    <col min="1656" max="1656" width="12.33203125" bestFit="1" customWidth="1"/>
    <col min="1657" max="1657" width="14.83203125" bestFit="1" customWidth="1"/>
    <col min="1658" max="1658" width="12.33203125" bestFit="1" customWidth="1"/>
    <col min="1659" max="1659" width="14.83203125" bestFit="1" customWidth="1"/>
    <col min="1660" max="1660" width="12.33203125" bestFit="1" customWidth="1"/>
    <col min="1661" max="1661" width="14.83203125" bestFit="1" customWidth="1"/>
    <col min="1662" max="1662" width="12.33203125" bestFit="1" customWidth="1"/>
    <col min="1663" max="1663" width="14.83203125" bestFit="1" customWidth="1"/>
    <col min="1664" max="1664" width="12.33203125" bestFit="1" customWidth="1"/>
    <col min="1665" max="1665" width="14.83203125" bestFit="1" customWidth="1"/>
    <col min="1666" max="1666" width="12.33203125" bestFit="1" customWidth="1"/>
    <col min="1667" max="1667" width="14.83203125" bestFit="1" customWidth="1"/>
    <col min="1668" max="1668" width="11.33203125" bestFit="1" customWidth="1"/>
    <col min="1669" max="1669" width="13.83203125" bestFit="1" customWidth="1"/>
    <col min="1670" max="1670" width="11.33203125" bestFit="1" customWidth="1"/>
    <col min="1671" max="1671" width="13.83203125" bestFit="1" customWidth="1"/>
    <col min="1672" max="1672" width="12.33203125" bestFit="1" customWidth="1"/>
    <col min="1673" max="1673" width="14.83203125" bestFit="1" customWidth="1"/>
    <col min="1674" max="1674" width="12.33203125" bestFit="1" customWidth="1"/>
    <col min="1675" max="1675" width="14.83203125" bestFit="1" customWidth="1"/>
    <col min="1676" max="1676" width="12.33203125" bestFit="1" customWidth="1"/>
    <col min="1677" max="1677" width="14.83203125" bestFit="1" customWidth="1"/>
    <col min="1678" max="1678" width="12.33203125" bestFit="1" customWidth="1"/>
    <col min="1679" max="1679" width="14.83203125" bestFit="1" customWidth="1"/>
    <col min="1680" max="1680" width="11.33203125" bestFit="1" customWidth="1"/>
    <col min="1681" max="1681" width="13.83203125" bestFit="1" customWidth="1"/>
    <col min="1682" max="1682" width="12.33203125" bestFit="1" customWidth="1"/>
    <col min="1683" max="1683" width="14.83203125" bestFit="1" customWidth="1"/>
    <col min="1684" max="1684" width="12.33203125" bestFit="1" customWidth="1"/>
    <col min="1685" max="1685" width="14.83203125" bestFit="1" customWidth="1"/>
    <col min="1686" max="1686" width="11.33203125" bestFit="1" customWidth="1"/>
    <col min="1687" max="1687" width="13.83203125" bestFit="1" customWidth="1"/>
    <col min="1688" max="1688" width="12.33203125" bestFit="1" customWidth="1"/>
    <col min="1689" max="1689" width="14.83203125" bestFit="1" customWidth="1"/>
    <col min="1690" max="1690" width="12.33203125" bestFit="1" customWidth="1"/>
    <col min="1691" max="1691" width="14.83203125" bestFit="1" customWidth="1"/>
    <col min="1692" max="1692" width="12.33203125" bestFit="1" customWidth="1"/>
    <col min="1693" max="1693" width="14.83203125" bestFit="1" customWidth="1"/>
    <col min="1694" max="1694" width="12.33203125" bestFit="1" customWidth="1"/>
    <col min="1695" max="1695" width="14.83203125" bestFit="1" customWidth="1"/>
    <col min="1696" max="1696" width="12.33203125" bestFit="1" customWidth="1"/>
    <col min="1697" max="1697" width="14.83203125" bestFit="1" customWidth="1"/>
    <col min="1698" max="1698" width="12.33203125" bestFit="1" customWidth="1"/>
    <col min="1699" max="1699" width="14.83203125" bestFit="1" customWidth="1"/>
    <col min="1700" max="1700" width="12.33203125" bestFit="1" customWidth="1"/>
    <col min="1701" max="1701" width="14.83203125" bestFit="1" customWidth="1"/>
    <col min="1702" max="1702" width="12.33203125" bestFit="1" customWidth="1"/>
    <col min="1703" max="1703" width="14.83203125" bestFit="1" customWidth="1"/>
    <col min="1704" max="1704" width="12.33203125" bestFit="1" customWidth="1"/>
    <col min="1705" max="1705" width="14.83203125" bestFit="1" customWidth="1"/>
    <col min="1706" max="1706" width="12.33203125" bestFit="1" customWidth="1"/>
    <col min="1707" max="1707" width="14.83203125" bestFit="1" customWidth="1"/>
    <col min="1708" max="1708" width="12.33203125" bestFit="1" customWidth="1"/>
    <col min="1709" max="1709" width="14.83203125" bestFit="1" customWidth="1"/>
    <col min="1710" max="1710" width="12.33203125" bestFit="1" customWidth="1"/>
    <col min="1711" max="1711" width="14.83203125" bestFit="1" customWidth="1"/>
    <col min="1712" max="1712" width="12.33203125" bestFit="1" customWidth="1"/>
    <col min="1713" max="1713" width="14.83203125" bestFit="1" customWidth="1"/>
    <col min="1714" max="1714" width="12.33203125" bestFit="1" customWidth="1"/>
    <col min="1715" max="1715" width="14.83203125" bestFit="1" customWidth="1"/>
    <col min="1716" max="1716" width="12.33203125" bestFit="1" customWidth="1"/>
    <col min="1717" max="1717" width="14.83203125" bestFit="1" customWidth="1"/>
    <col min="1718" max="1718" width="12.33203125" bestFit="1" customWidth="1"/>
    <col min="1719" max="1719" width="14.83203125" bestFit="1" customWidth="1"/>
    <col min="1720" max="1720" width="12.33203125" bestFit="1" customWidth="1"/>
    <col min="1721" max="1721" width="14.83203125" bestFit="1" customWidth="1"/>
    <col min="1722" max="1722" width="12.33203125" bestFit="1" customWidth="1"/>
    <col min="1723" max="1723" width="14.83203125" bestFit="1" customWidth="1"/>
    <col min="1724" max="1724" width="12.33203125" bestFit="1" customWidth="1"/>
    <col min="1725" max="1725" width="14.83203125" bestFit="1" customWidth="1"/>
    <col min="1726" max="1726" width="12.33203125" bestFit="1" customWidth="1"/>
    <col min="1727" max="1727" width="14.83203125" bestFit="1" customWidth="1"/>
    <col min="1728" max="1728" width="12.33203125" bestFit="1" customWidth="1"/>
    <col min="1729" max="1729" width="14.83203125" bestFit="1" customWidth="1"/>
    <col min="1730" max="1730" width="12.33203125" bestFit="1" customWidth="1"/>
    <col min="1731" max="1731" width="14.83203125" bestFit="1" customWidth="1"/>
    <col min="1732" max="1732" width="12.33203125" bestFit="1" customWidth="1"/>
    <col min="1733" max="1733" width="14.83203125" bestFit="1" customWidth="1"/>
    <col min="1734" max="1734" width="12.33203125" bestFit="1" customWidth="1"/>
    <col min="1735" max="1735" width="14.83203125" bestFit="1" customWidth="1"/>
    <col min="1736" max="1736" width="12.33203125" bestFit="1" customWidth="1"/>
    <col min="1737" max="1737" width="14.83203125" bestFit="1" customWidth="1"/>
    <col min="1738" max="1738" width="12.33203125" bestFit="1" customWidth="1"/>
    <col min="1739" max="1739" width="14.83203125" bestFit="1" customWidth="1"/>
    <col min="1740" max="1740" width="12.33203125" bestFit="1" customWidth="1"/>
    <col min="1741" max="1741" width="14.83203125" bestFit="1" customWidth="1"/>
    <col min="1742" max="1742" width="12.33203125" bestFit="1" customWidth="1"/>
    <col min="1743" max="1743" width="14.83203125" bestFit="1" customWidth="1"/>
    <col min="1744" max="1744" width="12.33203125" bestFit="1" customWidth="1"/>
    <col min="1745" max="1745" width="14.83203125" bestFit="1" customWidth="1"/>
    <col min="1746" max="1746" width="12.33203125" bestFit="1" customWidth="1"/>
    <col min="1747" max="1747" width="14.83203125" bestFit="1" customWidth="1"/>
    <col min="1748" max="1748" width="12.33203125" bestFit="1" customWidth="1"/>
    <col min="1749" max="1749" width="14.83203125" bestFit="1" customWidth="1"/>
    <col min="1750" max="1750" width="12.33203125" bestFit="1" customWidth="1"/>
    <col min="1751" max="1751" width="14.83203125" bestFit="1" customWidth="1"/>
    <col min="1752" max="1752" width="11.33203125" bestFit="1" customWidth="1"/>
    <col min="1753" max="1753" width="13.83203125" bestFit="1" customWidth="1"/>
    <col min="1754" max="1754" width="12.33203125" bestFit="1" customWidth="1"/>
    <col min="1755" max="1755" width="14.83203125" bestFit="1" customWidth="1"/>
    <col min="1756" max="1756" width="12.33203125" bestFit="1" customWidth="1"/>
    <col min="1757" max="1757" width="14.83203125" bestFit="1" customWidth="1"/>
    <col min="1758" max="1758" width="12.33203125" bestFit="1" customWidth="1"/>
    <col min="1759" max="1759" width="14.83203125" bestFit="1" customWidth="1"/>
    <col min="1760" max="1760" width="12.33203125" bestFit="1" customWidth="1"/>
    <col min="1761" max="1761" width="14.83203125" bestFit="1" customWidth="1"/>
    <col min="1762" max="1762" width="12.33203125" bestFit="1" customWidth="1"/>
    <col min="1763" max="1763" width="14.83203125" bestFit="1" customWidth="1"/>
    <col min="1764" max="1764" width="12.33203125" bestFit="1" customWidth="1"/>
    <col min="1765" max="1765" width="14.83203125" bestFit="1" customWidth="1"/>
    <col min="1766" max="1766" width="11.33203125" bestFit="1" customWidth="1"/>
    <col min="1767" max="1767" width="13.83203125" bestFit="1" customWidth="1"/>
    <col min="1768" max="1768" width="12.33203125" bestFit="1" customWidth="1"/>
    <col min="1769" max="1769" width="14.83203125" bestFit="1" customWidth="1"/>
    <col min="1770" max="1770" width="12.33203125" bestFit="1" customWidth="1"/>
    <col min="1771" max="1771" width="14.83203125" bestFit="1" customWidth="1"/>
    <col min="1772" max="1772" width="12.33203125" bestFit="1" customWidth="1"/>
    <col min="1773" max="1773" width="14.83203125" bestFit="1" customWidth="1"/>
    <col min="1774" max="1774" width="12.33203125" bestFit="1" customWidth="1"/>
    <col min="1775" max="1775" width="14.83203125" bestFit="1" customWidth="1"/>
    <col min="1776" max="1776" width="12.33203125" bestFit="1" customWidth="1"/>
    <col min="1777" max="1777" width="14.83203125" bestFit="1" customWidth="1"/>
    <col min="1778" max="1778" width="12.33203125" bestFit="1" customWidth="1"/>
    <col min="1779" max="1779" width="14.83203125" bestFit="1" customWidth="1"/>
    <col min="1780" max="1780" width="12.33203125" bestFit="1" customWidth="1"/>
    <col min="1781" max="1781" width="14.83203125" bestFit="1" customWidth="1"/>
    <col min="1782" max="1782" width="12.33203125" bestFit="1" customWidth="1"/>
    <col min="1783" max="1783" width="14.83203125" bestFit="1" customWidth="1"/>
    <col min="1784" max="1784" width="12.33203125" bestFit="1" customWidth="1"/>
    <col min="1785" max="1785" width="14.83203125" bestFit="1" customWidth="1"/>
    <col min="1786" max="1786" width="12.33203125" bestFit="1" customWidth="1"/>
    <col min="1787" max="1787" width="14.83203125" bestFit="1" customWidth="1"/>
    <col min="1788" max="1788" width="12.33203125" bestFit="1" customWidth="1"/>
    <col min="1789" max="1789" width="14.83203125" bestFit="1" customWidth="1"/>
    <col min="1790" max="1790" width="12.33203125" bestFit="1" customWidth="1"/>
    <col min="1791" max="1791" width="14.83203125" bestFit="1" customWidth="1"/>
    <col min="1792" max="1792" width="12.33203125" bestFit="1" customWidth="1"/>
    <col min="1793" max="1793" width="14.83203125" bestFit="1" customWidth="1"/>
    <col min="1794" max="1794" width="11.33203125" bestFit="1" customWidth="1"/>
    <col min="1795" max="1795" width="13.83203125" bestFit="1" customWidth="1"/>
    <col min="1796" max="1796" width="12.33203125" bestFit="1" customWidth="1"/>
    <col min="1797" max="1797" width="14.83203125" bestFit="1" customWidth="1"/>
    <col min="1798" max="1798" width="12.33203125" bestFit="1" customWidth="1"/>
    <col min="1799" max="1799" width="14.83203125" bestFit="1" customWidth="1"/>
    <col min="1800" max="1800" width="12.33203125" bestFit="1" customWidth="1"/>
    <col min="1801" max="1801" width="14.83203125" bestFit="1" customWidth="1"/>
    <col min="1802" max="1802" width="12.33203125" bestFit="1" customWidth="1"/>
    <col min="1803" max="1803" width="14.83203125" bestFit="1" customWidth="1"/>
    <col min="1804" max="1804" width="12.33203125" bestFit="1" customWidth="1"/>
    <col min="1805" max="1805" width="14.83203125" bestFit="1" customWidth="1"/>
    <col min="1806" max="1806" width="12.33203125" bestFit="1" customWidth="1"/>
    <col min="1807" max="1807" width="14.83203125" bestFit="1" customWidth="1"/>
    <col min="1808" max="1808" width="12.33203125" bestFit="1" customWidth="1"/>
    <col min="1809" max="1809" width="14.83203125" bestFit="1" customWidth="1"/>
    <col min="1810" max="1810" width="12.33203125" bestFit="1" customWidth="1"/>
    <col min="1811" max="1811" width="14.83203125" bestFit="1" customWidth="1"/>
    <col min="1812" max="1812" width="12.33203125" bestFit="1" customWidth="1"/>
    <col min="1813" max="1813" width="14.83203125" bestFit="1" customWidth="1"/>
    <col min="1814" max="1814" width="12.33203125" bestFit="1" customWidth="1"/>
    <col min="1815" max="1815" width="14.83203125" bestFit="1" customWidth="1"/>
    <col min="1816" max="1816" width="12.33203125" bestFit="1" customWidth="1"/>
    <col min="1817" max="1817" width="14.83203125" bestFit="1" customWidth="1"/>
    <col min="1818" max="1818" width="12.33203125" bestFit="1" customWidth="1"/>
    <col min="1819" max="1819" width="14.83203125" bestFit="1" customWidth="1"/>
    <col min="1820" max="1820" width="12.33203125" bestFit="1" customWidth="1"/>
    <col min="1821" max="1821" width="14.83203125" bestFit="1" customWidth="1"/>
    <col min="1822" max="1822" width="12.33203125" bestFit="1" customWidth="1"/>
    <col min="1823" max="1823" width="14.83203125" bestFit="1" customWidth="1"/>
    <col min="1824" max="1824" width="12.33203125" bestFit="1" customWidth="1"/>
    <col min="1825" max="1825" width="14.83203125" bestFit="1" customWidth="1"/>
    <col min="1826" max="1826" width="12.33203125" bestFit="1" customWidth="1"/>
    <col min="1827" max="1827" width="14.83203125" bestFit="1" customWidth="1"/>
    <col min="1828" max="1828" width="12.33203125" bestFit="1" customWidth="1"/>
    <col min="1829" max="1829" width="14.83203125" bestFit="1" customWidth="1"/>
    <col min="1830" max="1830" width="12.33203125" bestFit="1" customWidth="1"/>
    <col min="1831" max="1831" width="14.83203125" bestFit="1" customWidth="1"/>
    <col min="1832" max="1832" width="12.33203125" bestFit="1" customWidth="1"/>
    <col min="1833" max="1833" width="14.83203125" bestFit="1" customWidth="1"/>
    <col min="1834" max="1834" width="12.33203125" bestFit="1" customWidth="1"/>
    <col min="1835" max="1835" width="14.83203125" bestFit="1" customWidth="1"/>
    <col min="1836" max="1836" width="12.33203125" bestFit="1" customWidth="1"/>
    <col min="1837" max="1837" width="14.83203125" bestFit="1" customWidth="1"/>
    <col min="1838" max="1838" width="12.33203125" bestFit="1" customWidth="1"/>
    <col min="1839" max="1839" width="14.83203125" bestFit="1" customWidth="1"/>
    <col min="1840" max="1840" width="8.33203125" bestFit="1" customWidth="1"/>
    <col min="1841" max="1841" width="11.33203125" bestFit="1" customWidth="1"/>
    <col min="1842" max="1842" width="10.6640625" bestFit="1" customWidth="1"/>
  </cols>
  <sheetData>
    <row r="2" spans="1:12" x14ac:dyDescent="0.2">
      <c r="A2">
        <v>3511950</v>
      </c>
      <c r="B2">
        <f>VLOOKUP($A2,sw,2,FALSE)</f>
        <v>-2.5916003999999999</v>
      </c>
      <c r="C2">
        <f>VLOOKUP($A2,sw,3,FALSE)</f>
        <v>51.456061499999997</v>
      </c>
      <c r="D2">
        <f>VLOOKUP($A2,sw,4,FALSE)</f>
        <v>0</v>
      </c>
      <c r="E2">
        <f>VLOOKUP($A2,sw,5,FALSE)</f>
        <v>0</v>
      </c>
      <c r="F2">
        <f>VLOOKUP($A2,sw,6,FALSE)</f>
        <v>0</v>
      </c>
      <c r="G2">
        <f>VLOOKUP($A2,sw,7,FALSE)</f>
        <v>0</v>
      </c>
      <c r="H2" t="str">
        <f>VLOOKUP($A2,sw,8,FALSE)</f>
        <v>unclassified</v>
      </c>
      <c r="I2">
        <f>VLOOKUP($A2,sw,9,FALSE)</f>
        <v>0</v>
      </c>
      <c r="J2" t="str">
        <f>VLOOKUP($A2,sw,10,FALSE)</f>
        <v>both</v>
      </c>
      <c r="K2" t="str">
        <f>VLOOKUP($A2,sw,11,FALSE)</f>
        <v>sidewalk</v>
      </c>
      <c r="L2">
        <f>VLOOKUP($A2,sw,12,FALSE)</f>
        <v>0</v>
      </c>
    </row>
    <row r="3" spans="1:12" x14ac:dyDescent="0.2">
      <c r="A3">
        <v>3512230</v>
      </c>
      <c r="B3">
        <f>VLOOKUP($A3,sw,2,FALSE)</f>
        <v>-2.5898086</v>
      </c>
      <c r="C3">
        <f>VLOOKUP($A3,sw,3,FALSE)</f>
        <v>51.458516600000003</v>
      </c>
      <c r="D3">
        <f>VLOOKUP($A3,sw,4,FALSE)</f>
        <v>0</v>
      </c>
      <c r="E3">
        <f>VLOOKUP($A3,sw,5,FALSE)</f>
        <v>0</v>
      </c>
      <c r="F3">
        <f>VLOOKUP($A3,sw,6,FALSE)</f>
        <v>0</v>
      </c>
      <c r="G3">
        <f>VLOOKUP($A3,sw,7,FALSE)</f>
        <v>0</v>
      </c>
      <c r="H3" t="str">
        <f>VLOOKUP($A3,sw,8,FALSE)</f>
        <v>unclassified</v>
      </c>
      <c r="I3">
        <f>VLOOKUP($A3,sw,9,FALSE)</f>
        <v>0</v>
      </c>
      <c r="J3" t="str">
        <f>VLOOKUP($A3,sw,10,FALSE)</f>
        <v>both</v>
      </c>
      <c r="K3" t="str">
        <f>VLOOKUP($A3,sw,11,FALSE)</f>
        <v>sidewalk</v>
      </c>
      <c r="L3">
        <f>VLOOKUP($A3,sw,12,FALSE)</f>
        <v>0</v>
      </c>
    </row>
    <row r="4" spans="1:12" x14ac:dyDescent="0.2">
      <c r="A4">
        <v>3512360</v>
      </c>
      <c r="B4">
        <f>VLOOKUP($A4,sw,2,FALSE)</f>
        <v>-2.5910888000000001</v>
      </c>
      <c r="C4">
        <f>VLOOKUP($A4,sw,3,FALSE)</f>
        <v>51.449302699999997</v>
      </c>
      <c r="D4">
        <f>VLOOKUP($A4,sw,4,FALSE)</f>
        <v>0</v>
      </c>
      <c r="E4">
        <f>VLOOKUP($A4,sw,5,FALSE)</f>
        <v>0</v>
      </c>
      <c r="F4">
        <f>VLOOKUP($A4,sw,6,FALSE)</f>
        <v>0</v>
      </c>
      <c r="G4">
        <f>VLOOKUP($A4,sw,7,FALSE)</f>
        <v>0</v>
      </c>
      <c r="H4" t="str">
        <f>VLOOKUP($A4,sw,8,FALSE)</f>
        <v>tertiary</v>
      </c>
      <c r="I4">
        <f>VLOOKUP($A4,sw,9,FALSE)</f>
        <v>0</v>
      </c>
      <c r="J4" t="str">
        <f>VLOOKUP($A4,sw,10,FALSE)</f>
        <v>left</v>
      </c>
      <c r="K4" t="str">
        <f>VLOOKUP($A4,sw,11,FALSE)</f>
        <v>sidewalk</v>
      </c>
      <c r="L4">
        <f>VLOOKUP($A4,sw,12,FALSE)</f>
        <v>0</v>
      </c>
    </row>
    <row r="5" spans="1:12" x14ac:dyDescent="0.2">
      <c r="A5">
        <v>3547280</v>
      </c>
      <c r="B5">
        <f>VLOOKUP($A5,sw,2,FALSE)</f>
        <v>-2.5216413000000002</v>
      </c>
      <c r="C5">
        <f>VLOOKUP($A5,sw,3,FALSE)</f>
        <v>51.482637799999999</v>
      </c>
      <c r="D5">
        <f>VLOOKUP($A5,sw,4,FALSE)</f>
        <v>0</v>
      </c>
      <c r="E5">
        <f>VLOOKUP($A5,sw,5,FALSE)</f>
        <v>0</v>
      </c>
      <c r="F5">
        <f>VLOOKUP($A5,sw,6,FALSE)</f>
        <v>0</v>
      </c>
      <c r="G5">
        <f>VLOOKUP($A5,sw,7,FALSE)</f>
        <v>0</v>
      </c>
      <c r="H5" t="str">
        <f>VLOOKUP($A5,sw,8,FALSE)</f>
        <v>primary</v>
      </c>
      <c r="I5">
        <f>VLOOKUP($A5,sw,9,FALSE)</f>
        <v>0</v>
      </c>
      <c r="J5" t="str">
        <f>VLOOKUP($A5,sw,10,FALSE)</f>
        <v>both</v>
      </c>
      <c r="K5" t="str">
        <f>VLOOKUP($A5,sw,11,FALSE)</f>
        <v>sidewalk</v>
      </c>
      <c r="L5">
        <f>VLOOKUP($A5,sw,12,FALSE)</f>
        <v>0</v>
      </c>
    </row>
    <row r="6" spans="1:12" x14ac:dyDescent="0.2">
      <c r="A6">
        <v>3552300</v>
      </c>
      <c r="B6">
        <f>VLOOKUP($A6,sw,2,FALSE)</f>
        <v>-2.6026237999999999</v>
      </c>
      <c r="C6">
        <f>VLOOKUP($A6,sw,3,FALSE)</f>
        <v>51.454381499999997</v>
      </c>
      <c r="D6">
        <f>VLOOKUP($A6,sw,4,FALSE)</f>
        <v>0</v>
      </c>
      <c r="E6">
        <f>VLOOKUP($A6,sw,5,FALSE)</f>
        <v>0</v>
      </c>
      <c r="F6">
        <f>VLOOKUP($A6,sw,6,FALSE)</f>
        <v>0</v>
      </c>
      <c r="G6" t="str">
        <f>VLOOKUP($A6,sw,7,FALSE)</f>
        <v>up</v>
      </c>
      <c r="H6" t="str">
        <f>VLOOKUP($A6,sw,8,FALSE)</f>
        <v>primary</v>
      </c>
      <c r="I6">
        <f>VLOOKUP($A6,sw,9,FALSE)</f>
        <v>0</v>
      </c>
      <c r="J6" t="str">
        <f>VLOOKUP($A6,sw,10,FALSE)</f>
        <v>both</v>
      </c>
      <c r="K6" t="str">
        <f>VLOOKUP($A6,sw,11,FALSE)</f>
        <v>sidewalk</v>
      </c>
      <c r="L6">
        <f>VLOOKUP($A6,sw,12,FALSE)</f>
        <v>0</v>
      </c>
    </row>
    <row r="7" spans="1:12" x14ac:dyDescent="0.2">
      <c r="A7">
        <v>3552330</v>
      </c>
      <c r="B7">
        <f>VLOOKUP($A7,sw,2,FALSE)</f>
        <v>-2.6087921999999999</v>
      </c>
      <c r="C7">
        <f>VLOOKUP($A7,sw,3,FALSE)</f>
        <v>51.459075800000001</v>
      </c>
      <c r="D7">
        <f>VLOOKUP($A7,sw,4,FALSE)</f>
        <v>0</v>
      </c>
      <c r="E7">
        <f>VLOOKUP($A7,sw,5,FALSE)</f>
        <v>0</v>
      </c>
      <c r="F7">
        <f>VLOOKUP($A7,sw,6,FALSE)</f>
        <v>0</v>
      </c>
      <c r="G7">
        <f>VLOOKUP($A7,sw,7,FALSE)</f>
        <v>0</v>
      </c>
      <c r="H7" t="str">
        <f>VLOOKUP($A7,sw,8,FALSE)</f>
        <v>primary</v>
      </c>
      <c r="I7">
        <f>VLOOKUP($A7,sw,9,FALSE)</f>
        <v>0</v>
      </c>
      <c r="J7" t="str">
        <f>VLOOKUP($A7,sw,10,FALSE)</f>
        <v>both</v>
      </c>
      <c r="K7" t="str">
        <f>VLOOKUP($A7,sw,11,FALSE)</f>
        <v>sidewalk</v>
      </c>
      <c r="L7">
        <f>VLOOKUP($A7,sw,12,FALSE)</f>
        <v>0</v>
      </c>
    </row>
    <row r="8" spans="1:12" x14ac:dyDescent="0.2">
      <c r="A8">
        <v>3578220</v>
      </c>
      <c r="B8">
        <f>VLOOKUP($A8,sw,2,FALSE)</f>
        <v>-2.6235301999999998</v>
      </c>
      <c r="C8">
        <f>VLOOKUP($A8,sw,3,FALSE)</f>
        <v>51.458405399999997</v>
      </c>
      <c r="D8">
        <f>VLOOKUP($A8,sw,4,FALSE)</f>
        <v>0</v>
      </c>
      <c r="E8">
        <f>VLOOKUP($A8,sw,5,FALSE)</f>
        <v>0</v>
      </c>
      <c r="F8">
        <f>VLOOKUP($A8,sw,6,FALSE)</f>
        <v>0</v>
      </c>
      <c r="G8">
        <f>VLOOKUP($A8,sw,7,FALSE)</f>
        <v>0</v>
      </c>
      <c r="H8" t="str">
        <f>VLOOKUP($A8,sw,8,FALSE)</f>
        <v>residential</v>
      </c>
      <c r="I8">
        <f>VLOOKUP($A8,sw,9,FALSE)</f>
        <v>0</v>
      </c>
      <c r="J8" t="str">
        <f>VLOOKUP($A8,sw,10,FALSE)</f>
        <v>both</v>
      </c>
      <c r="K8" t="str">
        <f>VLOOKUP($A8,sw,11,FALSE)</f>
        <v>sidewalk</v>
      </c>
      <c r="L8">
        <f>VLOOKUP($A8,sw,12,FALSE)</f>
        <v>0</v>
      </c>
    </row>
    <row r="9" spans="1:12" x14ac:dyDescent="0.2">
      <c r="A9">
        <v>3578230</v>
      </c>
      <c r="B9">
        <f>VLOOKUP($A9,sw,2,FALSE)</f>
        <v>-2.6264696000000001</v>
      </c>
      <c r="C9">
        <f>VLOOKUP($A9,sw,3,FALSE)</f>
        <v>51.455472200000003</v>
      </c>
      <c r="D9">
        <f>VLOOKUP($A9,sw,4,FALSE)</f>
        <v>0</v>
      </c>
      <c r="E9">
        <f>VLOOKUP($A9,sw,5,FALSE)</f>
        <v>0</v>
      </c>
      <c r="F9" t="str">
        <f>VLOOKUP($A9,sw,6,FALSE)</f>
        <v>asphalt</v>
      </c>
      <c r="G9">
        <f>VLOOKUP($A9,sw,7,FALSE)</f>
        <v>0</v>
      </c>
      <c r="H9" t="str">
        <f>VLOOKUP($A9,sw,8,FALSE)</f>
        <v>secondary</v>
      </c>
      <c r="I9">
        <f>VLOOKUP($A9,sw,9,FALSE)</f>
        <v>0</v>
      </c>
      <c r="J9" t="str">
        <f>VLOOKUP($A9,sw,10,FALSE)</f>
        <v>no</v>
      </c>
      <c r="K9" t="str">
        <f>VLOOKUP($A9,sw,11,FALSE)</f>
        <v>sidewalk</v>
      </c>
      <c r="L9">
        <f>VLOOKUP($A9,sw,12,FALSE)</f>
        <v>0</v>
      </c>
    </row>
    <row r="10" spans="1:12" x14ac:dyDescent="0.2">
      <c r="A10">
        <v>3730320</v>
      </c>
      <c r="B10">
        <f>VLOOKUP($A10,sw,2,FALSE)</f>
        <v>-2.5992670000000002</v>
      </c>
      <c r="C10">
        <f>VLOOKUP($A10,sw,3,FALSE)</f>
        <v>51.451114099999998</v>
      </c>
      <c r="D10">
        <f>VLOOKUP($A10,sw,4,FALSE)</f>
        <v>0</v>
      </c>
      <c r="E10">
        <f>VLOOKUP($A10,sw,5,FALSE)</f>
        <v>0</v>
      </c>
      <c r="F10">
        <f>VLOOKUP($A10,sw,6,FALSE)</f>
        <v>0</v>
      </c>
      <c r="G10">
        <f>VLOOKUP($A10,sw,7,FALSE)</f>
        <v>0</v>
      </c>
      <c r="H10" t="str">
        <f>VLOOKUP($A10,sw,8,FALSE)</f>
        <v>primary</v>
      </c>
      <c r="I10">
        <f>VLOOKUP($A10,sw,9,FALSE)</f>
        <v>0</v>
      </c>
      <c r="J10" t="str">
        <f>VLOOKUP($A10,sw,10,FALSE)</f>
        <v>both</v>
      </c>
      <c r="K10" t="str">
        <f>VLOOKUP($A10,sw,11,FALSE)</f>
        <v>sidewalk</v>
      </c>
      <c r="L10">
        <f>VLOOKUP($A10,sw,12,FALSE)</f>
        <v>0</v>
      </c>
    </row>
    <row r="11" spans="1:12" x14ac:dyDescent="0.2">
      <c r="A11">
        <v>4002660</v>
      </c>
      <c r="B11">
        <f>VLOOKUP($A11,sw,2,FALSE)</f>
        <v>-2.6264853000000001</v>
      </c>
      <c r="C11">
        <f>VLOOKUP($A11,sw,3,FALSE)</f>
        <v>51.452681400000003</v>
      </c>
      <c r="D11">
        <f>VLOOKUP($A11,sw,4,FALSE)</f>
        <v>0</v>
      </c>
      <c r="E11">
        <f>VLOOKUP($A11,sw,5,FALSE)</f>
        <v>0</v>
      </c>
      <c r="F11">
        <f>VLOOKUP($A11,sw,6,FALSE)</f>
        <v>0</v>
      </c>
      <c r="G11">
        <f>VLOOKUP($A11,sw,7,FALSE)</f>
        <v>0</v>
      </c>
      <c r="H11" t="str">
        <f>VLOOKUP($A11,sw,8,FALSE)</f>
        <v>trunk</v>
      </c>
      <c r="I11">
        <f>VLOOKUP($A11,sw,9,FALSE)</f>
        <v>0</v>
      </c>
      <c r="J11" t="str">
        <f>VLOOKUP($A11,sw,10,FALSE)</f>
        <v>left</v>
      </c>
      <c r="K11" t="str">
        <f>VLOOKUP($A11,sw,11,FALSE)</f>
        <v>sidewalk</v>
      </c>
      <c r="L11">
        <f>VLOOKUP($A11,sw,12,FALSE)</f>
        <v>0</v>
      </c>
    </row>
    <row r="12" spans="1:12" x14ac:dyDescent="0.2">
      <c r="A12">
        <v>4002730</v>
      </c>
      <c r="B12">
        <f>VLOOKUP($A12,sw,2,FALSE)</f>
        <v>-2.5984143</v>
      </c>
      <c r="C12">
        <f>VLOOKUP($A12,sw,3,FALSE)</f>
        <v>51.4521534</v>
      </c>
      <c r="D12">
        <f>VLOOKUP($A12,sw,4,FALSE)</f>
        <v>0</v>
      </c>
      <c r="E12">
        <f>VLOOKUP($A12,sw,5,FALSE)</f>
        <v>0</v>
      </c>
      <c r="F12">
        <f>VLOOKUP($A12,sw,6,FALSE)</f>
        <v>0</v>
      </c>
      <c r="G12">
        <f>VLOOKUP($A12,sw,7,FALSE)</f>
        <v>0</v>
      </c>
      <c r="H12" t="str">
        <f>VLOOKUP($A12,sw,8,FALSE)</f>
        <v>primary_link</v>
      </c>
      <c r="I12">
        <f>VLOOKUP($A12,sw,9,FALSE)</f>
        <v>0</v>
      </c>
      <c r="J12" t="str">
        <f>VLOOKUP($A12,sw,10,FALSE)</f>
        <v>no</v>
      </c>
      <c r="K12" t="str">
        <f>VLOOKUP($A12,sw,11,FALSE)</f>
        <v>sidewalk</v>
      </c>
      <c r="L12">
        <f>VLOOKUP($A12,sw,12,FALSE)</f>
        <v>0</v>
      </c>
    </row>
    <row r="13" spans="1:12" x14ac:dyDescent="0.2">
      <c r="A13">
        <v>4002780</v>
      </c>
      <c r="B13">
        <f>VLOOKUP($A13,sw,2,FALSE)</f>
        <v>-2.6735457999999999</v>
      </c>
      <c r="C13">
        <f>VLOOKUP($A13,sw,3,FALSE)</f>
        <v>51.488732599999999</v>
      </c>
      <c r="D13">
        <f>VLOOKUP($A13,sw,4,FALSE)</f>
        <v>0</v>
      </c>
      <c r="E13">
        <f>VLOOKUP($A13,sw,5,FALSE)</f>
        <v>0</v>
      </c>
      <c r="F13">
        <f>VLOOKUP($A13,sw,6,FALSE)</f>
        <v>0</v>
      </c>
      <c r="G13">
        <f>VLOOKUP($A13,sw,7,FALSE)</f>
        <v>0</v>
      </c>
      <c r="H13" t="str">
        <f>VLOOKUP($A13,sw,8,FALSE)</f>
        <v>secondary</v>
      </c>
      <c r="I13">
        <f>VLOOKUP($A13,sw,9,FALSE)</f>
        <v>0</v>
      </c>
      <c r="J13" t="str">
        <f>VLOOKUP($A13,sw,10,FALSE)</f>
        <v>both</v>
      </c>
      <c r="K13" t="str">
        <f>VLOOKUP($A13,sw,11,FALSE)</f>
        <v>sidewalk</v>
      </c>
      <c r="L13">
        <f>VLOOKUP($A13,sw,12,FALSE)</f>
        <v>0</v>
      </c>
    </row>
    <row r="14" spans="1:12" x14ac:dyDescent="0.2">
      <c r="A14">
        <v>4003160</v>
      </c>
      <c r="B14">
        <f>VLOOKUP($A14,sw,2,FALSE)</f>
        <v>-2.6273512999999999</v>
      </c>
      <c r="C14">
        <f>VLOOKUP($A14,sw,3,FALSE)</f>
        <v>51.463499900000002</v>
      </c>
      <c r="D14">
        <f>VLOOKUP($A14,sw,4,FALSE)</f>
        <v>0</v>
      </c>
      <c r="E14">
        <f>VLOOKUP($A14,sw,5,FALSE)</f>
        <v>0</v>
      </c>
      <c r="F14">
        <f>VLOOKUP($A14,sw,6,FALSE)</f>
        <v>0</v>
      </c>
      <c r="G14">
        <f>VLOOKUP($A14,sw,7,FALSE)</f>
        <v>0</v>
      </c>
      <c r="H14" t="str">
        <f>VLOOKUP($A14,sw,8,FALSE)</f>
        <v>unclassified</v>
      </c>
      <c r="I14">
        <f>VLOOKUP($A14,sw,9,FALSE)</f>
        <v>0</v>
      </c>
      <c r="J14" t="str">
        <f>VLOOKUP($A14,sw,10,FALSE)</f>
        <v>left</v>
      </c>
      <c r="K14" t="str">
        <f>VLOOKUP($A14,sw,11,FALSE)</f>
        <v>sidewalk</v>
      </c>
      <c r="L14">
        <f>VLOOKUP($A14,sw,12,FALSE)</f>
        <v>0</v>
      </c>
    </row>
    <row r="15" spans="1:12" x14ac:dyDescent="0.2">
      <c r="A15">
        <v>4003170</v>
      </c>
      <c r="B15">
        <f>VLOOKUP($A15,sw,2,FALSE)</f>
        <v>-2.6210488000000001</v>
      </c>
      <c r="C15">
        <f>VLOOKUP($A15,sw,3,FALSE)</f>
        <v>51.465619400000001</v>
      </c>
      <c r="D15">
        <f>VLOOKUP($A15,sw,4,FALSE)</f>
        <v>0</v>
      </c>
      <c r="E15">
        <f>VLOOKUP($A15,sw,5,FALSE)</f>
        <v>0</v>
      </c>
      <c r="F15">
        <f>VLOOKUP($A15,sw,6,FALSE)</f>
        <v>0</v>
      </c>
      <c r="G15">
        <f>VLOOKUP($A15,sw,7,FALSE)</f>
        <v>0</v>
      </c>
      <c r="H15" t="str">
        <f>VLOOKUP($A15,sw,8,FALSE)</f>
        <v>unclassified</v>
      </c>
      <c r="I15">
        <f>VLOOKUP($A15,sw,9,FALSE)</f>
        <v>0</v>
      </c>
      <c r="J15" t="str">
        <f>VLOOKUP($A15,sw,10,FALSE)</f>
        <v>both</v>
      </c>
      <c r="K15" t="str">
        <f>VLOOKUP($A15,sw,11,FALSE)</f>
        <v>sidewalk</v>
      </c>
      <c r="L15">
        <f>VLOOKUP($A15,sw,12,FALSE)</f>
        <v>0</v>
      </c>
    </row>
    <row r="16" spans="1:12" x14ac:dyDescent="0.2">
      <c r="A16">
        <v>4003180</v>
      </c>
      <c r="B16">
        <f>VLOOKUP($A16,sw,2,FALSE)</f>
        <v>-2.6088518000000001</v>
      </c>
      <c r="C16">
        <f>VLOOKUP($A16,sw,3,FALSE)</f>
        <v>51.4580001</v>
      </c>
      <c r="D16">
        <f>VLOOKUP($A16,sw,4,FALSE)</f>
        <v>0</v>
      </c>
      <c r="E16">
        <f>VLOOKUP($A16,sw,5,FALSE)</f>
        <v>0</v>
      </c>
      <c r="F16">
        <f>VLOOKUP($A16,sw,6,FALSE)</f>
        <v>0</v>
      </c>
      <c r="G16">
        <f>VLOOKUP($A16,sw,7,FALSE)</f>
        <v>0</v>
      </c>
      <c r="H16" t="str">
        <f>VLOOKUP($A16,sw,8,FALSE)</f>
        <v>primary</v>
      </c>
      <c r="I16">
        <f>VLOOKUP($A16,sw,9,FALSE)</f>
        <v>0</v>
      </c>
      <c r="J16" t="str">
        <f>VLOOKUP($A16,sw,10,FALSE)</f>
        <v>left</v>
      </c>
      <c r="K16" t="str">
        <f>VLOOKUP($A16,sw,11,FALSE)</f>
        <v>sidewalk</v>
      </c>
      <c r="L16">
        <f>VLOOKUP($A16,sw,12,FALSE)</f>
        <v>0</v>
      </c>
    </row>
    <row r="17" spans="1:12" x14ac:dyDescent="0.2">
      <c r="A17">
        <v>4013150</v>
      </c>
      <c r="B17">
        <f>VLOOKUP($A17,sw,2,FALSE)</f>
        <v>-2.6098089999999998</v>
      </c>
      <c r="C17">
        <f>VLOOKUP($A17,sw,3,FALSE)</f>
        <v>51.509862699999999</v>
      </c>
      <c r="D17">
        <f>VLOOKUP($A17,sw,4,FALSE)</f>
        <v>0</v>
      </c>
      <c r="E17">
        <f>VLOOKUP($A17,sw,5,FALSE)</f>
        <v>0</v>
      </c>
      <c r="F17">
        <f>VLOOKUP($A17,sw,6,FALSE)</f>
        <v>0</v>
      </c>
      <c r="G17">
        <f>VLOOKUP($A17,sw,7,FALSE)</f>
        <v>0</v>
      </c>
      <c r="H17" t="str">
        <f>VLOOKUP($A17,sw,8,FALSE)</f>
        <v>tertiary</v>
      </c>
      <c r="I17">
        <f>VLOOKUP($A17,sw,9,FALSE)</f>
        <v>0</v>
      </c>
      <c r="J17" t="str">
        <f>VLOOKUP($A17,sw,10,FALSE)</f>
        <v>both</v>
      </c>
      <c r="K17" t="str">
        <f>VLOOKUP($A17,sw,11,FALSE)</f>
        <v>sidewalk</v>
      </c>
      <c r="L17">
        <f>VLOOKUP($A17,sw,12,FALSE)</f>
        <v>0</v>
      </c>
    </row>
    <row r="18" spans="1:12" x14ac:dyDescent="0.2">
      <c r="A18">
        <v>4013280</v>
      </c>
      <c r="B18">
        <f>VLOOKUP($A18,sw,2,FALSE)</f>
        <v>-2.5890360000000001</v>
      </c>
      <c r="C18">
        <f>VLOOKUP($A18,sw,3,FALSE)</f>
        <v>51.464841900000003</v>
      </c>
      <c r="D18">
        <f>VLOOKUP($A18,sw,4,FALSE)</f>
        <v>0</v>
      </c>
      <c r="E18">
        <f>VLOOKUP($A18,sw,5,FALSE)</f>
        <v>0</v>
      </c>
      <c r="F18">
        <f>VLOOKUP($A18,sw,6,FALSE)</f>
        <v>0</v>
      </c>
      <c r="G18">
        <f>VLOOKUP($A18,sw,7,FALSE)</f>
        <v>0</v>
      </c>
      <c r="H18" t="str">
        <f>VLOOKUP($A18,sw,8,FALSE)</f>
        <v>residential</v>
      </c>
      <c r="I18">
        <f>VLOOKUP($A18,sw,9,FALSE)</f>
        <v>0</v>
      </c>
      <c r="J18" t="str">
        <f>VLOOKUP($A18,sw,10,FALSE)</f>
        <v>both</v>
      </c>
      <c r="K18" t="str">
        <f>VLOOKUP($A18,sw,11,FALSE)</f>
        <v>sidewalk</v>
      </c>
      <c r="L18">
        <f>VLOOKUP($A18,sw,12,FALSE)</f>
        <v>0</v>
      </c>
    </row>
    <row r="19" spans="1:12" x14ac:dyDescent="0.2">
      <c r="A19">
        <v>4019340</v>
      </c>
      <c r="B19">
        <f>VLOOKUP($A19,sw,2,FALSE)</f>
        <v>-2.5974453999999998</v>
      </c>
      <c r="C19">
        <f>VLOOKUP($A19,sw,3,FALSE)</f>
        <v>51.457048499999999</v>
      </c>
      <c r="D19">
        <f>VLOOKUP($A19,sw,4,FALSE)</f>
        <v>0</v>
      </c>
      <c r="E19">
        <f>VLOOKUP($A19,sw,5,FALSE)</f>
        <v>0</v>
      </c>
      <c r="F19">
        <f>VLOOKUP($A19,sw,6,FALSE)</f>
        <v>0</v>
      </c>
      <c r="G19">
        <f>VLOOKUP($A19,sw,7,FALSE)</f>
        <v>0</v>
      </c>
      <c r="H19" t="str">
        <f>VLOOKUP($A19,sw,8,FALSE)</f>
        <v>secondary</v>
      </c>
      <c r="I19">
        <f>VLOOKUP($A19,sw,9,FALSE)</f>
        <v>0</v>
      </c>
      <c r="J19" t="str">
        <f>VLOOKUP($A19,sw,10,FALSE)</f>
        <v>both</v>
      </c>
      <c r="K19" t="str">
        <f>VLOOKUP($A19,sw,11,FALSE)</f>
        <v>sidewalk</v>
      </c>
      <c r="L19">
        <f>VLOOKUP($A19,sw,12,FALSE)</f>
        <v>0</v>
      </c>
    </row>
    <row r="20" spans="1:12" x14ac:dyDescent="0.2">
      <c r="A20">
        <v>4019350</v>
      </c>
      <c r="B20">
        <f>VLOOKUP($A20,sw,2,FALSE)</f>
        <v>-2.6045373999999999</v>
      </c>
      <c r="C20">
        <f>VLOOKUP($A20,sw,3,FALSE)</f>
        <v>51.462465399999999</v>
      </c>
      <c r="D20">
        <f>VLOOKUP($A20,sw,4,FALSE)</f>
        <v>0</v>
      </c>
      <c r="E20">
        <f>VLOOKUP($A20,sw,5,FALSE)</f>
        <v>0</v>
      </c>
      <c r="F20">
        <f>VLOOKUP($A20,sw,6,FALSE)</f>
        <v>0</v>
      </c>
      <c r="G20">
        <f>VLOOKUP($A20,sw,7,FALSE)</f>
        <v>0</v>
      </c>
      <c r="H20" t="str">
        <f>VLOOKUP($A20,sw,8,FALSE)</f>
        <v>tertiary</v>
      </c>
      <c r="I20">
        <f>VLOOKUP($A20,sw,9,FALSE)</f>
        <v>0</v>
      </c>
      <c r="J20" t="str">
        <f>VLOOKUP($A20,sw,10,FALSE)</f>
        <v>both</v>
      </c>
      <c r="K20" t="str">
        <f>VLOOKUP($A20,sw,11,FALSE)</f>
        <v>sidewalk</v>
      </c>
      <c r="L20">
        <f>VLOOKUP($A20,sw,12,FALSE)</f>
        <v>0</v>
      </c>
    </row>
    <row r="21" spans="1:12" x14ac:dyDescent="0.2">
      <c r="A21">
        <v>4067400</v>
      </c>
      <c r="B21">
        <f>VLOOKUP($A21,sw,2,FALSE)</f>
        <v>-2.6084052</v>
      </c>
      <c r="C21">
        <f>VLOOKUP($A21,sw,3,FALSE)</f>
        <v>51.4472071</v>
      </c>
      <c r="D21">
        <f>VLOOKUP($A21,sw,4,FALSE)</f>
        <v>0</v>
      </c>
      <c r="E21">
        <f>VLOOKUP($A21,sw,5,FALSE)</f>
        <v>0</v>
      </c>
      <c r="F21">
        <f>VLOOKUP($A21,sw,6,FALSE)</f>
        <v>0</v>
      </c>
      <c r="G21">
        <f>VLOOKUP($A21,sw,7,FALSE)</f>
        <v>0</v>
      </c>
      <c r="H21" t="str">
        <f>VLOOKUP($A21,sw,8,FALSE)</f>
        <v>unclassified</v>
      </c>
      <c r="I21">
        <f>VLOOKUP($A21,sw,9,FALSE)</f>
        <v>0</v>
      </c>
      <c r="J21" t="str">
        <f>VLOOKUP($A21,sw,10,FALSE)</f>
        <v>both</v>
      </c>
      <c r="K21" t="str">
        <f>VLOOKUP($A21,sw,11,FALSE)</f>
        <v>sidewalk</v>
      </c>
      <c r="L21">
        <f>VLOOKUP($A21,sw,12,FALSE)</f>
        <v>0</v>
      </c>
    </row>
    <row r="22" spans="1:12" x14ac:dyDescent="0.2">
      <c r="A22">
        <v>4067410</v>
      </c>
      <c r="B22">
        <f>VLOOKUP($A22,sw,2,FALSE)</f>
        <v>-2.6226988000000002</v>
      </c>
      <c r="C22">
        <f>VLOOKUP($A22,sw,3,FALSE)</f>
        <v>51.452086700000002</v>
      </c>
      <c r="D22">
        <f>VLOOKUP($A22,sw,4,FALSE)</f>
        <v>0</v>
      </c>
      <c r="E22">
        <f>VLOOKUP($A22,sw,5,FALSE)</f>
        <v>0</v>
      </c>
      <c r="F22">
        <f>VLOOKUP($A22,sw,6,FALSE)</f>
        <v>0</v>
      </c>
      <c r="G22" t="str">
        <f>VLOOKUP($A22,sw,7,FALSE)</f>
        <v>down</v>
      </c>
      <c r="H22" t="str">
        <f>VLOOKUP($A22,sw,8,FALSE)</f>
        <v>residential</v>
      </c>
      <c r="I22">
        <f>VLOOKUP($A22,sw,9,FALSE)</f>
        <v>0</v>
      </c>
      <c r="J22" t="str">
        <f>VLOOKUP($A22,sw,10,FALSE)</f>
        <v>both</v>
      </c>
      <c r="K22" t="str">
        <f>VLOOKUP($A22,sw,11,FALSE)</f>
        <v>sidewalk</v>
      </c>
      <c r="L22">
        <f>VLOOKUP($A22,sw,12,FALSE)</f>
        <v>0</v>
      </c>
    </row>
    <row r="23" spans="1:12" x14ac:dyDescent="0.2">
      <c r="A23">
        <v>4067420</v>
      </c>
      <c r="B23">
        <f>VLOOKUP($A23,sw,2,FALSE)</f>
        <v>-2.6702438000000002</v>
      </c>
      <c r="C23">
        <f>VLOOKUP($A23,sw,3,FALSE)</f>
        <v>51.502071399999998</v>
      </c>
      <c r="D23">
        <f>VLOOKUP($A23,sw,4,FALSE)</f>
        <v>0</v>
      </c>
      <c r="E23">
        <f>VLOOKUP($A23,sw,5,FALSE)</f>
        <v>0</v>
      </c>
      <c r="F23">
        <f>VLOOKUP($A23,sw,6,FALSE)</f>
        <v>0</v>
      </c>
      <c r="G23">
        <f>VLOOKUP($A23,sw,7,FALSE)</f>
        <v>0</v>
      </c>
      <c r="H23" t="str">
        <f>VLOOKUP($A23,sw,8,FALSE)</f>
        <v>tertiary</v>
      </c>
      <c r="I23">
        <f>VLOOKUP($A23,sw,9,FALSE)</f>
        <v>0</v>
      </c>
      <c r="J23" t="str">
        <f>VLOOKUP($A23,sw,10,FALSE)</f>
        <v>both</v>
      </c>
      <c r="K23" t="str">
        <f>VLOOKUP($A23,sw,11,FALSE)</f>
        <v>sidewalk</v>
      </c>
      <c r="L23">
        <f>VLOOKUP($A23,sw,12,FALSE)</f>
        <v>0</v>
      </c>
    </row>
    <row r="24" spans="1:12" x14ac:dyDescent="0.2">
      <c r="A24">
        <v>4067430</v>
      </c>
      <c r="B24">
        <f>VLOOKUP($A24,sw,2,FALSE)</f>
        <v>-2.6820092</v>
      </c>
      <c r="C24">
        <f>VLOOKUP($A24,sw,3,FALSE)</f>
        <v>51.5125764</v>
      </c>
      <c r="D24">
        <f>VLOOKUP($A24,sw,4,FALSE)</f>
        <v>0</v>
      </c>
      <c r="E24">
        <f>VLOOKUP($A24,sw,5,FALSE)</f>
        <v>0</v>
      </c>
      <c r="F24" t="str">
        <f>VLOOKUP($A24,sw,6,FALSE)</f>
        <v>asphalt</v>
      </c>
      <c r="G24">
        <f>VLOOKUP($A24,sw,7,FALSE)</f>
        <v>0</v>
      </c>
      <c r="H24" t="str">
        <f>VLOOKUP($A24,sw,8,FALSE)</f>
        <v>tertiary</v>
      </c>
      <c r="I24">
        <f>VLOOKUP($A24,sw,9,FALSE)</f>
        <v>0</v>
      </c>
      <c r="J24" t="str">
        <f>VLOOKUP($A24,sw,10,FALSE)</f>
        <v>both</v>
      </c>
      <c r="K24" t="str">
        <f>VLOOKUP($A24,sw,11,FALSE)</f>
        <v>sidewalk</v>
      </c>
      <c r="L24">
        <f>VLOOKUP($A24,sw,12,FALSE)</f>
        <v>0</v>
      </c>
    </row>
    <row r="25" spans="1:12" x14ac:dyDescent="0.2">
      <c r="A25">
        <v>4067620</v>
      </c>
      <c r="B25">
        <f>VLOOKUP($A25,sw,2,FALSE)</f>
        <v>-2.6199260999999998</v>
      </c>
      <c r="C25">
        <f>VLOOKUP($A25,sw,3,FALSE)</f>
        <v>51.456562699999999</v>
      </c>
      <c r="D25">
        <f>VLOOKUP($A25,sw,4,FALSE)</f>
        <v>0</v>
      </c>
      <c r="E25">
        <f>VLOOKUP($A25,sw,5,FALSE)</f>
        <v>0</v>
      </c>
      <c r="F25">
        <f>VLOOKUP($A25,sw,6,FALSE)</f>
        <v>0</v>
      </c>
      <c r="G25">
        <f>VLOOKUP($A25,sw,7,FALSE)</f>
        <v>0</v>
      </c>
      <c r="H25" t="str">
        <f>VLOOKUP($A25,sw,8,FALSE)</f>
        <v>secondary</v>
      </c>
      <c r="I25">
        <f>VLOOKUP($A25,sw,9,FALSE)</f>
        <v>0</v>
      </c>
      <c r="J25" t="str">
        <f>VLOOKUP($A25,sw,10,FALSE)</f>
        <v>left</v>
      </c>
      <c r="K25" t="str">
        <f>VLOOKUP($A25,sw,11,FALSE)</f>
        <v>sidewalk</v>
      </c>
      <c r="L25">
        <f>VLOOKUP($A25,sw,12,FALSE)</f>
        <v>0</v>
      </c>
    </row>
    <row r="26" spans="1:12" x14ac:dyDescent="0.2">
      <c r="A26">
        <v>4067650</v>
      </c>
      <c r="B26">
        <f>VLOOKUP($A26,sw,2,FALSE)</f>
        <v>-2.6208274</v>
      </c>
      <c r="C26">
        <f>VLOOKUP($A26,sw,3,FALSE)</f>
        <v>51.457435599999997</v>
      </c>
      <c r="D26">
        <f>VLOOKUP($A26,sw,4,FALSE)</f>
        <v>0</v>
      </c>
      <c r="E26">
        <f>VLOOKUP($A26,sw,5,FALSE)</f>
        <v>0</v>
      </c>
      <c r="F26">
        <f>VLOOKUP($A26,sw,6,FALSE)</f>
        <v>0</v>
      </c>
      <c r="G26">
        <f>VLOOKUP($A26,sw,7,FALSE)</f>
        <v>0</v>
      </c>
      <c r="H26" t="str">
        <f>VLOOKUP($A26,sw,8,FALSE)</f>
        <v>unclassified</v>
      </c>
      <c r="I26">
        <f>VLOOKUP($A26,sw,9,FALSE)</f>
        <v>0</v>
      </c>
      <c r="J26" t="str">
        <f>VLOOKUP($A26,sw,10,FALSE)</f>
        <v>left</v>
      </c>
      <c r="K26" t="str">
        <f>VLOOKUP($A26,sw,11,FALSE)</f>
        <v>sidewalk</v>
      </c>
      <c r="L26">
        <f>VLOOKUP($A26,sw,12,FALSE)</f>
        <v>0</v>
      </c>
    </row>
    <row r="27" spans="1:12" x14ac:dyDescent="0.2">
      <c r="A27">
        <v>4081700</v>
      </c>
      <c r="B27">
        <f>VLOOKUP($A27,sw,2,FALSE)</f>
        <v>-2.5972385999999998</v>
      </c>
      <c r="C27">
        <f>VLOOKUP($A27,sw,3,FALSE)</f>
        <v>51.4748266</v>
      </c>
      <c r="D27">
        <f>VLOOKUP($A27,sw,4,FALSE)</f>
        <v>0</v>
      </c>
      <c r="E27">
        <f>VLOOKUP($A27,sw,5,FALSE)</f>
        <v>0</v>
      </c>
      <c r="F27">
        <f>VLOOKUP($A27,sw,6,FALSE)</f>
        <v>0</v>
      </c>
      <c r="G27">
        <f>VLOOKUP($A27,sw,7,FALSE)</f>
        <v>0</v>
      </c>
      <c r="H27" t="str">
        <f>VLOOKUP($A27,sw,8,FALSE)</f>
        <v>residential</v>
      </c>
      <c r="I27">
        <f>VLOOKUP($A27,sw,9,FALSE)</f>
        <v>0</v>
      </c>
      <c r="J27" t="str">
        <f>VLOOKUP($A27,sw,10,FALSE)</f>
        <v>both</v>
      </c>
      <c r="K27" t="str">
        <f>VLOOKUP($A27,sw,11,FALSE)</f>
        <v>sidewalk</v>
      </c>
      <c r="L27">
        <f>VLOOKUP($A27,sw,12,FALSE)</f>
        <v>0</v>
      </c>
    </row>
    <row r="28" spans="1:12" x14ac:dyDescent="0.2">
      <c r="A28">
        <v>4081780</v>
      </c>
      <c r="B28">
        <f>VLOOKUP($A28,sw,2,FALSE)</f>
        <v>-2.6103736999999998</v>
      </c>
      <c r="C28">
        <f>VLOOKUP($A28,sw,3,FALSE)</f>
        <v>51.486140200000001</v>
      </c>
      <c r="D28">
        <f>VLOOKUP($A28,sw,4,FALSE)</f>
        <v>0</v>
      </c>
      <c r="E28">
        <f>VLOOKUP($A28,sw,5,FALSE)</f>
        <v>0</v>
      </c>
      <c r="F28">
        <f>VLOOKUP($A28,sw,6,FALSE)</f>
        <v>0</v>
      </c>
      <c r="G28">
        <f>VLOOKUP($A28,sw,7,FALSE)</f>
        <v>0</v>
      </c>
      <c r="H28" t="str">
        <f>VLOOKUP($A28,sw,8,FALSE)</f>
        <v>secondary</v>
      </c>
      <c r="I28">
        <f>VLOOKUP($A28,sw,9,FALSE)</f>
        <v>0</v>
      </c>
      <c r="J28" t="str">
        <f>VLOOKUP($A28,sw,10,FALSE)</f>
        <v>both</v>
      </c>
      <c r="K28" t="str">
        <f>VLOOKUP($A28,sw,11,FALSE)</f>
        <v>sidewalk</v>
      </c>
      <c r="L28">
        <f>VLOOKUP($A28,sw,12,FALSE)</f>
        <v>0</v>
      </c>
    </row>
    <row r="29" spans="1:12" x14ac:dyDescent="0.2">
      <c r="A29">
        <v>4081790</v>
      </c>
      <c r="B29">
        <f>VLOOKUP($A29,sw,2,FALSE)</f>
        <v>-2.6193515999999999</v>
      </c>
      <c r="C29">
        <f>VLOOKUP($A29,sw,3,FALSE)</f>
        <v>51.492281200000001</v>
      </c>
      <c r="D29">
        <f>VLOOKUP($A29,sw,4,FALSE)</f>
        <v>0</v>
      </c>
      <c r="E29">
        <f>VLOOKUP($A29,sw,5,FALSE)</f>
        <v>0</v>
      </c>
      <c r="F29">
        <f>VLOOKUP($A29,sw,6,FALSE)</f>
        <v>0</v>
      </c>
      <c r="G29">
        <f>VLOOKUP($A29,sw,7,FALSE)</f>
        <v>0</v>
      </c>
      <c r="H29" t="str">
        <f>VLOOKUP($A29,sw,8,FALSE)</f>
        <v>tertiary</v>
      </c>
      <c r="I29">
        <f>VLOOKUP($A29,sw,9,FALSE)</f>
        <v>0</v>
      </c>
      <c r="J29" t="str">
        <f>VLOOKUP($A29,sw,10,FALSE)</f>
        <v>both</v>
      </c>
      <c r="K29" t="str">
        <f>VLOOKUP($A29,sw,11,FALSE)</f>
        <v>sidewalk</v>
      </c>
      <c r="L29">
        <f>VLOOKUP($A29,sw,12,FALSE)</f>
        <v>0</v>
      </c>
    </row>
    <row r="30" spans="1:12" x14ac:dyDescent="0.2">
      <c r="A30">
        <v>4273230</v>
      </c>
      <c r="B30">
        <f>VLOOKUP($A30,sw,2,FALSE)</f>
        <v>-2.5869233</v>
      </c>
      <c r="C30">
        <f>VLOOKUP($A30,sw,3,FALSE)</f>
        <v>51.496295799999999</v>
      </c>
      <c r="D30">
        <f>VLOOKUP($A30,sw,4,FALSE)</f>
        <v>0</v>
      </c>
      <c r="E30">
        <f>VLOOKUP($A30,sw,5,FALSE)</f>
        <v>0</v>
      </c>
      <c r="F30">
        <f>VLOOKUP($A30,sw,6,FALSE)</f>
        <v>0</v>
      </c>
      <c r="G30">
        <f>VLOOKUP($A30,sw,7,FALSE)</f>
        <v>0</v>
      </c>
      <c r="H30" t="str">
        <f>VLOOKUP($A30,sw,8,FALSE)</f>
        <v>residential</v>
      </c>
      <c r="I30">
        <f>VLOOKUP($A30,sw,9,FALSE)</f>
        <v>0</v>
      </c>
      <c r="J30" t="str">
        <f>VLOOKUP($A30,sw,10,FALSE)</f>
        <v>both</v>
      </c>
      <c r="K30" t="str">
        <f>VLOOKUP($A30,sw,11,FALSE)</f>
        <v>sidewalk</v>
      </c>
      <c r="L30">
        <f>VLOOKUP($A30,sw,12,FALSE)</f>
        <v>0</v>
      </c>
    </row>
    <row r="31" spans="1:12" x14ac:dyDescent="0.2">
      <c r="A31">
        <v>4293770</v>
      </c>
      <c r="B31">
        <f>VLOOKUP($A31,sw,2,FALSE)</f>
        <v>-2.6201493</v>
      </c>
      <c r="C31">
        <f>VLOOKUP($A31,sw,3,FALSE)</f>
        <v>51.460279999999997</v>
      </c>
      <c r="D31">
        <f>VLOOKUP($A31,sw,4,FALSE)</f>
        <v>0</v>
      </c>
      <c r="E31">
        <f>VLOOKUP($A31,sw,5,FALSE)</f>
        <v>0</v>
      </c>
      <c r="F31">
        <f>VLOOKUP($A31,sw,6,FALSE)</f>
        <v>0</v>
      </c>
      <c r="G31">
        <f>VLOOKUP($A31,sw,7,FALSE)</f>
        <v>0</v>
      </c>
      <c r="H31" t="str">
        <f>VLOOKUP($A31,sw,8,FALSE)</f>
        <v>residential</v>
      </c>
      <c r="I31">
        <f>VLOOKUP($A31,sw,9,FALSE)</f>
        <v>0</v>
      </c>
      <c r="J31" t="str">
        <f>VLOOKUP($A31,sw,10,FALSE)</f>
        <v>both</v>
      </c>
      <c r="K31" t="str">
        <f>VLOOKUP($A31,sw,11,FALSE)</f>
        <v>sidewalk</v>
      </c>
      <c r="L31">
        <f>VLOOKUP($A31,sw,12,FALSE)</f>
        <v>0</v>
      </c>
    </row>
    <row r="32" spans="1:12" x14ac:dyDescent="0.2">
      <c r="A32">
        <v>4296490</v>
      </c>
      <c r="B32">
        <f>VLOOKUP($A32,sw,2,FALSE)</f>
        <v>-2.6210694000000001</v>
      </c>
      <c r="C32">
        <f>VLOOKUP($A32,sw,3,FALSE)</f>
        <v>51.453404399999997</v>
      </c>
      <c r="D32">
        <f>VLOOKUP($A32,sw,4,FALSE)</f>
        <v>0</v>
      </c>
      <c r="E32">
        <f>VLOOKUP($A32,sw,5,FALSE)</f>
        <v>0</v>
      </c>
      <c r="F32">
        <f>VLOOKUP($A32,sw,6,FALSE)</f>
        <v>0</v>
      </c>
      <c r="G32" t="str">
        <f>VLOOKUP($A32,sw,7,FALSE)</f>
        <v>up</v>
      </c>
      <c r="H32" t="str">
        <f>VLOOKUP($A32,sw,8,FALSE)</f>
        <v>residential</v>
      </c>
      <c r="I32">
        <f>VLOOKUP($A32,sw,9,FALSE)</f>
        <v>0</v>
      </c>
      <c r="J32" t="str">
        <f>VLOOKUP($A32,sw,10,FALSE)</f>
        <v>both</v>
      </c>
      <c r="K32" t="str">
        <f>VLOOKUP($A32,sw,11,FALSE)</f>
        <v>sidewalk</v>
      </c>
      <c r="L32">
        <f>VLOOKUP($A32,sw,12,FALSE)</f>
        <v>0</v>
      </c>
    </row>
    <row r="33" spans="1:12" x14ac:dyDescent="0.2">
      <c r="A33">
        <v>4299930</v>
      </c>
      <c r="B33">
        <f>VLOOKUP($A33,sw,2,FALSE)</f>
        <v>-2.6203911</v>
      </c>
      <c r="C33">
        <f>VLOOKUP($A33,sw,3,FALSE)</f>
        <v>51.467884099999999</v>
      </c>
      <c r="D33">
        <f>VLOOKUP($A33,sw,4,FALSE)</f>
        <v>0</v>
      </c>
      <c r="E33">
        <f>VLOOKUP($A33,sw,5,FALSE)</f>
        <v>0</v>
      </c>
      <c r="F33">
        <f>VLOOKUP($A33,sw,6,FALSE)</f>
        <v>0</v>
      </c>
      <c r="G33">
        <f>VLOOKUP($A33,sw,7,FALSE)</f>
        <v>0</v>
      </c>
      <c r="H33" t="str">
        <f>VLOOKUP($A33,sw,8,FALSE)</f>
        <v>residential</v>
      </c>
      <c r="I33">
        <f>VLOOKUP($A33,sw,9,FALSE)</f>
        <v>0</v>
      </c>
      <c r="J33" t="str">
        <f>VLOOKUP($A33,sw,10,FALSE)</f>
        <v>both</v>
      </c>
      <c r="K33" t="str">
        <f>VLOOKUP($A33,sw,11,FALSE)</f>
        <v>sidewalk</v>
      </c>
      <c r="L33">
        <f>VLOOKUP($A33,sw,12,FALSE)</f>
        <v>0</v>
      </c>
    </row>
    <row r="34" spans="1:12" x14ac:dyDescent="0.2">
      <c r="A34">
        <v>4308320</v>
      </c>
      <c r="B34">
        <f>VLOOKUP($A34,sw,2,FALSE)</f>
        <v>-2.6092822</v>
      </c>
      <c r="C34">
        <f>VLOOKUP($A34,sw,3,FALSE)</f>
        <v>51.456493700000003</v>
      </c>
      <c r="D34">
        <f>VLOOKUP($A34,sw,4,FALSE)</f>
        <v>0</v>
      </c>
      <c r="E34">
        <f>VLOOKUP($A34,sw,5,FALSE)</f>
        <v>0</v>
      </c>
      <c r="F34">
        <f>VLOOKUP($A34,sw,6,FALSE)</f>
        <v>0</v>
      </c>
      <c r="G34">
        <f>VLOOKUP($A34,sw,7,FALSE)</f>
        <v>0</v>
      </c>
      <c r="H34" t="str">
        <f>VLOOKUP($A34,sw,8,FALSE)</f>
        <v>residential</v>
      </c>
      <c r="I34">
        <f>VLOOKUP($A34,sw,9,FALSE)</f>
        <v>0</v>
      </c>
      <c r="J34" t="str">
        <f>VLOOKUP($A34,sw,10,FALSE)</f>
        <v>left</v>
      </c>
      <c r="K34" t="str">
        <f>VLOOKUP($A34,sw,11,FALSE)</f>
        <v>sidewalk</v>
      </c>
      <c r="L34">
        <f>VLOOKUP($A34,sw,12,FALSE)</f>
        <v>0</v>
      </c>
    </row>
    <row r="35" spans="1:12" x14ac:dyDescent="0.2">
      <c r="A35">
        <v>4308330</v>
      </c>
      <c r="B35">
        <f>VLOOKUP($A35,sw,2,FALSE)</f>
        <v>-2.6133122000000002</v>
      </c>
      <c r="C35">
        <f>VLOOKUP($A35,sw,3,FALSE)</f>
        <v>51.456183899999999</v>
      </c>
      <c r="D35">
        <f>VLOOKUP($A35,sw,4,FALSE)</f>
        <v>0</v>
      </c>
      <c r="E35">
        <f>VLOOKUP($A35,sw,5,FALSE)</f>
        <v>0</v>
      </c>
      <c r="F35">
        <f>VLOOKUP($A35,sw,6,FALSE)</f>
        <v>0</v>
      </c>
      <c r="G35">
        <f>VLOOKUP($A35,sw,7,FALSE)</f>
        <v>0</v>
      </c>
      <c r="H35" t="str">
        <f>VLOOKUP($A35,sw,8,FALSE)</f>
        <v>residential</v>
      </c>
      <c r="I35">
        <f>VLOOKUP($A35,sw,9,FALSE)</f>
        <v>0</v>
      </c>
      <c r="J35" t="str">
        <f>VLOOKUP($A35,sw,10,FALSE)</f>
        <v>right</v>
      </c>
      <c r="K35" t="str">
        <f>VLOOKUP($A35,sw,11,FALSE)</f>
        <v>sidewalk</v>
      </c>
      <c r="L35">
        <f>VLOOKUP($A35,sw,12,FALSE)</f>
        <v>0</v>
      </c>
    </row>
    <row r="36" spans="1:12" x14ac:dyDescent="0.2">
      <c r="A36">
        <v>4308340</v>
      </c>
      <c r="B36">
        <f>VLOOKUP($A36,sw,2,FALSE)</f>
        <v>-2.6106058999999999</v>
      </c>
      <c r="C36">
        <f>VLOOKUP($A36,sw,3,FALSE)</f>
        <v>51.454620800000001</v>
      </c>
      <c r="D36">
        <f>VLOOKUP($A36,sw,4,FALSE)</f>
        <v>0</v>
      </c>
      <c r="E36">
        <f>VLOOKUP($A36,sw,5,FALSE)</f>
        <v>0</v>
      </c>
      <c r="F36">
        <f>VLOOKUP($A36,sw,6,FALSE)</f>
        <v>0</v>
      </c>
      <c r="G36">
        <f>VLOOKUP($A36,sw,7,FALSE)</f>
        <v>0</v>
      </c>
      <c r="H36" t="str">
        <f>VLOOKUP($A36,sw,8,FALSE)</f>
        <v>residential</v>
      </c>
      <c r="I36">
        <f>VLOOKUP($A36,sw,9,FALSE)</f>
        <v>0</v>
      </c>
      <c r="J36" t="str">
        <f>VLOOKUP($A36,sw,10,FALSE)</f>
        <v>right</v>
      </c>
      <c r="K36" t="str">
        <f>VLOOKUP($A36,sw,11,FALSE)</f>
        <v>sidewalk</v>
      </c>
      <c r="L36">
        <f>VLOOKUP($A36,sw,12,FALSE)</f>
        <v>0</v>
      </c>
    </row>
    <row r="37" spans="1:12" x14ac:dyDescent="0.2">
      <c r="A37">
        <v>4308350</v>
      </c>
      <c r="B37">
        <f>VLOOKUP($A37,sw,2,FALSE)</f>
        <v>-2.6107629000000001</v>
      </c>
      <c r="C37">
        <f>VLOOKUP($A37,sw,3,FALSE)</f>
        <v>51.457410600000003</v>
      </c>
      <c r="D37">
        <f>VLOOKUP($A37,sw,4,FALSE)</f>
        <v>0</v>
      </c>
      <c r="E37">
        <f>VLOOKUP($A37,sw,5,FALSE)</f>
        <v>0</v>
      </c>
      <c r="F37">
        <f>VLOOKUP($A37,sw,6,FALSE)</f>
        <v>0</v>
      </c>
      <c r="G37" t="str">
        <f>VLOOKUP($A37,sw,7,FALSE)</f>
        <v>down</v>
      </c>
      <c r="H37" t="str">
        <f>VLOOKUP($A37,sw,8,FALSE)</f>
        <v>unclassified</v>
      </c>
      <c r="I37">
        <f>VLOOKUP($A37,sw,9,FALSE)</f>
        <v>0</v>
      </c>
      <c r="J37" t="str">
        <f>VLOOKUP($A37,sw,10,FALSE)</f>
        <v>left</v>
      </c>
      <c r="K37" t="str">
        <f>VLOOKUP($A37,sw,11,FALSE)</f>
        <v>sidewalk</v>
      </c>
      <c r="L37">
        <f>VLOOKUP($A37,sw,12,FALSE)</f>
        <v>0</v>
      </c>
    </row>
    <row r="38" spans="1:12" x14ac:dyDescent="0.2">
      <c r="A38">
        <v>4309560</v>
      </c>
      <c r="B38">
        <f>VLOOKUP($A38,sw,2,FALSE)</f>
        <v>-2.5990964999999999</v>
      </c>
      <c r="C38">
        <f>VLOOKUP($A38,sw,3,FALSE)</f>
        <v>51.453073400000001</v>
      </c>
      <c r="D38">
        <f>VLOOKUP($A38,sw,4,FALSE)</f>
        <v>0</v>
      </c>
      <c r="E38">
        <f>VLOOKUP($A38,sw,5,FALSE)</f>
        <v>0</v>
      </c>
      <c r="F38">
        <f>VLOOKUP($A38,sw,6,FALSE)</f>
        <v>0</v>
      </c>
      <c r="G38">
        <f>VLOOKUP($A38,sw,7,FALSE)</f>
        <v>0</v>
      </c>
      <c r="H38" t="str">
        <f>VLOOKUP($A38,sw,8,FALSE)</f>
        <v>unclassified</v>
      </c>
      <c r="I38">
        <f>VLOOKUP($A38,sw,9,FALSE)</f>
        <v>0</v>
      </c>
      <c r="J38" t="str">
        <f>VLOOKUP($A38,sw,10,FALSE)</f>
        <v>both</v>
      </c>
      <c r="K38" t="str">
        <f>VLOOKUP($A38,sw,11,FALSE)</f>
        <v>sidewalk</v>
      </c>
      <c r="L38">
        <f>VLOOKUP($A38,sw,12,FALSE)</f>
        <v>0</v>
      </c>
    </row>
    <row r="39" spans="1:12" x14ac:dyDescent="0.2">
      <c r="A39">
        <v>4309570</v>
      </c>
      <c r="B39">
        <f>VLOOKUP($A39,sw,2,FALSE)</f>
        <v>-2.6249671999999999</v>
      </c>
      <c r="C39">
        <f>VLOOKUP($A39,sw,3,FALSE)</f>
        <v>51.460248499999999</v>
      </c>
      <c r="D39">
        <f>VLOOKUP($A39,sw,4,FALSE)</f>
        <v>0</v>
      </c>
      <c r="E39">
        <f>VLOOKUP($A39,sw,5,FALSE)</f>
        <v>0</v>
      </c>
      <c r="F39">
        <f>VLOOKUP($A39,sw,6,FALSE)</f>
        <v>0</v>
      </c>
      <c r="G39">
        <f>VLOOKUP($A39,sw,7,FALSE)</f>
        <v>0</v>
      </c>
      <c r="H39" t="str">
        <f>VLOOKUP($A39,sw,8,FALSE)</f>
        <v>residential</v>
      </c>
      <c r="I39">
        <f>VLOOKUP($A39,sw,9,FALSE)</f>
        <v>0</v>
      </c>
      <c r="J39" t="str">
        <f>VLOOKUP($A39,sw,10,FALSE)</f>
        <v>right</v>
      </c>
      <c r="K39" t="str">
        <f>VLOOKUP($A39,sw,11,FALSE)</f>
        <v>sidewalk</v>
      </c>
      <c r="L39">
        <f>VLOOKUP($A39,sw,12,FALSE)</f>
        <v>0</v>
      </c>
    </row>
    <row r="40" spans="1:12" x14ac:dyDescent="0.2">
      <c r="A40">
        <v>4311050</v>
      </c>
      <c r="B40">
        <f>VLOOKUP($A40,sw,2,FALSE)</f>
        <v>-2.6106997999999999</v>
      </c>
      <c r="C40">
        <f>VLOOKUP($A40,sw,3,FALSE)</f>
        <v>51.472444799999998</v>
      </c>
      <c r="D40">
        <f>VLOOKUP($A40,sw,4,FALSE)</f>
        <v>0</v>
      </c>
      <c r="E40">
        <f>VLOOKUP($A40,sw,5,FALSE)</f>
        <v>0</v>
      </c>
      <c r="F40">
        <f>VLOOKUP($A40,sw,6,FALSE)</f>
        <v>0</v>
      </c>
      <c r="G40">
        <f>VLOOKUP($A40,sw,7,FALSE)</f>
        <v>0</v>
      </c>
      <c r="H40" t="str">
        <f>VLOOKUP($A40,sw,8,FALSE)</f>
        <v>secondary</v>
      </c>
      <c r="I40">
        <f>VLOOKUP($A40,sw,9,FALSE)</f>
        <v>0</v>
      </c>
      <c r="J40" t="str">
        <f>VLOOKUP($A40,sw,10,FALSE)</f>
        <v>left</v>
      </c>
      <c r="K40" t="str">
        <f>VLOOKUP($A40,sw,11,FALSE)</f>
        <v>sidewalk</v>
      </c>
      <c r="L40">
        <f>VLOOKUP($A40,sw,12,FALSE)</f>
        <v>0</v>
      </c>
    </row>
    <row r="41" spans="1:12" x14ac:dyDescent="0.2">
      <c r="A41">
        <v>4311380</v>
      </c>
      <c r="B41">
        <f>VLOOKUP($A41,sw,2,FALSE)</f>
        <v>-2.6032590999999998</v>
      </c>
      <c r="C41">
        <f>VLOOKUP($A41,sw,3,FALSE)</f>
        <v>51.455326499999998</v>
      </c>
      <c r="D41">
        <f>VLOOKUP($A41,sw,4,FALSE)</f>
        <v>0</v>
      </c>
      <c r="E41">
        <f>VLOOKUP($A41,sw,5,FALSE)</f>
        <v>0</v>
      </c>
      <c r="F41">
        <f>VLOOKUP($A41,sw,6,FALSE)</f>
        <v>0</v>
      </c>
      <c r="G41">
        <f>VLOOKUP($A41,sw,7,FALSE)</f>
        <v>0</v>
      </c>
      <c r="H41" t="str">
        <f>VLOOKUP($A41,sw,8,FALSE)</f>
        <v>unclassified</v>
      </c>
      <c r="I41">
        <f>VLOOKUP($A41,sw,9,FALSE)</f>
        <v>0</v>
      </c>
      <c r="J41" t="str">
        <f>VLOOKUP($A41,sw,10,FALSE)</f>
        <v>both</v>
      </c>
      <c r="K41" t="str">
        <f>VLOOKUP($A41,sw,11,FALSE)</f>
        <v>sidewalk</v>
      </c>
      <c r="L41">
        <f>VLOOKUP($A41,sw,12,FALSE)</f>
        <v>0</v>
      </c>
    </row>
    <row r="42" spans="1:12" x14ac:dyDescent="0.2">
      <c r="A42">
        <v>4311880</v>
      </c>
      <c r="B42">
        <f>VLOOKUP($A42,sw,2,FALSE)</f>
        <v>-2.6000340999999998</v>
      </c>
      <c r="C42">
        <f>VLOOKUP($A42,sw,3,FALSE)</f>
        <v>51.453661599999997</v>
      </c>
      <c r="D42">
        <f>VLOOKUP($A42,sw,4,FALSE)</f>
        <v>0</v>
      </c>
      <c r="E42">
        <f>VLOOKUP($A42,sw,5,FALSE)</f>
        <v>0</v>
      </c>
      <c r="F42">
        <f>VLOOKUP($A42,sw,6,FALSE)</f>
        <v>0</v>
      </c>
      <c r="G42">
        <f>VLOOKUP($A42,sw,7,FALSE)</f>
        <v>0</v>
      </c>
      <c r="H42" t="str">
        <f>VLOOKUP($A42,sw,8,FALSE)</f>
        <v>unclassified</v>
      </c>
      <c r="I42">
        <f>VLOOKUP($A42,sw,9,FALSE)</f>
        <v>0</v>
      </c>
      <c r="J42" t="str">
        <f>VLOOKUP($A42,sw,10,FALSE)</f>
        <v>both</v>
      </c>
      <c r="K42" t="str">
        <f>VLOOKUP($A42,sw,11,FALSE)</f>
        <v>sidewalk</v>
      </c>
      <c r="L42">
        <f>VLOOKUP($A42,sw,12,FALSE)</f>
        <v>0</v>
      </c>
    </row>
    <row r="43" spans="1:12" x14ac:dyDescent="0.2">
      <c r="A43">
        <v>4313630</v>
      </c>
      <c r="B43">
        <f>VLOOKUP($A43,sw,2,FALSE)</f>
        <v>-2.6011291000000001</v>
      </c>
      <c r="C43">
        <f>VLOOKUP($A43,sw,3,FALSE)</f>
        <v>51.450076199999998</v>
      </c>
      <c r="D43">
        <f>VLOOKUP($A43,sw,4,FALSE)</f>
        <v>0</v>
      </c>
      <c r="E43">
        <f>VLOOKUP($A43,sw,5,FALSE)</f>
        <v>0</v>
      </c>
      <c r="F43">
        <f>VLOOKUP($A43,sw,6,FALSE)</f>
        <v>0</v>
      </c>
      <c r="G43">
        <f>VLOOKUP($A43,sw,7,FALSE)</f>
        <v>0</v>
      </c>
      <c r="H43" t="str">
        <f>VLOOKUP($A43,sw,8,FALSE)</f>
        <v>service</v>
      </c>
      <c r="I43">
        <f>VLOOKUP($A43,sw,9,FALSE)</f>
        <v>0</v>
      </c>
      <c r="J43" t="str">
        <f>VLOOKUP($A43,sw,10,FALSE)</f>
        <v>both</v>
      </c>
      <c r="K43" t="str">
        <f>VLOOKUP($A43,sw,11,FALSE)</f>
        <v>sidewalk</v>
      </c>
      <c r="L43">
        <f>VLOOKUP($A43,sw,12,FALSE)</f>
        <v>0</v>
      </c>
    </row>
    <row r="44" spans="1:12" x14ac:dyDescent="0.2">
      <c r="A44">
        <v>4313840</v>
      </c>
      <c r="B44">
        <f>VLOOKUP($A44,sw,2,FALSE)</f>
        <v>-2.6162686000000002</v>
      </c>
      <c r="C44">
        <f>VLOOKUP($A44,sw,3,FALSE)</f>
        <v>51.465328399999997</v>
      </c>
      <c r="D44">
        <f>VLOOKUP($A44,sw,4,FALSE)</f>
        <v>0</v>
      </c>
      <c r="E44">
        <f>VLOOKUP($A44,sw,5,FALSE)</f>
        <v>0</v>
      </c>
      <c r="F44">
        <f>VLOOKUP($A44,sw,6,FALSE)</f>
        <v>0</v>
      </c>
      <c r="G44">
        <f>VLOOKUP($A44,sw,7,FALSE)</f>
        <v>0</v>
      </c>
      <c r="H44" t="str">
        <f>VLOOKUP($A44,sw,8,FALSE)</f>
        <v>residential</v>
      </c>
      <c r="I44">
        <f>VLOOKUP($A44,sw,9,FALSE)</f>
        <v>0</v>
      </c>
      <c r="J44" t="str">
        <f>VLOOKUP($A44,sw,10,FALSE)</f>
        <v>both</v>
      </c>
      <c r="K44" t="str">
        <f>VLOOKUP($A44,sw,11,FALSE)</f>
        <v>sidewalk</v>
      </c>
      <c r="L44">
        <f>VLOOKUP($A44,sw,12,FALSE)</f>
        <v>0</v>
      </c>
    </row>
    <row r="45" spans="1:12" x14ac:dyDescent="0.2">
      <c r="A45">
        <v>4313890</v>
      </c>
      <c r="B45">
        <f>VLOOKUP($A45,sw,2,FALSE)</f>
        <v>-2.6140167000000001</v>
      </c>
      <c r="C45">
        <f>VLOOKUP($A45,sw,3,FALSE)</f>
        <v>51.462702800000002</v>
      </c>
      <c r="D45">
        <f>VLOOKUP($A45,sw,4,FALSE)</f>
        <v>0</v>
      </c>
      <c r="E45">
        <f>VLOOKUP($A45,sw,5,FALSE)</f>
        <v>0</v>
      </c>
      <c r="F45">
        <f>VLOOKUP($A45,sw,6,FALSE)</f>
        <v>0</v>
      </c>
      <c r="G45">
        <f>VLOOKUP($A45,sw,7,FALSE)</f>
        <v>0</v>
      </c>
      <c r="H45" t="str">
        <f>VLOOKUP($A45,sw,8,FALSE)</f>
        <v>residential</v>
      </c>
      <c r="I45">
        <f>VLOOKUP($A45,sw,9,FALSE)</f>
        <v>0</v>
      </c>
      <c r="J45" t="str">
        <f>VLOOKUP($A45,sw,10,FALSE)</f>
        <v>both</v>
      </c>
      <c r="K45" t="str">
        <f>VLOOKUP($A45,sw,11,FALSE)</f>
        <v>sidewalk</v>
      </c>
      <c r="L45">
        <f>VLOOKUP($A45,sw,12,FALSE)</f>
        <v>0</v>
      </c>
    </row>
    <row r="46" spans="1:12" x14ac:dyDescent="0.2">
      <c r="A46">
        <v>4313960</v>
      </c>
      <c r="B46">
        <f>VLOOKUP($A46,sw,2,FALSE)</f>
        <v>-2.5970974</v>
      </c>
      <c r="C46">
        <f>VLOOKUP($A46,sw,3,FALSE)</f>
        <v>51.466053000000002</v>
      </c>
      <c r="D46">
        <f>VLOOKUP($A46,sw,4,FALSE)</f>
        <v>0</v>
      </c>
      <c r="E46">
        <f>VLOOKUP($A46,sw,5,FALSE)</f>
        <v>0</v>
      </c>
      <c r="F46">
        <f>VLOOKUP($A46,sw,6,FALSE)</f>
        <v>0</v>
      </c>
      <c r="G46">
        <f>VLOOKUP($A46,sw,7,FALSE)</f>
        <v>0</v>
      </c>
      <c r="H46" t="str">
        <f>VLOOKUP($A46,sw,8,FALSE)</f>
        <v>residential</v>
      </c>
      <c r="I46">
        <f>VLOOKUP($A46,sw,9,FALSE)</f>
        <v>0</v>
      </c>
      <c r="J46" t="str">
        <f>VLOOKUP($A46,sw,10,FALSE)</f>
        <v>both</v>
      </c>
      <c r="K46" t="str">
        <f>VLOOKUP($A46,sw,11,FALSE)</f>
        <v>sidewalk</v>
      </c>
      <c r="L46">
        <f>VLOOKUP($A46,sw,12,FALSE)</f>
        <v>0</v>
      </c>
    </row>
    <row r="47" spans="1:12" x14ac:dyDescent="0.2">
      <c r="A47">
        <v>4315060</v>
      </c>
      <c r="B47">
        <f>VLOOKUP($A47,sw,2,FALSE)</f>
        <v>-2.6011802999999998</v>
      </c>
      <c r="C47">
        <f>VLOOKUP($A47,sw,3,FALSE)</f>
        <v>51.453270099999997</v>
      </c>
      <c r="D47">
        <f>VLOOKUP($A47,sw,4,FALSE)</f>
        <v>0</v>
      </c>
      <c r="E47">
        <f>VLOOKUP($A47,sw,5,FALSE)</f>
        <v>0</v>
      </c>
      <c r="F47">
        <f>VLOOKUP($A47,sw,6,FALSE)</f>
        <v>0</v>
      </c>
      <c r="G47">
        <f>VLOOKUP($A47,sw,7,FALSE)</f>
        <v>0</v>
      </c>
      <c r="H47" t="str">
        <f>VLOOKUP($A47,sw,8,FALSE)</f>
        <v>primary</v>
      </c>
      <c r="I47">
        <f>VLOOKUP($A47,sw,9,FALSE)</f>
        <v>0</v>
      </c>
      <c r="J47" t="str">
        <f>VLOOKUP($A47,sw,10,FALSE)</f>
        <v>both</v>
      </c>
      <c r="K47" t="str">
        <f>VLOOKUP($A47,sw,11,FALSE)</f>
        <v>sidewalk</v>
      </c>
      <c r="L47">
        <f>VLOOKUP($A47,sw,12,FALSE)</f>
        <v>0</v>
      </c>
    </row>
    <row r="48" spans="1:12" x14ac:dyDescent="0.2">
      <c r="A48">
        <v>4315300</v>
      </c>
      <c r="B48">
        <f>VLOOKUP($A48,sw,2,FALSE)</f>
        <v>-2.5980108</v>
      </c>
      <c r="C48">
        <f>VLOOKUP($A48,sw,3,FALSE)</f>
        <v>51.470767199999997</v>
      </c>
      <c r="D48">
        <f>VLOOKUP($A48,sw,4,FALSE)</f>
        <v>0</v>
      </c>
      <c r="E48">
        <f>VLOOKUP($A48,sw,5,FALSE)</f>
        <v>0</v>
      </c>
      <c r="F48">
        <f>VLOOKUP($A48,sw,6,FALSE)</f>
        <v>0</v>
      </c>
      <c r="G48">
        <f>VLOOKUP($A48,sw,7,FALSE)</f>
        <v>0</v>
      </c>
      <c r="H48" t="str">
        <f>VLOOKUP($A48,sw,8,FALSE)</f>
        <v>residential</v>
      </c>
      <c r="I48">
        <f>VLOOKUP($A48,sw,9,FALSE)</f>
        <v>0</v>
      </c>
      <c r="J48" t="str">
        <f>VLOOKUP($A48,sw,10,FALSE)</f>
        <v>both</v>
      </c>
      <c r="K48" t="str">
        <f>VLOOKUP($A48,sw,11,FALSE)</f>
        <v>sidewalk</v>
      </c>
      <c r="L48">
        <f>VLOOKUP($A48,sw,12,FALSE)</f>
        <v>0</v>
      </c>
    </row>
    <row r="49" spans="1:12" x14ac:dyDescent="0.2">
      <c r="A49">
        <v>4315530</v>
      </c>
      <c r="B49">
        <f>VLOOKUP($A49,sw,2,FALSE)</f>
        <v>-2.6176070999999999</v>
      </c>
      <c r="C49">
        <f>VLOOKUP($A49,sw,3,FALSE)</f>
        <v>51.4693562</v>
      </c>
      <c r="D49">
        <f>VLOOKUP($A49,sw,4,FALSE)</f>
        <v>0</v>
      </c>
      <c r="E49">
        <f>VLOOKUP($A49,sw,5,FALSE)</f>
        <v>0</v>
      </c>
      <c r="F49">
        <f>VLOOKUP($A49,sw,6,FALSE)</f>
        <v>0</v>
      </c>
      <c r="G49">
        <f>VLOOKUP($A49,sw,7,FALSE)</f>
        <v>0</v>
      </c>
      <c r="H49" t="str">
        <f>VLOOKUP($A49,sw,8,FALSE)</f>
        <v>residential</v>
      </c>
      <c r="I49">
        <f>VLOOKUP($A49,sw,9,FALSE)</f>
        <v>0</v>
      </c>
      <c r="J49" t="str">
        <f>VLOOKUP($A49,sw,10,FALSE)</f>
        <v>both</v>
      </c>
      <c r="K49" t="str">
        <f>VLOOKUP($A49,sw,11,FALSE)</f>
        <v>sidewalk</v>
      </c>
      <c r="L49">
        <f>VLOOKUP($A49,sw,12,FALSE)</f>
        <v>0</v>
      </c>
    </row>
    <row r="50" spans="1:12" x14ac:dyDescent="0.2">
      <c r="A50">
        <v>4315550</v>
      </c>
      <c r="B50">
        <f>VLOOKUP($A50,sw,2,FALSE)</f>
        <v>-2.6167368999999998</v>
      </c>
      <c r="C50">
        <f>VLOOKUP($A50,sw,3,FALSE)</f>
        <v>51.470316400000002</v>
      </c>
      <c r="D50">
        <f>VLOOKUP($A50,sw,4,FALSE)</f>
        <v>0</v>
      </c>
      <c r="E50">
        <f>VLOOKUP($A50,sw,5,FALSE)</f>
        <v>0</v>
      </c>
      <c r="F50">
        <f>VLOOKUP($A50,sw,6,FALSE)</f>
        <v>0</v>
      </c>
      <c r="G50">
        <f>VLOOKUP($A50,sw,7,FALSE)</f>
        <v>0</v>
      </c>
      <c r="H50" t="str">
        <f>VLOOKUP($A50,sw,8,FALSE)</f>
        <v>residential</v>
      </c>
      <c r="I50">
        <f>VLOOKUP($A50,sw,9,FALSE)</f>
        <v>0</v>
      </c>
      <c r="J50" t="str">
        <f>VLOOKUP($A50,sw,10,FALSE)</f>
        <v>no</v>
      </c>
      <c r="K50" t="str">
        <f>VLOOKUP($A50,sw,11,FALSE)</f>
        <v>sidewalk</v>
      </c>
      <c r="L50">
        <f>VLOOKUP($A50,sw,12,FALSE)</f>
        <v>0</v>
      </c>
    </row>
    <row r="51" spans="1:12" x14ac:dyDescent="0.2">
      <c r="A51">
        <v>4315570</v>
      </c>
      <c r="B51">
        <f>VLOOKUP($A51,sw,2,FALSE)</f>
        <v>-2.6161276999999998</v>
      </c>
      <c r="C51">
        <f>VLOOKUP($A51,sw,3,FALSE)</f>
        <v>51.468307500000002</v>
      </c>
      <c r="D51">
        <f>VLOOKUP($A51,sw,4,FALSE)</f>
        <v>0</v>
      </c>
      <c r="E51">
        <f>VLOOKUP($A51,sw,5,FALSE)</f>
        <v>0</v>
      </c>
      <c r="F51">
        <f>VLOOKUP($A51,sw,6,FALSE)</f>
        <v>0</v>
      </c>
      <c r="G51">
        <f>VLOOKUP($A51,sw,7,FALSE)</f>
        <v>0</v>
      </c>
      <c r="H51" t="str">
        <f>VLOOKUP($A51,sw,8,FALSE)</f>
        <v>residential</v>
      </c>
      <c r="I51">
        <f>VLOOKUP($A51,sw,9,FALSE)</f>
        <v>0</v>
      </c>
      <c r="J51" t="str">
        <f>VLOOKUP($A51,sw,10,FALSE)</f>
        <v>both</v>
      </c>
      <c r="K51" t="str">
        <f>VLOOKUP($A51,sw,11,FALSE)</f>
        <v>sidewalk</v>
      </c>
      <c r="L51">
        <f>VLOOKUP($A51,sw,12,FALSE)</f>
        <v>0</v>
      </c>
    </row>
    <row r="52" spans="1:12" x14ac:dyDescent="0.2">
      <c r="A52">
        <v>4315750</v>
      </c>
      <c r="B52">
        <f>VLOOKUP($A52,sw,2,FALSE)</f>
        <v>-2.6125425999999998</v>
      </c>
      <c r="C52">
        <f>VLOOKUP($A52,sw,3,FALSE)</f>
        <v>51.465590599999999</v>
      </c>
      <c r="D52">
        <f>VLOOKUP($A52,sw,4,FALSE)</f>
        <v>0</v>
      </c>
      <c r="E52">
        <f>VLOOKUP($A52,sw,5,FALSE)</f>
        <v>0</v>
      </c>
      <c r="F52">
        <f>VLOOKUP($A52,sw,6,FALSE)</f>
        <v>0</v>
      </c>
      <c r="G52">
        <f>VLOOKUP($A52,sw,7,FALSE)</f>
        <v>0</v>
      </c>
      <c r="H52" t="str">
        <f>VLOOKUP($A52,sw,8,FALSE)</f>
        <v>residential</v>
      </c>
      <c r="I52">
        <f>VLOOKUP($A52,sw,9,FALSE)</f>
        <v>0</v>
      </c>
      <c r="J52" t="str">
        <f>VLOOKUP($A52,sw,10,FALSE)</f>
        <v>both</v>
      </c>
      <c r="K52" t="str">
        <f>VLOOKUP($A52,sw,11,FALSE)</f>
        <v>sidewalk</v>
      </c>
      <c r="L52">
        <f>VLOOKUP($A52,sw,12,FALSE)</f>
        <v>0</v>
      </c>
    </row>
    <row r="53" spans="1:12" x14ac:dyDescent="0.2">
      <c r="A53">
        <v>4315770</v>
      </c>
      <c r="B53">
        <f>VLOOKUP($A53,sw,2,FALSE)</f>
        <v>-2.6082231</v>
      </c>
      <c r="C53">
        <f>VLOOKUP($A53,sw,3,FALSE)</f>
        <v>51.464446799999997</v>
      </c>
      <c r="D53">
        <f>VLOOKUP($A53,sw,4,FALSE)</f>
        <v>0</v>
      </c>
      <c r="E53">
        <f>VLOOKUP($A53,sw,5,FALSE)</f>
        <v>0</v>
      </c>
      <c r="F53">
        <f>VLOOKUP($A53,sw,6,FALSE)</f>
        <v>0</v>
      </c>
      <c r="G53">
        <f>VLOOKUP($A53,sw,7,FALSE)</f>
        <v>0</v>
      </c>
      <c r="H53" t="str">
        <f>VLOOKUP($A53,sw,8,FALSE)</f>
        <v>residential</v>
      </c>
      <c r="I53">
        <f>VLOOKUP($A53,sw,9,FALSE)</f>
        <v>0</v>
      </c>
      <c r="J53" t="str">
        <f>VLOOKUP($A53,sw,10,FALSE)</f>
        <v>both</v>
      </c>
      <c r="K53" t="str">
        <f>VLOOKUP($A53,sw,11,FALSE)</f>
        <v>sidewalk</v>
      </c>
      <c r="L53">
        <f>VLOOKUP($A53,sw,12,FALSE)</f>
        <v>0</v>
      </c>
    </row>
    <row r="54" spans="1:12" x14ac:dyDescent="0.2">
      <c r="A54">
        <v>4315780</v>
      </c>
      <c r="B54">
        <f>VLOOKUP($A54,sw,2,FALSE)</f>
        <v>-2.6101540000000001</v>
      </c>
      <c r="C54">
        <f>VLOOKUP($A54,sw,3,FALSE)</f>
        <v>51.465107099999997</v>
      </c>
      <c r="D54">
        <f>VLOOKUP($A54,sw,4,FALSE)</f>
        <v>0</v>
      </c>
      <c r="E54">
        <f>VLOOKUP($A54,sw,5,FALSE)</f>
        <v>0</v>
      </c>
      <c r="F54">
        <f>VLOOKUP($A54,sw,6,FALSE)</f>
        <v>0</v>
      </c>
      <c r="G54">
        <f>VLOOKUP($A54,sw,7,FALSE)</f>
        <v>0</v>
      </c>
      <c r="H54" t="str">
        <f>VLOOKUP($A54,sw,8,FALSE)</f>
        <v>residential</v>
      </c>
      <c r="I54">
        <f>VLOOKUP($A54,sw,9,FALSE)</f>
        <v>0</v>
      </c>
      <c r="J54" t="str">
        <f>VLOOKUP($A54,sw,10,FALSE)</f>
        <v>both</v>
      </c>
      <c r="K54" t="str">
        <f>VLOOKUP($A54,sw,11,FALSE)</f>
        <v>sidewalk</v>
      </c>
      <c r="L54">
        <f>VLOOKUP($A54,sw,12,FALSE)</f>
        <v>0</v>
      </c>
    </row>
    <row r="55" spans="1:12" x14ac:dyDescent="0.2">
      <c r="A55">
        <v>4315790</v>
      </c>
      <c r="B55">
        <f>VLOOKUP($A55,sw,2,FALSE)</f>
        <v>-2.6073029999999999</v>
      </c>
      <c r="C55">
        <f>VLOOKUP($A55,sw,3,FALSE)</f>
        <v>51.462237199999997</v>
      </c>
      <c r="D55">
        <f>VLOOKUP($A55,sw,4,FALSE)</f>
        <v>0</v>
      </c>
      <c r="E55">
        <f>VLOOKUP($A55,sw,5,FALSE)</f>
        <v>0</v>
      </c>
      <c r="F55">
        <f>VLOOKUP($A55,sw,6,FALSE)</f>
        <v>0</v>
      </c>
      <c r="G55">
        <f>VLOOKUP($A55,sw,7,FALSE)</f>
        <v>0</v>
      </c>
      <c r="H55" t="str">
        <f>VLOOKUP($A55,sw,8,FALSE)</f>
        <v>residential</v>
      </c>
      <c r="I55">
        <f>VLOOKUP($A55,sw,9,FALSE)</f>
        <v>0</v>
      </c>
      <c r="J55" t="str">
        <f>VLOOKUP($A55,sw,10,FALSE)</f>
        <v>both</v>
      </c>
      <c r="K55" t="str">
        <f>VLOOKUP($A55,sw,11,FALSE)</f>
        <v>sidewalk</v>
      </c>
      <c r="L55">
        <f>VLOOKUP($A55,sw,12,FALSE)</f>
        <v>0</v>
      </c>
    </row>
    <row r="56" spans="1:12" x14ac:dyDescent="0.2">
      <c r="A56">
        <v>4315870</v>
      </c>
      <c r="B56">
        <f>VLOOKUP($A56,sw,2,FALSE)</f>
        <v>-2.5963831000000002</v>
      </c>
      <c r="C56">
        <f>VLOOKUP($A56,sw,3,FALSE)</f>
        <v>51.451663000000003</v>
      </c>
      <c r="D56">
        <f>VLOOKUP($A56,sw,4,FALSE)</f>
        <v>0</v>
      </c>
      <c r="E56">
        <f>VLOOKUP($A56,sw,5,FALSE)</f>
        <v>0</v>
      </c>
      <c r="F56">
        <f>VLOOKUP($A56,sw,6,FALSE)</f>
        <v>0</v>
      </c>
      <c r="G56">
        <f>VLOOKUP($A56,sw,7,FALSE)</f>
        <v>0</v>
      </c>
      <c r="H56" t="str">
        <f>VLOOKUP($A56,sw,8,FALSE)</f>
        <v>tertiary</v>
      </c>
      <c r="I56">
        <f>VLOOKUP($A56,sw,9,FALSE)</f>
        <v>0</v>
      </c>
      <c r="J56" t="str">
        <f>VLOOKUP($A56,sw,10,FALSE)</f>
        <v>no</v>
      </c>
      <c r="K56" t="str">
        <f>VLOOKUP($A56,sw,11,FALSE)</f>
        <v>sidewalk</v>
      </c>
      <c r="L56">
        <f>VLOOKUP($A56,sw,12,FALSE)</f>
        <v>0</v>
      </c>
    </row>
    <row r="57" spans="1:12" x14ac:dyDescent="0.2">
      <c r="A57">
        <v>4315880</v>
      </c>
      <c r="B57">
        <f>VLOOKUP($A57,sw,2,FALSE)</f>
        <v>-2.5939542000000002</v>
      </c>
      <c r="C57">
        <f>VLOOKUP($A57,sw,3,FALSE)</f>
        <v>51.452471600000003</v>
      </c>
      <c r="D57">
        <f>VLOOKUP($A57,sw,4,FALSE)</f>
        <v>0</v>
      </c>
      <c r="E57">
        <f>VLOOKUP($A57,sw,5,FALSE)</f>
        <v>0</v>
      </c>
      <c r="F57">
        <f>VLOOKUP($A57,sw,6,FALSE)</f>
        <v>0</v>
      </c>
      <c r="G57">
        <f>VLOOKUP($A57,sw,7,FALSE)</f>
        <v>0</v>
      </c>
      <c r="H57" t="str">
        <f>VLOOKUP($A57,sw,8,FALSE)</f>
        <v>unclassified</v>
      </c>
      <c r="I57">
        <f>VLOOKUP($A57,sw,9,FALSE)</f>
        <v>0</v>
      </c>
      <c r="J57" t="str">
        <f>VLOOKUP($A57,sw,10,FALSE)</f>
        <v>both</v>
      </c>
      <c r="K57" t="str">
        <f>VLOOKUP($A57,sw,11,FALSE)</f>
        <v>sidewalk</v>
      </c>
      <c r="L57">
        <f>VLOOKUP($A57,sw,12,FALSE)</f>
        <v>0</v>
      </c>
    </row>
    <row r="58" spans="1:12" x14ac:dyDescent="0.2">
      <c r="A58">
        <v>4315890</v>
      </c>
      <c r="B58">
        <f>VLOOKUP($A58,sw,2,FALSE)</f>
        <v>-2.5941255999999999</v>
      </c>
      <c r="C58">
        <f>VLOOKUP($A58,sw,3,FALSE)</f>
        <v>51.456476199999997</v>
      </c>
      <c r="D58">
        <f>VLOOKUP($A58,sw,4,FALSE)</f>
        <v>0</v>
      </c>
      <c r="E58">
        <f>VLOOKUP($A58,sw,5,FALSE)</f>
        <v>0</v>
      </c>
      <c r="F58">
        <f>VLOOKUP($A58,sw,6,FALSE)</f>
        <v>0</v>
      </c>
      <c r="G58">
        <f>VLOOKUP($A58,sw,7,FALSE)</f>
        <v>0</v>
      </c>
      <c r="H58" t="str">
        <f>VLOOKUP($A58,sw,8,FALSE)</f>
        <v>unclassified</v>
      </c>
      <c r="I58">
        <f>VLOOKUP($A58,sw,9,FALSE)</f>
        <v>0</v>
      </c>
      <c r="J58" t="str">
        <f>VLOOKUP($A58,sw,10,FALSE)</f>
        <v>both</v>
      </c>
      <c r="K58" t="str">
        <f>VLOOKUP($A58,sw,11,FALSE)</f>
        <v>sidewalk</v>
      </c>
      <c r="L58">
        <f>VLOOKUP($A58,sw,12,FALSE)</f>
        <v>0</v>
      </c>
    </row>
    <row r="59" spans="1:12" x14ac:dyDescent="0.2">
      <c r="A59">
        <v>4315910</v>
      </c>
      <c r="B59">
        <f>VLOOKUP($A59,sw,2,FALSE)</f>
        <v>-2.6024121</v>
      </c>
      <c r="C59">
        <f>VLOOKUP($A59,sw,3,FALSE)</f>
        <v>51.460428800000003</v>
      </c>
      <c r="D59">
        <f>VLOOKUP($A59,sw,4,FALSE)</f>
        <v>0</v>
      </c>
      <c r="E59">
        <f>VLOOKUP($A59,sw,5,FALSE)</f>
        <v>0</v>
      </c>
      <c r="F59">
        <f>VLOOKUP($A59,sw,6,FALSE)</f>
        <v>0</v>
      </c>
      <c r="G59">
        <f>VLOOKUP($A59,sw,7,FALSE)</f>
        <v>0</v>
      </c>
      <c r="H59" t="str">
        <f>VLOOKUP($A59,sw,8,FALSE)</f>
        <v>residential</v>
      </c>
      <c r="I59">
        <f>VLOOKUP($A59,sw,9,FALSE)</f>
        <v>0</v>
      </c>
      <c r="J59" t="str">
        <f>VLOOKUP($A59,sw,10,FALSE)</f>
        <v>both</v>
      </c>
      <c r="K59" t="str">
        <f>VLOOKUP($A59,sw,11,FALSE)</f>
        <v>sidewalk</v>
      </c>
      <c r="L59">
        <f>VLOOKUP($A59,sw,12,FALSE)</f>
        <v>0</v>
      </c>
    </row>
    <row r="60" spans="1:12" x14ac:dyDescent="0.2">
      <c r="A60">
        <v>4315920</v>
      </c>
      <c r="B60">
        <f>VLOOKUP($A60,sw,2,FALSE)</f>
        <v>-2.6003362000000001</v>
      </c>
      <c r="C60">
        <f>VLOOKUP($A60,sw,3,FALSE)</f>
        <v>51.4583187</v>
      </c>
      <c r="D60">
        <f>VLOOKUP($A60,sw,4,FALSE)</f>
        <v>0</v>
      </c>
      <c r="E60">
        <f>VLOOKUP($A60,sw,5,FALSE)</f>
        <v>0</v>
      </c>
      <c r="F60">
        <f>VLOOKUP($A60,sw,6,FALSE)</f>
        <v>0</v>
      </c>
      <c r="G60">
        <f>VLOOKUP($A60,sw,7,FALSE)</f>
        <v>0</v>
      </c>
      <c r="H60" t="str">
        <f>VLOOKUP($A60,sw,8,FALSE)</f>
        <v>unclassified</v>
      </c>
      <c r="I60">
        <f>VLOOKUP($A60,sw,9,FALSE)</f>
        <v>0</v>
      </c>
      <c r="J60" t="str">
        <f>VLOOKUP($A60,sw,10,FALSE)</f>
        <v>both</v>
      </c>
      <c r="K60" t="str">
        <f>VLOOKUP($A60,sw,11,FALSE)</f>
        <v>sidewalk</v>
      </c>
      <c r="L60">
        <f>VLOOKUP($A60,sw,12,FALSE)</f>
        <v>0</v>
      </c>
    </row>
    <row r="61" spans="1:12" x14ac:dyDescent="0.2">
      <c r="A61">
        <v>4315940</v>
      </c>
      <c r="B61">
        <f>VLOOKUP($A61,sw,2,FALSE)</f>
        <v>-2.6107421999999998</v>
      </c>
      <c r="C61">
        <f>VLOOKUP($A61,sw,3,FALSE)</f>
        <v>51.465714599999998</v>
      </c>
      <c r="D61">
        <f>VLOOKUP($A61,sw,4,FALSE)</f>
        <v>0</v>
      </c>
      <c r="E61">
        <f>VLOOKUP($A61,sw,5,FALSE)</f>
        <v>0</v>
      </c>
      <c r="F61">
        <f>VLOOKUP($A61,sw,6,FALSE)</f>
        <v>0</v>
      </c>
      <c r="G61">
        <f>VLOOKUP($A61,sw,7,FALSE)</f>
        <v>0</v>
      </c>
      <c r="H61" t="str">
        <f>VLOOKUP($A61,sw,8,FALSE)</f>
        <v>residential</v>
      </c>
      <c r="I61">
        <f>VLOOKUP($A61,sw,9,FALSE)</f>
        <v>0</v>
      </c>
      <c r="J61" t="str">
        <f>VLOOKUP($A61,sw,10,FALSE)</f>
        <v>both</v>
      </c>
      <c r="K61" t="str">
        <f>VLOOKUP($A61,sw,11,FALSE)</f>
        <v>sidewalk</v>
      </c>
      <c r="L61">
        <f>VLOOKUP($A61,sw,12,FALSE)</f>
        <v>0</v>
      </c>
    </row>
    <row r="62" spans="1:12" x14ac:dyDescent="0.2">
      <c r="A62">
        <v>4316120</v>
      </c>
      <c r="B62">
        <f>VLOOKUP($A62,sw,2,FALSE)</f>
        <v>-2.5971734</v>
      </c>
      <c r="C62">
        <f>VLOOKUP($A62,sw,3,FALSE)</f>
        <v>51.4673546</v>
      </c>
      <c r="D62">
        <f>VLOOKUP($A62,sw,4,FALSE)</f>
        <v>0</v>
      </c>
      <c r="E62">
        <f>VLOOKUP($A62,sw,5,FALSE)</f>
        <v>0</v>
      </c>
      <c r="F62">
        <f>VLOOKUP($A62,sw,6,FALSE)</f>
        <v>0</v>
      </c>
      <c r="G62">
        <f>VLOOKUP($A62,sw,7,FALSE)</f>
        <v>0</v>
      </c>
      <c r="H62" t="str">
        <f>VLOOKUP($A62,sw,8,FALSE)</f>
        <v>residential</v>
      </c>
      <c r="I62">
        <f>VLOOKUP($A62,sw,9,FALSE)</f>
        <v>0</v>
      </c>
      <c r="J62" t="str">
        <f>VLOOKUP($A62,sw,10,FALSE)</f>
        <v>both</v>
      </c>
      <c r="K62" t="str">
        <f>VLOOKUP($A62,sw,11,FALSE)</f>
        <v>sidewalk</v>
      </c>
      <c r="L62">
        <f>VLOOKUP($A62,sw,12,FALSE)</f>
        <v>0</v>
      </c>
    </row>
    <row r="63" spans="1:12" x14ac:dyDescent="0.2">
      <c r="A63">
        <v>4316130</v>
      </c>
      <c r="B63">
        <f>VLOOKUP($A63,sw,2,FALSE)</f>
        <v>-2.6127604999999998</v>
      </c>
      <c r="C63">
        <f>VLOOKUP($A63,sw,3,FALSE)</f>
        <v>51.471251500000001</v>
      </c>
      <c r="D63">
        <f>VLOOKUP($A63,sw,4,FALSE)</f>
        <v>0</v>
      </c>
      <c r="E63">
        <f>VLOOKUP($A63,sw,5,FALSE)</f>
        <v>0</v>
      </c>
      <c r="F63">
        <f>VLOOKUP($A63,sw,6,FALSE)</f>
        <v>0</v>
      </c>
      <c r="G63">
        <f>VLOOKUP($A63,sw,7,FALSE)</f>
        <v>0</v>
      </c>
      <c r="H63" t="str">
        <f>VLOOKUP($A63,sw,8,FALSE)</f>
        <v>residential</v>
      </c>
      <c r="I63">
        <f>VLOOKUP($A63,sw,9,FALSE)</f>
        <v>0</v>
      </c>
      <c r="J63" t="str">
        <f>VLOOKUP($A63,sw,10,FALSE)</f>
        <v>left</v>
      </c>
      <c r="K63" t="str">
        <f>VLOOKUP($A63,sw,11,FALSE)</f>
        <v>sidewalk</v>
      </c>
      <c r="L63">
        <f>VLOOKUP($A63,sw,12,FALSE)</f>
        <v>0</v>
      </c>
    </row>
    <row r="64" spans="1:12" x14ac:dyDescent="0.2">
      <c r="A64">
        <v>4316140</v>
      </c>
      <c r="B64">
        <f>VLOOKUP($A64,sw,2,FALSE)</f>
        <v>-2.6122228999999999</v>
      </c>
      <c r="C64">
        <f>VLOOKUP($A64,sw,3,FALSE)</f>
        <v>51.473144300000001</v>
      </c>
      <c r="D64">
        <f>VLOOKUP($A64,sw,4,FALSE)</f>
        <v>0</v>
      </c>
      <c r="E64">
        <f>VLOOKUP($A64,sw,5,FALSE)</f>
        <v>0</v>
      </c>
      <c r="F64">
        <f>VLOOKUP($A64,sw,6,FALSE)</f>
        <v>0</v>
      </c>
      <c r="G64">
        <f>VLOOKUP($A64,sw,7,FALSE)</f>
        <v>0</v>
      </c>
      <c r="H64" t="str">
        <f>VLOOKUP($A64,sw,8,FALSE)</f>
        <v>residential</v>
      </c>
      <c r="I64">
        <f>VLOOKUP($A64,sw,9,FALSE)</f>
        <v>0</v>
      </c>
      <c r="J64" t="str">
        <f>VLOOKUP($A64,sw,10,FALSE)</f>
        <v>both</v>
      </c>
      <c r="K64" t="str">
        <f>VLOOKUP($A64,sw,11,FALSE)</f>
        <v>sidewalk</v>
      </c>
      <c r="L64">
        <f>VLOOKUP($A64,sw,12,FALSE)</f>
        <v>0</v>
      </c>
    </row>
    <row r="65" spans="1:12" x14ac:dyDescent="0.2">
      <c r="A65">
        <v>4316170</v>
      </c>
      <c r="B65">
        <f>VLOOKUP($A65,sw,2,FALSE)</f>
        <v>-2.6129625999999999</v>
      </c>
      <c r="C65">
        <f>VLOOKUP($A65,sw,3,FALSE)</f>
        <v>51.468513600000001</v>
      </c>
      <c r="D65">
        <f>VLOOKUP($A65,sw,4,FALSE)</f>
        <v>0</v>
      </c>
      <c r="E65">
        <f>VLOOKUP($A65,sw,5,FALSE)</f>
        <v>0</v>
      </c>
      <c r="F65">
        <f>VLOOKUP($A65,sw,6,FALSE)</f>
        <v>0</v>
      </c>
      <c r="G65">
        <f>VLOOKUP($A65,sw,7,FALSE)</f>
        <v>0</v>
      </c>
      <c r="H65" t="str">
        <f>VLOOKUP($A65,sw,8,FALSE)</f>
        <v>residential</v>
      </c>
      <c r="I65">
        <f>VLOOKUP($A65,sw,9,FALSE)</f>
        <v>0</v>
      </c>
      <c r="J65" t="str">
        <f>VLOOKUP($A65,sw,10,FALSE)</f>
        <v>both</v>
      </c>
      <c r="K65" t="str">
        <f>VLOOKUP($A65,sw,11,FALSE)</f>
        <v>sidewalk</v>
      </c>
      <c r="L65">
        <f>VLOOKUP($A65,sw,12,FALSE)</f>
        <v>0</v>
      </c>
    </row>
    <row r="66" spans="1:12" x14ac:dyDescent="0.2">
      <c r="A66">
        <v>4316180</v>
      </c>
      <c r="B66">
        <f>VLOOKUP($A66,sw,2,FALSE)</f>
        <v>-2.6132493000000001</v>
      </c>
      <c r="C66">
        <f>VLOOKUP($A66,sw,3,FALSE)</f>
        <v>51.469371199999998</v>
      </c>
      <c r="D66">
        <f>VLOOKUP($A66,sw,4,FALSE)</f>
        <v>0</v>
      </c>
      <c r="E66">
        <f>VLOOKUP($A66,sw,5,FALSE)</f>
        <v>0</v>
      </c>
      <c r="F66">
        <f>VLOOKUP($A66,sw,6,FALSE)</f>
        <v>0</v>
      </c>
      <c r="G66">
        <f>VLOOKUP($A66,sw,7,FALSE)</f>
        <v>0</v>
      </c>
      <c r="H66" t="str">
        <f>VLOOKUP($A66,sw,8,FALSE)</f>
        <v>residential</v>
      </c>
      <c r="I66">
        <f>VLOOKUP($A66,sw,9,FALSE)</f>
        <v>0</v>
      </c>
      <c r="J66" t="str">
        <f>VLOOKUP($A66,sw,10,FALSE)</f>
        <v>right</v>
      </c>
      <c r="K66" t="str">
        <f>VLOOKUP($A66,sw,11,FALSE)</f>
        <v>sidewalk</v>
      </c>
      <c r="L66">
        <f>VLOOKUP($A66,sw,12,FALSE)</f>
        <v>0</v>
      </c>
    </row>
    <row r="67" spans="1:12" x14ac:dyDescent="0.2">
      <c r="A67">
        <v>4316190</v>
      </c>
      <c r="B67">
        <f>VLOOKUP($A67,sw,2,FALSE)</f>
        <v>-2.6156095000000001</v>
      </c>
      <c r="C67">
        <f>VLOOKUP($A67,sw,3,FALSE)</f>
        <v>51.469992900000001</v>
      </c>
      <c r="D67">
        <f>VLOOKUP($A67,sw,4,FALSE)</f>
        <v>0</v>
      </c>
      <c r="E67">
        <f>VLOOKUP($A67,sw,5,FALSE)</f>
        <v>0</v>
      </c>
      <c r="F67">
        <f>VLOOKUP($A67,sw,6,FALSE)</f>
        <v>0</v>
      </c>
      <c r="G67">
        <f>VLOOKUP($A67,sw,7,FALSE)</f>
        <v>0</v>
      </c>
      <c r="H67" t="str">
        <f>VLOOKUP($A67,sw,8,FALSE)</f>
        <v>residential</v>
      </c>
      <c r="I67">
        <f>VLOOKUP($A67,sw,9,FALSE)</f>
        <v>0</v>
      </c>
      <c r="J67" t="str">
        <f>VLOOKUP($A67,sw,10,FALSE)</f>
        <v>no</v>
      </c>
      <c r="K67" t="str">
        <f>VLOOKUP($A67,sw,11,FALSE)</f>
        <v>sidewalk</v>
      </c>
      <c r="L67">
        <f>VLOOKUP($A67,sw,12,FALSE)</f>
        <v>0</v>
      </c>
    </row>
    <row r="68" spans="1:12" x14ac:dyDescent="0.2">
      <c r="A68">
        <v>4316810</v>
      </c>
      <c r="B68">
        <f>VLOOKUP($A68,sw,2,FALSE)</f>
        <v>-2.6163843</v>
      </c>
      <c r="C68">
        <f>VLOOKUP($A68,sw,3,FALSE)</f>
        <v>51.470826099999996</v>
      </c>
      <c r="D68">
        <f>VLOOKUP($A68,sw,4,FALSE)</f>
        <v>0</v>
      </c>
      <c r="E68">
        <f>VLOOKUP($A68,sw,5,FALSE)</f>
        <v>0</v>
      </c>
      <c r="F68">
        <f>VLOOKUP($A68,sw,6,FALSE)</f>
        <v>0</v>
      </c>
      <c r="G68">
        <f>VLOOKUP($A68,sw,7,FALSE)</f>
        <v>0</v>
      </c>
      <c r="H68" t="str">
        <f>VLOOKUP($A68,sw,8,FALSE)</f>
        <v>primary</v>
      </c>
      <c r="I68">
        <f>VLOOKUP($A68,sw,9,FALSE)</f>
        <v>0</v>
      </c>
      <c r="J68" t="str">
        <f>VLOOKUP($A68,sw,10,FALSE)</f>
        <v>no</v>
      </c>
      <c r="K68" t="str">
        <f>VLOOKUP($A68,sw,11,FALSE)</f>
        <v>sidewalk</v>
      </c>
      <c r="L68">
        <f>VLOOKUP($A68,sw,12,FALSE)</f>
        <v>0</v>
      </c>
    </row>
    <row r="69" spans="1:12" x14ac:dyDescent="0.2">
      <c r="A69">
        <v>4317540</v>
      </c>
      <c r="B69">
        <f>VLOOKUP($A69,sw,2,FALSE)</f>
        <v>-2.6043460999999999</v>
      </c>
      <c r="C69">
        <f>VLOOKUP($A69,sw,3,FALSE)</f>
        <v>51.455685699999997</v>
      </c>
      <c r="D69">
        <f>VLOOKUP($A69,sw,4,FALSE)</f>
        <v>0</v>
      </c>
      <c r="E69">
        <f>VLOOKUP($A69,sw,5,FALSE)</f>
        <v>0</v>
      </c>
      <c r="F69">
        <f>VLOOKUP($A69,sw,6,FALSE)</f>
        <v>0</v>
      </c>
      <c r="G69">
        <f>VLOOKUP($A69,sw,7,FALSE)</f>
        <v>0</v>
      </c>
      <c r="H69" t="str">
        <f>VLOOKUP($A69,sw,8,FALSE)</f>
        <v>unclassified</v>
      </c>
      <c r="I69">
        <f>VLOOKUP($A69,sw,9,FALSE)</f>
        <v>0</v>
      </c>
      <c r="J69" t="str">
        <f>VLOOKUP($A69,sw,10,FALSE)</f>
        <v>both</v>
      </c>
      <c r="K69" t="str">
        <f>VLOOKUP($A69,sw,11,FALSE)</f>
        <v>sidewalk</v>
      </c>
      <c r="L69">
        <f>VLOOKUP($A69,sw,12,FALSE)</f>
        <v>0</v>
      </c>
    </row>
    <row r="70" spans="1:12" x14ac:dyDescent="0.2">
      <c r="A70">
        <v>4319670</v>
      </c>
      <c r="B70">
        <f>VLOOKUP($A70,sw,2,FALSE)</f>
        <v>-2.6109268999999999</v>
      </c>
      <c r="C70">
        <f>VLOOKUP($A70,sw,3,FALSE)</f>
        <v>51.458964299999998</v>
      </c>
      <c r="D70">
        <f>VLOOKUP($A70,sw,4,FALSE)</f>
        <v>0</v>
      </c>
      <c r="E70">
        <f>VLOOKUP($A70,sw,5,FALSE)</f>
        <v>0</v>
      </c>
      <c r="F70">
        <f>VLOOKUP($A70,sw,6,FALSE)</f>
        <v>0</v>
      </c>
      <c r="G70">
        <f>VLOOKUP($A70,sw,7,FALSE)</f>
        <v>0</v>
      </c>
      <c r="H70" t="str">
        <f>VLOOKUP($A70,sw,8,FALSE)</f>
        <v>residential</v>
      </c>
      <c r="I70">
        <f>VLOOKUP($A70,sw,9,FALSE)</f>
        <v>0</v>
      </c>
      <c r="J70" t="str">
        <f>VLOOKUP($A70,sw,10,FALSE)</f>
        <v>right</v>
      </c>
      <c r="K70" t="str">
        <f>VLOOKUP($A70,sw,11,FALSE)</f>
        <v>sidewalk</v>
      </c>
      <c r="L70">
        <f>VLOOKUP($A70,sw,12,FALSE)</f>
        <v>0</v>
      </c>
    </row>
    <row r="71" spans="1:12" x14ac:dyDescent="0.2">
      <c r="A71">
        <v>4319750</v>
      </c>
      <c r="B71">
        <f>VLOOKUP($A71,sw,2,FALSE)</f>
        <v>-2.6184074000000002</v>
      </c>
      <c r="C71">
        <f>VLOOKUP($A71,sw,3,FALSE)</f>
        <v>51.4567701</v>
      </c>
      <c r="D71">
        <f>VLOOKUP($A71,sw,4,FALSE)</f>
        <v>0</v>
      </c>
      <c r="E71">
        <f>VLOOKUP($A71,sw,5,FALSE)</f>
        <v>0</v>
      </c>
      <c r="F71">
        <f>VLOOKUP($A71,sw,6,FALSE)</f>
        <v>0</v>
      </c>
      <c r="G71">
        <f>VLOOKUP($A71,sw,7,FALSE)</f>
        <v>0</v>
      </c>
      <c r="H71" t="str">
        <f>VLOOKUP($A71,sw,8,FALSE)</f>
        <v>residential</v>
      </c>
      <c r="I71">
        <f>VLOOKUP($A71,sw,9,FALSE)</f>
        <v>0</v>
      </c>
      <c r="J71" t="str">
        <f>VLOOKUP($A71,sw,10,FALSE)</f>
        <v>both</v>
      </c>
      <c r="K71" t="str">
        <f>VLOOKUP($A71,sw,11,FALSE)</f>
        <v>sidewalk</v>
      </c>
      <c r="L71">
        <f>VLOOKUP($A71,sw,12,FALSE)</f>
        <v>0</v>
      </c>
    </row>
    <row r="72" spans="1:12" x14ac:dyDescent="0.2">
      <c r="A72">
        <v>4319760</v>
      </c>
      <c r="B72">
        <f>VLOOKUP($A72,sw,2,FALSE)</f>
        <v>-2.6146313999999999</v>
      </c>
      <c r="C72">
        <f>VLOOKUP($A72,sw,3,FALSE)</f>
        <v>51.4569446</v>
      </c>
      <c r="D72">
        <f>VLOOKUP($A72,sw,4,FALSE)</f>
        <v>0</v>
      </c>
      <c r="E72">
        <f>VLOOKUP($A72,sw,5,FALSE)</f>
        <v>0</v>
      </c>
      <c r="F72">
        <f>VLOOKUP($A72,sw,6,FALSE)</f>
        <v>0</v>
      </c>
      <c r="G72">
        <f>VLOOKUP($A72,sw,7,FALSE)</f>
        <v>0</v>
      </c>
      <c r="H72" t="str">
        <f>VLOOKUP($A72,sw,8,FALSE)</f>
        <v>residential</v>
      </c>
      <c r="I72">
        <f>VLOOKUP($A72,sw,9,FALSE)</f>
        <v>0</v>
      </c>
      <c r="J72" t="str">
        <f>VLOOKUP($A72,sw,10,FALSE)</f>
        <v>both</v>
      </c>
      <c r="K72" t="str">
        <f>VLOOKUP($A72,sw,11,FALSE)</f>
        <v>sidewalk</v>
      </c>
      <c r="L72">
        <f>VLOOKUP($A72,sw,12,FALSE)</f>
        <v>0</v>
      </c>
    </row>
    <row r="73" spans="1:12" x14ac:dyDescent="0.2">
      <c r="A73">
        <v>4321080</v>
      </c>
      <c r="B73">
        <f>VLOOKUP($A73,sw,2,FALSE)</f>
        <v>-2.6114730000000002</v>
      </c>
      <c r="C73">
        <f>VLOOKUP($A73,sw,3,FALSE)</f>
        <v>51.4650727</v>
      </c>
      <c r="D73">
        <f>VLOOKUP($A73,sw,4,FALSE)</f>
        <v>0</v>
      </c>
      <c r="E73">
        <f>VLOOKUP($A73,sw,5,FALSE)</f>
        <v>0</v>
      </c>
      <c r="F73">
        <f>VLOOKUP($A73,sw,6,FALSE)</f>
        <v>0</v>
      </c>
      <c r="G73">
        <f>VLOOKUP($A73,sw,7,FALSE)</f>
        <v>0</v>
      </c>
      <c r="H73" t="str">
        <f>VLOOKUP($A73,sw,8,FALSE)</f>
        <v>residential</v>
      </c>
      <c r="I73">
        <f>VLOOKUP($A73,sw,9,FALSE)</f>
        <v>0</v>
      </c>
      <c r="J73" t="str">
        <f>VLOOKUP($A73,sw,10,FALSE)</f>
        <v>both</v>
      </c>
      <c r="K73" t="str">
        <f>VLOOKUP($A73,sw,11,FALSE)</f>
        <v>sidewalk</v>
      </c>
      <c r="L73">
        <f>VLOOKUP($A73,sw,12,FALSE)</f>
        <v>0</v>
      </c>
    </row>
    <row r="74" spans="1:12" x14ac:dyDescent="0.2">
      <c r="A74">
        <v>4323350</v>
      </c>
      <c r="B74">
        <f>VLOOKUP($A74,sw,2,FALSE)</f>
        <v>-2.6187816000000002</v>
      </c>
      <c r="C74">
        <f>VLOOKUP($A74,sw,3,FALSE)</f>
        <v>51.443572899999999</v>
      </c>
      <c r="D74">
        <f>VLOOKUP($A74,sw,4,FALSE)</f>
        <v>0</v>
      </c>
      <c r="E74">
        <f>VLOOKUP($A74,sw,5,FALSE)</f>
        <v>0</v>
      </c>
      <c r="F74">
        <f>VLOOKUP($A74,sw,6,FALSE)</f>
        <v>0</v>
      </c>
      <c r="G74">
        <f>VLOOKUP($A74,sw,7,FALSE)</f>
        <v>0</v>
      </c>
      <c r="H74" t="str">
        <f>VLOOKUP($A74,sw,8,FALSE)</f>
        <v>residential</v>
      </c>
      <c r="I74">
        <f>VLOOKUP($A74,sw,9,FALSE)</f>
        <v>0</v>
      </c>
      <c r="J74" t="str">
        <f>VLOOKUP($A74,sw,10,FALSE)</f>
        <v>left</v>
      </c>
      <c r="K74" t="str">
        <f>VLOOKUP($A74,sw,11,FALSE)</f>
        <v>sidewalk</v>
      </c>
      <c r="L74">
        <f>VLOOKUP($A74,sw,12,FALSE)</f>
        <v>0</v>
      </c>
    </row>
    <row r="75" spans="1:12" x14ac:dyDescent="0.2">
      <c r="A75">
        <v>4323940</v>
      </c>
      <c r="B75">
        <f>VLOOKUP($A75,sw,2,FALSE)</f>
        <v>-2.6682483000000001</v>
      </c>
      <c r="C75">
        <f>VLOOKUP($A75,sw,3,FALSE)</f>
        <v>51.500688699999998</v>
      </c>
      <c r="D75">
        <f>VLOOKUP($A75,sw,4,FALSE)</f>
        <v>0</v>
      </c>
      <c r="E75">
        <f>VLOOKUP($A75,sw,5,FALSE)</f>
        <v>0</v>
      </c>
      <c r="F75">
        <f>VLOOKUP($A75,sw,6,FALSE)</f>
        <v>0</v>
      </c>
      <c r="G75">
        <f>VLOOKUP($A75,sw,7,FALSE)</f>
        <v>0</v>
      </c>
      <c r="H75" t="str">
        <f>VLOOKUP($A75,sw,8,FALSE)</f>
        <v>tertiary</v>
      </c>
      <c r="I75">
        <f>VLOOKUP($A75,sw,9,FALSE)</f>
        <v>0</v>
      </c>
      <c r="J75" t="str">
        <f>VLOOKUP($A75,sw,10,FALSE)</f>
        <v>both</v>
      </c>
      <c r="K75" t="str">
        <f>VLOOKUP($A75,sw,11,FALSE)</f>
        <v>sidewalk</v>
      </c>
      <c r="L75">
        <f>VLOOKUP($A75,sw,12,FALSE)</f>
        <v>0</v>
      </c>
    </row>
    <row r="76" spans="1:12" x14ac:dyDescent="0.2">
      <c r="A76">
        <v>4326420</v>
      </c>
      <c r="B76">
        <f>VLOOKUP($A76,sw,2,FALSE)</f>
        <v>-2.5961044000000002</v>
      </c>
      <c r="C76">
        <f>VLOOKUP($A76,sw,3,FALSE)</f>
        <v>51.472394399999999</v>
      </c>
      <c r="D76">
        <f>VLOOKUP($A76,sw,4,FALSE)</f>
        <v>0</v>
      </c>
      <c r="E76">
        <f>VLOOKUP($A76,sw,5,FALSE)</f>
        <v>0</v>
      </c>
      <c r="F76">
        <f>VLOOKUP($A76,sw,6,FALSE)</f>
        <v>0</v>
      </c>
      <c r="G76">
        <f>VLOOKUP($A76,sw,7,FALSE)</f>
        <v>0</v>
      </c>
      <c r="H76" t="str">
        <f>VLOOKUP($A76,sw,8,FALSE)</f>
        <v>residential</v>
      </c>
      <c r="I76">
        <f>VLOOKUP($A76,sw,9,FALSE)</f>
        <v>0</v>
      </c>
      <c r="J76" t="str">
        <f>VLOOKUP($A76,sw,10,FALSE)</f>
        <v>both</v>
      </c>
      <c r="K76" t="str">
        <f>VLOOKUP($A76,sw,11,FALSE)</f>
        <v>sidewalk</v>
      </c>
      <c r="L76">
        <f>VLOOKUP($A76,sw,12,FALSE)</f>
        <v>0</v>
      </c>
    </row>
    <row r="77" spans="1:12" x14ac:dyDescent="0.2">
      <c r="A77">
        <v>4326430</v>
      </c>
      <c r="B77">
        <f>VLOOKUP($A77,sw,2,FALSE)</f>
        <v>-2.5929639</v>
      </c>
      <c r="C77">
        <f>VLOOKUP($A77,sw,3,FALSE)</f>
        <v>51.472023999999998</v>
      </c>
      <c r="D77">
        <f>VLOOKUP($A77,sw,4,FALSE)</f>
        <v>0</v>
      </c>
      <c r="E77">
        <f>VLOOKUP($A77,sw,5,FALSE)</f>
        <v>0</v>
      </c>
      <c r="F77">
        <f>VLOOKUP($A77,sw,6,FALSE)</f>
        <v>0</v>
      </c>
      <c r="G77">
        <f>VLOOKUP($A77,sw,7,FALSE)</f>
        <v>0</v>
      </c>
      <c r="H77" t="str">
        <f>VLOOKUP($A77,sw,8,FALSE)</f>
        <v>residential</v>
      </c>
      <c r="I77">
        <f>VLOOKUP($A77,sw,9,FALSE)</f>
        <v>0</v>
      </c>
      <c r="J77" t="str">
        <f>VLOOKUP($A77,sw,10,FALSE)</f>
        <v>left</v>
      </c>
      <c r="K77" t="str">
        <f>VLOOKUP($A77,sw,11,FALSE)</f>
        <v>sidewalk</v>
      </c>
      <c r="L77">
        <f>VLOOKUP($A77,sw,12,FALSE)</f>
        <v>0</v>
      </c>
    </row>
    <row r="78" spans="1:12" x14ac:dyDescent="0.2">
      <c r="A78">
        <v>4329800</v>
      </c>
      <c r="B78">
        <f>VLOOKUP($A78,sw,2,FALSE)</f>
        <v>-2.5919818000000001</v>
      </c>
      <c r="C78">
        <f>VLOOKUP($A78,sw,3,FALSE)</f>
        <v>51.472016699999998</v>
      </c>
      <c r="D78">
        <f>VLOOKUP($A78,sw,4,FALSE)</f>
        <v>0</v>
      </c>
      <c r="E78">
        <f>VLOOKUP($A78,sw,5,FALSE)</f>
        <v>0</v>
      </c>
      <c r="F78">
        <f>VLOOKUP($A78,sw,6,FALSE)</f>
        <v>0</v>
      </c>
      <c r="G78">
        <f>VLOOKUP($A78,sw,7,FALSE)</f>
        <v>0</v>
      </c>
      <c r="H78" t="str">
        <f>VLOOKUP($A78,sw,8,FALSE)</f>
        <v>residential</v>
      </c>
      <c r="I78">
        <f>VLOOKUP($A78,sw,9,FALSE)</f>
        <v>0</v>
      </c>
      <c r="J78" t="str">
        <f>VLOOKUP($A78,sw,10,FALSE)</f>
        <v>both</v>
      </c>
      <c r="K78" t="str">
        <f>VLOOKUP($A78,sw,11,FALSE)</f>
        <v>sidewalk</v>
      </c>
      <c r="L78">
        <f>VLOOKUP($A78,sw,12,FALSE)</f>
        <v>0</v>
      </c>
    </row>
    <row r="79" spans="1:12" x14ac:dyDescent="0.2">
      <c r="A79">
        <v>4335660</v>
      </c>
      <c r="B79">
        <f>VLOOKUP($A79,sw,2,FALSE)</f>
        <v>-2.6070901000000002</v>
      </c>
      <c r="C79">
        <f>VLOOKUP($A79,sw,3,FALSE)</f>
        <v>51.444630400000001</v>
      </c>
      <c r="D79">
        <f>VLOOKUP($A79,sw,4,FALSE)</f>
        <v>0</v>
      </c>
      <c r="E79">
        <f>VLOOKUP($A79,sw,5,FALSE)</f>
        <v>0</v>
      </c>
      <c r="F79">
        <f>VLOOKUP($A79,sw,6,FALSE)</f>
        <v>0</v>
      </c>
      <c r="G79">
        <f>VLOOKUP($A79,sw,7,FALSE)</f>
        <v>0</v>
      </c>
      <c r="H79" t="str">
        <f>VLOOKUP($A79,sw,8,FALSE)</f>
        <v>residential</v>
      </c>
      <c r="I79">
        <f>VLOOKUP($A79,sw,9,FALSE)</f>
        <v>0</v>
      </c>
      <c r="J79" t="str">
        <f>VLOOKUP($A79,sw,10,FALSE)</f>
        <v>both</v>
      </c>
      <c r="K79" t="str">
        <f>VLOOKUP($A79,sw,11,FALSE)</f>
        <v>sidewalk</v>
      </c>
      <c r="L79">
        <f>VLOOKUP($A79,sw,12,FALSE)</f>
        <v>0</v>
      </c>
    </row>
    <row r="80" spans="1:12" x14ac:dyDescent="0.2">
      <c r="A80">
        <v>4335680</v>
      </c>
      <c r="B80">
        <f>VLOOKUP($A80,sw,2,FALSE)</f>
        <v>-2.6150658</v>
      </c>
      <c r="C80">
        <f>VLOOKUP($A80,sw,3,FALSE)</f>
        <v>51.444831800000003</v>
      </c>
      <c r="D80">
        <f>VLOOKUP($A80,sw,4,FALSE)</f>
        <v>0</v>
      </c>
      <c r="E80">
        <f>VLOOKUP($A80,sw,5,FALSE)</f>
        <v>0</v>
      </c>
      <c r="F80">
        <f>VLOOKUP($A80,sw,6,FALSE)</f>
        <v>0</v>
      </c>
      <c r="G80">
        <f>VLOOKUP($A80,sw,7,FALSE)</f>
        <v>0</v>
      </c>
      <c r="H80" t="str">
        <f>VLOOKUP($A80,sw,8,FALSE)</f>
        <v>service</v>
      </c>
      <c r="I80">
        <f>VLOOKUP($A80,sw,9,FALSE)</f>
        <v>0</v>
      </c>
      <c r="J80" t="str">
        <f>VLOOKUP($A80,sw,10,FALSE)</f>
        <v>left</v>
      </c>
      <c r="K80" t="str">
        <f>VLOOKUP($A80,sw,11,FALSE)</f>
        <v>sidewalk</v>
      </c>
      <c r="L80">
        <f>VLOOKUP($A80,sw,12,FALSE)</f>
        <v>0</v>
      </c>
    </row>
    <row r="81" spans="1:12" x14ac:dyDescent="0.2">
      <c r="A81">
        <v>4340890</v>
      </c>
      <c r="B81">
        <f>VLOOKUP($A81,sw,2,FALSE)</f>
        <v>-2.6142420999999998</v>
      </c>
      <c r="C81">
        <f>VLOOKUP($A81,sw,3,FALSE)</f>
        <v>51.446504599999997</v>
      </c>
      <c r="D81">
        <f>VLOOKUP($A81,sw,4,FALSE)</f>
        <v>0</v>
      </c>
      <c r="E81">
        <f>VLOOKUP($A81,sw,5,FALSE)</f>
        <v>0</v>
      </c>
      <c r="F81">
        <f>VLOOKUP($A81,sw,6,FALSE)</f>
        <v>0</v>
      </c>
      <c r="G81">
        <f>VLOOKUP($A81,sw,7,FALSE)</f>
        <v>0</v>
      </c>
      <c r="H81" t="str">
        <f>VLOOKUP($A81,sw,8,FALSE)</f>
        <v>tertiary</v>
      </c>
      <c r="I81">
        <f>VLOOKUP($A81,sw,9,FALSE)</f>
        <v>0</v>
      </c>
      <c r="J81" t="str">
        <f>VLOOKUP($A81,sw,10,FALSE)</f>
        <v>left</v>
      </c>
      <c r="K81" t="str">
        <f>VLOOKUP($A81,sw,11,FALSE)</f>
        <v>sidewalk</v>
      </c>
      <c r="L81">
        <f>VLOOKUP($A81,sw,12,FALSE)</f>
        <v>0</v>
      </c>
    </row>
    <row r="82" spans="1:12" x14ac:dyDescent="0.2">
      <c r="A82">
        <v>4345230</v>
      </c>
      <c r="B82">
        <f>VLOOKUP($A82,sw,2,FALSE)</f>
        <v>-2.6021589999999999</v>
      </c>
      <c r="C82">
        <f>VLOOKUP($A82,sw,3,FALSE)</f>
        <v>51.465517400000003</v>
      </c>
      <c r="D82">
        <f>VLOOKUP($A82,sw,4,FALSE)</f>
        <v>0</v>
      </c>
      <c r="E82">
        <f>VLOOKUP($A82,sw,5,FALSE)</f>
        <v>0</v>
      </c>
      <c r="F82">
        <f>VLOOKUP($A82,sw,6,FALSE)</f>
        <v>0</v>
      </c>
      <c r="G82">
        <f>VLOOKUP($A82,sw,7,FALSE)</f>
        <v>0</v>
      </c>
      <c r="H82" t="str">
        <f>VLOOKUP($A82,sw,8,FALSE)</f>
        <v>residential</v>
      </c>
      <c r="I82">
        <f>VLOOKUP($A82,sw,9,FALSE)</f>
        <v>0</v>
      </c>
      <c r="J82" t="str">
        <f>VLOOKUP($A82,sw,10,FALSE)</f>
        <v>both</v>
      </c>
      <c r="K82" t="str">
        <f>VLOOKUP($A82,sw,11,FALSE)</f>
        <v>sidewalk</v>
      </c>
      <c r="L82">
        <f>VLOOKUP($A82,sw,12,FALSE)</f>
        <v>0</v>
      </c>
    </row>
    <row r="83" spans="1:12" x14ac:dyDescent="0.2">
      <c r="A83">
        <v>4345320</v>
      </c>
      <c r="B83">
        <f>VLOOKUP($A83,sw,2,FALSE)</f>
        <v>-2.6107547000000002</v>
      </c>
      <c r="C83">
        <f>VLOOKUP($A83,sw,3,FALSE)</f>
        <v>51.469776699999997</v>
      </c>
      <c r="D83">
        <f>VLOOKUP($A83,sw,4,FALSE)</f>
        <v>0</v>
      </c>
      <c r="E83">
        <f>VLOOKUP($A83,sw,5,FALSE)</f>
        <v>0</v>
      </c>
      <c r="F83">
        <f>VLOOKUP($A83,sw,6,FALSE)</f>
        <v>0</v>
      </c>
      <c r="G83">
        <f>VLOOKUP($A83,sw,7,FALSE)</f>
        <v>0</v>
      </c>
      <c r="H83" t="str">
        <f>VLOOKUP($A83,sw,8,FALSE)</f>
        <v>residential</v>
      </c>
      <c r="I83">
        <f>VLOOKUP($A83,sw,9,FALSE)</f>
        <v>0</v>
      </c>
      <c r="J83" t="str">
        <f>VLOOKUP($A83,sw,10,FALSE)</f>
        <v>both</v>
      </c>
      <c r="K83" t="str">
        <f>VLOOKUP($A83,sw,11,FALSE)</f>
        <v>sidewalk</v>
      </c>
      <c r="L83">
        <f>VLOOKUP($A83,sw,12,FALSE)</f>
        <v>0</v>
      </c>
    </row>
    <row r="84" spans="1:12" x14ac:dyDescent="0.2">
      <c r="A84">
        <v>4355560</v>
      </c>
      <c r="B84">
        <f>VLOOKUP($A84,sw,2,FALSE)</f>
        <v>-2.6427702000000002</v>
      </c>
      <c r="C84">
        <f>VLOOKUP($A84,sw,3,FALSE)</f>
        <v>51.492075999999997</v>
      </c>
      <c r="D84">
        <f>VLOOKUP($A84,sw,4,FALSE)</f>
        <v>0</v>
      </c>
      <c r="E84">
        <f>VLOOKUP($A84,sw,5,FALSE)</f>
        <v>0</v>
      </c>
      <c r="F84">
        <f>VLOOKUP($A84,sw,6,FALSE)</f>
        <v>0</v>
      </c>
      <c r="G84">
        <f>VLOOKUP($A84,sw,7,FALSE)</f>
        <v>0</v>
      </c>
      <c r="H84" t="str">
        <f>VLOOKUP($A84,sw,8,FALSE)</f>
        <v>primary</v>
      </c>
      <c r="I84">
        <f>VLOOKUP($A84,sw,9,FALSE)</f>
        <v>0</v>
      </c>
      <c r="J84" t="str">
        <f>VLOOKUP($A84,sw,10,FALSE)</f>
        <v>both</v>
      </c>
      <c r="K84" t="str">
        <f>VLOOKUP($A84,sw,11,FALSE)</f>
        <v>sidewalk</v>
      </c>
      <c r="L84">
        <f>VLOOKUP($A84,sw,12,FALSE)</f>
        <v>0</v>
      </c>
    </row>
    <row r="85" spans="1:12" x14ac:dyDescent="0.2">
      <c r="A85">
        <v>4355570</v>
      </c>
      <c r="B85">
        <f>VLOOKUP($A85,sw,2,FALSE)</f>
        <v>-2.6502129000000001</v>
      </c>
      <c r="C85">
        <f>VLOOKUP($A85,sw,3,FALSE)</f>
        <v>51.488722799999998</v>
      </c>
      <c r="D85">
        <f>VLOOKUP($A85,sw,4,FALSE)</f>
        <v>0</v>
      </c>
      <c r="E85">
        <f>VLOOKUP($A85,sw,5,FALSE)</f>
        <v>0</v>
      </c>
      <c r="F85">
        <f>VLOOKUP($A85,sw,6,FALSE)</f>
        <v>0</v>
      </c>
      <c r="G85">
        <f>VLOOKUP($A85,sw,7,FALSE)</f>
        <v>0</v>
      </c>
      <c r="H85" t="str">
        <f>VLOOKUP($A85,sw,8,FALSE)</f>
        <v>secondary</v>
      </c>
      <c r="I85">
        <f>VLOOKUP($A85,sw,9,FALSE)</f>
        <v>0</v>
      </c>
      <c r="J85" t="str">
        <f>VLOOKUP($A85,sw,10,FALSE)</f>
        <v>both</v>
      </c>
      <c r="K85" t="str">
        <f>VLOOKUP($A85,sw,11,FALSE)</f>
        <v>sidewalk</v>
      </c>
      <c r="L85">
        <f>VLOOKUP($A85,sw,12,FALSE)</f>
        <v>0</v>
      </c>
    </row>
    <row r="86" spans="1:12" x14ac:dyDescent="0.2">
      <c r="A86">
        <v>4357590</v>
      </c>
      <c r="B86">
        <f>VLOOKUP($A86,sw,2,FALSE)</f>
        <v>-2.6023410999999999</v>
      </c>
      <c r="C86">
        <f>VLOOKUP($A86,sw,3,FALSE)</f>
        <v>51.503353199999999</v>
      </c>
      <c r="D86">
        <f>VLOOKUP($A86,sw,4,FALSE)</f>
        <v>0</v>
      </c>
      <c r="E86">
        <f>VLOOKUP($A86,sw,5,FALSE)</f>
        <v>0</v>
      </c>
      <c r="F86">
        <f>VLOOKUP($A86,sw,6,FALSE)</f>
        <v>0</v>
      </c>
      <c r="G86">
        <f>VLOOKUP($A86,sw,7,FALSE)</f>
        <v>0</v>
      </c>
      <c r="H86" t="str">
        <f>VLOOKUP($A86,sw,8,FALSE)</f>
        <v>unclassified</v>
      </c>
      <c r="I86">
        <f>VLOOKUP($A86,sw,9,FALSE)</f>
        <v>0</v>
      </c>
      <c r="J86" t="str">
        <f>VLOOKUP($A86,sw,10,FALSE)</f>
        <v>both</v>
      </c>
      <c r="K86" t="str">
        <f>VLOOKUP($A86,sw,11,FALSE)</f>
        <v>sidewalk</v>
      </c>
      <c r="L86">
        <f>VLOOKUP($A86,sw,12,FALSE)</f>
        <v>0</v>
      </c>
    </row>
    <row r="87" spans="1:12" x14ac:dyDescent="0.2">
      <c r="A87">
        <v>4358830</v>
      </c>
      <c r="B87">
        <f>VLOOKUP($A87,sw,2,FALSE)</f>
        <v>-2.5977492</v>
      </c>
      <c r="C87">
        <f>VLOOKUP($A87,sw,3,FALSE)</f>
        <v>51.474445600000003</v>
      </c>
      <c r="D87">
        <f>VLOOKUP($A87,sw,4,FALSE)</f>
        <v>0</v>
      </c>
      <c r="E87">
        <f>VLOOKUP($A87,sw,5,FALSE)</f>
        <v>0</v>
      </c>
      <c r="F87">
        <f>VLOOKUP($A87,sw,6,FALSE)</f>
        <v>0</v>
      </c>
      <c r="G87">
        <f>VLOOKUP($A87,sw,7,FALSE)</f>
        <v>0</v>
      </c>
      <c r="H87" t="str">
        <f>VLOOKUP($A87,sw,8,FALSE)</f>
        <v>residential</v>
      </c>
      <c r="I87">
        <f>VLOOKUP($A87,sw,9,FALSE)</f>
        <v>0</v>
      </c>
      <c r="J87" t="str">
        <f>VLOOKUP($A87,sw,10,FALSE)</f>
        <v>both</v>
      </c>
      <c r="K87" t="str">
        <f>VLOOKUP($A87,sw,11,FALSE)</f>
        <v>sidewalk</v>
      </c>
      <c r="L87">
        <f>VLOOKUP($A87,sw,12,FALSE)</f>
        <v>0</v>
      </c>
    </row>
    <row r="88" spans="1:12" x14ac:dyDescent="0.2">
      <c r="A88">
        <v>4374860</v>
      </c>
      <c r="B88">
        <f>VLOOKUP($A88,sw,2,FALSE)</f>
        <v>-2.6167261000000002</v>
      </c>
      <c r="C88">
        <f>VLOOKUP($A88,sw,3,FALSE)</f>
        <v>51.460000800000003</v>
      </c>
      <c r="D88">
        <f>VLOOKUP($A88,sw,4,FALSE)</f>
        <v>0</v>
      </c>
      <c r="E88">
        <f>VLOOKUP($A88,sw,5,FALSE)</f>
        <v>0</v>
      </c>
      <c r="F88">
        <f>VLOOKUP($A88,sw,6,FALSE)</f>
        <v>0</v>
      </c>
      <c r="G88">
        <f>VLOOKUP($A88,sw,7,FALSE)</f>
        <v>0</v>
      </c>
      <c r="H88" t="str">
        <f>VLOOKUP($A88,sw,8,FALSE)</f>
        <v>residential</v>
      </c>
      <c r="I88">
        <f>VLOOKUP($A88,sw,9,FALSE)</f>
        <v>0</v>
      </c>
      <c r="J88" t="str">
        <f>VLOOKUP($A88,sw,10,FALSE)</f>
        <v>both</v>
      </c>
      <c r="K88" t="str">
        <f>VLOOKUP($A88,sw,11,FALSE)</f>
        <v>sidewalk</v>
      </c>
      <c r="L88">
        <f>VLOOKUP($A88,sw,12,FALSE)</f>
        <v>0</v>
      </c>
    </row>
    <row r="89" spans="1:12" x14ac:dyDescent="0.2">
      <c r="A89">
        <v>4453790</v>
      </c>
      <c r="B89">
        <f>VLOOKUP($A89,sw,2,FALSE)</f>
        <v>-2.5877713999999998</v>
      </c>
      <c r="C89">
        <f>VLOOKUP($A89,sw,3,FALSE)</f>
        <v>51.466338100000002</v>
      </c>
      <c r="D89">
        <f>VLOOKUP($A89,sw,4,FALSE)</f>
        <v>0</v>
      </c>
      <c r="E89">
        <f>VLOOKUP($A89,sw,5,FALSE)</f>
        <v>0</v>
      </c>
      <c r="F89">
        <f>VLOOKUP($A89,sw,6,FALSE)</f>
        <v>0</v>
      </c>
      <c r="G89">
        <f>VLOOKUP($A89,sw,7,FALSE)</f>
        <v>0</v>
      </c>
      <c r="H89" t="str">
        <f>VLOOKUP($A89,sw,8,FALSE)</f>
        <v>residential</v>
      </c>
      <c r="I89">
        <f>VLOOKUP($A89,sw,9,FALSE)</f>
        <v>0</v>
      </c>
      <c r="J89" t="str">
        <f>VLOOKUP($A89,sw,10,FALSE)</f>
        <v>both</v>
      </c>
      <c r="K89" t="str">
        <f>VLOOKUP($A89,sw,11,FALSE)</f>
        <v>sidewalk</v>
      </c>
      <c r="L89">
        <f>VLOOKUP($A89,sw,12,FALSE)</f>
        <v>0</v>
      </c>
    </row>
    <row r="90" spans="1:12" x14ac:dyDescent="0.2">
      <c r="A90">
        <v>4468500</v>
      </c>
      <c r="B90">
        <f>VLOOKUP($A90,sw,2,FALSE)</f>
        <v>-2.5924314000000002</v>
      </c>
      <c r="C90">
        <f>VLOOKUP($A90,sw,3,FALSE)</f>
        <v>51.447372299999998</v>
      </c>
      <c r="D90">
        <f>VLOOKUP($A90,sw,4,FALSE)</f>
        <v>0</v>
      </c>
      <c r="E90">
        <f>VLOOKUP($A90,sw,5,FALSE)</f>
        <v>0</v>
      </c>
      <c r="F90">
        <f>VLOOKUP($A90,sw,6,FALSE)</f>
        <v>0</v>
      </c>
      <c r="G90">
        <f>VLOOKUP($A90,sw,7,FALSE)</f>
        <v>0</v>
      </c>
      <c r="H90" t="str">
        <f>VLOOKUP($A90,sw,8,FALSE)</f>
        <v>residential</v>
      </c>
      <c r="I90">
        <f>VLOOKUP($A90,sw,9,FALSE)</f>
        <v>0</v>
      </c>
      <c r="J90" t="str">
        <f>VLOOKUP($A90,sw,10,FALSE)</f>
        <v>both</v>
      </c>
      <c r="K90" t="str">
        <f>VLOOKUP($A90,sw,11,FALSE)</f>
        <v>sidewalk</v>
      </c>
      <c r="L90">
        <f>VLOOKUP($A90,sw,12,FALSE)</f>
        <v>0</v>
      </c>
    </row>
    <row r="91" spans="1:12" x14ac:dyDescent="0.2">
      <c r="A91">
        <v>4473210</v>
      </c>
      <c r="B91">
        <f>VLOOKUP($A91,sw,2,FALSE)</f>
        <v>-2.5885468999999999</v>
      </c>
      <c r="C91">
        <f>VLOOKUP($A91,sw,3,FALSE)</f>
        <v>51.450843800000001</v>
      </c>
      <c r="D91">
        <f>VLOOKUP($A91,sw,4,FALSE)</f>
        <v>0</v>
      </c>
      <c r="E91">
        <f>VLOOKUP($A91,sw,5,FALSE)</f>
        <v>0</v>
      </c>
      <c r="F91" t="str">
        <f>VLOOKUP($A91,sw,6,FALSE)</f>
        <v>asphalt</v>
      </c>
      <c r="G91">
        <f>VLOOKUP($A91,sw,7,FALSE)</f>
        <v>0</v>
      </c>
      <c r="H91" t="str">
        <f>VLOOKUP($A91,sw,8,FALSE)</f>
        <v>unclassified</v>
      </c>
      <c r="I91">
        <f>VLOOKUP($A91,sw,9,FALSE)</f>
        <v>0</v>
      </c>
      <c r="J91" t="str">
        <f>VLOOKUP($A91,sw,10,FALSE)</f>
        <v>both</v>
      </c>
      <c r="K91" t="str">
        <f>VLOOKUP($A91,sw,11,FALSE)</f>
        <v>sidewalk</v>
      </c>
      <c r="L91">
        <f>VLOOKUP($A91,sw,12,FALSE)</f>
        <v>0</v>
      </c>
    </row>
    <row r="92" spans="1:12" x14ac:dyDescent="0.2">
      <c r="A92">
        <v>4473220</v>
      </c>
      <c r="B92">
        <f>VLOOKUP($A92,sw,2,FALSE)</f>
        <v>-2.5886779</v>
      </c>
      <c r="C92">
        <f>VLOOKUP($A92,sw,3,FALSE)</f>
        <v>51.449094899999999</v>
      </c>
      <c r="D92">
        <f>VLOOKUP($A92,sw,4,FALSE)</f>
        <v>0</v>
      </c>
      <c r="E92">
        <f>VLOOKUP($A92,sw,5,FALSE)</f>
        <v>0</v>
      </c>
      <c r="F92" t="str">
        <f>VLOOKUP($A92,sw,6,FALSE)</f>
        <v>cobblestone</v>
      </c>
      <c r="G92">
        <f>VLOOKUP($A92,sw,7,FALSE)</f>
        <v>0</v>
      </c>
      <c r="H92" t="str">
        <f>VLOOKUP($A92,sw,8,FALSE)</f>
        <v>unclassified</v>
      </c>
      <c r="I92">
        <f>VLOOKUP($A92,sw,9,FALSE)</f>
        <v>0</v>
      </c>
      <c r="J92" t="str">
        <f>VLOOKUP($A92,sw,10,FALSE)</f>
        <v>both</v>
      </c>
      <c r="K92" t="str">
        <f>VLOOKUP($A92,sw,11,FALSE)</f>
        <v>sidewalk</v>
      </c>
      <c r="L92">
        <f>VLOOKUP($A92,sw,12,FALSE)</f>
        <v>0</v>
      </c>
    </row>
    <row r="93" spans="1:12" x14ac:dyDescent="0.2">
      <c r="A93">
        <v>4494630</v>
      </c>
      <c r="B93">
        <f>VLOOKUP($A93,sw,2,FALSE)</f>
        <v>-2.6027526999999999</v>
      </c>
      <c r="C93">
        <f>VLOOKUP($A93,sw,3,FALSE)</f>
        <v>51.420274300000003</v>
      </c>
      <c r="D93">
        <f>VLOOKUP($A93,sw,4,FALSE)</f>
        <v>0</v>
      </c>
      <c r="E93">
        <f>VLOOKUP($A93,sw,5,FALSE)</f>
        <v>0</v>
      </c>
      <c r="F93">
        <f>VLOOKUP($A93,sw,6,FALSE)</f>
        <v>0</v>
      </c>
      <c r="G93">
        <f>VLOOKUP($A93,sw,7,FALSE)</f>
        <v>0</v>
      </c>
      <c r="H93" t="str">
        <f>VLOOKUP($A93,sw,8,FALSE)</f>
        <v>trunk</v>
      </c>
      <c r="I93">
        <f>VLOOKUP($A93,sw,9,FALSE)</f>
        <v>0</v>
      </c>
      <c r="J93" t="str">
        <f>VLOOKUP($A93,sw,10,FALSE)</f>
        <v>right</v>
      </c>
      <c r="K93" t="str">
        <f>VLOOKUP($A93,sw,11,FALSE)</f>
        <v>sidewalk</v>
      </c>
      <c r="L93">
        <f>VLOOKUP($A93,sw,12,FALSE)</f>
        <v>0</v>
      </c>
    </row>
    <row r="94" spans="1:12" x14ac:dyDescent="0.2">
      <c r="A94">
        <v>4608630</v>
      </c>
      <c r="B94">
        <f>VLOOKUP($A94,sw,2,FALSE)</f>
        <v>-2.5985239</v>
      </c>
      <c r="C94">
        <f>VLOOKUP($A94,sw,3,FALSE)</f>
        <v>51.459174400000002</v>
      </c>
      <c r="D94">
        <f>VLOOKUP($A94,sw,4,FALSE)</f>
        <v>0</v>
      </c>
      <c r="E94">
        <f>VLOOKUP($A94,sw,5,FALSE)</f>
        <v>0</v>
      </c>
      <c r="F94">
        <f>VLOOKUP($A94,sw,6,FALSE)</f>
        <v>0</v>
      </c>
      <c r="G94">
        <f>VLOOKUP($A94,sw,7,FALSE)</f>
        <v>0</v>
      </c>
      <c r="H94" t="str">
        <f>VLOOKUP($A94,sw,8,FALSE)</f>
        <v>tertiary</v>
      </c>
      <c r="I94">
        <f>VLOOKUP($A94,sw,9,FALSE)</f>
        <v>0</v>
      </c>
      <c r="J94" t="str">
        <f>VLOOKUP($A94,sw,10,FALSE)</f>
        <v>both</v>
      </c>
      <c r="K94" t="str">
        <f>VLOOKUP($A94,sw,11,FALSE)</f>
        <v>sidewalk</v>
      </c>
      <c r="L94">
        <f>VLOOKUP($A94,sw,12,FALSE)</f>
        <v>0</v>
      </c>
    </row>
    <row r="95" spans="1:12" x14ac:dyDescent="0.2">
      <c r="A95">
        <v>4745120</v>
      </c>
      <c r="B95">
        <f>VLOOKUP($A95,sw,2,FALSE)</f>
        <v>-2.5922971000000001</v>
      </c>
      <c r="C95">
        <f>VLOOKUP($A95,sw,3,FALSE)</f>
        <v>51.4617553</v>
      </c>
      <c r="D95">
        <f>VLOOKUP($A95,sw,4,FALSE)</f>
        <v>0</v>
      </c>
      <c r="E95">
        <f>VLOOKUP($A95,sw,5,FALSE)</f>
        <v>0</v>
      </c>
      <c r="F95">
        <f>VLOOKUP($A95,sw,6,FALSE)</f>
        <v>0</v>
      </c>
      <c r="G95">
        <f>VLOOKUP($A95,sw,7,FALSE)</f>
        <v>0</v>
      </c>
      <c r="H95" t="str">
        <f>VLOOKUP($A95,sw,8,FALSE)</f>
        <v>residential</v>
      </c>
      <c r="I95">
        <f>VLOOKUP($A95,sw,9,FALSE)</f>
        <v>0</v>
      </c>
      <c r="J95" t="str">
        <f>VLOOKUP($A95,sw,10,FALSE)</f>
        <v>both</v>
      </c>
      <c r="K95" t="str">
        <f>VLOOKUP($A95,sw,11,FALSE)</f>
        <v>sidewalk</v>
      </c>
      <c r="L95">
        <f>VLOOKUP($A95,sw,12,FALSE)</f>
        <v>0</v>
      </c>
    </row>
    <row r="96" spans="1:12" x14ac:dyDescent="0.2">
      <c r="A96">
        <v>4754010</v>
      </c>
      <c r="B96">
        <f>VLOOKUP($A96,sw,2,FALSE)</f>
        <v>-2.6161097</v>
      </c>
      <c r="C96">
        <f>VLOOKUP($A96,sw,3,FALSE)</f>
        <v>51.479476400000003</v>
      </c>
      <c r="D96">
        <f>VLOOKUP($A96,sw,4,FALSE)</f>
        <v>0</v>
      </c>
      <c r="E96">
        <f>VLOOKUP($A96,sw,5,FALSE)</f>
        <v>0</v>
      </c>
      <c r="F96">
        <f>VLOOKUP($A96,sw,6,FALSE)</f>
        <v>0</v>
      </c>
      <c r="G96">
        <f>VLOOKUP($A96,sw,7,FALSE)</f>
        <v>0</v>
      </c>
      <c r="H96" t="str">
        <f>VLOOKUP($A96,sw,8,FALSE)</f>
        <v>secondary</v>
      </c>
      <c r="I96">
        <f>VLOOKUP($A96,sw,9,FALSE)</f>
        <v>0</v>
      </c>
      <c r="J96" t="str">
        <f>VLOOKUP($A96,sw,10,FALSE)</f>
        <v>left</v>
      </c>
      <c r="K96" t="str">
        <f>VLOOKUP($A96,sw,11,FALSE)</f>
        <v>sidewalk</v>
      </c>
      <c r="L96">
        <f>VLOOKUP($A96,sw,12,FALSE)</f>
        <v>0</v>
      </c>
    </row>
    <row r="97" spans="1:12" x14ac:dyDescent="0.2">
      <c r="A97">
        <v>4754020</v>
      </c>
      <c r="B97">
        <f>VLOOKUP($A97,sw,2,FALSE)</f>
        <v>-2.6326984000000002</v>
      </c>
      <c r="C97">
        <f>VLOOKUP($A97,sw,3,FALSE)</f>
        <v>51.506607799999998</v>
      </c>
      <c r="D97">
        <f>VLOOKUP($A97,sw,4,FALSE)</f>
        <v>0</v>
      </c>
      <c r="E97">
        <f>VLOOKUP($A97,sw,5,FALSE)</f>
        <v>0</v>
      </c>
      <c r="F97">
        <f>VLOOKUP($A97,sw,6,FALSE)</f>
        <v>0</v>
      </c>
      <c r="G97">
        <f>VLOOKUP($A97,sw,7,FALSE)</f>
        <v>0</v>
      </c>
      <c r="H97" t="str">
        <f>VLOOKUP($A97,sw,8,FALSE)</f>
        <v>secondary</v>
      </c>
      <c r="I97">
        <f>VLOOKUP($A97,sw,9,FALSE)</f>
        <v>0</v>
      </c>
      <c r="J97" t="str">
        <f>VLOOKUP($A97,sw,10,FALSE)</f>
        <v>both</v>
      </c>
      <c r="K97" t="str">
        <f>VLOOKUP($A97,sw,11,FALSE)</f>
        <v>sidewalk</v>
      </c>
      <c r="L97">
        <f>VLOOKUP($A97,sw,12,FALSE)</f>
        <v>0</v>
      </c>
    </row>
    <row r="98" spans="1:12" x14ac:dyDescent="0.2">
      <c r="A98">
        <v>4755880</v>
      </c>
      <c r="B98">
        <f>VLOOKUP($A98,sw,2,FALSE)</f>
        <v>-2.62466</v>
      </c>
      <c r="C98">
        <f>VLOOKUP($A98,sw,3,FALSE)</f>
        <v>51.486300900000003</v>
      </c>
      <c r="D98">
        <f>VLOOKUP($A98,sw,4,FALSE)</f>
        <v>0</v>
      </c>
      <c r="E98">
        <f>VLOOKUP($A98,sw,5,FALSE)</f>
        <v>0</v>
      </c>
      <c r="F98">
        <f>VLOOKUP($A98,sw,6,FALSE)</f>
        <v>0</v>
      </c>
      <c r="G98">
        <f>VLOOKUP($A98,sw,7,FALSE)</f>
        <v>0</v>
      </c>
      <c r="H98" t="str">
        <f>VLOOKUP($A98,sw,8,FALSE)</f>
        <v>residential</v>
      </c>
      <c r="I98">
        <f>VLOOKUP($A98,sw,9,FALSE)</f>
        <v>0</v>
      </c>
      <c r="J98" t="str">
        <f>VLOOKUP($A98,sw,10,FALSE)</f>
        <v>both</v>
      </c>
      <c r="K98" t="str">
        <f>VLOOKUP($A98,sw,11,FALSE)</f>
        <v>sidewalk</v>
      </c>
      <c r="L98">
        <f>VLOOKUP($A98,sw,12,FALSE)</f>
        <v>0</v>
      </c>
    </row>
    <row r="99" spans="1:12" x14ac:dyDescent="0.2">
      <c r="A99">
        <v>4757130</v>
      </c>
      <c r="B99">
        <f>VLOOKUP($A99,sw,2,FALSE)</f>
        <v>-2.6377047</v>
      </c>
      <c r="C99">
        <f>VLOOKUP($A99,sw,3,FALSE)</f>
        <v>51.478910200000001</v>
      </c>
      <c r="D99">
        <f>VLOOKUP($A99,sw,4,FALSE)</f>
        <v>0</v>
      </c>
      <c r="E99">
        <f>VLOOKUP($A99,sw,5,FALSE)</f>
        <v>0</v>
      </c>
      <c r="F99">
        <f>VLOOKUP($A99,sw,6,FALSE)</f>
        <v>0</v>
      </c>
      <c r="G99">
        <f>VLOOKUP($A99,sw,7,FALSE)</f>
        <v>0</v>
      </c>
      <c r="H99" t="str">
        <f>VLOOKUP($A99,sw,8,FALSE)</f>
        <v>residential</v>
      </c>
      <c r="I99">
        <f>VLOOKUP($A99,sw,9,FALSE)</f>
        <v>0</v>
      </c>
      <c r="J99" t="str">
        <f>VLOOKUP($A99,sw,10,FALSE)</f>
        <v>both</v>
      </c>
      <c r="K99" t="str">
        <f>VLOOKUP($A99,sw,11,FALSE)</f>
        <v>sidewalk</v>
      </c>
      <c r="L99">
        <f>VLOOKUP($A99,sw,12,FALSE)</f>
        <v>0</v>
      </c>
    </row>
    <row r="100" spans="1:12" x14ac:dyDescent="0.2">
      <c r="A100">
        <v>4757140</v>
      </c>
      <c r="B100">
        <f>VLOOKUP($A100,sw,2,FALSE)</f>
        <v>-2.6186655999999999</v>
      </c>
      <c r="C100">
        <f>VLOOKUP($A100,sw,3,FALSE)</f>
        <v>51.454515299999997</v>
      </c>
      <c r="D100">
        <f>VLOOKUP($A100,sw,4,FALSE)</f>
        <v>0</v>
      </c>
      <c r="E100">
        <f>VLOOKUP($A100,sw,5,FALSE)</f>
        <v>0</v>
      </c>
      <c r="F100">
        <f>VLOOKUP($A100,sw,6,FALSE)</f>
        <v>0</v>
      </c>
      <c r="G100">
        <f>VLOOKUP($A100,sw,7,FALSE)</f>
        <v>0</v>
      </c>
      <c r="H100" t="str">
        <f>VLOOKUP($A100,sw,8,FALSE)</f>
        <v>secondary</v>
      </c>
      <c r="I100">
        <f>VLOOKUP($A100,sw,9,FALSE)</f>
        <v>0</v>
      </c>
      <c r="J100" t="str">
        <f>VLOOKUP($A100,sw,10,FALSE)</f>
        <v>both</v>
      </c>
      <c r="K100" t="str">
        <f>VLOOKUP($A100,sw,11,FALSE)</f>
        <v>sidewalk</v>
      </c>
      <c r="L100">
        <f>VLOOKUP($A100,sw,12,FALSE)</f>
        <v>0</v>
      </c>
    </row>
    <row r="101" spans="1:12" x14ac:dyDescent="0.2">
      <c r="A101">
        <v>4829010</v>
      </c>
      <c r="B101">
        <f>VLOOKUP($A101,sw,2,FALSE)</f>
        <v>-2.5718515000000002</v>
      </c>
      <c r="C101">
        <f>VLOOKUP($A101,sw,3,FALSE)</f>
        <v>51.427040400000003</v>
      </c>
      <c r="D101">
        <f>VLOOKUP($A101,sw,4,FALSE)</f>
        <v>0</v>
      </c>
      <c r="E101">
        <f>VLOOKUP($A101,sw,5,FALSE)</f>
        <v>0</v>
      </c>
      <c r="F101">
        <f>VLOOKUP($A101,sw,6,FALSE)</f>
        <v>0</v>
      </c>
      <c r="G101">
        <f>VLOOKUP($A101,sw,7,FALSE)</f>
        <v>0</v>
      </c>
      <c r="H101" t="str">
        <f>VLOOKUP($A101,sw,8,FALSE)</f>
        <v>residential</v>
      </c>
      <c r="I101">
        <f>VLOOKUP($A101,sw,9,FALSE)</f>
        <v>0</v>
      </c>
      <c r="J101" t="str">
        <f>VLOOKUP($A101,sw,10,FALSE)</f>
        <v>both</v>
      </c>
      <c r="K101" t="str">
        <f>VLOOKUP($A101,sw,11,FALSE)</f>
        <v>sidewalk</v>
      </c>
      <c r="L101">
        <f>VLOOKUP($A101,sw,12,FALSE)</f>
        <v>0</v>
      </c>
    </row>
    <row r="102" spans="1:12" x14ac:dyDescent="0.2">
      <c r="A102">
        <v>4832790</v>
      </c>
      <c r="B102">
        <f>VLOOKUP($A102,sw,2,FALSE)</f>
        <v>-2.5871013999999999</v>
      </c>
      <c r="C102">
        <f>VLOOKUP($A102,sw,3,FALSE)</f>
        <v>51.465639500000002</v>
      </c>
      <c r="D102">
        <f>VLOOKUP($A102,sw,4,FALSE)</f>
        <v>0</v>
      </c>
      <c r="E102">
        <f>VLOOKUP($A102,sw,5,FALSE)</f>
        <v>0</v>
      </c>
      <c r="F102">
        <f>VLOOKUP($A102,sw,6,FALSE)</f>
        <v>0</v>
      </c>
      <c r="G102">
        <f>VLOOKUP($A102,sw,7,FALSE)</f>
        <v>0</v>
      </c>
      <c r="H102" t="str">
        <f>VLOOKUP($A102,sw,8,FALSE)</f>
        <v>residential</v>
      </c>
      <c r="I102">
        <f>VLOOKUP($A102,sw,9,FALSE)</f>
        <v>0</v>
      </c>
      <c r="J102" t="str">
        <f>VLOOKUP($A102,sw,10,FALSE)</f>
        <v>both</v>
      </c>
      <c r="K102" t="str">
        <f>VLOOKUP($A102,sw,11,FALSE)</f>
        <v>sidewalk</v>
      </c>
      <c r="L102">
        <f>VLOOKUP($A102,sw,12,FALSE)</f>
        <v>0</v>
      </c>
    </row>
    <row r="103" spans="1:12" x14ac:dyDescent="0.2">
      <c r="A103">
        <v>4850170</v>
      </c>
      <c r="B103">
        <f>VLOOKUP($A103,sw,2,FALSE)</f>
        <v>-2.5741938000000002</v>
      </c>
      <c r="C103">
        <f>VLOOKUP($A103,sw,3,FALSE)</f>
        <v>51.427138499999998</v>
      </c>
      <c r="D103">
        <f>VLOOKUP($A103,sw,4,FALSE)</f>
        <v>0</v>
      </c>
      <c r="E103">
        <f>VLOOKUP($A103,sw,5,FALSE)</f>
        <v>0</v>
      </c>
      <c r="F103">
        <f>VLOOKUP($A103,sw,6,FALSE)</f>
        <v>0</v>
      </c>
      <c r="G103">
        <f>VLOOKUP($A103,sw,7,FALSE)</f>
        <v>0</v>
      </c>
      <c r="H103" t="str">
        <f>VLOOKUP($A103,sw,8,FALSE)</f>
        <v>residential</v>
      </c>
      <c r="I103">
        <f>VLOOKUP($A103,sw,9,FALSE)</f>
        <v>0</v>
      </c>
      <c r="J103" t="str">
        <f>VLOOKUP($A103,sw,10,FALSE)</f>
        <v>both</v>
      </c>
      <c r="K103" t="str">
        <f>VLOOKUP($A103,sw,11,FALSE)</f>
        <v>sidewalk</v>
      </c>
      <c r="L103">
        <f>VLOOKUP($A103,sw,12,FALSE)</f>
        <v>0</v>
      </c>
    </row>
    <row r="104" spans="1:12" x14ac:dyDescent="0.2">
      <c r="A104">
        <v>4857030</v>
      </c>
      <c r="B104">
        <f>VLOOKUP($A104,sw,2,FALSE)</f>
        <v>-2.5671974</v>
      </c>
      <c r="C104">
        <f>VLOOKUP($A104,sw,3,FALSE)</f>
        <v>51.427418500000002</v>
      </c>
      <c r="D104">
        <f>VLOOKUP($A104,sw,4,FALSE)</f>
        <v>0</v>
      </c>
      <c r="E104">
        <f>VLOOKUP($A104,sw,5,FALSE)</f>
        <v>0</v>
      </c>
      <c r="F104">
        <f>VLOOKUP($A104,sw,6,FALSE)</f>
        <v>0</v>
      </c>
      <c r="G104">
        <f>VLOOKUP($A104,sw,7,FALSE)</f>
        <v>0</v>
      </c>
      <c r="H104" t="str">
        <f>VLOOKUP($A104,sw,8,FALSE)</f>
        <v>residential</v>
      </c>
      <c r="I104">
        <f>VLOOKUP($A104,sw,9,FALSE)</f>
        <v>0</v>
      </c>
      <c r="J104" t="str">
        <f>VLOOKUP($A104,sw,10,FALSE)</f>
        <v>both</v>
      </c>
      <c r="K104" t="str">
        <f>VLOOKUP($A104,sw,11,FALSE)</f>
        <v>sidewalk</v>
      </c>
      <c r="L104">
        <f>VLOOKUP($A104,sw,12,FALSE)</f>
        <v>0</v>
      </c>
    </row>
    <row r="105" spans="1:12" x14ac:dyDescent="0.2">
      <c r="A105">
        <v>4861300</v>
      </c>
      <c r="B105">
        <f>VLOOKUP($A105,sw,2,FALSE)</f>
        <v>-2.5955769000000002</v>
      </c>
      <c r="C105">
        <f>VLOOKUP($A105,sw,3,FALSE)</f>
        <v>51.460882499999997</v>
      </c>
      <c r="D105">
        <f>VLOOKUP($A105,sw,4,FALSE)</f>
        <v>0</v>
      </c>
      <c r="E105">
        <f>VLOOKUP($A105,sw,5,FALSE)</f>
        <v>0</v>
      </c>
      <c r="F105">
        <f>VLOOKUP($A105,sw,6,FALSE)</f>
        <v>0</v>
      </c>
      <c r="G105">
        <f>VLOOKUP($A105,sw,7,FALSE)</f>
        <v>0</v>
      </c>
      <c r="H105" t="str">
        <f>VLOOKUP($A105,sw,8,FALSE)</f>
        <v>residential</v>
      </c>
      <c r="I105">
        <f>VLOOKUP($A105,sw,9,FALSE)</f>
        <v>0</v>
      </c>
      <c r="J105" t="str">
        <f>VLOOKUP($A105,sw,10,FALSE)</f>
        <v>both</v>
      </c>
      <c r="K105" t="str">
        <f>VLOOKUP($A105,sw,11,FALSE)</f>
        <v>sidewalk</v>
      </c>
      <c r="L105">
        <f>VLOOKUP($A105,sw,12,FALSE)</f>
        <v>0</v>
      </c>
    </row>
    <row r="106" spans="1:12" x14ac:dyDescent="0.2">
      <c r="A106">
        <v>5992320</v>
      </c>
      <c r="B106">
        <f>VLOOKUP($A106,sw,2,FALSE)</f>
        <v>-2.5982037</v>
      </c>
      <c r="C106">
        <f>VLOOKUP($A106,sw,3,FALSE)</f>
        <v>51.5015097</v>
      </c>
      <c r="D106">
        <f>VLOOKUP($A106,sw,4,FALSE)</f>
        <v>0</v>
      </c>
      <c r="E106">
        <f>VLOOKUP($A106,sw,5,FALSE)</f>
        <v>0</v>
      </c>
      <c r="F106">
        <f>VLOOKUP($A106,sw,6,FALSE)</f>
        <v>0</v>
      </c>
      <c r="G106">
        <f>VLOOKUP($A106,sw,7,FALSE)</f>
        <v>0</v>
      </c>
      <c r="H106" t="str">
        <f>VLOOKUP($A106,sw,8,FALSE)</f>
        <v>residential</v>
      </c>
      <c r="I106">
        <f>VLOOKUP($A106,sw,9,FALSE)</f>
        <v>0</v>
      </c>
      <c r="J106" t="str">
        <f>VLOOKUP($A106,sw,10,FALSE)</f>
        <v>both</v>
      </c>
      <c r="K106" t="str">
        <f>VLOOKUP($A106,sw,11,FALSE)</f>
        <v>sidewalk</v>
      </c>
      <c r="L106">
        <f>VLOOKUP($A106,sw,12,FALSE)</f>
        <v>0</v>
      </c>
    </row>
    <row r="107" spans="1:12" x14ac:dyDescent="0.2">
      <c r="A107">
        <v>5992330</v>
      </c>
      <c r="B107">
        <f>VLOOKUP($A107,sw,2,FALSE)</f>
        <v>-2.5957583999999998</v>
      </c>
      <c r="C107">
        <f>VLOOKUP($A107,sw,3,FALSE)</f>
        <v>51.503836399999997</v>
      </c>
      <c r="D107">
        <f>VLOOKUP($A107,sw,4,FALSE)</f>
        <v>0</v>
      </c>
      <c r="E107">
        <f>VLOOKUP($A107,sw,5,FALSE)</f>
        <v>0</v>
      </c>
      <c r="F107">
        <f>VLOOKUP($A107,sw,6,FALSE)</f>
        <v>0</v>
      </c>
      <c r="G107">
        <f>VLOOKUP($A107,sw,7,FALSE)</f>
        <v>0</v>
      </c>
      <c r="H107" t="str">
        <f>VLOOKUP($A107,sw,8,FALSE)</f>
        <v>residential</v>
      </c>
      <c r="I107">
        <f>VLOOKUP($A107,sw,9,FALSE)</f>
        <v>0</v>
      </c>
      <c r="J107" t="str">
        <f>VLOOKUP($A107,sw,10,FALSE)</f>
        <v>both</v>
      </c>
      <c r="K107" t="str">
        <f>VLOOKUP($A107,sw,11,FALSE)</f>
        <v>sidewalk</v>
      </c>
      <c r="L107">
        <f>VLOOKUP($A107,sw,12,FALSE)</f>
        <v>0</v>
      </c>
    </row>
    <row r="108" spans="1:12" x14ac:dyDescent="0.2">
      <c r="A108">
        <v>5992350</v>
      </c>
      <c r="B108">
        <f>VLOOKUP($A108,sw,2,FALSE)</f>
        <v>-2.6000721000000002</v>
      </c>
      <c r="C108">
        <f>VLOOKUP($A108,sw,3,FALSE)</f>
        <v>51.500850100000001</v>
      </c>
      <c r="D108">
        <f>VLOOKUP($A108,sw,4,FALSE)</f>
        <v>0</v>
      </c>
      <c r="E108">
        <f>VLOOKUP($A108,sw,5,FALSE)</f>
        <v>0</v>
      </c>
      <c r="F108">
        <f>VLOOKUP($A108,sw,6,FALSE)</f>
        <v>0</v>
      </c>
      <c r="G108">
        <f>VLOOKUP($A108,sw,7,FALSE)</f>
        <v>0</v>
      </c>
      <c r="H108" t="str">
        <f>VLOOKUP($A108,sw,8,FALSE)</f>
        <v>residential</v>
      </c>
      <c r="I108">
        <f>VLOOKUP($A108,sw,9,FALSE)</f>
        <v>0</v>
      </c>
      <c r="J108" t="str">
        <f>VLOOKUP($A108,sw,10,FALSE)</f>
        <v>both</v>
      </c>
      <c r="K108" t="str">
        <f>VLOOKUP($A108,sw,11,FALSE)</f>
        <v>sidewalk</v>
      </c>
      <c r="L108">
        <f>VLOOKUP($A108,sw,12,FALSE)</f>
        <v>0</v>
      </c>
    </row>
    <row r="109" spans="1:12" x14ac:dyDescent="0.2">
      <c r="A109">
        <v>6624530</v>
      </c>
      <c r="B109">
        <f>VLOOKUP($A109,sw,2,FALSE)</f>
        <v>-2.6173039</v>
      </c>
      <c r="C109">
        <f>VLOOKUP($A109,sw,3,FALSE)</f>
        <v>51.512380499999999</v>
      </c>
      <c r="D109">
        <f>VLOOKUP($A109,sw,4,FALSE)</f>
        <v>0</v>
      </c>
      <c r="E109">
        <f>VLOOKUP($A109,sw,5,FALSE)</f>
        <v>0</v>
      </c>
      <c r="F109">
        <f>VLOOKUP($A109,sw,6,FALSE)</f>
        <v>0</v>
      </c>
      <c r="G109">
        <f>VLOOKUP($A109,sw,7,FALSE)</f>
        <v>0</v>
      </c>
      <c r="H109" t="str">
        <f>VLOOKUP($A109,sw,8,FALSE)</f>
        <v>residential</v>
      </c>
      <c r="I109">
        <f>VLOOKUP($A109,sw,9,FALSE)</f>
        <v>0</v>
      </c>
      <c r="J109" t="str">
        <f>VLOOKUP($A109,sw,10,FALSE)</f>
        <v>both</v>
      </c>
      <c r="K109" t="str">
        <f>VLOOKUP($A109,sw,11,FALSE)</f>
        <v>sidewalk</v>
      </c>
      <c r="L109">
        <f>VLOOKUP($A109,sw,12,FALSE)</f>
        <v>0</v>
      </c>
    </row>
    <row r="110" spans="1:12" x14ac:dyDescent="0.2">
      <c r="A110">
        <v>6624560</v>
      </c>
      <c r="B110">
        <f>VLOOKUP($A110,sw,2,FALSE)</f>
        <v>-2.6181760999999999</v>
      </c>
      <c r="C110">
        <f>VLOOKUP($A110,sw,3,FALSE)</f>
        <v>51.511999500000002</v>
      </c>
      <c r="D110">
        <f>VLOOKUP($A110,sw,4,FALSE)</f>
        <v>0</v>
      </c>
      <c r="E110">
        <f>VLOOKUP($A110,sw,5,FALSE)</f>
        <v>0</v>
      </c>
      <c r="F110">
        <f>VLOOKUP($A110,sw,6,FALSE)</f>
        <v>0</v>
      </c>
      <c r="G110">
        <f>VLOOKUP($A110,sw,7,FALSE)</f>
        <v>0</v>
      </c>
      <c r="H110" t="str">
        <f>VLOOKUP($A110,sw,8,FALSE)</f>
        <v>residential</v>
      </c>
      <c r="I110">
        <f>VLOOKUP($A110,sw,9,FALSE)</f>
        <v>0</v>
      </c>
      <c r="J110" t="str">
        <f>VLOOKUP($A110,sw,10,FALSE)</f>
        <v>both</v>
      </c>
      <c r="K110" t="str">
        <f>VLOOKUP($A110,sw,11,FALSE)</f>
        <v>sidewalk</v>
      </c>
      <c r="L110">
        <f>VLOOKUP($A110,sw,12,FALSE)</f>
        <v>0</v>
      </c>
    </row>
    <row r="111" spans="1:12" x14ac:dyDescent="0.2">
      <c r="A111">
        <v>6624700</v>
      </c>
      <c r="B111">
        <f>VLOOKUP($A111,sw,2,FALSE)</f>
        <v>-2.6179907999999998</v>
      </c>
      <c r="C111">
        <f>VLOOKUP($A111,sw,3,FALSE)</f>
        <v>51.511752700000002</v>
      </c>
      <c r="D111">
        <f>VLOOKUP($A111,sw,4,FALSE)</f>
        <v>0</v>
      </c>
      <c r="E111">
        <f>VLOOKUP($A111,sw,5,FALSE)</f>
        <v>0</v>
      </c>
      <c r="F111">
        <f>VLOOKUP($A111,sw,6,FALSE)</f>
        <v>0</v>
      </c>
      <c r="G111">
        <f>VLOOKUP($A111,sw,7,FALSE)</f>
        <v>0</v>
      </c>
      <c r="H111" t="str">
        <f>VLOOKUP($A111,sw,8,FALSE)</f>
        <v>residential</v>
      </c>
      <c r="I111">
        <f>VLOOKUP($A111,sw,9,FALSE)</f>
        <v>0</v>
      </c>
      <c r="J111" t="str">
        <f>VLOOKUP($A111,sw,10,FALSE)</f>
        <v>both</v>
      </c>
      <c r="K111" t="str">
        <f>VLOOKUP($A111,sw,11,FALSE)</f>
        <v>sidewalk</v>
      </c>
      <c r="L111">
        <f>VLOOKUP($A111,sw,12,FALSE)</f>
        <v>0</v>
      </c>
    </row>
    <row r="112" spans="1:12" x14ac:dyDescent="0.2">
      <c r="A112">
        <v>6624740</v>
      </c>
      <c r="B112">
        <f>VLOOKUP($A112,sw,2,FALSE)</f>
        <v>-2.6157021</v>
      </c>
      <c r="C112">
        <f>VLOOKUP($A112,sw,3,FALSE)</f>
        <v>51.506179799999998</v>
      </c>
      <c r="D112">
        <f>VLOOKUP($A112,sw,4,FALSE)</f>
        <v>0</v>
      </c>
      <c r="E112">
        <f>VLOOKUP($A112,sw,5,FALSE)</f>
        <v>0</v>
      </c>
      <c r="F112">
        <f>VLOOKUP($A112,sw,6,FALSE)</f>
        <v>0</v>
      </c>
      <c r="G112">
        <f>VLOOKUP($A112,sw,7,FALSE)</f>
        <v>0</v>
      </c>
      <c r="H112" t="str">
        <f>VLOOKUP($A112,sw,8,FALSE)</f>
        <v>unclassified</v>
      </c>
      <c r="I112">
        <f>VLOOKUP($A112,sw,9,FALSE)</f>
        <v>0</v>
      </c>
      <c r="J112" t="str">
        <f>VLOOKUP($A112,sw,10,FALSE)</f>
        <v>left</v>
      </c>
      <c r="K112" t="str">
        <f>VLOOKUP($A112,sw,11,FALSE)</f>
        <v>sidewalk</v>
      </c>
      <c r="L112">
        <f>VLOOKUP($A112,sw,12,FALSE)</f>
        <v>0</v>
      </c>
    </row>
    <row r="113" spans="1:12" x14ac:dyDescent="0.2">
      <c r="A113">
        <v>7998670</v>
      </c>
      <c r="B113">
        <f>VLOOKUP($A113,sw,2,FALSE)</f>
        <v>-2.6116443</v>
      </c>
      <c r="C113">
        <f>VLOOKUP($A113,sw,3,FALSE)</f>
        <v>51.4454767</v>
      </c>
      <c r="D113">
        <f>VLOOKUP($A113,sw,4,FALSE)</f>
        <v>0</v>
      </c>
      <c r="E113">
        <f>VLOOKUP($A113,sw,5,FALSE)</f>
        <v>0</v>
      </c>
      <c r="F113">
        <f>VLOOKUP($A113,sw,6,FALSE)</f>
        <v>0</v>
      </c>
      <c r="G113">
        <f>VLOOKUP($A113,sw,7,FALSE)</f>
        <v>0</v>
      </c>
      <c r="H113" t="str">
        <f>VLOOKUP($A113,sw,8,FALSE)</f>
        <v>residential</v>
      </c>
      <c r="I113">
        <f>VLOOKUP($A113,sw,9,FALSE)</f>
        <v>0</v>
      </c>
      <c r="J113" t="str">
        <f>VLOOKUP($A113,sw,10,FALSE)</f>
        <v>both</v>
      </c>
      <c r="K113" t="str">
        <f>VLOOKUP($A113,sw,11,FALSE)</f>
        <v>sidewalk</v>
      </c>
      <c r="L113">
        <f>VLOOKUP($A113,sw,12,FALSE)</f>
        <v>0</v>
      </c>
    </row>
    <row r="114" spans="1:12" x14ac:dyDescent="0.2">
      <c r="A114">
        <v>8026090</v>
      </c>
      <c r="B114">
        <f>VLOOKUP($A114,sw,2,FALSE)</f>
        <v>-2.6146775</v>
      </c>
      <c r="C114">
        <f>VLOOKUP($A114,sw,3,FALSE)</f>
        <v>51.478835500000002</v>
      </c>
      <c r="D114">
        <f>VLOOKUP($A114,sw,4,FALSE)</f>
        <v>0</v>
      </c>
      <c r="E114">
        <f>VLOOKUP($A114,sw,5,FALSE)</f>
        <v>0</v>
      </c>
      <c r="F114">
        <f>VLOOKUP($A114,sw,6,FALSE)</f>
        <v>0</v>
      </c>
      <c r="G114">
        <f>VLOOKUP($A114,sw,7,FALSE)</f>
        <v>0</v>
      </c>
      <c r="H114" t="str">
        <f>VLOOKUP($A114,sw,8,FALSE)</f>
        <v>residential</v>
      </c>
      <c r="I114">
        <f>VLOOKUP($A114,sw,9,FALSE)</f>
        <v>0</v>
      </c>
      <c r="J114" t="str">
        <f>VLOOKUP($A114,sw,10,FALSE)</f>
        <v>both</v>
      </c>
      <c r="K114" t="str">
        <f>VLOOKUP($A114,sw,11,FALSE)</f>
        <v>sidewalk</v>
      </c>
      <c r="L114">
        <f>VLOOKUP($A114,sw,12,FALSE)</f>
        <v>0</v>
      </c>
    </row>
    <row r="115" spans="1:12" x14ac:dyDescent="0.2">
      <c r="A115">
        <v>8026110</v>
      </c>
      <c r="B115">
        <f>VLOOKUP($A115,sw,2,FALSE)</f>
        <v>-2.6107765000000001</v>
      </c>
      <c r="C115">
        <f>VLOOKUP($A115,sw,3,FALSE)</f>
        <v>51.4782242</v>
      </c>
      <c r="D115">
        <f>VLOOKUP($A115,sw,4,FALSE)</f>
        <v>0</v>
      </c>
      <c r="E115">
        <f>VLOOKUP($A115,sw,5,FALSE)</f>
        <v>0</v>
      </c>
      <c r="F115">
        <f>VLOOKUP($A115,sw,6,FALSE)</f>
        <v>0</v>
      </c>
      <c r="G115">
        <f>VLOOKUP($A115,sw,7,FALSE)</f>
        <v>0</v>
      </c>
      <c r="H115" t="str">
        <f>VLOOKUP($A115,sw,8,FALSE)</f>
        <v>residential</v>
      </c>
      <c r="I115">
        <f>VLOOKUP($A115,sw,9,FALSE)</f>
        <v>0</v>
      </c>
      <c r="J115" t="str">
        <f>VLOOKUP($A115,sw,10,FALSE)</f>
        <v>both</v>
      </c>
      <c r="K115" t="str">
        <f>VLOOKUP($A115,sw,11,FALSE)</f>
        <v>sidewalk</v>
      </c>
      <c r="L115">
        <f>VLOOKUP($A115,sw,12,FALSE)</f>
        <v>0</v>
      </c>
    </row>
    <row r="116" spans="1:12" x14ac:dyDescent="0.2">
      <c r="A116">
        <v>8026340</v>
      </c>
      <c r="B116">
        <f>VLOOKUP($A116,sw,2,FALSE)</f>
        <v>-2.6111241999999999</v>
      </c>
      <c r="C116">
        <f>VLOOKUP($A116,sw,3,FALSE)</f>
        <v>51.477595399999998</v>
      </c>
      <c r="D116">
        <f>VLOOKUP($A116,sw,4,FALSE)</f>
        <v>0</v>
      </c>
      <c r="E116">
        <f>VLOOKUP($A116,sw,5,FALSE)</f>
        <v>0</v>
      </c>
      <c r="F116">
        <f>VLOOKUP($A116,sw,6,FALSE)</f>
        <v>0</v>
      </c>
      <c r="G116">
        <f>VLOOKUP($A116,sw,7,FALSE)</f>
        <v>0</v>
      </c>
      <c r="H116" t="str">
        <f>VLOOKUP($A116,sw,8,FALSE)</f>
        <v>residential</v>
      </c>
      <c r="I116">
        <f>VLOOKUP($A116,sw,9,FALSE)</f>
        <v>0</v>
      </c>
      <c r="J116" t="str">
        <f>VLOOKUP($A116,sw,10,FALSE)</f>
        <v>both</v>
      </c>
      <c r="K116" t="str">
        <f>VLOOKUP($A116,sw,11,FALSE)</f>
        <v>sidewalk</v>
      </c>
      <c r="L116">
        <f>VLOOKUP($A116,sw,12,FALSE)</f>
        <v>0</v>
      </c>
    </row>
    <row r="117" spans="1:12" x14ac:dyDescent="0.2">
      <c r="A117">
        <v>8026480</v>
      </c>
      <c r="B117">
        <f>VLOOKUP($A117,sw,2,FALSE)</f>
        <v>-2.6107537999999999</v>
      </c>
      <c r="C117">
        <f>VLOOKUP($A117,sw,3,FALSE)</f>
        <v>51.477831000000002</v>
      </c>
      <c r="D117">
        <f>VLOOKUP($A117,sw,4,FALSE)</f>
        <v>0</v>
      </c>
      <c r="E117">
        <f>VLOOKUP($A117,sw,5,FALSE)</f>
        <v>0</v>
      </c>
      <c r="F117">
        <f>VLOOKUP($A117,sw,6,FALSE)</f>
        <v>0</v>
      </c>
      <c r="G117">
        <f>VLOOKUP($A117,sw,7,FALSE)</f>
        <v>0</v>
      </c>
      <c r="H117" t="str">
        <f>VLOOKUP($A117,sw,8,FALSE)</f>
        <v>service</v>
      </c>
      <c r="I117">
        <f>VLOOKUP($A117,sw,9,FALSE)</f>
        <v>0</v>
      </c>
      <c r="J117" t="str">
        <f>VLOOKUP($A117,sw,10,FALSE)</f>
        <v>no</v>
      </c>
      <c r="K117" t="str">
        <f>VLOOKUP($A117,sw,11,FALSE)</f>
        <v>sidewalk</v>
      </c>
      <c r="L117">
        <f>VLOOKUP($A117,sw,12,FALSE)</f>
        <v>0</v>
      </c>
    </row>
    <row r="118" spans="1:12" x14ac:dyDescent="0.2">
      <c r="A118">
        <v>8026570</v>
      </c>
      <c r="B118">
        <f>VLOOKUP($A118,sw,2,FALSE)</f>
        <v>-2.6103950999999999</v>
      </c>
      <c r="C118">
        <f>VLOOKUP($A118,sw,3,FALSE)</f>
        <v>51.4788426</v>
      </c>
      <c r="D118">
        <f>VLOOKUP($A118,sw,4,FALSE)</f>
        <v>0</v>
      </c>
      <c r="E118">
        <f>VLOOKUP($A118,sw,5,FALSE)</f>
        <v>0</v>
      </c>
      <c r="F118">
        <f>VLOOKUP($A118,sw,6,FALSE)</f>
        <v>0</v>
      </c>
      <c r="G118">
        <f>VLOOKUP($A118,sw,7,FALSE)</f>
        <v>0</v>
      </c>
      <c r="H118" t="str">
        <f>VLOOKUP($A118,sw,8,FALSE)</f>
        <v>residential</v>
      </c>
      <c r="I118">
        <f>VLOOKUP($A118,sw,9,FALSE)</f>
        <v>0</v>
      </c>
      <c r="J118" t="str">
        <f>VLOOKUP($A118,sw,10,FALSE)</f>
        <v>both</v>
      </c>
      <c r="K118" t="str">
        <f>VLOOKUP($A118,sw,11,FALSE)</f>
        <v>sidewalk</v>
      </c>
      <c r="L118">
        <f>VLOOKUP($A118,sw,12,FALSE)</f>
        <v>0</v>
      </c>
    </row>
    <row r="119" spans="1:12" x14ac:dyDescent="0.2">
      <c r="A119">
        <v>8093810</v>
      </c>
      <c r="B119">
        <f>VLOOKUP($A119,sw,2,FALSE)</f>
        <v>-2.5963953000000002</v>
      </c>
      <c r="C119">
        <f>VLOOKUP($A119,sw,3,FALSE)</f>
        <v>51.496575200000002</v>
      </c>
      <c r="D119">
        <f>VLOOKUP($A119,sw,4,FALSE)</f>
        <v>0</v>
      </c>
      <c r="E119">
        <f>VLOOKUP($A119,sw,5,FALSE)</f>
        <v>0</v>
      </c>
      <c r="F119">
        <f>VLOOKUP($A119,sw,6,FALSE)</f>
        <v>0</v>
      </c>
      <c r="G119">
        <f>VLOOKUP($A119,sw,7,FALSE)</f>
        <v>0</v>
      </c>
      <c r="H119" t="str">
        <f>VLOOKUP($A119,sw,8,FALSE)</f>
        <v>residential</v>
      </c>
      <c r="I119">
        <f>VLOOKUP($A119,sw,9,FALSE)</f>
        <v>0</v>
      </c>
      <c r="J119" t="str">
        <f>VLOOKUP($A119,sw,10,FALSE)</f>
        <v>both</v>
      </c>
      <c r="K119" t="str">
        <f>VLOOKUP($A119,sw,11,FALSE)</f>
        <v>sidewalk</v>
      </c>
      <c r="L119">
        <f>VLOOKUP($A119,sw,12,FALSE)</f>
        <v>0</v>
      </c>
    </row>
    <row r="120" spans="1:12" x14ac:dyDescent="0.2">
      <c r="A120">
        <v>8118790</v>
      </c>
      <c r="B120">
        <f>VLOOKUP($A120,sw,2,FALSE)</f>
        <v>-2.6155476000000002</v>
      </c>
      <c r="C120">
        <f>VLOOKUP($A120,sw,3,FALSE)</f>
        <v>51.478858199999998</v>
      </c>
      <c r="D120">
        <f>VLOOKUP($A120,sw,4,FALSE)</f>
        <v>0</v>
      </c>
      <c r="E120">
        <f>VLOOKUP($A120,sw,5,FALSE)</f>
        <v>0</v>
      </c>
      <c r="F120">
        <f>VLOOKUP($A120,sw,6,FALSE)</f>
        <v>0</v>
      </c>
      <c r="G120">
        <f>VLOOKUP($A120,sw,7,FALSE)</f>
        <v>0</v>
      </c>
      <c r="H120" t="str">
        <f>VLOOKUP($A120,sw,8,FALSE)</f>
        <v>residential</v>
      </c>
      <c r="I120">
        <f>VLOOKUP($A120,sw,9,FALSE)</f>
        <v>0</v>
      </c>
      <c r="J120" t="str">
        <f>VLOOKUP($A120,sw,10,FALSE)</f>
        <v>both</v>
      </c>
      <c r="K120" t="str">
        <f>VLOOKUP($A120,sw,11,FALSE)</f>
        <v>sidewalk</v>
      </c>
      <c r="L120">
        <f>VLOOKUP($A120,sw,12,FALSE)</f>
        <v>0</v>
      </c>
    </row>
    <row r="121" spans="1:12" x14ac:dyDescent="0.2">
      <c r="A121">
        <v>8118800</v>
      </c>
      <c r="B121">
        <f>VLOOKUP($A121,sw,2,FALSE)</f>
        <v>-2.6138710999999999</v>
      </c>
      <c r="C121">
        <f>VLOOKUP($A121,sw,3,FALSE)</f>
        <v>51.478358499999999</v>
      </c>
      <c r="D121">
        <f>VLOOKUP($A121,sw,4,FALSE)</f>
        <v>0</v>
      </c>
      <c r="E121">
        <f>VLOOKUP($A121,sw,5,FALSE)</f>
        <v>0</v>
      </c>
      <c r="F121">
        <f>VLOOKUP($A121,sw,6,FALSE)</f>
        <v>0</v>
      </c>
      <c r="G121">
        <f>VLOOKUP($A121,sw,7,FALSE)</f>
        <v>0</v>
      </c>
      <c r="H121" t="str">
        <f>VLOOKUP($A121,sw,8,FALSE)</f>
        <v>residential</v>
      </c>
      <c r="I121">
        <f>VLOOKUP($A121,sw,9,FALSE)</f>
        <v>0</v>
      </c>
      <c r="J121" t="str">
        <f>VLOOKUP($A121,sw,10,FALSE)</f>
        <v>both</v>
      </c>
      <c r="K121" t="str">
        <f>VLOOKUP($A121,sw,11,FALSE)</f>
        <v>sidewalk</v>
      </c>
      <c r="L121">
        <f>VLOOKUP($A121,sw,12,FALSE)</f>
        <v>0</v>
      </c>
    </row>
    <row r="122" spans="1:12" x14ac:dyDescent="0.2">
      <c r="A122">
        <v>8118810</v>
      </c>
      <c r="B122">
        <f>VLOOKUP($A122,sw,2,FALSE)</f>
        <v>-2.6079832999999999</v>
      </c>
      <c r="C122">
        <f>VLOOKUP($A122,sw,3,FALSE)</f>
        <v>51.475699900000002</v>
      </c>
      <c r="D122">
        <f>VLOOKUP($A122,sw,4,FALSE)</f>
        <v>0</v>
      </c>
      <c r="E122">
        <f>VLOOKUP($A122,sw,5,FALSE)</f>
        <v>0</v>
      </c>
      <c r="F122">
        <f>VLOOKUP($A122,sw,6,FALSE)</f>
        <v>0</v>
      </c>
      <c r="G122">
        <f>VLOOKUP($A122,sw,7,FALSE)</f>
        <v>0</v>
      </c>
      <c r="H122" t="str">
        <f>VLOOKUP($A122,sw,8,FALSE)</f>
        <v>residential</v>
      </c>
      <c r="I122">
        <f>VLOOKUP($A122,sw,9,FALSE)</f>
        <v>0</v>
      </c>
      <c r="J122" t="str">
        <f>VLOOKUP($A122,sw,10,FALSE)</f>
        <v>both</v>
      </c>
      <c r="K122" t="str">
        <f>VLOOKUP($A122,sw,11,FALSE)</f>
        <v>sidewalk</v>
      </c>
      <c r="L122">
        <f>VLOOKUP($A122,sw,12,FALSE)</f>
        <v>0</v>
      </c>
    </row>
    <row r="123" spans="1:12" x14ac:dyDescent="0.2">
      <c r="A123">
        <v>8118820</v>
      </c>
      <c r="B123">
        <f>VLOOKUP($A123,sw,2,FALSE)</f>
        <v>-2.6079460000000001</v>
      </c>
      <c r="C123">
        <f>VLOOKUP($A123,sw,3,FALSE)</f>
        <v>51.476638899999998</v>
      </c>
      <c r="D123">
        <f>VLOOKUP($A123,sw,4,FALSE)</f>
        <v>0</v>
      </c>
      <c r="E123">
        <f>VLOOKUP($A123,sw,5,FALSE)</f>
        <v>0</v>
      </c>
      <c r="F123">
        <f>VLOOKUP($A123,sw,6,FALSE)</f>
        <v>0</v>
      </c>
      <c r="G123">
        <f>VLOOKUP($A123,sw,7,FALSE)</f>
        <v>0</v>
      </c>
      <c r="H123" t="str">
        <f>VLOOKUP($A123,sw,8,FALSE)</f>
        <v>residential</v>
      </c>
      <c r="I123">
        <f>VLOOKUP($A123,sw,9,FALSE)</f>
        <v>0</v>
      </c>
      <c r="J123" t="str">
        <f>VLOOKUP($A123,sw,10,FALSE)</f>
        <v>both</v>
      </c>
      <c r="K123" t="str">
        <f>VLOOKUP($A123,sw,11,FALSE)</f>
        <v>sidewalk</v>
      </c>
      <c r="L123">
        <f>VLOOKUP($A123,sw,12,FALSE)</f>
        <v>0</v>
      </c>
    </row>
    <row r="124" spans="1:12" x14ac:dyDescent="0.2">
      <c r="A124">
        <v>8118830</v>
      </c>
      <c r="B124">
        <f>VLOOKUP($A124,sw,2,FALSE)</f>
        <v>-2.6061342000000001</v>
      </c>
      <c r="C124">
        <f>VLOOKUP($A124,sw,3,FALSE)</f>
        <v>51.476576600000001</v>
      </c>
      <c r="D124">
        <f>VLOOKUP($A124,sw,4,FALSE)</f>
        <v>0</v>
      </c>
      <c r="E124">
        <f>VLOOKUP($A124,sw,5,FALSE)</f>
        <v>0</v>
      </c>
      <c r="F124">
        <f>VLOOKUP($A124,sw,6,FALSE)</f>
        <v>0</v>
      </c>
      <c r="G124">
        <f>VLOOKUP($A124,sw,7,FALSE)</f>
        <v>0</v>
      </c>
      <c r="H124" t="str">
        <f>VLOOKUP($A124,sw,8,FALSE)</f>
        <v>residential</v>
      </c>
      <c r="I124">
        <f>VLOOKUP($A124,sw,9,FALSE)</f>
        <v>0</v>
      </c>
      <c r="J124" t="str">
        <f>VLOOKUP($A124,sw,10,FALSE)</f>
        <v>both</v>
      </c>
      <c r="K124" t="str">
        <f>VLOOKUP($A124,sw,11,FALSE)</f>
        <v>sidewalk</v>
      </c>
      <c r="L124">
        <f>VLOOKUP($A124,sw,12,FALSE)</f>
        <v>0</v>
      </c>
    </row>
    <row r="125" spans="1:12" x14ac:dyDescent="0.2">
      <c r="A125">
        <v>8118840</v>
      </c>
      <c r="B125">
        <f>VLOOKUP($A125,sw,2,FALSE)</f>
        <v>-2.6052176</v>
      </c>
      <c r="C125">
        <f>VLOOKUP($A125,sw,3,FALSE)</f>
        <v>51.477127099999997</v>
      </c>
      <c r="D125">
        <f>VLOOKUP($A125,sw,4,FALSE)</f>
        <v>0</v>
      </c>
      <c r="E125">
        <f>VLOOKUP($A125,sw,5,FALSE)</f>
        <v>0</v>
      </c>
      <c r="F125">
        <f>VLOOKUP($A125,sw,6,FALSE)</f>
        <v>0</v>
      </c>
      <c r="G125">
        <f>VLOOKUP($A125,sw,7,FALSE)</f>
        <v>0</v>
      </c>
      <c r="H125" t="str">
        <f>VLOOKUP($A125,sw,8,FALSE)</f>
        <v>residential</v>
      </c>
      <c r="I125">
        <f>VLOOKUP($A125,sw,9,FALSE)</f>
        <v>0</v>
      </c>
      <c r="J125" t="str">
        <f>VLOOKUP($A125,sw,10,FALSE)</f>
        <v>both</v>
      </c>
      <c r="K125" t="str">
        <f>VLOOKUP($A125,sw,11,FALSE)</f>
        <v>sidewalk</v>
      </c>
      <c r="L125">
        <f>VLOOKUP($A125,sw,12,FALSE)</f>
        <v>0</v>
      </c>
    </row>
    <row r="126" spans="1:12" x14ac:dyDescent="0.2">
      <c r="A126">
        <v>8118850</v>
      </c>
      <c r="B126">
        <f>VLOOKUP($A126,sw,2,FALSE)</f>
        <v>-2.6067817999999998</v>
      </c>
      <c r="C126">
        <f>VLOOKUP($A126,sw,3,FALSE)</f>
        <v>51.4756207</v>
      </c>
      <c r="D126">
        <f>VLOOKUP($A126,sw,4,FALSE)</f>
        <v>0</v>
      </c>
      <c r="E126">
        <f>VLOOKUP($A126,sw,5,FALSE)</f>
        <v>0</v>
      </c>
      <c r="F126">
        <f>VLOOKUP($A126,sw,6,FALSE)</f>
        <v>0</v>
      </c>
      <c r="G126">
        <f>VLOOKUP($A126,sw,7,FALSE)</f>
        <v>0</v>
      </c>
      <c r="H126" t="str">
        <f>VLOOKUP($A126,sw,8,FALSE)</f>
        <v>residential</v>
      </c>
      <c r="I126">
        <f>VLOOKUP($A126,sw,9,FALSE)</f>
        <v>0</v>
      </c>
      <c r="J126" t="str">
        <f>VLOOKUP($A126,sw,10,FALSE)</f>
        <v>both</v>
      </c>
      <c r="K126" t="str">
        <f>VLOOKUP($A126,sw,11,FALSE)</f>
        <v>sidewalk</v>
      </c>
      <c r="L126">
        <f>VLOOKUP($A126,sw,12,FALSE)</f>
        <v>0</v>
      </c>
    </row>
    <row r="127" spans="1:12" x14ac:dyDescent="0.2">
      <c r="A127">
        <v>8118860</v>
      </c>
      <c r="B127">
        <f>VLOOKUP($A127,sw,2,FALSE)</f>
        <v>-2.6069018000000002</v>
      </c>
      <c r="C127">
        <f>VLOOKUP($A127,sw,3,FALSE)</f>
        <v>51.476770500000001</v>
      </c>
      <c r="D127">
        <f>VLOOKUP($A127,sw,4,FALSE)</f>
        <v>0</v>
      </c>
      <c r="E127">
        <f>VLOOKUP($A127,sw,5,FALSE)</f>
        <v>0</v>
      </c>
      <c r="F127">
        <f>VLOOKUP($A127,sw,6,FALSE)</f>
        <v>0</v>
      </c>
      <c r="G127">
        <f>VLOOKUP($A127,sw,7,FALSE)</f>
        <v>0</v>
      </c>
      <c r="H127" t="str">
        <f>VLOOKUP($A127,sw,8,FALSE)</f>
        <v>residential</v>
      </c>
      <c r="I127">
        <f>VLOOKUP($A127,sw,9,FALSE)</f>
        <v>0</v>
      </c>
      <c r="J127" t="str">
        <f>VLOOKUP($A127,sw,10,FALSE)</f>
        <v>both</v>
      </c>
      <c r="K127" t="str">
        <f>VLOOKUP($A127,sw,11,FALSE)</f>
        <v>sidewalk</v>
      </c>
      <c r="L127">
        <f>VLOOKUP($A127,sw,12,FALSE)</f>
        <v>0</v>
      </c>
    </row>
    <row r="128" spans="1:12" x14ac:dyDescent="0.2">
      <c r="A128">
        <v>8118870</v>
      </c>
      <c r="B128">
        <f>VLOOKUP($A128,sw,2,FALSE)</f>
        <v>-2.6116096</v>
      </c>
      <c r="C128">
        <f>VLOOKUP($A128,sw,3,FALSE)</f>
        <v>51.475403499999999</v>
      </c>
      <c r="D128">
        <f>VLOOKUP($A128,sw,4,FALSE)</f>
        <v>0</v>
      </c>
      <c r="E128">
        <f>VLOOKUP($A128,sw,5,FALSE)</f>
        <v>0</v>
      </c>
      <c r="F128">
        <f>VLOOKUP($A128,sw,6,FALSE)</f>
        <v>0</v>
      </c>
      <c r="G128">
        <f>VLOOKUP($A128,sw,7,FALSE)</f>
        <v>0</v>
      </c>
      <c r="H128" t="str">
        <f>VLOOKUP($A128,sw,8,FALSE)</f>
        <v>residential</v>
      </c>
      <c r="I128">
        <f>VLOOKUP($A128,sw,9,FALSE)</f>
        <v>0</v>
      </c>
      <c r="J128" t="str">
        <f>VLOOKUP($A128,sw,10,FALSE)</f>
        <v>both</v>
      </c>
      <c r="K128" t="str">
        <f>VLOOKUP($A128,sw,11,FALSE)</f>
        <v>sidewalk</v>
      </c>
      <c r="L128">
        <f>VLOOKUP($A128,sw,12,FALSE)</f>
        <v>0</v>
      </c>
    </row>
    <row r="129" spans="1:12" x14ac:dyDescent="0.2">
      <c r="A129">
        <v>8140020</v>
      </c>
      <c r="B129">
        <f>VLOOKUP($A129,sw,2,FALSE)</f>
        <v>-2.6142397000000002</v>
      </c>
      <c r="C129">
        <f>VLOOKUP($A129,sw,3,FALSE)</f>
        <v>51.474656500000002</v>
      </c>
      <c r="D129">
        <f>VLOOKUP($A129,sw,4,FALSE)</f>
        <v>0</v>
      </c>
      <c r="E129">
        <f>VLOOKUP($A129,sw,5,FALSE)</f>
        <v>0</v>
      </c>
      <c r="F129">
        <f>VLOOKUP($A129,sw,6,FALSE)</f>
        <v>0</v>
      </c>
      <c r="G129">
        <f>VLOOKUP($A129,sw,7,FALSE)</f>
        <v>0</v>
      </c>
      <c r="H129" t="str">
        <f>VLOOKUP($A129,sw,8,FALSE)</f>
        <v>residential</v>
      </c>
      <c r="I129">
        <f>VLOOKUP($A129,sw,9,FALSE)</f>
        <v>0</v>
      </c>
      <c r="J129" t="str">
        <f>VLOOKUP($A129,sw,10,FALSE)</f>
        <v>both</v>
      </c>
      <c r="K129" t="str">
        <f>VLOOKUP($A129,sw,11,FALSE)</f>
        <v>sidewalk</v>
      </c>
      <c r="L129">
        <f>VLOOKUP($A129,sw,12,FALSE)</f>
        <v>0</v>
      </c>
    </row>
    <row r="130" spans="1:12" x14ac:dyDescent="0.2">
      <c r="A130">
        <v>8382690</v>
      </c>
      <c r="B130">
        <f>VLOOKUP($A130,sw,2,FALSE)</f>
        <v>-2.6025266</v>
      </c>
      <c r="C130">
        <f>VLOOKUP($A130,sw,3,FALSE)</f>
        <v>51.452216399999998</v>
      </c>
      <c r="D130">
        <f>VLOOKUP($A130,sw,4,FALSE)</f>
        <v>0</v>
      </c>
      <c r="E130">
        <f>VLOOKUP($A130,sw,5,FALSE)</f>
        <v>0</v>
      </c>
      <c r="F130">
        <f>VLOOKUP($A130,sw,6,FALSE)</f>
        <v>0</v>
      </c>
      <c r="G130">
        <f>VLOOKUP($A130,sw,7,FALSE)</f>
        <v>0</v>
      </c>
      <c r="H130" t="str">
        <f>VLOOKUP($A130,sw,8,FALSE)</f>
        <v>residential</v>
      </c>
      <c r="I130">
        <f>VLOOKUP($A130,sw,9,FALSE)</f>
        <v>0</v>
      </c>
      <c r="J130" t="str">
        <f>VLOOKUP($A130,sw,10,FALSE)</f>
        <v>both</v>
      </c>
      <c r="K130" t="str">
        <f>VLOOKUP($A130,sw,11,FALSE)</f>
        <v>sidewalk</v>
      </c>
      <c r="L130">
        <f>VLOOKUP($A130,sw,12,FALSE)</f>
        <v>0</v>
      </c>
    </row>
    <row r="131" spans="1:12" x14ac:dyDescent="0.2">
      <c r="A131">
        <v>8384710</v>
      </c>
      <c r="B131">
        <f>VLOOKUP($A131,sw,2,FALSE)</f>
        <v>-2.6156394999999999</v>
      </c>
      <c r="C131">
        <f>VLOOKUP($A131,sw,3,FALSE)</f>
        <v>51.450655699999999</v>
      </c>
      <c r="D131">
        <f>VLOOKUP($A131,sw,4,FALSE)</f>
        <v>0</v>
      </c>
      <c r="E131">
        <f>VLOOKUP($A131,sw,5,FALSE)</f>
        <v>0</v>
      </c>
      <c r="F131">
        <f>VLOOKUP($A131,sw,6,FALSE)</f>
        <v>0</v>
      </c>
      <c r="G131">
        <f>VLOOKUP($A131,sw,7,FALSE)</f>
        <v>0</v>
      </c>
      <c r="H131" t="str">
        <f>VLOOKUP($A131,sw,8,FALSE)</f>
        <v>residential</v>
      </c>
      <c r="I131">
        <f>VLOOKUP($A131,sw,9,FALSE)</f>
        <v>0</v>
      </c>
      <c r="J131" t="str">
        <f>VLOOKUP($A131,sw,10,FALSE)</f>
        <v>right</v>
      </c>
      <c r="K131" t="str">
        <f>VLOOKUP($A131,sw,11,FALSE)</f>
        <v>sidewalk</v>
      </c>
      <c r="L131">
        <f>VLOOKUP($A131,sw,12,FALSE)</f>
        <v>0</v>
      </c>
    </row>
    <row r="132" spans="1:12" x14ac:dyDescent="0.2">
      <c r="A132">
        <v>8614240</v>
      </c>
      <c r="B132">
        <f>VLOOKUP($A132,sw,2,FALSE)</f>
        <v>-2.6236296000000001</v>
      </c>
      <c r="C132">
        <f>VLOOKUP($A132,sw,3,FALSE)</f>
        <v>51.447681899999999</v>
      </c>
      <c r="D132">
        <f>VLOOKUP($A132,sw,4,FALSE)</f>
        <v>0</v>
      </c>
      <c r="E132">
        <f>VLOOKUP($A132,sw,5,FALSE)</f>
        <v>0</v>
      </c>
      <c r="F132" t="str">
        <f>VLOOKUP($A132,sw,6,FALSE)</f>
        <v>paved</v>
      </c>
      <c r="G132">
        <f>VLOOKUP($A132,sw,7,FALSE)</f>
        <v>0</v>
      </c>
      <c r="H132" t="str">
        <f>VLOOKUP($A132,sw,8,FALSE)</f>
        <v>primary</v>
      </c>
      <c r="I132">
        <f>VLOOKUP($A132,sw,9,FALSE)</f>
        <v>0</v>
      </c>
      <c r="J132" t="str">
        <f>VLOOKUP($A132,sw,10,FALSE)</f>
        <v>left</v>
      </c>
      <c r="K132" t="str">
        <f>VLOOKUP($A132,sw,11,FALSE)</f>
        <v>sidewalk</v>
      </c>
      <c r="L132">
        <f>VLOOKUP($A132,sw,12,FALSE)</f>
        <v>0</v>
      </c>
    </row>
    <row r="133" spans="1:12" x14ac:dyDescent="0.2">
      <c r="A133">
        <v>8905810</v>
      </c>
      <c r="B133">
        <f>VLOOKUP($A133,sw,2,FALSE)</f>
        <v>-2.6119675999999998</v>
      </c>
      <c r="C133">
        <f>VLOOKUP($A133,sw,3,FALSE)</f>
        <v>51.476104200000002</v>
      </c>
      <c r="D133">
        <f>VLOOKUP($A133,sw,4,FALSE)</f>
        <v>0</v>
      </c>
      <c r="E133">
        <f>VLOOKUP($A133,sw,5,FALSE)</f>
        <v>0</v>
      </c>
      <c r="F133">
        <f>VLOOKUP($A133,sw,6,FALSE)</f>
        <v>0</v>
      </c>
      <c r="G133">
        <f>VLOOKUP($A133,sw,7,FALSE)</f>
        <v>0</v>
      </c>
      <c r="H133" t="str">
        <f>VLOOKUP($A133,sw,8,FALSE)</f>
        <v>residential</v>
      </c>
      <c r="I133">
        <f>VLOOKUP($A133,sw,9,FALSE)</f>
        <v>0</v>
      </c>
      <c r="J133" t="str">
        <f>VLOOKUP($A133,sw,10,FALSE)</f>
        <v>both</v>
      </c>
      <c r="K133" t="str">
        <f>VLOOKUP($A133,sw,11,FALSE)</f>
        <v>sidewalk</v>
      </c>
      <c r="L133">
        <f>VLOOKUP($A133,sw,12,FALSE)</f>
        <v>0</v>
      </c>
    </row>
    <row r="134" spans="1:12" x14ac:dyDescent="0.2">
      <c r="A134">
        <v>9112250</v>
      </c>
      <c r="B134">
        <f>VLOOKUP($A134,sw,2,FALSE)</f>
        <v>-2.6137937999999998</v>
      </c>
      <c r="C134">
        <f>VLOOKUP($A134,sw,3,FALSE)</f>
        <v>51.480977899999999</v>
      </c>
      <c r="D134">
        <f>VLOOKUP($A134,sw,4,FALSE)</f>
        <v>0</v>
      </c>
      <c r="E134">
        <f>VLOOKUP($A134,sw,5,FALSE)</f>
        <v>0</v>
      </c>
      <c r="F134">
        <f>VLOOKUP($A134,sw,6,FALSE)</f>
        <v>0</v>
      </c>
      <c r="G134">
        <f>VLOOKUP($A134,sw,7,FALSE)</f>
        <v>0</v>
      </c>
      <c r="H134" t="str">
        <f>VLOOKUP($A134,sw,8,FALSE)</f>
        <v>residential</v>
      </c>
      <c r="I134">
        <f>VLOOKUP($A134,sw,9,FALSE)</f>
        <v>0</v>
      </c>
      <c r="J134" t="str">
        <f>VLOOKUP($A134,sw,10,FALSE)</f>
        <v>both</v>
      </c>
      <c r="K134" t="str">
        <f>VLOOKUP($A134,sw,11,FALSE)</f>
        <v>sidewalk</v>
      </c>
      <c r="L134">
        <f>VLOOKUP($A134,sw,12,FALSE)</f>
        <v>0</v>
      </c>
    </row>
    <row r="135" spans="1:12" x14ac:dyDescent="0.2">
      <c r="A135">
        <v>9112420</v>
      </c>
      <c r="B135">
        <f>VLOOKUP($A135,sw,2,FALSE)</f>
        <v>-2.610449</v>
      </c>
      <c r="C135">
        <f>VLOOKUP($A135,sw,3,FALSE)</f>
        <v>51.4831103</v>
      </c>
      <c r="D135">
        <f>VLOOKUP($A135,sw,4,FALSE)</f>
        <v>0</v>
      </c>
      <c r="E135">
        <f>VLOOKUP($A135,sw,5,FALSE)</f>
        <v>0</v>
      </c>
      <c r="F135">
        <f>VLOOKUP($A135,sw,6,FALSE)</f>
        <v>0</v>
      </c>
      <c r="G135">
        <f>VLOOKUP($A135,sw,7,FALSE)</f>
        <v>0</v>
      </c>
      <c r="H135" t="str">
        <f>VLOOKUP($A135,sw,8,FALSE)</f>
        <v>residential</v>
      </c>
      <c r="I135">
        <f>VLOOKUP($A135,sw,9,FALSE)</f>
        <v>0</v>
      </c>
      <c r="J135" t="str">
        <f>VLOOKUP($A135,sw,10,FALSE)</f>
        <v>both</v>
      </c>
      <c r="K135" t="str">
        <f>VLOOKUP($A135,sw,11,FALSE)</f>
        <v>sidewalk</v>
      </c>
      <c r="L135">
        <f>VLOOKUP($A135,sw,12,FALSE)</f>
        <v>0</v>
      </c>
    </row>
    <row r="136" spans="1:12" x14ac:dyDescent="0.2">
      <c r="A136">
        <v>9112470</v>
      </c>
      <c r="B136">
        <f>VLOOKUP($A136,sw,2,FALSE)</f>
        <v>-2.6116443</v>
      </c>
      <c r="C136">
        <f>VLOOKUP($A136,sw,3,FALSE)</f>
        <v>51.4820195</v>
      </c>
      <c r="D136">
        <f>VLOOKUP($A136,sw,4,FALSE)</f>
        <v>0</v>
      </c>
      <c r="E136">
        <f>VLOOKUP($A136,sw,5,FALSE)</f>
        <v>0</v>
      </c>
      <c r="F136">
        <f>VLOOKUP($A136,sw,6,FALSE)</f>
        <v>0</v>
      </c>
      <c r="G136">
        <f>VLOOKUP($A136,sw,7,FALSE)</f>
        <v>0</v>
      </c>
      <c r="H136" t="str">
        <f>VLOOKUP($A136,sw,8,FALSE)</f>
        <v>residential</v>
      </c>
      <c r="I136">
        <f>VLOOKUP($A136,sw,9,FALSE)</f>
        <v>0</v>
      </c>
      <c r="J136" t="str">
        <f>VLOOKUP($A136,sw,10,FALSE)</f>
        <v>both</v>
      </c>
      <c r="K136" t="str">
        <f>VLOOKUP($A136,sw,11,FALSE)</f>
        <v>sidewalk</v>
      </c>
      <c r="L136">
        <f>VLOOKUP($A136,sw,12,FALSE)</f>
        <v>0</v>
      </c>
    </row>
    <row r="137" spans="1:12" x14ac:dyDescent="0.2">
      <c r="A137">
        <v>9112690</v>
      </c>
      <c r="B137">
        <f>VLOOKUP($A137,sw,2,FALSE)</f>
        <v>-2.6094441000000002</v>
      </c>
      <c r="C137">
        <f>VLOOKUP($A137,sw,3,FALSE)</f>
        <v>51.482329300000004</v>
      </c>
      <c r="D137">
        <f>VLOOKUP($A137,sw,4,FALSE)</f>
        <v>0</v>
      </c>
      <c r="E137">
        <f>VLOOKUP($A137,sw,5,FALSE)</f>
        <v>0</v>
      </c>
      <c r="F137">
        <f>VLOOKUP($A137,sw,6,FALSE)</f>
        <v>0</v>
      </c>
      <c r="G137">
        <f>VLOOKUP($A137,sw,7,FALSE)</f>
        <v>0</v>
      </c>
      <c r="H137" t="str">
        <f>VLOOKUP($A137,sw,8,FALSE)</f>
        <v>residential</v>
      </c>
      <c r="I137">
        <f>VLOOKUP($A137,sw,9,FALSE)</f>
        <v>0</v>
      </c>
      <c r="J137" t="str">
        <f>VLOOKUP($A137,sw,10,FALSE)</f>
        <v>both</v>
      </c>
      <c r="K137" t="str">
        <f>VLOOKUP($A137,sw,11,FALSE)</f>
        <v>sidewalk</v>
      </c>
      <c r="L137">
        <f>VLOOKUP($A137,sw,12,FALSE)</f>
        <v>0</v>
      </c>
    </row>
    <row r="138" spans="1:12" x14ac:dyDescent="0.2">
      <c r="A138">
        <v>9112750</v>
      </c>
      <c r="B138">
        <f>VLOOKUP($A138,sw,2,FALSE)</f>
        <v>-2.6102354000000001</v>
      </c>
      <c r="C138">
        <f>VLOOKUP($A138,sw,3,FALSE)</f>
        <v>51.480668100000003</v>
      </c>
      <c r="D138">
        <f>VLOOKUP($A138,sw,4,FALSE)</f>
        <v>0</v>
      </c>
      <c r="E138">
        <f>VLOOKUP($A138,sw,5,FALSE)</f>
        <v>0</v>
      </c>
      <c r="F138">
        <f>VLOOKUP($A138,sw,6,FALSE)</f>
        <v>0</v>
      </c>
      <c r="G138">
        <f>VLOOKUP($A138,sw,7,FALSE)</f>
        <v>0</v>
      </c>
      <c r="H138" t="str">
        <f>VLOOKUP($A138,sw,8,FALSE)</f>
        <v>residential</v>
      </c>
      <c r="I138">
        <f>VLOOKUP($A138,sw,9,FALSE)</f>
        <v>0</v>
      </c>
      <c r="J138" t="str">
        <f>VLOOKUP($A138,sw,10,FALSE)</f>
        <v>both</v>
      </c>
      <c r="K138" t="str">
        <f>VLOOKUP($A138,sw,11,FALSE)</f>
        <v>sidewalk</v>
      </c>
      <c r="L138">
        <f>VLOOKUP($A138,sw,12,FALSE)</f>
        <v>0</v>
      </c>
    </row>
    <row r="139" spans="1:12" x14ac:dyDescent="0.2">
      <c r="A139">
        <v>9112810</v>
      </c>
      <c r="B139">
        <f>VLOOKUP($A139,sw,2,FALSE)</f>
        <v>-2.6091327</v>
      </c>
      <c r="C139">
        <f>VLOOKUP($A139,sw,3,FALSE)</f>
        <v>51.481717199999999</v>
      </c>
      <c r="D139">
        <f>VLOOKUP($A139,sw,4,FALSE)</f>
        <v>0</v>
      </c>
      <c r="E139">
        <f>VLOOKUP($A139,sw,5,FALSE)</f>
        <v>0</v>
      </c>
      <c r="F139">
        <f>VLOOKUP($A139,sw,6,FALSE)</f>
        <v>0</v>
      </c>
      <c r="G139">
        <f>VLOOKUP($A139,sw,7,FALSE)</f>
        <v>0</v>
      </c>
      <c r="H139" t="str">
        <f>VLOOKUP($A139,sw,8,FALSE)</f>
        <v>residential</v>
      </c>
      <c r="I139">
        <f>VLOOKUP($A139,sw,9,FALSE)</f>
        <v>0</v>
      </c>
      <c r="J139" t="str">
        <f>VLOOKUP($A139,sw,10,FALSE)</f>
        <v>both</v>
      </c>
      <c r="K139" t="str">
        <f>VLOOKUP($A139,sw,11,FALSE)</f>
        <v>sidewalk</v>
      </c>
      <c r="L139">
        <f>VLOOKUP($A139,sw,12,FALSE)</f>
        <v>0</v>
      </c>
    </row>
    <row r="140" spans="1:12" x14ac:dyDescent="0.2">
      <c r="A140">
        <v>9112880</v>
      </c>
      <c r="B140">
        <f>VLOOKUP($A140,sw,2,FALSE)</f>
        <v>-2.6099804999999998</v>
      </c>
      <c r="C140">
        <f>VLOOKUP($A140,sw,3,FALSE)</f>
        <v>51.481274999999997</v>
      </c>
      <c r="D140">
        <f>VLOOKUP($A140,sw,4,FALSE)</f>
        <v>0</v>
      </c>
      <c r="E140">
        <f>VLOOKUP($A140,sw,5,FALSE)</f>
        <v>0</v>
      </c>
      <c r="F140">
        <f>VLOOKUP($A140,sw,6,FALSE)</f>
        <v>0</v>
      </c>
      <c r="G140">
        <f>VLOOKUP($A140,sw,7,FALSE)</f>
        <v>0</v>
      </c>
      <c r="H140" t="str">
        <f>VLOOKUP($A140,sw,8,FALSE)</f>
        <v>residential</v>
      </c>
      <c r="I140">
        <f>VLOOKUP($A140,sw,9,FALSE)</f>
        <v>0</v>
      </c>
      <c r="J140" t="str">
        <f>VLOOKUP($A140,sw,10,FALSE)</f>
        <v>both</v>
      </c>
      <c r="K140" t="str">
        <f>VLOOKUP($A140,sw,11,FALSE)</f>
        <v>sidewalk</v>
      </c>
      <c r="L140">
        <f>VLOOKUP($A140,sw,12,FALSE)</f>
        <v>0</v>
      </c>
    </row>
    <row r="141" spans="1:12" x14ac:dyDescent="0.2">
      <c r="A141">
        <v>9241310</v>
      </c>
      <c r="B141">
        <f>VLOOKUP($A141,sw,2,FALSE)</f>
        <v>-2.6077680000000001</v>
      </c>
      <c r="C141">
        <f>VLOOKUP($A141,sw,3,FALSE)</f>
        <v>51.483227300000003</v>
      </c>
      <c r="D141">
        <f>VLOOKUP($A141,sw,4,FALSE)</f>
        <v>0</v>
      </c>
      <c r="E141">
        <f>VLOOKUP($A141,sw,5,FALSE)</f>
        <v>0</v>
      </c>
      <c r="F141">
        <f>VLOOKUP($A141,sw,6,FALSE)</f>
        <v>0</v>
      </c>
      <c r="G141">
        <f>VLOOKUP($A141,sw,7,FALSE)</f>
        <v>0</v>
      </c>
      <c r="H141" t="str">
        <f>VLOOKUP($A141,sw,8,FALSE)</f>
        <v>residential</v>
      </c>
      <c r="I141">
        <f>VLOOKUP($A141,sw,9,FALSE)</f>
        <v>0</v>
      </c>
      <c r="J141" t="str">
        <f>VLOOKUP($A141,sw,10,FALSE)</f>
        <v>both</v>
      </c>
      <c r="K141" t="str">
        <f>VLOOKUP($A141,sw,11,FALSE)</f>
        <v>sidewalk</v>
      </c>
      <c r="L141">
        <f>VLOOKUP($A141,sw,12,FALSE)</f>
        <v>0</v>
      </c>
    </row>
    <row r="142" spans="1:12" x14ac:dyDescent="0.2">
      <c r="A142">
        <v>9241510</v>
      </c>
      <c r="B142">
        <f>VLOOKUP($A142,sw,2,FALSE)</f>
        <v>-2.6104829000000001</v>
      </c>
      <c r="C142">
        <f>VLOOKUP($A142,sw,3,FALSE)</f>
        <v>51.483921299999999</v>
      </c>
      <c r="D142">
        <f>VLOOKUP($A142,sw,4,FALSE)</f>
        <v>0</v>
      </c>
      <c r="E142">
        <f>VLOOKUP($A142,sw,5,FALSE)</f>
        <v>0</v>
      </c>
      <c r="F142">
        <f>VLOOKUP($A142,sw,6,FALSE)</f>
        <v>0</v>
      </c>
      <c r="G142">
        <f>VLOOKUP($A142,sw,7,FALSE)</f>
        <v>0</v>
      </c>
      <c r="H142" t="str">
        <f>VLOOKUP($A142,sw,8,FALSE)</f>
        <v>residential</v>
      </c>
      <c r="I142">
        <f>VLOOKUP($A142,sw,9,FALSE)</f>
        <v>0</v>
      </c>
      <c r="J142" t="str">
        <f>VLOOKUP($A142,sw,10,FALSE)</f>
        <v>both</v>
      </c>
      <c r="K142" t="str">
        <f>VLOOKUP($A142,sw,11,FALSE)</f>
        <v>sidewalk</v>
      </c>
      <c r="L142">
        <f>VLOOKUP($A142,sw,12,FALSE)</f>
        <v>0</v>
      </c>
    </row>
    <row r="143" spans="1:12" x14ac:dyDescent="0.2">
      <c r="A143">
        <v>9242130</v>
      </c>
      <c r="B143">
        <f>VLOOKUP($A143,sw,2,FALSE)</f>
        <v>-2.6079249</v>
      </c>
      <c r="C143">
        <f>VLOOKUP($A143,sw,3,FALSE)</f>
        <v>51.485478999999998</v>
      </c>
      <c r="D143">
        <f>VLOOKUP($A143,sw,4,FALSE)</f>
        <v>0</v>
      </c>
      <c r="E143">
        <f>VLOOKUP($A143,sw,5,FALSE)</f>
        <v>0</v>
      </c>
      <c r="F143">
        <f>VLOOKUP($A143,sw,6,FALSE)</f>
        <v>0</v>
      </c>
      <c r="G143">
        <f>VLOOKUP($A143,sw,7,FALSE)</f>
        <v>0</v>
      </c>
      <c r="H143" t="str">
        <f>VLOOKUP($A143,sw,8,FALSE)</f>
        <v>residential</v>
      </c>
      <c r="I143">
        <f>VLOOKUP($A143,sw,9,FALSE)</f>
        <v>0</v>
      </c>
      <c r="J143" t="str">
        <f>VLOOKUP($A143,sw,10,FALSE)</f>
        <v>right</v>
      </c>
      <c r="K143" t="str">
        <f>VLOOKUP($A143,sw,11,FALSE)</f>
        <v>sidewalk</v>
      </c>
      <c r="L143">
        <f>VLOOKUP($A143,sw,12,FALSE)</f>
        <v>0</v>
      </c>
    </row>
    <row r="144" spans="1:12" x14ac:dyDescent="0.2">
      <c r="A144">
        <v>9242260</v>
      </c>
      <c r="B144">
        <f>VLOOKUP($A144,sw,2,FALSE)</f>
        <v>-2.6078803000000002</v>
      </c>
      <c r="C144">
        <f>VLOOKUP($A144,sw,3,FALSE)</f>
        <v>51.486514800000002</v>
      </c>
      <c r="D144">
        <f>VLOOKUP($A144,sw,4,FALSE)</f>
        <v>0</v>
      </c>
      <c r="E144">
        <f>VLOOKUP($A144,sw,5,FALSE)</f>
        <v>0</v>
      </c>
      <c r="F144">
        <f>VLOOKUP($A144,sw,6,FALSE)</f>
        <v>0</v>
      </c>
      <c r="G144">
        <f>VLOOKUP($A144,sw,7,FALSE)</f>
        <v>0</v>
      </c>
      <c r="H144" t="str">
        <f>VLOOKUP($A144,sw,8,FALSE)</f>
        <v>residential</v>
      </c>
      <c r="I144">
        <f>VLOOKUP($A144,sw,9,FALSE)</f>
        <v>0</v>
      </c>
      <c r="J144" t="str">
        <f>VLOOKUP($A144,sw,10,FALSE)</f>
        <v>both</v>
      </c>
      <c r="K144" t="str">
        <f>VLOOKUP($A144,sw,11,FALSE)</f>
        <v>sidewalk</v>
      </c>
      <c r="L144">
        <f>VLOOKUP($A144,sw,12,FALSE)</f>
        <v>0</v>
      </c>
    </row>
    <row r="145" spans="1:12" x14ac:dyDescent="0.2">
      <c r="A145">
        <v>9244120</v>
      </c>
      <c r="B145">
        <f>VLOOKUP($A145,sw,2,FALSE)</f>
        <v>-2.6058382999999998</v>
      </c>
      <c r="C145">
        <f>VLOOKUP($A145,sw,3,FALSE)</f>
        <v>51.482437900000001</v>
      </c>
      <c r="D145">
        <f>VLOOKUP($A145,sw,4,FALSE)</f>
        <v>0</v>
      </c>
      <c r="E145">
        <f>VLOOKUP($A145,sw,5,FALSE)</f>
        <v>0</v>
      </c>
      <c r="F145">
        <f>VLOOKUP($A145,sw,6,FALSE)</f>
        <v>0</v>
      </c>
      <c r="G145">
        <f>VLOOKUP($A145,sw,7,FALSE)</f>
        <v>0</v>
      </c>
      <c r="H145" t="str">
        <f>VLOOKUP($A145,sw,8,FALSE)</f>
        <v>residential</v>
      </c>
      <c r="I145">
        <f>VLOOKUP($A145,sw,9,FALSE)</f>
        <v>0</v>
      </c>
      <c r="J145" t="str">
        <f>VLOOKUP($A145,sw,10,FALSE)</f>
        <v>both</v>
      </c>
      <c r="K145" t="str">
        <f>VLOOKUP($A145,sw,11,FALSE)</f>
        <v>sidewalk</v>
      </c>
      <c r="L145">
        <f>VLOOKUP($A145,sw,12,FALSE)</f>
        <v>0</v>
      </c>
    </row>
    <row r="146" spans="1:12" x14ac:dyDescent="0.2">
      <c r="A146">
        <v>9244560</v>
      </c>
      <c r="B146">
        <f>VLOOKUP($A146,sw,2,FALSE)</f>
        <v>-2.6028926000000001</v>
      </c>
      <c r="C146">
        <f>VLOOKUP($A146,sw,3,FALSE)</f>
        <v>51.477481699999998</v>
      </c>
      <c r="D146">
        <f>VLOOKUP($A146,sw,4,FALSE)</f>
        <v>0</v>
      </c>
      <c r="E146">
        <f>VLOOKUP($A146,sw,5,FALSE)</f>
        <v>0</v>
      </c>
      <c r="F146">
        <f>VLOOKUP($A146,sw,6,FALSE)</f>
        <v>0</v>
      </c>
      <c r="G146">
        <f>VLOOKUP($A146,sw,7,FALSE)</f>
        <v>0</v>
      </c>
      <c r="H146" t="str">
        <f>VLOOKUP($A146,sw,8,FALSE)</f>
        <v>residential</v>
      </c>
      <c r="I146">
        <f>VLOOKUP($A146,sw,9,FALSE)</f>
        <v>0</v>
      </c>
      <c r="J146" t="str">
        <f>VLOOKUP($A146,sw,10,FALSE)</f>
        <v>both</v>
      </c>
      <c r="K146" t="str">
        <f>VLOOKUP($A146,sw,11,FALSE)</f>
        <v>sidewalk</v>
      </c>
      <c r="L146">
        <f>VLOOKUP($A146,sw,12,FALSE)</f>
        <v>0</v>
      </c>
    </row>
    <row r="147" spans="1:12" x14ac:dyDescent="0.2">
      <c r="A147">
        <v>9244690</v>
      </c>
      <c r="B147">
        <f>VLOOKUP($A147,sw,2,FALSE)</f>
        <v>-2.6023942</v>
      </c>
      <c r="C147">
        <f>VLOOKUP($A147,sw,3,FALSE)</f>
        <v>51.479672000000001</v>
      </c>
      <c r="D147">
        <f>VLOOKUP($A147,sw,4,FALSE)</f>
        <v>0</v>
      </c>
      <c r="E147">
        <f>VLOOKUP($A147,sw,5,FALSE)</f>
        <v>0</v>
      </c>
      <c r="F147">
        <f>VLOOKUP($A147,sw,6,FALSE)</f>
        <v>0</v>
      </c>
      <c r="G147">
        <f>VLOOKUP($A147,sw,7,FALSE)</f>
        <v>0</v>
      </c>
      <c r="H147" t="str">
        <f>VLOOKUP($A147,sw,8,FALSE)</f>
        <v>residential</v>
      </c>
      <c r="I147">
        <f>VLOOKUP($A147,sw,9,FALSE)</f>
        <v>0</v>
      </c>
      <c r="J147" t="str">
        <f>VLOOKUP($A147,sw,10,FALSE)</f>
        <v>both</v>
      </c>
      <c r="K147" t="str">
        <f>VLOOKUP($A147,sw,11,FALSE)</f>
        <v>sidewalk</v>
      </c>
      <c r="L147">
        <f>VLOOKUP($A147,sw,12,FALSE)</f>
        <v>0</v>
      </c>
    </row>
    <row r="148" spans="1:12" x14ac:dyDescent="0.2">
      <c r="A148">
        <v>9245110</v>
      </c>
      <c r="B148">
        <f>VLOOKUP($A148,sw,2,FALSE)</f>
        <v>-2.6007047000000001</v>
      </c>
      <c r="C148">
        <f>VLOOKUP($A148,sw,3,FALSE)</f>
        <v>51.477888999999998</v>
      </c>
      <c r="D148">
        <f>VLOOKUP($A148,sw,4,FALSE)</f>
        <v>0</v>
      </c>
      <c r="E148">
        <f>VLOOKUP($A148,sw,5,FALSE)</f>
        <v>0</v>
      </c>
      <c r="F148">
        <f>VLOOKUP($A148,sw,6,FALSE)</f>
        <v>0</v>
      </c>
      <c r="G148">
        <f>VLOOKUP($A148,sw,7,FALSE)</f>
        <v>0</v>
      </c>
      <c r="H148" t="str">
        <f>VLOOKUP($A148,sw,8,FALSE)</f>
        <v>residential</v>
      </c>
      <c r="I148">
        <f>VLOOKUP($A148,sw,9,FALSE)</f>
        <v>0</v>
      </c>
      <c r="J148" t="str">
        <f>VLOOKUP($A148,sw,10,FALSE)</f>
        <v>both</v>
      </c>
      <c r="K148" t="str">
        <f>VLOOKUP($A148,sw,11,FALSE)</f>
        <v>sidewalk</v>
      </c>
      <c r="L148">
        <f>VLOOKUP($A148,sw,12,FALSE)</f>
        <v>0</v>
      </c>
    </row>
    <row r="149" spans="1:12" x14ac:dyDescent="0.2">
      <c r="A149">
        <v>9246370</v>
      </c>
      <c r="B149">
        <f>VLOOKUP($A149,sw,2,FALSE)</f>
        <v>-2.6016691999999999</v>
      </c>
      <c r="C149">
        <f>VLOOKUP($A149,sw,3,FALSE)</f>
        <v>51.480409000000002</v>
      </c>
      <c r="D149">
        <f>VLOOKUP($A149,sw,4,FALSE)</f>
        <v>0</v>
      </c>
      <c r="E149">
        <f>VLOOKUP($A149,sw,5,FALSE)</f>
        <v>0</v>
      </c>
      <c r="F149">
        <f>VLOOKUP($A149,sw,6,FALSE)</f>
        <v>0</v>
      </c>
      <c r="G149">
        <f>VLOOKUP($A149,sw,7,FALSE)</f>
        <v>0</v>
      </c>
      <c r="H149" t="str">
        <f>VLOOKUP($A149,sw,8,FALSE)</f>
        <v>tertiary</v>
      </c>
      <c r="I149">
        <f>VLOOKUP($A149,sw,9,FALSE)</f>
        <v>0</v>
      </c>
      <c r="J149" t="str">
        <f>VLOOKUP($A149,sw,10,FALSE)</f>
        <v>both</v>
      </c>
      <c r="K149" t="str">
        <f>VLOOKUP($A149,sw,11,FALSE)</f>
        <v>sidewalk</v>
      </c>
      <c r="L149">
        <f>VLOOKUP($A149,sw,12,FALSE)</f>
        <v>0</v>
      </c>
    </row>
    <row r="150" spans="1:12" x14ac:dyDescent="0.2">
      <c r="A150">
        <v>9247250</v>
      </c>
      <c r="B150">
        <f>VLOOKUP($A150,sw,2,FALSE)</f>
        <v>-2.5997767000000001</v>
      </c>
      <c r="C150">
        <f>VLOOKUP($A150,sw,3,FALSE)</f>
        <v>51.481379099999998</v>
      </c>
      <c r="D150">
        <f>VLOOKUP($A150,sw,4,FALSE)</f>
        <v>0</v>
      </c>
      <c r="E150">
        <f>VLOOKUP($A150,sw,5,FALSE)</f>
        <v>0</v>
      </c>
      <c r="F150">
        <f>VLOOKUP($A150,sw,6,FALSE)</f>
        <v>0</v>
      </c>
      <c r="G150">
        <f>VLOOKUP($A150,sw,7,FALSE)</f>
        <v>0</v>
      </c>
      <c r="H150" t="str">
        <f>VLOOKUP($A150,sw,8,FALSE)</f>
        <v>residential</v>
      </c>
      <c r="I150">
        <f>VLOOKUP($A150,sw,9,FALSE)</f>
        <v>0</v>
      </c>
      <c r="J150" t="str">
        <f>VLOOKUP($A150,sw,10,FALSE)</f>
        <v>both</v>
      </c>
      <c r="K150" t="str">
        <f>VLOOKUP($A150,sw,11,FALSE)</f>
        <v>sidewalk</v>
      </c>
      <c r="L150">
        <f>VLOOKUP($A150,sw,12,FALSE)</f>
        <v>0</v>
      </c>
    </row>
    <row r="151" spans="1:12" x14ac:dyDescent="0.2">
      <c r="A151">
        <v>9247410</v>
      </c>
      <c r="B151">
        <f>VLOOKUP($A151,sw,2,FALSE)</f>
        <v>-2.6020813</v>
      </c>
      <c r="C151">
        <f>VLOOKUP($A151,sw,3,FALSE)</f>
        <v>51.481359400000002</v>
      </c>
      <c r="D151">
        <f>VLOOKUP($A151,sw,4,FALSE)</f>
        <v>0</v>
      </c>
      <c r="E151">
        <f>VLOOKUP($A151,sw,5,FALSE)</f>
        <v>0</v>
      </c>
      <c r="F151">
        <f>VLOOKUP($A151,sw,6,FALSE)</f>
        <v>0</v>
      </c>
      <c r="G151">
        <f>VLOOKUP($A151,sw,7,FALSE)</f>
        <v>0</v>
      </c>
      <c r="H151" t="str">
        <f>VLOOKUP($A151,sw,8,FALSE)</f>
        <v>residential</v>
      </c>
      <c r="I151">
        <f>VLOOKUP($A151,sw,9,FALSE)</f>
        <v>0</v>
      </c>
      <c r="J151" t="str">
        <f>VLOOKUP($A151,sw,10,FALSE)</f>
        <v>both</v>
      </c>
      <c r="K151" t="str">
        <f>VLOOKUP($A151,sw,11,FALSE)</f>
        <v>sidewalk</v>
      </c>
      <c r="L151">
        <f>VLOOKUP($A151,sw,12,FALSE)</f>
        <v>0</v>
      </c>
    </row>
    <row r="152" spans="1:12" x14ac:dyDescent="0.2">
      <c r="A152">
        <v>9248480</v>
      </c>
      <c r="B152">
        <f>VLOOKUP($A152,sw,2,FALSE)</f>
        <v>-2.5930463000000001</v>
      </c>
      <c r="C152">
        <f>VLOOKUP($A152,sw,3,FALSE)</f>
        <v>51.477060299999998</v>
      </c>
      <c r="D152">
        <f>VLOOKUP($A152,sw,4,FALSE)</f>
        <v>0</v>
      </c>
      <c r="E152">
        <f>VLOOKUP($A152,sw,5,FALSE)</f>
        <v>0</v>
      </c>
      <c r="F152">
        <f>VLOOKUP($A152,sw,6,FALSE)</f>
        <v>0</v>
      </c>
      <c r="G152">
        <f>VLOOKUP($A152,sw,7,FALSE)</f>
        <v>0</v>
      </c>
      <c r="H152" t="str">
        <f>VLOOKUP($A152,sw,8,FALSE)</f>
        <v>residential</v>
      </c>
      <c r="I152">
        <f>VLOOKUP($A152,sw,9,FALSE)</f>
        <v>0</v>
      </c>
      <c r="J152" t="str">
        <f>VLOOKUP($A152,sw,10,FALSE)</f>
        <v>both</v>
      </c>
      <c r="K152" t="str">
        <f>VLOOKUP($A152,sw,11,FALSE)</f>
        <v>sidewalk</v>
      </c>
      <c r="L152">
        <f>VLOOKUP($A152,sw,12,FALSE)</f>
        <v>0</v>
      </c>
    </row>
    <row r="153" spans="1:12" x14ac:dyDescent="0.2">
      <c r="A153">
        <v>9250430</v>
      </c>
      <c r="B153">
        <f>VLOOKUP($A153,sw,2,FALSE)</f>
        <v>-2.6156519999999999</v>
      </c>
      <c r="C153">
        <f>VLOOKUP($A153,sw,3,FALSE)</f>
        <v>51.484386200000003</v>
      </c>
      <c r="D153">
        <f>VLOOKUP($A153,sw,4,FALSE)</f>
        <v>0</v>
      </c>
      <c r="E153">
        <f>VLOOKUP($A153,sw,5,FALSE)</f>
        <v>0</v>
      </c>
      <c r="F153">
        <f>VLOOKUP($A153,sw,6,FALSE)</f>
        <v>0</v>
      </c>
      <c r="G153">
        <f>VLOOKUP($A153,sw,7,FALSE)</f>
        <v>0</v>
      </c>
      <c r="H153" t="str">
        <f>VLOOKUP($A153,sw,8,FALSE)</f>
        <v>residential</v>
      </c>
      <c r="I153">
        <f>VLOOKUP($A153,sw,9,FALSE)</f>
        <v>0</v>
      </c>
      <c r="J153" t="str">
        <f>VLOOKUP($A153,sw,10,FALSE)</f>
        <v>both</v>
      </c>
      <c r="K153" t="str">
        <f>VLOOKUP($A153,sw,11,FALSE)</f>
        <v>sidewalk</v>
      </c>
      <c r="L153">
        <f>VLOOKUP($A153,sw,12,FALSE)</f>
        <v>0</v>
      </c>
    </row>
    <row r="154" spans="1:12" x14ac:dyDescent="0.2">
      <c r="A154">
        <v>9250500</v>
      </c>
      <c r="B154">
        <f>VLOOKUP($A154,sw,2,FALSE)</f>
        <v>-2.6128426999999999</v>
      </c>
      <c r="C154">
        <f>VLOOKUP($A154,sw,3,FALSE)</f>
        <v>51.484907</v>
      </c>
      <c r="D154">
        <f>VLOOKUP($A154,sw,4,FALSE)</f>
        <v>0</v>
      </c>
      <c r="E154">
        <f>VLOOKUP($A154,sw,5,FALSE)</f>
        <v>0</v>
      </c>
      <c r="F154">
        <f>VLOOKUP($A154,sw,6,FALSE)</f>
        <v>0</v>
      </c>
      <c r="G154">
        <f>VLOOKUP($A154,sw,7,FALSE)</f>
        <v>0</v>
      </c>
      <c r="H154" t="str">
        <f>VLOOKUP($A154,sw,8,FALSE)</f>
        <v>residential</v>
      </c>
      <c r="I154">
        <f>VLOOKUP($A154,sw,9,FALSE)</f>
        <v>0</v>
      </c>
      <c r="J154" t="str">
        <f>VLOOKUP($A154,sw,10,FALSE)</f>
        <v>both</v>
      </c>
      <c r="K154" t="str">
        <f>VLOOKUP($A154,sw,11,FALSE)</f>
        <v>sidewalk</v>
      </c>
      <c r="L154">
        <f>VLOOKUP($A154,sw,12,FALSE)</f>
        <v>0</v>
      </c>
    </row>
    <row r="155" spans="1:12" x14ac:dyDescent="0.2">
      <c r="A155">
        <v>9250680</v>
      </c>
      <c r="B155">
        <f>VLOOKUP($A155,sw,2,FALSE)</f>
        <v>-2.6137375</v>
      </c>
      <c r="C155">
        <f>VLOOKUP($A155,sw,3,FALSE)</f>
        <v>51.4850979</v>
      </c>
      <c r="D155">
        <f>VLOOKUP($A155,sw,4,FALSE)</f>
        <v>0</v>
      </c>
      <c r="E155">
        <f>VLOOKUP($A155,sw,5,FALSE)</f>
        <v>0</v>
      </c>
      <c r="F155">
        <f>VLOOKUP($A155,sw,6,FALSE)</f>
        <v>0</v>
      </c>
      <c r="G155">
        <f>VLOOKUP($A155,sw,7,FALSE)</f>
        <v>0</v>
      </c>
      <c r="H155" t="str">
        <f>VLOOKUP($A155,sw,8,FALSE)</f>
        <v>residential</v>
      </c>
      <c r="I155">
        <f>VLOOKUP($A155,sw,9,FALSE)</f>
        <v>0</v>
      </c>
      <c r="J155" t="str">
        <f>VLOOKUP($A155,sw,10,FALSE)</f>
        <v>both</v>
      </c>
      <c r="K155" t="str">
        <f>VLOOKUP($A155,sw,11,FALSE)</f>
        <v>sidewalk</v>
      </c>
      <c r="L155">
        <f>VLOOKUP($A155,sw,12,FALSE)</f>
        <v>0</v>
      </c>
    </row>
    <row r="156" spans="1:12" x14ac:dyDescent="0.2">
      <c r="A156">
        <v>9250710</v>
      </c>
      <c r="B156">
        <f>VLOOKUP($A156,sw,2,FALSE)</f>
        <v>-2.6132015000000002</v>
      </c>
      <c r="C156">
        <f>VLOOKUP($A156,sw,3,FALSE)</f>
        <v>51.485473300000002</v>
      </c>
      <c r="D156">
        <f>VLOOKUP($A156,sw,4,FALSE)</f>
        <v>0</v>
      </c>
      <c r="E156">
        <f>VLOOKUP($A156,sw,5,FALSE)</f>
        <v>0</v>
      </c>
      <c r="F156">
        <f>VLOOKUP($A156,sw,6,FALSE)</f>
        <v>0</v>
      </c>
      <c r="G156">
        <f>VLOOKUP($A156,sw,7,FALSE)</f>
        <v>0</v>
      </c>
      <c r="H156" t="str">
        <f>VLOOKUP($A156,sw,8,FALSE)</f>
        <v>residential</v>
      </c>
      <c r="I156">
        <f>VLOOKUP($A156,sw,9,FALSE)</f>
        <v>0</v>
      </c>
      <c r="J156" t="str">
        <f>VLOOKUP($A156,sw,10,FALSE)</f>
        <v>both</v>
      </c>
      <c r="K156" t="str">
        <f>VLOOKUP($A156,sw,11,FALSE)</f>
        <v>sidewalk</v>
      </c>
      <c r="L156">
        <f>VLOOKUP($A156,sw,12,FALSE)</f>
        <v>0</v>
      </c>
    </row>
    <row r="157" spans="1:12" x14ac:dyDescent="0.2">
      <c r="A157">
        <v>9250720</v>
      </c>
      <c r="B157">
        <f>VLOOKUP($A157,sw,2,FALSE)</f>
        <v>-2.6124812999999998</v>
      </c>
      <c r="C157">
        <f>VLOOKUP($A157,sw,3,FALSE)</f>
        <v>51.485963900000002</v>
      </c>
      <c r="D157">
        <f>VLOOKUP($A157,sw,4,FALSE)</f>
        <v>0</v>
      </c>
      <c r="E157">
        <f>VLOOKUP($A157,sw,5,FALSE)</f>
        <v>0</v>
      </c>
      <c r="F157">
        <f>VLOOKUP($A157,sw,6,FALSE)</f>
        <v>0</v>
      </c>
      <c r="G157">
        <f>VLOOKUP($A157,sw,7,FALSE)</f>
        <v>0</v>
      </c>
      <c r="H157" t="str">
        <f>VLOOKUP($A157,sw,8,FALSE)</f>
        <v>residential</v>
      </c>
      <c r="I157">
        <f>VLOOKUP($A157,sw,9,FALSE)</f>
        <v>0</v>
      </c>
      <c r="J157" t="str">
        <f>VLOOKUP($A157,sw,10,FALSE)</f>
        <v>both</v>
      </c>
      <c r="K157" t="str">
        <f>VLOOKUP($A157,sw,11,FALSE)</f>
        <v>sidewalk</v>
      </c>
      <c r="L157">
        <f>VLOOKUP($A157,sw,12,FALSE)</f>
        <v>0</v>
      </c>
    </row>
    <row r="158" spans="1:12" x14ac:dyDescent="0.2">
      <c r="A158">
        <v>9250730</v>
      </c>
      <c r="B158">
        <f>VLOOKUP($A158,sw,2,FALSE)</f>
        <v>-2.6153789999999999</v>
      </c>
      <c r="C158">
        <f>VLOOKUP($A158,sw,3,FALSE)</f>
        <v>51.485877899999998</v>
      </c>
      <c r="D158">
        <f>VLOOKUP($A158,sw,4,FALSE)</f>
        <v>0</v>
      </c>
      <c r="E158">
        <f>VLOOKUP($A158,sw,5,FALSE)</f>
        <v>0</v>
      </c>
      <c r="F158">
        <f>VLOOKUP($A158,sw,6,FALSE)</f>
        <v>0</v>
      </c>
      <c r="G158">
        <f>VLOOKUP($A158,sw,7,FALSE)</f>
        <v>0</v>
      </c>
      <c r="H158" t="str">
        <f>VLOOKUP($A158,sw,8,FALSE)</f>
        <v>residential</v>
      </c>
      <c r="I158">
        <f>VLOOKUP($A158,sw,9,FALSE)</f>
        <v>0</v>
      </c>
      <c r="J158" t="str">
        <f>VLOOKUP($A158,sw,10,FALSE)</f>
        <v>left</v>
      </c>
      <c r="K158" t="str">
        <f>VLOOKUP($A158,sw,11,FALSE)</f>
        <v>sidewalk</v>
      </c>
      <c r="L158">
        <f>VLOOKUP($A158,sw,12,FALSE)</f>
        <v>0</v>
      </c>
    </row>
    <row r="159" spans="1:12" x14ac:dyDescent="0.2">
      <c r="A159">
        <v>9250750</v>
      </c>
      <c r="B159">
        <f>VLOOKUP($A159,sw,2,FALSE)</f>
        <v>-2.6105640999999999</v>
      </c>
      <c r="C159">
        <f>VLOOKUP($A159,sw,3,FALSE)</f>
        <v>51.486714900000003</v>
      </c>
      <c r="D159">
        <f>VLOOKUP($A159,sw,4,FALSE)</f>
        <v>0</v>
      </c>
      <c r="E159">
        <f>VLOOKUP($A159,sw,5,FALSE)</f>
        <v>0</v>
      </c>
      <c r="F159">
        <f>VLOOKUP($A159,sw,6,FALSE)</f>
        <v>0</v>
      </c>
      <c r="G159">
        <f>VLOOKUP($A159,sw,7,FALSE)</f>
        <v>0</v>
      </c>
      <c r="H159" t="str">
        <f>VLOOKUP($A159,sw,8,FALSE)</f>
        <v>residential</v>
      </c>
      <c r="I159">
        <f>VLOOKUP($A159,sw,9,FALSE)</f>
        <v>0</v>
      </c>
      <c r="J159" t="str">
        <f>VLOOKUP($A159,sw,10,FALSE)</f>
        <v>both</v>
      </c>
      <c r="K159" t="str">
        <f>VLOOKUP($A159,sw,11,FALSE)</f>
        <v>sidewalk</v>
      </c>
      <c r="L159">
        <f>VLOOKUP($A159,sw,12,FALSE)</f>
        <v>0</v>
      </c>
    </row>
    <row r="160" spans="1:12" x14ac:dyDescent="0.2">
      <c r="A160">
        <v>9636020</v>
      </c>
      <c r="B160">
        <f>VLOOKUP($A160,sw,2,FALSE)</f>
        <v>-2.6111957000000001</v>
      </c>
      <c r="C160">
        <f>VLOOKUP($A160,sw,3,FALSE)</f>
        <v>51.472844100000003</v>
      </c>
      <c r="D160">
        <f>VLOOKUP($A160,sw,4,FALSE)</f>
        <v>0</v>
      </c>
      <c r="E160">
        <f>VLOOKUP($A160,sw,5,FALSE)</f>
        <v>0</v>
      </c>
      <c r="F160">
        <f>VLOOKUP($A160,sw,6,FALSE)</f>
        <v>0</v>
      </c>
      <c r="G160">
        <f>VLOOKUP($A160,sw,7,FALSE)</f>
        <v>0</v>
      </c>
      <c r="H160" t="str">
        <f>VLOOKUP($A160,sw,8,FALSE)</f>
        <v>secondary</v>
      </c>
      <c r="I160">
        <f>VLOOKUP($A160,sw,9,FALSE)</f>
        <v>0</v>
      </c>
      <c r="J160" t="str">
        <f>VLOOKUP($A160,sw,10,FALSE)</f>
        <v>both</v>
      </c>
      <c r="K160" t="str">
        <f>VLOOKUP($A160,sw,11,FALSE)</f>
        <v>sidewalk</v>
      </c>
      <c r="L160">
        <f>VLOOKUP($A160,sw,12,FALSE)</f>
        <v>0</v>
      </c>
    </row>
    <row r="161" spans="1:12" x14ac:dyDescent="0.2">
      <c r="A161">
        <v>13064520</v>
      </c>
      <c r="B161">
        <f>VLOOKUP($A161,sw,2,FALSE)</f>
        <v>-2.5937903000000002</v>
      </c>
      <c r="C161">
        <f>VLOOKUP($A161,sw,3,FALSE)</f>
        <v>51.455327599999997</v>
      </c>
      <c r="D161">
        <f>VLOOKUP($A161,sw,4,FALSE)</f>
        <v>0</v>
      </c>
      <c r="E161">
        <f>VLOOKUP($A161,sw,5,FALSE)</f>
        <v>0</v>
      </c>
      <c r="F161">
        <f>VLOOKUP($A161,sw,6,FALSE)</f>
        <v>0</v>
      </c>
      <c r="G161">
        <f>VLOOKUP($A161,sw,7,FALSE)</f>
        <v>0</v>
      </c>
      <c r="H161" t="str">
        <f>VLOOKUP($A161,sw,8,FALSE)</f>
        <v>unclassified</v>
      </c>
      <c r="I161">
        <f>VLOOKUP($A161,sw,9,FALSE)</f>
        <v>0</v>
      </c>
      <c r="J161" t="str">
        <f>VLOOKUP($A161,sw,10,FALSE)</f>
        <v>both</v>
      </c>
      <c r="K161" t="str">
        <f>VLOOKUP($A161,sw,11,FALSE)</f>
        <v>sidewalk</v>
      </c>
      <c r="L161">
        <f>VLOOKUP($A161,sw,12,FALSE)</f>
        <v>0</v>
      </c>
    </row>
    <row r="162" spans="1:12" x14ac:dyDescent="0.2">
      <c r="A162">
        <v>13085240</v>
      </c>
      <c r="B162">
        <f>VLOOKUP($A162,sw,2,FALSE)</f>
        <v>-2.6336203</v>
      </c>
      <c r="C162">
        <f>VLOOKUP($A162,sw,3,FALSE)</f>
        <v>51.492714100000001</v>
      </c>
      <c r="D162">
        <f>VLOOKUP($A162,sw,4,FALSE)</f>
        <v>0</v>
      </c>
      <c r="E162">
        <f>VLOOKUP($A162,sw,5,FALSE)</f>
        <v>0</v>
      </c>
      <c r="F162">
        <f>VLOOKUP($A162,sw,6,FALSE)</f>
        <v>0</v>
      </c>
      <c r="G162">
        <f>VLOOKUP($A162,sw,7,FALSE)</f>
        <v>0</v>
      </c>
      <c r="H162" t="str">
        <f>VLOOKUP($A162,sw,8,FALSE)</f>
        <v>residential</v>
      </c>
      <c r="I162">
        <f>VLOOKUP($A162,sw,9,FALSE)</f>
        <v>0</v>
      </c>
      <c r="J162" t="str">
        <f>VLOOKUP($A162,sw,10,FALSE)</f>
        <v>both</v>
      </c>
      <c r="K162" t="str">
        <f>VLOOKUP($A162,sw,11,FALSE)</f>
        <v>sidewalk</v>
      </c>
      <c r="L162">
        <f>VLOOKUP($A162,sw,12,FALSE)</f>
        <v>0</v>
      </c>
    </row>
    <row r="163" spans="1:12" x14ac:dyDescent="0.2">
      <c r="A163">
        <v>15719000</v>
      </c>
      <c r="B163">
        <f>VLOOKUP($A163,sw,2,FALSE)</f>
        <v>-2.5888675000000001</v>
      </c>
      <c r="C163">
        <f>VLOOKUP($A163,sw,3,FALSE)</f>
        <v>51.448466000000003</v>
      </c>
      <c r="D163">
        <f>VLOOKUP($A163,sw,4,FALSE)</f>
        <v>0</v>
      </c>
      <c r="E163">
        <f>VLOOKUP($A163,sw,5,FALSE)</f>
        <v>0</v>
      </c>
      <c r="F163" t="str">
        <f>VLOOKUP($A163,sw,6,FALSE)</f>
        <v>cobblestone:flattened</v>
      </c>
      <c r="G163">
        <f>VLOOKUP($A163,sw,7,FALSE)</f>
        <v>0</v>
      </c>
      <c r="H163" t="str">
        <f>VLOOKUP($A163,sw,8,FALSE)</f>
        <v>unclassified</v>
      </c>
      <c r="I163">
        <f>VLOOKUP($A163,sw,9,FALSE)</f>
        <v>0</v>
      </c>
      <c r="J163" t="str">
        <f>VLOOKUP($A163,sw,10,FALSE)</f>
        <v>both</v>
      </c>
      <c r="K163" t="str">
        <f>VLOOKUP($A163,sw,11,FALSE)</f>
        <v>sidewalk</v>
      </c>
      <c r="L163">
        <f>VLOOKUP($A163,sw,12,FALSE)</f>
        <v>0</v>
      </c>
    </row>
    <row r="164" spans="1:12" x14ac:dyDescent="0.2">
      <c r="A164">
        <v>17447920</v>
      </c>
      <c r="B164">
        <f>VLOOKUP($A164,sw,2,FALSE)</f>
        <v>-2.6258344</v>
      </c>
      <c r="C164">
        <f>VLOOKUP($A164,sw,3,FALSE)</f>
        <v>51.4895529</v>
      </c>
      <c r="D164">
        <f>VLOOKUP($A164,sw,4,FALSE)</f>
        <v>0</v>
      </c>
      <c r="E164">
        <f>VLOOKUP($A164,sw,5,FALSE)</f>
        <v>0</v>
      </c>
      <c r="F164">
        <f>VLOOKUP($A164,sw,6,FALSE)</f>
        <v>0</v>
      </c>
      <c r="G164">
        <f>VLOOKUP($A164,sw,7,FALSE)</f>
        <v>0</v>
      </c>
      <c r="H164" t="str">
        <f>VLOOKUP($A164,sw,8,FALSE)</f>
        <v>residential</v>
      </c>
      <c r="I164">
        <f>VLOOKUP($A164,sw,9,FALSE)</f>
        <v>0</v>
      </c>
      <c r="J164" t="str">
        <f>VLOOKUP($A164,sw,10,FALSE)</f>
        <v>both</v>
      </c>
      <c r="K164" t="str">
        <f>VLOOKUP($A164,sw,11,FALSE)</f>
        <v>sidewalk</v>
      </c>
      <c r="L164">
        <f>VLOOKUP($A164,sw,12,FALSE)</f>
        <v>0</v>
      </c>
    </row>
    <row r="165" spans="1:12" x14ac:dyDescent="0.2">
      <c r="A165">
        <v>17448020</v>
      </c>
      <c r="B165">
        <f>VLOOKUP($A165,sw,2,FALSE)</f>
        <v>-2.6229110000000002</v>
      </c>
      <c r="C165">
        <f>VLOOKUP($A165,sw,3,FALSE)</f>
        <v>51.490720600000003</v>
      </c>
      <c r="D165">
        <f>VLOOKUP($A165,sw,4,FALSE)</f>
        <v>0</v>
      </c>
      <c r="E165">
        <f>VLOOKUP($A165,sw,5,FALSE)</f>
        <v>0</v>
      </c>
      <c r="F165">
        <f>VLOOKUP($A165,sw,6,FALSE)</f>
        <v>0</v>
      </c>
      <c r="G165">
        <f>VLOOKUP($A165,sw,7,FALSE)</f>
        <v>0</v>
      </c>
      <c r="H165" t="str">
        <f>VLOOKUP($A165,sw,8,FALSE)</f>
        <v>residential</v>
      </c>
      <c r="I165">
        <f>VLOOKUP($A165,sw,9,FALSE)</f>
        <v>0</v>
      </c>
      <c r="J165" t="str">
        <f>VLOOKUP($A165,sw,10,FALSE)</f>
        <v>both</v>
      </c>
      <c r="K165" t="str">
        <f>VLOOKUP($A165,sw,11,FALSE)</f>
        <v>sidewalk</v>
      </c>
      <c r="L165">
        <f>VLOOKUP($A165,sw,12,FALSE)</f>
        <v>0</v>
      </c>
    </row>
    <row r="166" spans="1:12" x14ac:dyDescent="0.2">
      <c r="A166">
        <v>19228200</v>
      </c>
      <c r="B166">
        <f>VLOOKUP($A166,sw,2,FALSE)</f>
        <v>-2.6322663999999998</v>
      </c>
      <c r="C166">
        <f>VLOOKUP($A166,sw,3,FALSE)</f>
        <v>51.492357599999998</v>
      </c>
      <c r="D166">
        <f>VLOOKUP($A166,sw,4,FALSE)</f>
        <v>0</v>
      </c>
      <c r="E166">
        <f>VLOOKUP($A166,sw,5,FALSE)</f>
        <v>0</v>
      </c>
      <c r="F166">
        <f>VLOOKUP($A166,sw,6,FALSE)</f>
        <v>0</v>
      </c>
      <c r="G166">
        <f>VLOOKUP($A166,sw,7,FALSE)</f>
        <v>0</v>
      </c>
      <c r="H166" t="str">
        <f>VLOOKUP($A166,sw,8,FALSE)</f>
        <v>service</v>
      </c>
      <c r="I166">
        <f>VLOOKUP($A166,sw,9,FALSE)</f>
        <v>0</v>
      </c>
      <c r="J166" t="str">
        <f>VLOOKUP($A166,sw,10,FALSE)</f>
        <v>no</v>
      </c>
      <c r="K166" t="str">
        <f>VLOOKUP($A166,sw,11,FALSE)</f>
        <v>sidewalk</v>
      </c>
      <c r="L166">
        <f>VLOOKUP($A166,sw,12,FALSE)</f>
        <v>0</v>
      </c>
    </row>
    <row r="167" spans="1:12" x14ac:dyDescent="0.2">
      <c r="A167">
        <v>19228210</v>
      </c>
      <c r="B167">
        <f>VLOOKUP($A167,sw,2,FALSE)</f>
        <v>-2.6252871999999998</v>
      </c>
      <c r="C167">
        <f>VLOOKUP($A167,sw,3,FALSE)</f>
        <v>51.494924099999999</v>
      </c>
      <c r="D167">
        <f>VLOOKUP($A167,sw,4,FALSE)</f>
        <v>0</v>
      </c>
      <c r="E167">
        <f>VLOOKUP($A167,sw,5,FALSE)</f>
        <v>0</v>
      </c>
      <c r="F167">
        <f>VLOOKUP($A167,sw,6,FALSE)</f>
        <v>0</v>
      </c>
      <c r="G167">
        <f>VLOOKUP($A167,sw,7,FALSE)</f>
        <v>0</v>
      </c>
      <c r="H167" t="str">
        <f>VLOOKUP($A167,sw,8,FALSE)</f>
        <v>residential</v>
      </c>
      <c r="I167">
        <f>VLOOKUP($A167,sw,9,FALSE)</f>
        <v>0</v>
      </c>
      <c r="J167" t="str">
        <f>VLOOKUP($A167,sw,10,FALSE)</f>
        <v>left</v>
      </c>
      <c r="K167" t="str">
        <f>VLOOKUP($A167,sw,11,FALSE)</f>
        <v>sidewalk</v>
      </c>
      <c r="L167">
        <f>VLOOKUP($A167,sw,12,FALSE)</f>
        <v>0</v>
      </c>
    </row>
    <row r="168" spans="1:12" x14ac:dyDescent="0.2">
      <c r="A168">
        <v>19228300</v>
      </c>
      <c r="B168">
        <f>VLOOKUP($A168,sw,2,FALSE)</f>
        <v>-2.6172575999999999</v>
      </c>
      <c r="C168">
        <f>VLOOKUP($A168,sw,3,FALSE)</f>
        <v>51.488121499999998</v>
      </c>
      <c r="D168">
        <f>VLOOKUP($A168,sw,4,FALSE)</f>
        <v>0</v>
      </c>
      <c r="E168">
        <f>VLOOKUP($A168,sw,5,FALSE)</f>
        <v>0</v>
      </c>
      <c r="F168">
        <f>VLOOKUP($A168,sw,6,FALSE)</f>
        <v>0</v>
      </c>
      <c r="G168">
        <f>VLOOKUP($A168,sw,7,FALSE)</f>
        <v>0</v>
      </c>
      <c r="H168" t="str">
        <f>VLOOKUP($A168,sw,8,FALSE)</f>
        <v>secondary</v>
      </c>
      <c r="I168">
        <f>VLOOKUP($A168,sw,9,FALSE)</f>
        <v>0</v>
      </c>
      <c r="J168" t="str">
        <f>VLOOKUP($A168,sw,10,FALSE)</f>
        <v>left</v>
      </c>
      <c r="K168" t="str">
        <f>VLOOKUP($A168,sw,11,FALSE)</f>
        <v>sidewalk</v>
      </c>
      <c r="L168">
        <f>VLOOKUP($A168,sw,12,FALSE)</f>
        <v>0</v>
      </c>
    </row>
    <row r="169" spans="1:12" x14ac:dyDescent="0.2">
      <c r="A169">
        <v>19228310</v>
      </c>
      <c r="B169">
        <f>VLOOKUP($A169,sw,2,FALSE)</f>
        <v>-2.6150365999999998</v>
      </c>
      <c r="C169">
        <f>VLOOKUP($A169,sw,3,FALSE)</f>
        <v>51.4959664</v>
      </c>
      <c r="D169">
        <f>VLOOKUP($A169,sw,4,FALSE)</f>
        <v>0</v>
      </c>
      <c r="E169">
        <f>VLOOKUP($A169,sw,5,FALSE)</f>
        <v>0</v>
      </c>
      <c r="F169">
        <f>VLOOKUP($A169,sw,6,FALSE)</f>
        <v>0</v>
      </c>
      <c r="G169">
        <f>VLOOKUP($A169,sw,7,FALSE)</f>
        <v>0</v>
      </c>
      <c r="H169" t="str">
        <f>VLOOKUP($A169,sw,8,FALSE)</f>
        <v>residential</v>
      </c>
      <c r="I169">
        <f>VLOOKUP($A169,sw,9,FALSE)</f>
        <v>0</v>
      </c>
      <c r="J169" t="str">
        <f>VLOOKUP($A169,sw,10,FALSE)</f>
        <v>left</v>
      </c>
      <c r="K169" t="str">
        <f>VLOOKUP($A169,sw,11,FALSE)</f>
        <v>sidewalk</v>
      </c>
      <c r="L169">
        <f>VLOOKUP($A169,sw,12,FALSE)</f>
        <v>0</v>
      </c>
    </row>
    <row r="170" spans="1:12" x14ac:dyDescent="0.2">
      <c r="A170">
        <v>19228330</v>
      </c>
      <c r="B170">
        <f>VLOOKUP($A170,sw,2,FALSE)</f>
        <v>-2.6302919999999999</v>
      </c>
      <c r="C170">
        <f>VLOOKUP($A170,sw,3,FALSE)</f>
        <v>51.487940399999999</v>
      </c>
      <c r="D170">
        <f>VLOOKUP($A170,sw,4,FALSE)</f>
        <v>0</v>
      </c>
      <c r="E170">
        <f>VLOOKUP($A170,sw,5,FALSE)</f>
        <v>0</v>
      </c>
      <c r="F170">
        <f>VLOOKUP($A170,sw,6,FALSE)</f>
        <v>0</v>
      </c>
      <c r="G170">
        <f>VLOOKUP($A170,sw,7,FALSE)</f>
        <v>0</v>
      </c>
      <c r="H170" t="str">
        <f>VLOOKUP($A170,sw,8,FALSE)</f>
        <v>residential</v>
      </c>
      <c r="I170">
        <f>VLOOKUP($A170,sw,9,FALSE)</f>
        <v>0</v>
      </c>
      <c r="J170" t="str">
        <f>VLOOKUP($A170,sw,10,FALSE)</f>
        <v>both</v>
      </c>
      <c r="K170" t="str">
        <f>VLOOKUP($A170,sw,11,FALSE)</f>
        <v>sidewalk</v>
      </c>
      <c r="L170">
        <f>VLOOKUP($A170,sw,12,FALSE)</f>
        <v>0</v>
      </c>
    </row>
    <row r="171" spans="1:12" x14ac:dyDescent="0.2">
      <c r="A171">
        <v>19228340</v>
      </c>
      <c r="B171">
        <f>VLOOKUP($A171,sw,2,FALSE)</f>
        <v>-2.6150943999999998</v>
      </c>
      <c r="C171">
        <f>VLOOKUP($A171,sw,3,FALSE)</f>
        <v>51.492200599999997</v>
      </c>
      <c r="D171">
        <f>VLOOKUP($A171,sw,4,FALSE)</f>
        <v>0</v>
      </c>
      <c r="E171">
        <f>VLOOKUP($A171,sw,5,FALSE)</f>
        <v>0</v>
      </c>
      <c r="F171">
        <f>VLOOKUP($A171,sw,6,FALSE)</f>
        <v>0</v>
      </c>
      <c r="G171">
        <f>VLOOKUP($A171,sw,7,FALSE)</f>
        <v>0</v>
      </c>
      <c r="H171" t="str">
        <f>VLOOKUP($A171,sw,8,FALSE)</f>
        <v>residential</v>
      </c>
      <c r="I171">
        <f>VLOOKUP($A171,sw,9,FALSE)</f>
        <v>0</v>
      </c>
      <c r="J171" t="str">
        <f>VLOOKUP($A171,sw,10,FALSE)</f>
        <v>right</v>
      </c>
      <c r="K171" t="str">
        <f>VLOOKUP($A171,sw,11,FALSE)</f>
        <v>sidewalk</v>
      </c>
      <c r="L171">
        <f>VLOOKUP($A171,sw,12,FALSE)</f>
        <v>0</v>
      </c>
    </row>
    <row r="172" spans="1:12" x14ac:dyDescent="0.2">
      <c r="A172">
        <v>19789890</v>
      </c>
      <c r="B172">
        <f>VLOOKUP($A172,sw,2,FALSE)</f>
        <v>-2.6041270000000001</v>
      </c>
      <c r="C172">
        <f>VLOOKUP($A172,sw,3,FALSE)</f>
        <v>51.4925219</v>
      </c>
      <c r="D172">
        <f>VLOOKUP($A172,sw,4,FALSE)</f>
        <v>0</v>
      </c>
      <c r="E172">
        <f>VLOOKUP($A172,sw,5,FALSE)</f>
        <v>0</v>
      </c>
      <c r="F172">
        <f>VLOOKUP($A172,sw,6,FALSE)</f>
        <v>0</v>
      </c>
      <c r="G172">
        <f>VLOOKUP($A172,sw,7,FALSE)</f>
        <v>0</v>
      </c>
      <c r="H172" t="str">
        <f>VLOOKUP($A172,sw,8,FALSE)</f>
        <v>residential</v>
      </c>
      <c r="I172">
        <f>VLOOKUP($A172,sw,9,FALSE)</f>
        <v>0</v>
      </c>
      <c r="J172" t="str">
        <f>VLOOKUP($A172,sw,10,FALSE)</f>
        <v>left</v>
      </c>
      <c r="K172" t="str">
        <f>VLOOKUP($A172,sw,11,FALSE)</f>
        <v>sidewalk</v>
      </c>
      <c r="L172">
        <f>VLOOKUP($A172,sw,12,FALSE)</f>
        <v>0</v>
      </c>
    </row>
    <row r="173" spans="1:12" x14ac:dyDescent="0.2">
      <c r="A173">
        <v>19830040</v>
      </c>
      <c r="B173">
        <f>VLOOKUP($A173,sw,2,FALSE)</f>
        <v>-2.6058431</v>
      </c>
      <c r="C173">
        <f>VLOOKUP($A173,sw,3,FALSE)</f>
        <v>51.484331500000003</v>
      </c>
      <c r="D173">
        <f>VLOOKUP($A173,sw,4,FALSE)</f>
        <v>0</v>
      </c>
      <c r="E173">
        <f>VLOOKUP($A173,sw,5,FALSE)</f>
        <v>0</v>
      </c>
      <c r="F173">
        <f>VLOOKUP($A173,sw,6,FALSE)</f>
        <v>0</v>
      </c>
      <c r="G173">
        <f>VLOOKUP($A173,sw,7,FALSE)</f>
        <v>0</v>
      </c>
      <c r="H173" t="str">
        <f>VLOOKUP($A173,sw,8,FALSE)</f>
        <v>residential</v>
      </c>
      <c r="I173">
        <f>VLOOKUP($A173,sw,9,FALSE)</f>
        <v>0</v>
      </c>
      <c r="J173" t="str">
        <f>VLOOKUP($A173,sw,10,FALSE)</f>
        <v>both</v>
      </c>
      <c r="K173" t="str">
        <f>VLOOKUP($A173,sw,11,FALSE)</f>
        <v>sidewalk</v>
      </c>
      <c r="L173">
        <f>VLOOKUP($A173,sw,12,FALSE)</f>
        <v>0</v>
      </c>
    </row>
    <row r="174" spans="1:12" x14ac:dyDescent="0.2">
      <c r="A174">
        <v>19830050</v>
      </c>
      <c r="B174">
        <f>VLOOKUP($A174,sw,2,FALSE)</f>
        <v>-2.6055429999999999</v>
      </c>
      <c r="C174">
        <f>VLOOKUP($A174,sw,3,FALSE)</f>
        <v>51.489170199999997</v>
      </c>
      <c r="D174">
        <f>VLOOKUP($A174,sw,4,FALSE)</f>
        <v>0</v>
      </c>
      <c r="E174">
        <f>VLOOKUP($A174,sw,5,FALSE)</f>
        <v>0</v>
      </c>
      <c r="F174">
        <f>VLOOKUP($A174,sw,6,FALSE)</f>
        <v>0</v>
      </c>
      <c r="G174">
        <f>VLOOKUP($A174,sw,7,FALSE)</f>
        <v>0</v>
      </c>
      <c r="H174" t="str">
        <f>VLOOKUP($A174,sw,8,FALSE)</f>
        <v>residential</v>
      </c>
      <c r="I174">
        <f>VLOOKUP($A174,sw,9,FALSE)</f>
        <v>0</v>
      </c>
      <c r="J174" t="str">
        <f>VLOOKUP($A174,sw,10,FALSE)</f>
        <v>both</v>
      </c>
      <c r="K174" t="str">
        <f>VLOOKUP($A174,sw,11,FALSE)</f>
        <v>sidewalk</v>
      </c>
      <c r="L174">
        <f>VLOOKUP($A174,sw,12,FALSE)</f>
        <v>0</v>
      </c>
    </row>
    <row r="175" spans="1:12" x14ac:dyDescent="0.2">
      <c r="A175">
        <v>19830960</v>
      </c>
      <c r="B175">
        <f>VLOOKUP($A175,sw,2,FALSE)</f>
        <v>-2.6045552999999999</v>
      </c>
      <c r="C175">
        <f>VLOOKUP($A175,sw,3,FALSE)</f>
        <v>51.485077799999999</v>
      </c>
      <c r="D175">
        <f>VLOOKUP($A175,sw,4,FALSE)</f>
        <v>0</v>
      </c>
      <c r="E175">
        <f>VLOOKUP($A175,sw,5,FALSE)</f>
        <v>0</v>
      </c>
      <c r="F175">
        <f>VLOOKUP($A175,sw,6,FALSE)</f>
        <v>0</v>
      </c>
      <c r="G175">
        <f>VLOOKUP($A175,sw,7,FALSE)</f>
        <v>0</v>
      </c>
      <c r="H175" t="str">
        <f>VLOOKUP($A175,sw,8,FALSE)</f>
        <v>residential</v>
      </c>
      <c r="I175">
        <f>VLOOKUP($A175,sw,9,FALSE)</f>
        <v>0</v>
      </c>
      <c r="J175" t="str">
        <f>VLOOKUP($A175,sw,10,FALSE)</f>
        <v>both</v>
      </c>
      <c r="K175" t="str">
        <f>VLOOKUP($A175,sw,11,FALSE)</f>
        <v>sidewalk</v>
      </c>
      <c r="L175">
        <f>VLOOKUP($A175,sw,12,FALSE)</f>
        <v>0</v>
      </c>
    </row>
    <row r="176" spans="1:12" x14ac:dyDescent="0.2">
      <c r="A176">
        <v>19831010</v>
      </c>
      <c r="B176">
        <f>VLOOKUP($A176,sw,2,FALSE)</f>
        <v>-2.6050781000000001</v>
      </c>
      <c r="C176">
        <f>VLOOKUP($A176,sw,3,FALSE)</f>
        <v>51.486875300000001</v>
      </c>
      <c r="D176">
        <f>VLOOKUP($A176,sw,4,FALSE)</f>
        <v>0</v>
      </c>
      <c r="E176">
        <f>VLOOKUP($A176,sw,5,FALSE)</f>
        <v>0</v>
      </c>
      <c r="F176">
        <f>VLOOKUP($A176,sw,6,FALSE)</f>
        <v>0</v>
      </c>
      <c r="G176">
        <f>VLOOKUP($A176,sw,7,FALSE)</f>
        <v>0</v>
      </c>
      <c r="H176" t="str">
        <f>VLOOKUP($A176,sw,8,FALSE)</f>
        <v>residential</v>
      </c>
      <c r="I176">
        <f>VLOOKUP($A176,sw,9,FALSE)</f>
        <v>0</v>
      </c>
      <c r="J176" t="str">
        <f>VLOOKUP($A176,sw,10,FALSE)</f>
        <v>both</v>
      </c>
      <c r="K176" t="str">
        <f>VLOOKUP($A176,sw,11,FALSE)</f>
        <v>sidewalk</v>
      </c>
      <c r="L176">
        <f>VLOOKUP($A176,sw,12,FALSE)</f>
        <v>0</v>
      </c>
    </row>
    <row r="177" spans="1:12" x14ac:dyDescent="0.2">
      <c r="A177">
        <v>20888530</v>
      </c>
      <c r="B177">
        <f>VLOOKUP($A177,sw,2,FALSE)</f>
        <v>-2.6006000999999999</v>
      </c>
      <c r="C177">
        <f>VLOOKUP($A177,sw,3,FALSE)</f>
        <v>51.4836861</v>
      </c>
      <c r="D177">
        <f>VLOOKUP($A177,sw,4,FALSE)</f>
        <v>0</v>
      </c>
      <c r="E177">
        <f>VLOOKUP($A177,sw,5,FALSE)</f>
        <v>0</v>
      </c>
      <c r="F177">
        <f>VLOOKUP($A177,sw,6,FALSE)</f>
        <v>0</v>
      </c>
      <c r="G177">
        <f>VLOOKUP($A177,sw,7,FALSE)</f>
        <v>0</v>
      </c>
      <c r="H177" t="str">
        <f>VLOOKUP($A177,sw,8,FALSE)</f>
        <v>residential</v>
      </c>
      <c r="I177">
        <f>VLOOKUP($A177,sw,9,FALSE)</f>
        <v>0</v>
      </c>
      <c r="J177" t="str">
        <f>VLOOKUP($A177,sw,10,FALSE)</f>
        <v>both</v>
      </c>
      <c r="K177" t="str">
        <f>VLOOKUP($A177,sw,11,FALSE)</f>
        <v>sidewalk</v>
      </c>
      <c r="L177">
        <f>VLOOKUP($A177,sw,12,FALSE)</f>
        <v>0</v>
      </c>
    </row>
    <row r="178" spans="1:12" x14ac:dyDescent="0.2">
      <c r="A178">
        <v>21374400</v>
      </c>
      <c r="B178">
        <f>VLOOKUP($A178,sw,2,FALSE)</f>
        <v>-2.6070237000000001</v>
      </c>
      <c r="C178">
        <f>VLOOKUP($A178,sw,3,FALSE)</f>
        <v>51.488870400000003</v>
      </c>
      <c r="D178">
        <f>VLOOKUP($A178,sw,4,FALSE)</f>
        <v>0</v>
      </c>
      <c r="E178">
        <f>VLOOKUP($A178,sw,5,FALSE)</f>
        <v>0</v>
      </c>
      <c r="F178">
        <f>VLOOKUP($A178,sw,6,FALSE)</f>
        <v>0</v>
      </c>
      <c r="G178">
        <f>VLOOKUP($A178,sw,7,FALSE)</f>
        <v>0</v>
      </c>
      <c r="H178" t="str">
        <f>VLOOKUP($A178,sw,8,FALSE)</f>
        <v>residential</v>
      </c>
      <c r="I178">
        <f>VLOOKUP($A178,sw,9,FALSE)</f>
        <v>0</v>
      </c>
      <c r="J178" t="str">
        <f>VLOOKUP($A178,sw,10,FALSE)</f>
        <v>both</v>
      </c>
      <c r="K178" t="str">
        <f>VLOOKUP($A178,sw,11,FALSE)</f>
        <v>sidewalk</v>
      </c>
      <c r="L178">
        <f>VLOOKUP($A178,sw,12,FALSE)</f>
        <v>0</v>
      </c>
    </row>
    <row r="179" spans="1:12" x14ac:dyDescent="0.2">
      <c r="A179">
        <v>22612810</v>
      </c>
      <c r="B179">
        <f>VLOOKUP($A179,sw,2,FALSE)</f>
        <v>-2.5920437999999999</v>
      </c>
      <c r="C179">
        <f>VLOOKUP($A179,sw,3,FALSE)</f>
        <v>51.456841500000003</v>
      </c>
      <c r="D179">
        <f>VLOOKUP($A179,sw,4,FALSE)</f>
        <v>0</v>
      </c>
      <c r="E179">
        <f>VLOOKUP($A179,sw,5,FALSE)</f>
        <v>0</v>
      </c>
      <c r="F179">
        <f>VLOOKUP($A179,sw,6,FALSE)</f>
        <v>0</v>
      </c>
      <c r="G179">
        <f>VLOOKUP($A179,sw,7,FALSE)</f>
        <v>0</v>
      </c>
      <c r="H179" t="str">
        <f>VLOOKUP($A179,sw,8,FALSE)</f>
        <v>unclassified</v>
      </c>
      <c r="I179">
        <f>VLOOKUP($A179,sw,9,FALSE)</f>
        <v>0</v>
      </c>
      <c r="J179" t="str">
        <f>VLOOKUP($A179,sw,10,FALSE)</f>
        <v>both</v>
      </c>
      <c r="K179" t="str">
        <f>VLOOKUP($A179,sw,11,FALSE)</f>
        <v>sidewalk</v>
      </c>
      <c r="L179">
        <f>VLOOKUP($A179,sw,12,FALSE)</f>
        <v>0</v>
      </c>
    </row>
    <row r="180" spans="1:12" x14ac:dyDescent="0.2">
      <c r="A180">
        <v>22633670</v>
      </c>
      <c r="B180">
        <f>VLOOKUP($A180,sw,2,FALSE)</f>
        <v>-2.5933773000000002</v>
      </c>
      <c r="C180">
        <f>VLOOKUP($A180,sw,3,FALSE)</f>
        <v>51.452005</v>
      </c>
      <c r="D180">
        <f>VLOOKUP($A180,sw,4,FALSE)</f>
        <v>0</v>
      </c>
      <c r="E180">
        <f>VLOOKUP($A180,sw,5,FALSE)</f>
        <v>0</v>
      </c>
      <c r="F180">
        <f>VLOOKUP($A180,sw,6,FALSE)</f>
        <v>0</v>
      </c>
      <c r="G180">
        <f>VLOOKUP($A180,sw,7,FALSE)</f>
        <v>0</v>
      </c>
      <c r="H180" t="str">
        <f>VLOOKUP($A180,sw,8,FALSE)</f>
        <v>unclassified</v>
      </c>
      <c r="I180">
        <f>VLOOKUP($A180,sw,9,FALSE)</f>
        <v>0</v>
      </c>
      <c r="J180" t="str">
        <f>VLOOKUP($A180,sw,10,FALSE)</f>
        <v>both</v>
      </c>
      <c r="K180" t="str">
        <f>VLOOKUP($A180,sw,11,FALSE)</f>
        <v>sidewalk</v>
      </c>
      <c r="L180">
        <f>VLOOKUP($A180,sw,12,FALSE)</f>
        <v>0</v>
      </c>
    </row>
    <row r="181" spans="1:12" x14ac:dyDescent="0.2">
      <c r="A181">
        <v>22634490</v>
      </c>
      <c r="B181">
        <f>VLOOKUP($A181,sw,2,FALSE)</f>
        <v>-2.5947493000000001</v>
      </c>
      <c r="C181">
        <f>VLOOKUP($A181,sw,3,FALSE)</f>
        <v>51.458702500000001</v>
      </c>
      <c r="D181">
        <f>VLOOKUP($A181,sw,4,FALSE)</f>
        <v>0</v>
      </c>
      <c r="E181">
        <f>VLOOKUP($A181,sw,5,FALSE)</f>
        <v>0</v>
      </c>
      <c r="F181">
        <f>VLOOKUP($A181,sw,6,FALSE)</f>
        <v>0</v>
      </c>
      <c r="G181">
        <f>VLOOKUP($A181,sw,7,FALSE)</f>
        <v>0</v>
      </c>
      <c r="H181" t="str">
        <f>VLOOKUP($A181,sw,8,FALSE)</f>
        <v>tertiary</v>
      </c>
      <c r="I181">
        <f>VLOOKUP($A181,sw,9,FALSE)</f>
        <v>0</v>
      </c>
      <c r="J181" t="str">
        <f>VLOOKUP($A181,sw,10,FALSE)</f>
        <v>both</v>
      </c>
      <c r="K181" t="str">
        <f>VLOOKUP($A181,sw,11,FALSE)</f>
        <v>sidewalk</v>
      </c>
      <c r="L181">
        <f>VLOOKUP($A181,sw,12,FALSE)</f>
        <v>0</v>
      </c>
    </row>
    <row r="182" spans="1:12" x14ac:dyDescent="0.2">
      <c r="A182">
        <v>22649920</v>
      </c>
      <c r="B182">
        <f>VLOOKUP($A182,sw,2,FALSE)</f>
        <v>-2.6911851000000002</v>
      </c>
      <c r="C182">
        <f>VLOOKUP($A182,sw,3,FALSE)</f>
        <v>51.502764999999997</v>
      </c>
      <c r="D182">
        <f>VLOOKUP($A182,sw,4,FALSE)</f>
        <v>0</v>
      </c>
      <c r="E182">
        <f>VLOOKUP($A182,sw,5,FALSE)</f>
        <v>0</v>
      </c>
      <c r="F182">
        <f>VLOOKUP($A182,sw,6,FALSE)</f>
        <v>0</v>
      </c>
      <c r="G182">
        <f>VLOOKUP($A182,sw,7,FALSE)</f>
        <v>0</v>
      </c>
      <c r="H182" t="str">
        <f>VLOOKUP($A182,sw,8,FALSE)</f>
        <v>unclassified</v>
      </c>
      <c r="I182">
        <f>VLOOKUP($A182,sw,9,FALSE)</f>
        <v>0</v>
      </c>
      <c r="J182" t="str">
        <f>VLOOKUP($A182,sw,10,FALSE)</f>
        <v>no</v>
      </c>
      <c r="K182" t="str">
        <f>VLOOKUP($A182,sw,11,FALSE)</f>
        <v>sidewalk</v>
      </c>
      <c r="L182">
        <f>VLOOKUP($A182,sw,12,FALSE)</f>
        <v>0</v>
      </c>
    </row>
    <row r="183" spans="1:12" x14ac:dyDescent="0.2">
      <c r="A183">
        <v>22663240</v>
      </c>
      <c r="B183">
        <f>VLOOKUP($A183,sw,2,FALSE)</f>
        <v>-2.6093609</v>
      </c>
      <c r="C183">
        <f>VLOOKUP($A183,sw,3,FALSE)</f>
        <v>51.457887100000001</v>
      </c>
      <c r="D183">
        <f>VLOOKUP($A183,sw,4,FALSE)</f>
        <v>0</v>
      </c>
      <c r="E183">
        <f>VLOOKUP($A183,sw,5,FALSE)</f>
        <v>0</v>
      </c>
      <c r="F183">
        <f>VLOOKUP($A183,sw,6,FALSE)</f>
        <v>0</v>
      </c>
      <c r="G183">
        <f>VLOOKUP($A183,sw,7,FALSE)</f>
        <v>0</v>
      </c>
      <c r="H183" t="str">
        <f>VLOOKUP($A183,sw,8,FALSE)</f>
        <v>secondary</v>
      </c>
      <c r="I183">
        <f>VLOOKUP($A183,sw,9,FALSE)</f>
        <v>0</v>
      </c>
      <c r="J183" t="str">
        <f>VLOOKUP($A183,sw,10,FALSE)</f>
        <v>left</v>
      </c>
      <c r="K183" t="str">
        <f>VLOOKUP($A183,sw,11,FALSE)</f>
        <v>sidewalk</v>
      </c>
      <c r="L183">
        <f>VLOOKUP($A183,sw,12,FALSE)</f>
        <v>0</v>
      </c>
    </row>
    <row r="184" spans="1:12" x14ac:dyDescent="0.2">
      <c r="A184">
        <v>22887870</v>
      </c>
      <c r="B184">
        <f>VLOOKUP($A184,sw,2,FALSE)</f>
        <v>-2.6269852</v>
      </c>
      <c r="C184">
        <f>VLOOKUP($A184,sw,3,FALSE)</f>
        <v>51.485570699999997</v>
      </c>
      <c r="D184">
        <f>VLOOKUP($A184,sw,4,FALSE)</f>
        <v>0</v>
      </c>
      <c r="E184">
        <f>VLOOKUP($A184,sw,5,FALSE)</f>
        <v>0</v>
      </c>
      <c r="F184">
        <f>VLOOKUP($A184,sw,6,FALSE)</f>
        <v>0</v>
      </c>
      <c r="G184">
        <f>VLOOKUP($A184,sw,7,FALSE)</f>
        <v>0</v>
      </c>
      <c r="H184" t="str">
        <f>VLOOKUP($A184,sw,8,FALSE)</f>
        <v>residential</v>
      </c>
      <c r="I184">
        <f>VLOOKUP($A184,sw,9,FALSE)</f>
        <v>0</v>
      </c>
      <c r="J184" t="str">
        <f>VLOOKUP($A184,sw,10,FALSE)</f>
        <v>both</v>
      </c>
      <c r="K184" t="str">
        <f>VLOOKUP($A184,sw,11,FALSE)</f>
        <v>sidewalk</v>
      </c>
      <c r="L184">
        <f>VLOOKUP($A184,sw,12,FALSE)</f>
        <v>0</v>
      </c>
    </row>
    <row r="185" spans="1:12" x14ac:dyDescent="0.2">
      <c r="A185">
        <v>22887880</v>
      </c>
      <c r="B185">
        <f>VLOOKUP($A185,sw,2,FALSE)</f>
        <v>-2.6264729999999998</v>
      </c>
      <c r="C185">
        <f>VLOOKUP($A185,sw,3,FALSE)</f>
        <v>51.486016599999999</v>
      </c>
      <c r="D185">
        <f>VLOOKUP($A185,sw,4,FALSE)</f>
        <v>0</v>
      </c>
      <c r="E185">
        <f>VLOOKUP($A185,sw,5,FALSE)</f>
        <v>0</v>
      </c>
      <c r="F185">
        <f>VLOOKUP($A185,sw,6,FALSE)</f>
        <v>0</v>
      </c>
      <c r="G185">
        <f>VLOOKUP($A185,sw,7,FALSE)</f>
        <v>0</v>
      </c>
      <c r="H185" t="str">
        <f>VLOOKUP($A185,sw,8,FALSE)</f>
        <v>residential</v>
      </c>
      <c r="I185">
        <f>VLOOKUP($A185,sw,9,FALSE)</f>
        <v>0</v>
      </c>
      <c r="J185" t="str">
        <f>VLOOKUP($A185,sw,10,FALSE)</f>
        <v>both</v>
      </c>
      <c r="K185" t="str">
        <f>VLOOKUP($A185,sw,11,FALSE)</f>
        <v>sidewalk</v>
      </c>
      <c r="L185">
        <f>VLOOKUP($A185,sw,12,FALSE)</f>
        <v>0</v>
      </c>
    </row>
    <row r="186" spans="1:12" x14ac:dyDescent="0.2">
      <c r="A186">
        <v>22887920</v>
      </c>
      <c r="B186">
        <f>VLOOKUP($A186,sw,2,FALSE)</f>
        <v>-2.6011468999999998</v>
      </c>
      <c r="C186">
        <f>VLOOKUP($A186,sw,3,FALSE)</f>
        <v>51.453243399999998</v>
      </c>
      <c r="D186">
        <f>VLOOKUP($A186,sw,4,FALSE)</f>
        <v>0</v>
      </c>
      <c r="E186">
        <f>VLOOKUP($A186,sw,5,FALSE)</f>
        <v>0</v>
      </c>
      <c r="F186">
        <f>VLOOKUP($A186,sw,6,FALSE)</f>
        <v>0</v>
      </c>
      <c r="G186">
        <f>VLOOKUP($A186,sw,7,FALSE)</f>
        <v>0</v>
      </c>
      <c r="H186" t="str">
        <f>VLOOKUP($A186,sw,8,FALSE)</f>
        <v>primary</v>
      </c>
      <c r="I186">
        <f>VLOOKUP($A186,sw,9,FALSE)</f>
        <v>0</v>
      </c>
      <c r="J186" t="str">
        <f>VLOOKUP($A186,sw,10,FALSE)</f>
        <v>both</v>
      </c>
      <c r="K186" t="str">
        <f>VLOOKUP($A186,sw,11,FALSE)</f>
        <v>sidewalk</v>
      </c>
      <c r="L186">
        <f>VLOOKUP($A186,sw,12,FALSE)</f>
        <v>0</v>
      </c>
    </row>
    <row r="187" spans="1:12" x14ac:dyDescent="0.2">
      <c r="A187">
        <v>22888050</v>
      </c>
      <c r="B187">
        <f>VLOOKUP($A187,sw,2,FALSE)</f>
        <v>-2.6026988000000002</v>
      </c>
      <c r="C187">
        <f>VLOOKUP($A187,sw,3,FALSE)</f>
        <v>51.455466000000001</v>
      </c>
      <c r="D187">
        <f>VLOOKUP($A187,sw,4,FALSE)</f>
        <v>0</v>
      </c>
      <c r="E187">
        <f>VLOOKUP($A187,sw,5,FALSE)</f>
        <v>0</v>
      </c>
      <c r="F187">
        <f>VLOOKUP($A187,sw,6,FALSE)</f>
        <v>0</v>
      </c>
      <c r="G187">
        <f>VLOOKUP($A187,sw,7,FALSE)</f>
        <v>0</v>
      </c>
      <c r="H187" t="str">
        <f>VLOOKUP($A187,sw,8,FALSE)</f>
        <v>secondary</v>
      </c>
      <c r="I187">
        <f>VLOOKUP($A187,sw,9,FALSE)</f>
        <v>0</v>
      </c>
      <c r="J187" t="str">
        <f>VLOOKUP($A187,sw,10,FALSE)</f>
        <v>both</v>
      </c>
      <c r="K187" t="str">
        <f>VLOOKUP($A187,sw,11,FALSE)</f>
        <v>sidewalk</v>
      </c>
      <c r="L187">
        <f>VLOOKUP($A187,sw,12,FALSE)</f>
        <v>0</v>
      </c>
    </row>
    <row r="188" spans="1:12" x14ac:dyDescent="0.2">
      <c r="A188">
        <v>22888910</v>
      </c>
      <c r="B188">
        <f>VLOOKUP($A188,sw,2,FALSE)</f>
        <v>-2.6121639999999999</v>
      </c>
      <c r="C188">
        <f>VLOOKUP($A188,sw,3,FALSE)</f>
        <v>51.469259000000001</v>
      </c>
      <c r="D188">
        <f>VLOOKUP($A188,sw,4,FALSE)</f>
        <v>0</v>
      </c>
      <c r="E188">
        <f>VLOOKUP($A188,sw,5,FALSE)</f>
        <v>0</v>
      </c>
      <c r="F188">
        <f>VLOOKUP($A188,sw,6,FALSE)</f>
        <v>0</v>
      </c>
      <c r="G188">
        <f>VLOOKUP($A188,sw,7,FALSE)</f>
        <v>0</v>
      </c>
      <c r="H188" t="str">
        <f>VLOOKUP($A188,sw,8,FALSE)</f>
        <v>residential</v>
      </c>
      <c r="I188">
        <f>VLOOKUP($A188,sw,9,FALSE)</f>
        <v>0</v>
      </c>
      <c r="J188" t="str">
        <f>VLOOKUP($A188,sw,10,FALSE)</f>
        <v>both</v>
      </c>
      <c r="K188" t="str">
        <f>VLOOKUP($A188,sw,11,FALSE)</f>
        <v>sidewalk</v>
      </c>
      <c r="L188">
        <f>VLOOKUP($A188,sw,12,FALSE)</f>
        <v>0</v>
      </c>
    </row>
    <row r="189" spans="1:12" x14ac:dyDescent="0.2">
      <c r="A189">
        <v>22888920</v>
      </c>
      <c r="B189">
        <f>VLOOKUP($A189,sw,2,FALSE)</f>
        <v>-2.6293389</v>
      </c>
      <c r="C189">
        <f>VLOOKUP($A189,sw,3,FALSE)</f>
        <v>51.479319599999997</v>
      </c>
      <c r="D189">
        <f>VLOOKUP($A189,sw,4,FALSE)</f>
        <v>0</v>
      </c>
      <c r="E189">
        <f>VLOOKUP($A189,sw,5,FALSE)</f>
        <v>0</v>
      </c>
      <c r="F189">
        <f>VLOOKUP($A189,sw,6,FALSE)</f>
        <v>0</v>
      </c>
      <c r="G189">
        <f>VLOOKUP($A189,sw,7,FALSE)</f>
        <v>0</v>
      </c>
      <c r="H189" t="str">
        <f>VLOOKUP($A189,sw,8,FALSE)</f>
        <v>residential</v>
      </c>
      <c r="I189">
        <f>VLOOKUP($A189,sw,9,FALSE)</f>
        <v>0</v>
      </c>
      <c r="J189" t="str">
        <f>VLOOKUP($A189,sw,10,FALSE)</f>
        <v>both</v>
      </c>
      <c r="K189" t="str">
        <f>VLOOKUP($A189,sw,11,FALSE)</f>
        <v>sidewalk</v>
      </c>
      <c r="L189">
        <f>VLOOKUP($A189,sw,12,FALSE)</f>
        <v>0</v>
      </c>
    </row>
    <row r="190" spans="1:12" x14ac:dyDescent="0.2">
      <c r="A190">
        <v>22889160</v>
      </c>
      <c r="B190">
        <f>VLOOKUP($A190,sw,2,FALSE)</f>
        <v>-2.6288412000000001</v>
      </c>
      <c r="C190">
        <f>VLOOKUP($A190,sw,3,FALSE)</f>
        <v>51.483871100000002</v>
      </c>
      <c r="D190">
        <f>VLOOKUP($A190,sw,4,FALSE)</f>
        <v>0</v>
      </c>
      <c r="E190">
        <f>VLOOKUP($A190,sw,5,FALSE)</f>
        <v>0</v>
      </c>
      <c r="F190">
        <f>VLOOKUP($A190,sw,6,FALSE)</f>
        <v>0</v>
      </c>
      <c r="G190">
        <f>VLOOKUP($A190,sw,7,FALSE)</f>
        <v>0</v>
      </c>
      <c r="H190" t="str">
        <f>VLOOKUP($A190,sw,8,FALSE)</f>
        <v>secondary</v>
      </c>
      <c r="I190">
        <f>VLOOKUP($A190,sw,9,FALSE)</f>
        <v>0</v>
      </c>
      <c r="J190" t="str">
        <f>VLOOKUP($A190,sw,10,FALSE)</f>
        <v>both</v>
      </c>
      <c r="K190" t="str">
        <f>VLOOKUP($A190,sw,11,FALSE)</f>
        <v>sidewalk</v>
      </c>
      <c r="L190">
        <f>VLOOKUP($A190,sw,12,FALSE)</f>
        <v>0</v>
      </c>
    </row>
    <row r="191" spans="1:12" x14ac:dyDescent="0.2">
      <c r="A191">
        <v>24038010</v>
      </c>
      <c r="B191">
        <f>VLOOKUP($A191,sw,2,FALSE)</f>
        <v>-2.6072804999999999</v>
      </c>
      <c r="C191">
        <f>VLOOKUP($A191,sw,3,FALSE)</f>
        <v>51.471648700000003</v>
      </c>
      <c r="D191">
        <f>VLOOKUP($A191,sw,4,FALSE)</f>
        <v>0</v>
      </c>
      <c r="E191">
        <f>VLOOKUP($A191,sw,5,FALSE)</f>
        <v>0</v>
      </c>
      <c r="F191">
        <f>VLOOKUP($A191,sw,6,FALSE)</f>
        <v>0</v>
      </c>
      <c r="G191">
        <f>VLOOKUP($A191,sw,7,FALSE)</f>
        <v>0</v>
      </c>
      <c r="H191" t="str">
        <f>VLOOKUP($A191,sw,8,FALSE)</f>
        <v>residential</v>
      </c>
      <c r="I191">
        <f>VLOOKUP($A191,sw,9,FALSE)</f>
        <v>0</v>
      </c>
      <c r="J191" t="str">
        <f>VLOOKUP($A191,sw,10,FALSE)</f>
        <v>right</v>
      </c>
      <c r="K191" t="str">
        <f>VLOOKUP($A191,sw,11,FALSE)</f>
        <v>sidewalk</v>
      </c>
      <c r="L191">
        <f>VLOOKUP($A191,sw,12,FALSE)</f>
        <v>0</v>
      </c>
    </row>
    <row r="192" spans="1:12" x14ac:dyDescent="0.2">
      <c r="A192">
        <v>24041660</v>
      </c>
      <c r="B192">
        <f>VLOOKUP($A192,sw,2,FALSE)</f>
        <v>-2.5907507000000001</v>
      </c>
      <c r="C192">
        <f>VLOOKUP($A192,sw,3,FALSE)</f>
        <v>51.453714699999999</v>
      </c>
      <c r="D192">
        <f>VLOOKUP($A192,sw,4,FALSE)</f>
        <v>0</v>
      </c>
      <c r="E192">
        <f>VLOOKUP($A192,sw,5,FALSE)</f>
        <v>0</v>
      </c>
      <c r="F192">
        <f>VLOOKUP($A192,sw,6,FALSE)</f>
        <v>0</v>
      </c>
      <c r="G192">
        <f>VLOOKUP($A192,sw,7,FALSE)</f>
        <v>0</v>
      </c>
      <c r="H192" t="str">
        <f>VLOOKUP($A192,sw,8,FALSE)</f>
        <v>footway</v>
      </c>
      <c r="I192">
        <f>VLOOKUP($A192,sw,9,FALSE)</f>
        <v>0</v>
      </c>
      <c r="J192" t="str">
        <f>VLOOKUP($A192,sw,10,FALSE)</f>
        <v>none</v>
      </c>
      <c r="K192" t="str">
        <f>VLOOKUP($A192,sw,11,FALSE)</f>
        <v>sidewalk</v>
      </c>
      <c r="L192">
        <f>VLOOKUP($A192,sw,12,FALSE)</f>
        <v>0</v>
      </c>
    </row>
    <row r="193" spans="1:12" x14ac:dyDescent="0.2">
      <c r="A193">
        <v>24145290</v>
      </c>
      <c r="B193">
        <f>VLOOKUP($A193,sw,2,FALSE)</f>
        <v>-2.6319249999999998</v>
      </c>
      <c r="C193">
        <f>VLOOKUP($A193,sw,3,FALSE)</f>
        <v>51.492852599999999</v>
      </c>
      <c r="D193">
        <f>VLOOKUP($A193,sw,4,FALSE)</f>
        <v>0</v>
      </c>
      <c r="E193">
        <f>VLOOKUP($A193,sw,5,FALSE)</f>
        <v>0</v>
      </c>
      <c r="F193">
        <f>VLOOKUP($A193,sw,6,FALSE)</f>
        <v>0</v>
      </c>
      <c r="G193">
        <f>VLOOKUP($A193,sw,7,FALSE)</f>
        <v>0</v>
      </c>
      <c r="H193" t="str">
        <f>VLOOKUP($A193,sw,8,FALSE)</f>
        <v>service</v>
      </c>
      <c r="I193">
        <f>VLOOKUP($A193,sw,9,FALSE)</f>
        <v>0</v>
      </c>
      <c r="J193" t="str">
        <f>VLOOKUP($A193,sw,10,FALSE)</f>
        <v>no</v>
      </c>
      <c r="K193" t="str">
        <f>VLOOKUP($A193,sw,11,FALSE)</f>
        <v>sidewalk</v>
      </c>
      <c r="L193">
        <f>VLOOKUP($A193,sw,12,FALSE)</f>
        <v>0</v>
      </c>
    </row>
    <row r="194" spans="1:12" x14ac:dyDescent="0.2">
      <c r="A194">
        <v>24239200</v>
      </c>
      <c r="B194">
        <f>VLOOKUP($A194,sw,2,FALSE)</f>
        <v>-2.5836602000000002</v>
      </c>
      <c r="C194">
        <f>VLOOKUP($A194,sw,3,FALSE)</f>
        <v>51.4603866</v>
      </c>
      <c r="D194">
        <f>VLOOKUP($A194,sw,4,FALSE)</f>
        <v>0</v>
      </c>
      <c r="E194">
        <f>VLOOKUP($A194,sw,5,FALSE)</f>
        <v>0</v>
      </c>
      <c r="F194">
        <f>VLOOKUP($A194,sw,6,FALSE)</f>
        <v>0</v>
      </c>
      <c r="G194">
        <f>VLOOKUP($A194,sw,7,FALSE)</f>
        <v>0</v>
      </c>
      <c r="H194" t="str">
        <f>VLOOKUP($A194,sw,8,FALSE)</f>
        <v>residential</v>
      </c>
      <c r="I194">
        <f>VLOOKUP($A194,sw,9,FALSE)</f>
        <v>0</v>
      </c>
      <c r="J194" t="str">
        <f>VLOOKUP($A194,sw,10,FALSE)</f>
        <v>both</v>
      </c>
      <c r="K194" t="str">
        <f>VLOOKUP($A194,sw,11,FALSE)</f>
        <v>sidewalk</v>
      </c>
      <c r="L194">
        <f>VLOOKUP($A194,sw,12,FALSE)</f>
        <v>0</v>
      </c>
    </row>
    <row r="195" spans="1:12" x14ac:dyDescent="0.2">
      <c r="A195">
        <v>24359420</v>
      </c>
      <c r="B195">
        <f>VLOOKUP($A195,sw,2,FALSE)</f>
        <v>-2.5872025999999999</v>
      </c>
      <c r="C195">
        <f>VLOOKUP($A195,sw,3,FALSE)</f>
        <v>51.463524700000001</v>
      </c>
      <c r="D195">
        <f>VLOOKUP($A195,sw,4,FALSE)</f>
        <v>0</v>
      </c>
      <c r="E195">
        <f>VLOOKUP($A195,sw,5,FALSE)</f>
        <v>0</v>
      </c>
      <c r="F195">
        <f>VLOOKUP($A195,sw,6,FALSE)</f>
        <v>0</v>
      </c>
      <c r="G195">
        <f>VLOOKUP($A195,sw,7,FALSE)</f>
        <v>0</v>
      </c>
      <c r="H195" t="str">
        <f>VLOOKUP($A195,sw,8,FALSE)</f>
        <v>unclassified</v>
      </c>
      <c r="I195">
        <f>VLOOKUP($A195,sw,9,FALSE)</f>
        <v>0</v>
      </c>
      <c r="J195" t="str">
        <f>VLOOKUP($A195,sw,10,FALSE)</f>
        <v>both</v>
      </c>
      <c r="K195" t="str">
        <f>VLOOKUP($A195,sw,11,FALSE)</f>
        <v>sidewalk</v>
      </c>
      <c r="L195">
        <f>VLOOKUP($A195,sw,12,FALSE)</f>
        <v>0</v>
      </c>
    </row>
    <row r="196" spans="1:12" x14ac:dyDescent="0.2">
      <c r="A196">
        <v>24359990</v>
      </c>
      <c r="B196">
        <f>VLOOKUP($A196,sw,2,FALSE)</f>
        <v>-2.5966624999999999</v>
      </c>
      <c r="C196">
        <f>VLOOKUP($A196,sw,3,FALSE)</f>
        <v>51.460515100000002</v>
      </c>
      <c r="D196">
        <f>VLOOKUP($A196,sw,4,FALSE)</f>
        <v>0</v>
      </c>
      <c r="E196">
        <f>VLOOKUP($A196,sw,5,FALSE)</f>
        <v>0</v>
      </c>
      <c r="F196">
        <f>VLOOKUP($A196,sw,6,FALSE)</f>
        <v>0</v>
      </c>
      <c r="G196" t="str">
        <f>VLOOKUP($A196,sw,7,FALSE)</f>
        <v>up</v>
      </c>
      <c r="H196" t="str">
        <f>VLOOKUP($A196,sw,8,FALSE)</f>
        <v>unclassified</v>
      </c>
      <c r="I196">
        <f>VLOOKUP($A196,sw,9,FALSE)</f>
        <v>0</v>
      </c>
      <c r="J196" t="str">
        <f>VLOOKUP($A196,sw,10,FALSE)</f>
        <v>both</v>
      </c>
      <c r="K196" t="str">
        <f>VLOOKUP($A196,sw,11,FALSE)</f>
        <v>sidewalk</v>
      </c>
      <c r="L196">
        <f>VLOOKUP($A196,sw,12,FALSE)</f>
        <v>0</v>
      </c>
    </row>
    <row r="197" spans="1:12" x14ac:dyDescent="0.2">
      <c r="A197">
        <v>24580370</v>
      </c>
      <c r="B197">
        <f>VLOOKUP($A197,sw,2,FALSE)</f>
        <v>-2.6342349999999999</v>
      </c>
      <c r="C197">
        <f>VLOOKUP($A197,sw,3,FALSE)</f>
        <v>51.488882799999999</v>
      </c>
      <c r="D197">
        <f>VLOOKUP($A197,sw,4,FALSE)</f>
        <v>0</v>
      </c>
      <c r="E197">
        <f>VLOOKUP($A197,sw,5,FALSE)</f>
        <v>0</v>
      </c>
      <c r="F197">
        <f>VLOOKUP($A197,sw,6,FALSE)</f>
        <v>0</v>
      </c>
      <c r="G197">
        <f>VLOOKUP($A197,sw,7,FALSE)</f>
        <v>0</v>
      </c>
      <c r="H197" t="str">
        <f>VLOOKUP($A197,sw,8,FALSE)</f>
        <v>tertiary</v>
      </c>
      <c r="I197">
        <f>VLOOKUP($A197,sw,9,FALSE)</f>
        <v>0</v>
      </c>
      <c r="J197" t="str">
        <f>VLOOKUP($A197,sw,10,FALSE)</f>
        <v>both</v>
      </c>
      <c r="K197" t="str">
        <f>VLOOKUP($A197,sw,11,FALSE)</f>
        <v>sidewalk</v>
      </c>
      <c r="L197">
        <f>VLOOKUP($A197,sw,12,FALSE)</f>
        <v>0</v>
      </c>
    </row>
    <row r="198" spans="1:12" x14ac:dyDescent="0.2">
      <c r="A198">
        <v>24580520</v>
      </c>
      <c r="B198">
        <f>VLOOKUP($A198,sw,2,FALSE)</f>
        <v>-2.6358787000000001</v>
      </c>
      <c r="C198">
        <f>VLOOKUP($A198,sw,3,FALSE)</f>
        <v>51.491359799999998</v>
      </c>
      <c r="D198">
        <f>VLOOKUP($A198,sw,4,FALSE)</f>
        <v>0</v>
      </c>
      <c r="E198">
        <f>VLOOKUP($A198,sw,5,FALSE)</f>
        <v>0</v>
      </c>
      <c r="F198">
        <f>VLOOKUP($A198,sw,6,FALSE)</f>
        <v>0</v>
      </c>
      <c r="G198">
        <f>VLOOKUP($A198,sw,7,FALSE)</f>
        <v>0</v>
      </c>
      <c r="H198" t="str">
        <f>VLOOKUP($A198,sw,8,FALSE)</f>
        <v>service</v>
      </c>
      <c r="I198">
        <f>VLOOKUP($A198,sw,9,FALSE)</f>
        <v>0</v>
      </c>
      <c r="J198" t="str">
        <f>VLOOKUP($A198,sw,10,FALSE)</f>
        <v>right</v>
      </c>
      <c r="K198" t="str">
        <f>VLOOKUP($A198,sw,11,FALSE)</f>
        <v>sidewalk</v>
      </c>
      <c r="L198">
        <f>VLOOKUP($A198,sw,12,FALSE)</f>
        <v>0</v>
      </c>
    </row>
    <row r="199" spans="1:12" x14ac:dyDescent="0.2">
      <c r="A199">
        <v>24932620</v>
      </c>
      <c r="B199">
        <f>VLOOKUP($A199,sw,2,FALSE)</f>
        <v>-2.6165615999999998</v>
      </c>
      <c r="C199">
        <f>VLOOKUP($A199,sw,3,FALSE)</f>
        <v>51.491259599999999</v>
      </c>
      <c r="D199">
        <f>VLOOKUP($A199,sw,4,FALSE)</f>
        <v>0</v>
      </c>
      <c r="E199">
        <f>VLOOKUP($A199,sw,5,FALSE)</f>
        <v>0</v>
      </c>
      <c r="F199">
        <f>VLOOKUP($A199,sw,6,FALSE)</f>
        <v>0</v>
      </c>
      <c r="G199">
        <f>VLOOKUP($A199,sw,7,FALSE)</f>
        <v>0</v>
      </c>
      <c r="H199" t="str">
        <f>VLOOKUP($A199,sw,8,FALSE)</f>
        <v>secondary</v>
      </c>
      <c r="I199">
        <f>VLOOKUP($A199,sw,9,FALSE)</f>
        <v>0</v>
      </c>
      <c r="J199" t="str">
        <f>VLOOKUP($A199,sw,10,FALSE)</f>
        <v>left</v>
      </c>
      <c r="K199" t="str">
        <f>VLOOKUP($A199,sw,11,FALSE)</f>
        <v>sidewalk</v>
      </c>
      <c r="L199">
        <f>VLOOKUP($A199,sw,12,FALSE)</f>
        <v>0</v>
      </c>
    </row>
    <row r="200" spans="1:12" x14ac:dyDescent="0.2">
      <c r="A200">
        <v>24932780</v>
      </c>
      <c r="B200">
        <f>VLOOKUP($A200,sw,2,FALSE)</f>
        <v>-2.6327853999999999</v>
      </c>
      <c r="C200">
        <f>VLOOKUP($A200,sw,3,FALSE)</f>
        <v>51.488812099999997</v>
      </c>
      <c r="D200">
        <f>VLOOKUP($A200,sw,4,FALSE)</f>
        <v>0</v>
      </c>
      <c r="E200">
        <f>VLOOKUP($A200,sw,5,FALSE)</f>
        <v>0</v>
      </c>
      <c r="F200">
        <f>VLOOKUP($A200,sw,6,FALSE)</f>
        <v>0</v>
      </c>
      <c r="G200">
        <f>VLOOKUP($A200,sw,7,FALSE)</f>
        <v>0</v>
      </c>
      <c r="H200" t="str">
        <f>VLOOKUP($A200,sw,8,FALSE)</f>
        <v>service</v>
      </c>
      <c r="I200">
        <f>VLOOKUP($A200,sw,9,FALSE)</f>
        <v>0</v>
      </c>
      <c r="J200" t="str">
        <f>VLOOKUP($A200,sw,10,FALSE)</f>
        <v>left</v>
      </c>
      <c r="K200" t="str">
        <f>VLOOKUP($A200,sw,11,FALSE)</f>
        <v>sidewalk</v>
      </c>
      <c r="L200">
        <f>VLOOKUP($A200,sw,12,FALSE)</f>
        <v>0</v>
      </c>
    </row>
    <row r="201" spans="1:12" x14ac:dyDescent="0.2">
      <c r="A201">
        <v>25118640</v>
      </c>
      <c r="B201">
        <f>VLOOKUP($A201,sw,2,FALSE)</f>
        <v>-2.6210879</v>
      </c>
      <c r="C201">
        <f>VLOOKUP($A201,sw,3,FALSE)</f>
        <v>51.477024299999997</v>
      </c>
      <c r="D201">
        <f>VLOOKUP($A201,sw,4,FALSE)</f>
        <v>0</v>
      </c>
      <c r="E201">
        <f>VLOOKUP($A201,sw,5,FALSE)</f>
        <v>0</v>
      </c>
      <c r="F201">
        <f>VLOOKUP($A201,sw,6,FALSE)</f>
        <v>0</v>
      </c>
      <c r="G201">
        <f>VLOOKUP($A201,sw,7,FALSE)</f>
        <v>0</v>
      </c>
      <c r="H201" t="str">
        <f>VLOOKUP($A201,sw,8,FALSE)</f>
        <v>unclassified</v>
      </c>
      <c r="I201">
        <f>VLOOKUP($A201,sw,9,FALSE)</f>
        <v>0</v>
      </c>
      <c r="J201" t="str">
        <f>VLOOKUP($A201,sw,10,FALSE)</f>
        <v>left</v>
      </c>
      <c r="K201" t="str">
        <f>VLOOKUP($A201,sw,11,FALSE)</f>
        <v>sidewalk</v>
      </c>
      <c r="L201">
        <f>VLOOKUP($A201,sw,12,FALSE)</f>
        <v>0</v>
      </c>
    </row>
    <row r="202" spans="1:12" x14ac:dyDescent="0.2">
      <c r="A202">
        <v>25341860</v>
      </c>
      <c r="B202">
        <f>VLOOKUP($A202,sw,2,FALSE)</f>
        <v>-2.6150658999999998</v>
      </c>
      <c r="C202">
        <f>VLOOKUP($A202,sw,3,FALSE)</f>
        <v>51.495902200000003</v>
      </c>
      <c r="D202">
        <f>VLOOKUP($A202,sw,4,FALSE)</f>
        <v>0</v>
      </c>
      <c r="E202">
        <f>VLOOKUP($A202,sw,5,FALSE)</f>
        <v>0</v>
      </c>
      <c r="F202">
        <f>VLOOKUP($A202,sw,6,FALSE)</f>
        <v>0</v>
      </c>
      <c r="G202">
        <f>VLOOKUP($A202,sw,7,FALSE)</f>
        <v>0</v>
      </c>
      <c r="H202" t="str">
        <f>VLOOKUP($A202,sw,8,FALSE)</f>
        <v>residential</v>
      </c>
      <c r="I202">
        <f>VLOOKUP($A202,sw,9,FALSE)</f>
        <v>0</v>
      </c>
      <c r="J202" t="str">
        <f>VLOOKUP($A202,sw,10,FALSE)</f>
        <v>right</v>
      </c>
      <c r="K202" t="str">
        <f>VLOOKUP($A202,sw,11,FALSE)</f>
        <v>sidewalk</v>
      </c>
      <c r="L202">
        <f>VLOOKUP($A202,sw,12,FALSE)</f>
        <v>0</v>
      </c>
    </row>
    <row r="203" spans="1:12" x14ac:dyDescent="0.2">
      <c r="A203">
        <v>25342020</v>
      </c>
      <c r="B203">
        <f>VLOOKUP($A203,sw,2,FALSE)</f>
        <v>-2.612177</v>
      </c>
      <c r="C203">
        <f>VLOOKUP($A203,sw,3,FALSE)</f>
        <v>51.499070699999997</v>
      </c>
      <c r="D203">
        <f>VLOOKUP($A203,sw,4,FALSE)</f>
        <v>0</v>
      </c>
      <c r="E203">
        <f>VLOOKUP($A203,sw,5,FALSE)</f>
        <v>0</v>
      </c>
      <c r="F203">
        <f>VLOOKUP($A203,sw,6,FALSE)</f>
        <v>0</v>
      </c>
      <c r="G203">
        <f>VLOOKUP($A203,sw,7,FALSE)</f>
        <v>0</v>
      </c>
      <c r="H203" t="str">
        <f>VLOOKUP($A203,sw,8,FALSE)</f>
        <v>service</v>
      </c>
      <c r="I203">
        <f>VLOOKUP($A203,sw,9,FALSE)</f>
        <v>0</v>
      </c>
      <c r="J203" t="str">
        <f>VLOOKUP($A203,sw,10,FALSE)</f>
        <v>left</v>
      </c>
      <c r="K203" t="str">
        <f>VLOOKUP($A203,sw,11,FALSE)</f>
        <v>sidewalk</v>
      </c>
      <c r="L203">
        <f>VLOOKUP($A203,sw,12,FALSE)</f>
        <v>0</v>
      </c>
    </row>
    <row r="204" spans="1:12" x14ac:dyDescent="0.2">
      <c r="A204">
        <v>25569350</v>
      </c>
      <c r="B204">
        <f>VLOOKUP($A204,sw,2,FALSE)</f>
        <v>-2.6230055000000001</v>
      </c>
      <c r="C204">
        <f>VLOOKUP($A204,sw,3,FALSE)</f>
        <v>51.495482799999998</v>
      </c>
      <c r="D204">
        <f>VLOOKUP($A204,sw,4,FALSE)</f>
        <v>0</v>
      </c>
      <c r="E204">
        <f>VLOOKUP($A204,sw,5,FALSE)</f>
        <v>0</v>
      </c>
      <c r="F204">
        <f>VLOOKUP($A204,sw,6,FALSE)</f>
        <v>0</v>
      </c>
      <c r="G204">
        <f>VLOOKUP($A204,sw,7,FALSE)</f>
        <v>0</v>
      </c>
      <c r="H204" t="str">
        <f>VLOOKUP($A204,sw,8,FALSE)</f>
        <v>residential</v>
      </c>
      <c r="I204">
        <f>VLOOKUP($A204,sw,9,FALSE)</f>
        <v>0</v>
      </c>
      <c r="J204" t="str">
        <f>VLOOKUP($A204,sw,10,FALSE)</f>
        <v>both</v>
      </c>
      <c r="K204" t="str">
        <f>VLOOKUP($A204,sw,11,FALSE)</f>
        <v>sidewalk</v>
      </c>
      <c r="L204">
        <f>VLOOKUP($A204,sw,12,FALSE)</f>
        <v>0</v>
      </c>
    </row>
    <row r="205" spans="1:12" x14ac:dyDescent="0.2">
      <c r="A205">
        <v>25632160</v>
      </c>
      <c r="B205">
        <f>VLOOKUP($A205,sw,2,FALSE)</f>
        <v>-2.5985697000000001</v>
      </c>
      <c r="C205">
        <f>VLOOKUP($A205,sw,3,FALSE)</f>
        <v>51.455920599999999</v>
      </c>
      <c r="D205">
        <f>VLOOKUP($A205,sw,4,FALSE)</f>
        <v>0</v>
      </c>
      <c r="E205">
        <f>VLOOKUP($A205,sw,5,FALSE)</f>
        <v>0</v>
      </c>
      <c r="F205" t="str">
        <f>VLOOKUP($A205,sw,6,FALSE)</f>
        <v>paved</v>
      </c>
      <c r="G205">
        <f>VLOOKUP($A205,sw,7,FALSE)</f>
        <v>0</v>
      </c>
      <c r="H205" t="str">
        <f>VLOOKUP($A205,sw,8,FALSE)</f>
        <v>secondary</v>
      </c>
      <c r="I205">
        <f>VLOOKUP($A205,sw,9,FALSE)</f>
        <v>0</v>
      </c>
      <c r="J205" t="str">
        <f>VLOOKUP($A205,sw,10,FALSE)</f>
        <v>both</v>
      </c>
      <c r="K205" t="str">
        <f>VLOOKUP($A205,sw,11,FALSE)</f>
        <v>sidewalk</v>
      </c>
      <c r="L205">
        <f>VLOOKUP($A205,sw,12,FALSE)</f>
        <v>0</v>
      </c>
    </row>
    <row r="206" spans="1:12" x14ac:dyDescent="0.2">
      <c r="A206">
        <v>25632170</v>
      </c>
      <c r="B206">
        <f>VLOOKUP($A206,sw,2,FALSE)</f>
        <v>-2.5985643999999999</v>
      </c>
      <c r="C206">
        <f>VLOOKUP($A206,sw,3,FALSE)</f>
        <v>51.455583099999998</v>
      </c>
      <c r="D206">
        <f>VLOOKUP($A206,sw,4,FALSE)</f>
        <v>0</v>
      </c>
      <c r="E206">
        <f>VLOOKUP($A206,sw,5,FALSE)</f>
        <v>0</v>
      </c>
      <c r="F206">
        <f>VLOOKUP($A206,sw,6,FALSE)</f>
        <v>0</v>
      </c>
      <c r="G206">
        <f>VLOOKUP($A206,sw,7,FALSE)</f>
        <v>0</v>
      </c>
      <c r="H206" t="str">
        <f>VLOOKUP($A206,sw,8,FALSE)</f>
        <v>unclassified</v>
      </c>
      <c r="I206">
        <f>VLOOKUP($A206,sw,9,FALSE)</f>
        <v>0</v>
      </c>
      <c r="J206" t="str">
        <f>VLOOKUP($A206,sw,10,FALSE)</f>
        <v>both</v>
      </c>
      <c r="K206" t="str">
        <f>VLOOKUP($A206,sw,11,FALSE)</f>
        <v>sidewalk</v>
      </c>
      <c r="L206">
        <f>VLOOKUP($A206,sw,12,FALSE)</f>
        <v>0</v>
      </c>
    </row>
    <row r="207" spans="1:12" x14ac:dyDescent="0.2">
      <c r="A207">
        <v>25650250</v>
      </c>
      <c r="B207">
        <f>VLOOKUP($A207,sw,2,FALSE)</f>
        <v>-2.6324394999999998</v>
      </c>
      <c r="C207">
        <f>VLOOKUP($A207,sw,3,FALSE)</f>
        <v>51.477311399999998</v>
      </c>
      <c r="D207">
        <f>VLOOKUP($A207,sw,4,FALSE)</f>
        <v>0</v>
      </c>
      <c r="E207">
        <f>VLOOKUP($A207,sw,5,FALSE)</f>
        <v>0</v>
      </c>
      <c r="F207">
        <f>VLOOKUP($A207,sw,6,FALSE)</f>
        <v>0</v>
      </c>
      <c r="G207">
        <f>VLOOKUP($A207,sw,7,FALSE)</f>
        <v>0</v>
      </c>
      <c r="H207" t="str">
        <f>VLOOKUP($A207,sw,8,FALSE)</f>
        <v>residential</v>
      </c>
      <c r="I207">
        <f>VLOOKUP($A207,sw,9,FALSE)</f>
        <v>0</v>
      </c>
      <c r="J207" t="str">
        <f>VLOOKUP($A207,sw,10,FALSE)</f>
        <v>right</v>
      </c>
      <c r="K207" t="str">
        <f>VLOOKUP($A207,sw,11,FALSE)</f>
        <v>sidewalk</v>
      </c>
      <c r="L207">
        <f>VLOOKUP($A207,sw,12,FALSE)</f>
        <v>0</v>
      </c>
    </row>
    <row r="208" spans="1:12" x14ac:dyDescent="0.2">
      <c r="A208">
        <v>25650310</v>
      </c>
      <c r="B208">
        <f>VLOOKUP($A208,sw,2,FALSE)</f>
        <v>-2.617991</v>
      </c>
      <c r="C208">
        <f>VLOOKUP($A208,sw,3,FALSE)</f>
        <v>51.471548800000001</v>
      </c>
      <c r="D208">
        <f>VLOOKUP($A208,sw,4,FALSE)</f>
        <v>0</v>
      </c>
      <c r="E208">
        <f>VLOOKUP($A208,sw,5,FALSE)</f>
        <v>0</v>
      </c>
      <c r="F208">
        <f>VLOOKUP($A208,sw,6,FALSE)</f>
        <v>0</v>
      </c>
      <c r="G208">
        <f>VLOOKUP($A208,sw,7,FALSE)</f>
        <v>0</v>
      </c>
      <c r="H208" t="str">
        <f>VLOOKUP($A208,sw,8,FALSE)</f>
        <v>unclassified</v>
      </c>
      <c r="I208">
        <f>VLOOKUP($A208,sw,9,FALSE)</f>
        <v>0</v>
      </c>
      <c r="J208" t="str">
        <f>VLOOKUP($A208,sw,10,FALSE)</f>
        <v>both</v>
      </c>
      <c r="K208" t="str">
        <f>VLOOKUP($A208,sw,11,FALSE)</f>
        <v>sidewalk</v>
      </c>
      <c r="L208">
        <f>VLOOKUP($A208,sw,12,FALSE)</f>
        <v>0</v>
      </c>
    </row>
    <row r="209" spans="1:12" x14ac:dyDescent="0.2">
      <c r="A209">
        <v>25652680</v>
      </c>
      <c r="B209">
        <f>VLOOKUP($A209,sw,2,FALSE)</f>
        <v>-2.6216599</v>
      </c>
      <c r="C209">
        <f>VLOOKUP($A209,sw,3,FALSE)</f>
        <v>51.479213199999997</v>
      </c>
      <c r="D209">
        <f>VLOOKUP($A209,sw,4,FALSE)</f>
        <v>0</v>
      </c>
      <c r="E209">
        <f>VLOOKUP($A209,sw,5,FALSE)</f>
        <v>0</v>
      </c>
      <c r="F209">
        <f>VLOOKUP($A209,sw,6,FALSE)</f>
        <v>0</v>
      </c>
      <c r="G209">
        <f>VLOOKUP($A209,sw,7,FALSE)</f>
        <v>0</v>
      </c>
      <c r="H209" t="str">
        <f>VLOOKUP($A209,sw,8,FALSE)</f>
        <v>service</v>
      </c>
      <c r="I209">
        <f>VLOOKUP($A209,sw,9,FALSE)</f>
        <v>0</v>
      </c>
      <c r="J209" t="str">
        <f>VLOOKUP($A209,sw,10,FALSE)</f>
        <v>no</v>
      </c>
      <c r="K209" t="str">
        <f>VLOOKUP($A209,sw,11,FALSE)</f>
        <v>sidewalk</v>
      </c>
      <c r="L209">
        <f>VLOOKUP($A209,sw,12,FALSE)</f>
        <v>0</v>
      </c>
    </row>
    <row r="210" spans="1:12" x14ac:dyDescent="0.2">
      <c r="A210">
        <v>25661260</v>
      </c>
      <c r="B210">
        <f>VLOOKUP($A210,sw,2,FALSE)</f>
        <v>-2.593356</v>
      </c>
      <c r="C210">
        <f>VLOOKUP($A210,sw,3,FALSE)</f>
        <v>51.452677399999999</v>
      </c>
      <c r="D210">
        <f>VLOOKUP($A210,sw,4,FALSE)</f>
        <v>0</v>
      </c>
      <c r="E210">
        <f>VLOOKUP($A210,sw,5,FALSE)</f>
        <v>0</v>
      </c>
      <c r="F210">
        <f>VLOOKUP($A210,sw,6,FALSE)</f>
        <v>0</v>
      </c>
      <c r="G210">
        <f>VLOOKUP($A210,sw,7,FALSE)</f>
        <v>0</v>
      </c>
      <c r="H210" t="str">
        <f>VLOOKUP($A210,sw,8,FALSE)</f>
        <v>unclassified</v>
      </c>
      <c r="I210">
        <f>VLOOKUP($A210,sw,9,FALSE)</f>
        <v>0</v>
      </c>
      <c r="J210" t="str">
        <f>VLOOKUP($A210,sw,10,FALSE)</f>
        <v>left</v>
      </c>
      <c r="K210" t="str">
        <f>VLOOKUP($A210,sw,11,FALSE)</f>
        <v>sidewalk</v>
      </c>
      <c r="L210">
        <f>VLOOKUP($A210,sw,12,FALSE)</f>
        <v>0</v>
      </c>
    </row>
    <row r="211" spans="1:12" x14ac:dyDescent="0.2">
      <c r="A211">
        <v>25661490</v>
      </c>
      <c r="B211">
        <f>VLOOKUP($A211,sw,2,FALSE)</f>
        <v>-2.5965284</v>
      </c>
      <c r="C211">
        <f>VLOOKUP($A211,sw,3,FALSE)</f>
        <v>51.450679800000003</v>
      </c>
      <c r="D211">
        <f>VLOOKUP($A211,sw,4,FALSE)</f>
        <v>0</v>
      </c>
      <c r="E211">
        <f>VLOOKUP($A211,sw,5,FALSE)</f>
        <v>0</v>
      </c>
      <c r="F211">
        <f>VLOOKUP($A211,sw,6,FALSE)</f>
        <v>0</v>
      </c>
      <c r="G211">
        <f>VLOOKUP($A211,sw,7,FALSE)</f>
        <v>0</v>
      </c>
      <c r="H211" t="str">
        <f>VLOOKUP($A211,sw,8,FALSE)</f>
        <v>unclassified</v>
      </c>
      <c r="I211">
        <f>VLOOKUP($A211,sw,9,FALSE)</f>
        <v>0</v>
      </c>
      <c r="J211" t="str">
        <f>VLOOKUP($A211,sw,10,FALSE)</f>
        <v>both</v>
      </c>
      <c r="K211" t="str">
        <f>VLOOKUP($A211,sw,11,FALSE)</f>
        <v>sidewalk</v>
      </c>
      <c r="L211">
        <f>VLOOKUP($A211,sw,12,FALSE)</f>
        <v>0</v>
      </c>
    </row>
    <row r="212" spans="1:12" x14ac:dyDescent="0.2">
      <c r="A212">
        <v>25661540</v>
      </c>
      <c r="B212">
        <f>VLOOKUP($A212,sw,2,FALSE)</f>
        <v>-2.5924545000000001</v>
      </c>
      <c r="C212">
        <f>VLOOKUP($A212,sw,3,FALSE)</f>
        <v>51.449516799999998</v>
      </c>
      <c r="D212">
        <f>VLOOKUP($A212,sw,4,FALSE)</f>
        <v>0</v>
      </c>
      <c r="E212">
        <f>VLOOKUP($A212,sw,5,FALSE)</f>
        <v>0</v>
      </c>
      <c r="F212">
        <f>VLOOKUP($A212,sw,6,FALSE)</f>
        <v>0</v>
      </c>
      <c r="G212">
        <f>VLOOKUP($A212,sw,7,FALSE)</f>
        <v>0</v>
      </c>
      <c r="H212" t="str">
        <f>VLOOKUP($A212,sw,8,FALSE)</f>
        <v>tertiary</v>
      </c>
      <c r="I212">
        <f>VLOOKUP($A212,sw,9,FALSE)</f>
        <v>0</v>
      </c>
      <c r="J212" t="str">
        <f>VLOOKUP($A212,sw,10,FALSE)</f>
        <v>left</v>
      </c>
      <c r="K212" t="str">
        <f>VLOOKUP($A212,sw,11,FALSE)</f>
        <v>sidewalk</v>
      </c>
      <c r="L212">
        <f>VLOOKUP($A212,sw,12,FALSE)</f>
        <v>0</v>
      </c>
    </row>
    <row r="213" spans="1:12" x14ac:dyDescent="0.2">
      <c r="A213">
        <v>25661560</v>
      </c>
      <c r="B213">
        <f>VLOOKUP($A213,sw,2,FALSE)</f>
        <v>-2.5910809000000001</v>
      </c>
      <c r="C213">
        <f>VLOOKUP($A213,sw,3,FALSE)</f>
        <v>51.449368200000002</v>
      </c>
      <c r="D213">
        <f>VLOOKUP($A213,sw,4,FALSE)</f>
        <v>0</v>
      </c>
      <c r="E213">
        <f>VLOOKUP($A213,sw,5,FALSE)</f>
        <v>0</v>
      </c>
      <c r="F213">
        <f>VLOOKUP($A213,sw,6,FALSE)</f>
        <v>0</v>
      </c>
      <c r="G213">
        <f>VLOOKUP($A213,sw,7,FALSE)</f>
        <v>0</v>
      </c>
      <c r="H213" t="str">
        <f>VLOOKUP($A213,sw,8,FALSE)</f>
        <v>tertiary</v>
      </c>
      <c r="I213">
        <f>VLOOKUP($A213,sw,9,FALSE)</f>
        <v>0</v>
      </c>
      <c r="J213" t="str">
        <f>VLOOKUP($A213,sw,10,FALSE)</f>
        <v>left</v>
      </c>
      <c r="K213" t="str">
        <f>VLOOKUP($A213,sw,11,FALSE)</f>
        <v>sidewalk</v>
      </c>
      <c r="L213">
        <f>VLOOKUP($A213,sw,12,FALSE)</f>
        <v>0</v>
      </c>
    </row>
    <row r="214" spans="1:12" x14ac:dyDescent="0.2">
      <c r="A214">
        <v>25662420</v>
      </c>
      <c r="B214">
        <f>VLOOKUP($A214,sw,2,FALSE)</f>
        <v>-2.5927228000000002</v>
      </c>
      <c r="C214">
        <f>VLOOKUP($A214,sw,3,FALSE)</f>
        <v>51.4577466</v>
      </c>
      <c r="D214">
        <f>VLOOKUP($A214,sw,4,FALSE)</f>
        <v>0</v>
      </c>
      <c r="E214">
        <f>VLOOKUP($A214,sw,5,FALSE)</f>
        <v>0</v>
      </c>
      <c r="F214">
        <f>VLOOKUP($A214,sw,6,FALSE)</f>
        <v>0</v>
      </c>
      <c r="G214">
        <f>VLOOKUP($A214,sw,7,FALSE)</f>
        <v>0</v>
      </c>
      <c r="H214" t="str">
        <f>VLOOKUP($A214,sw,8,FALSE)</f>
        <v>unclassified</v>
      </c>
      <c r="I214">
        <f>VLOOKUP($A214,sw,9,FALSE)</f>
        <v>0</v>
      </c>
      <c r="J214" t="str">
        <f>VLOOKUP($A214,sw,10,FALSE)</f>
        <v>both</v>
      </c>
      <c r="K214" t="str">
        <f>VLOOKUP($A214,sw,11,FALSE)</f>
        <v>sidewalk</v>
      </c>
      <c r="L214">
        <f>VLOOKUP($A214,sw,12,FALSE)</f>
        <v>0</v>
      </c>
    </row>
    <row r="215" spans="1:12" x14ac:dyDescent="0.2">
      <c r="A215">
        <v>25663170</v>
      </c>
      <c r="B215">
        <f>VLOOKUP($A215,sw,2,FALSE)</f>
        <v>-2.5963126999999999</v>
      </c>
      <c r="C215">
        <f>VLOOKUP($A215,sw,3,FALSE)</f>
        <v>51.451809599999997</v>
      </c>
      <c r="D215">
        <f>VLOOKUP($A215,sw,4,FALSE)</f>
        <v>0</v>
      </c>
      <c r="E215">
        <f>VLOOKUP($A215,sw,5,FALSE)</f>
        <v>0</v>
      </c>
      <c r="F215">
        <f>VLOOKUP($A215,sw,6,FALSE)</f>
        <v>0</v>
      </c>
      <c r="G215">
        <f>VLOOKUP($A215,sw,7,FALSE)</f>
        <v>0</v>
      </c>
      <c r="H215" t="str">
        <f>VLOOKUP($A215,sw,8,FALSE)</f>
        <v>tertiary</v>
      </c>
      <c r="I215">
        <f>VLOOKUP($A215,sw,9,FALSE)</f>
        <v>0</v>
      </c>
      <c r="J215" t="str">
        <f>VLOOKUP($A215,sw,10,FALSE)</f>
        <v>left</v>
      </c>
      <c r="K215" t="str">
        <f>VLOOKUP($A215,sw,11,FALSE)</f>
        <v>sidewalk</v>
      </c>
      <c r="L215">
        <f>VLOOKUP($A215,sw,12,FALSE)</f>
        <v>0</v>
      </c>
    </row>
    <row r="216" spans="1:12" x14ac:dyDescent="0.2">
      <c r="A216">
        <v>25663250</v>
      </c>
      <c r="B216">
        <f>VLOOKUP($A216,sw,2,FALSE)</f>
        <v>-2.5971131000000001</v>
      </c>
      <c r="C216">
        <f>VLOOKUP($A216,sw,3,FALSE)</f>
        <v>51.453489099999999</v>
      </c>
      <c r="D216">
        <f>VLOOKUP($A216,sw,4,FALSE)</f>
        <v>0</v>
      </c>
      <c r="E216">
        <f>VLOOKUP($A216,sw,5,FALSE)</f>
        <v>0</v>
      </c>
      <c r="F216">
        <f>VLOOKUP($A216,sw,6,FALSE)</f>
        <v>0</v>
      </c>
      <c r="G216">
        <f>VLOOKUP($A216,sw,7,FALSE)</f>
        <v>0</v>
      </c>
      <c r="H216" t="str">
        <f>VLOOKUP($A216,sw,8,FALSE)</f>
        <v>unclassified</v>
      </c>
      <c r="I216">
        <f>VLOOKUP($A216,sw,9,FALSE)</f>
        <v>0</v>
      </c>
      <c r="J216" t="str">
        <f>VLOOKUP($A216,sw,10,FALSE)</f>
        <v>both</v>
      </c>
      <c r="K216" t="str">
        <f>VLOOKUP($A216,sw,11,FALSE)</f>
        <v>sidewalk</v>
      </c>
      <c r="L216">
        <f>VLOOKUP($A216,sw,12,FALSE)</f>
        <v>0</v>
      </c>
    </row>
    <row r="217" spans="1:12" x14ac:dyDescent="0.2">
      <c r="A217">
        <v>25663270</v>
      </c>
      <c r="B217">
        <f>VLOOKUP($A217,sw,2,FALSE)</f>
        <v>-2.5992364999999999</v>
      </c>
      <c r="C217">
        <f>VLOOKUP($A217,sw,3,FALSE)</f>
        <v>51.455803899999999</v>
      </c>
      <c r="D217">
        <f>VLOOKUP($A217,sw,4,FALSE)</f>
        <v>0</v>
      </c>
      <c r="E217">
        <f>VLOOKUP($A217,sw,5,FALSE)</f>
        <v>0</v>
      </c>
      <c r="F217">
        <f>VLOOKUP($A217,sw,6,FALSE)</f>
        <v>0</v>
      </c>
      <c r="G217">
        <f>VLOOKUP($A217,sw,7,FALSE)</f>
        <v>0</v>
      </c>
      <c r="H217" t="str">
        <f>VLOOKUP($A217,sw,8,FALSE)</f>
        <v>secondary</v>
      </c>
      <c r="I217">
        <f>VLOOKUP($A217,sw,9,FALSE)</f>
        <v>0</v>
      </c>
      <c r="J217" t="str">
        <f>VLOOKUP($A217,sw,10,FALSE)</f>
        <v>both</v>
      </c>
      <c r="K217" t="str">
        <f>VLOOKUP($A217,sw,11,FALSE)</f>
        <v>sidewalk</v>
      </c>
      <c r="L217">
        <f>VLOOKUP($A217,sw,12,FALSE)</f>
        <v>0</v>
      </c>
    </row>
    <row r="218" spans="1:12" x14ac:dyDescent="0.2">
      <c r="A218">
        <v>25663300</v>
      </c>
      <c r="B218">
        <f>VLOOKUP($A218,sw,2,FALSE)</f>
        <v>-2.6015758</v>
      </c>
      <c r="C218">
        <f>VLOOKUP($A218,sw,3,FALSE)</f>
        <v>51.455363599999998</v>
      </c>
      <c r="D218">
        <f>VLOOKUP($A218,sw,4,FALSE)</f>
        <v>0</v>
      </c>
      <c r="E218">
        <f>VLOOKUP($A218,sw,5,FALSE)</f>
        <v>0</v>
      </c>
      <c r="F218">
        <f>VLOOKUP($A218,sw,6,FALSE)</f>
        <v>0</v>
      </c>
      <c r="G218">
        <f>VLOOKUP($A218,sw,7,FALSE)</f>
        <v>0</v>
      </c>
      <c r="H218" t="str">
        <f>VLOOKUP($A218,sw,8,FALSE)</f>
        <v>secondary</v>
      </c>
      <c r="I218">
        <f>VLOOKUP($A218,sw,9,FALSE)</f>
        <v>0</v>
      </c>
      <c r="J218" t="str">
        <f>VLOOKUP($A218,sw,10,FALSE)</f>
        <v>both</v>
      </c>
      <c r="K218" t="str">
        <f>VLOOKUP($A218,sw,11,FALSE)</f>
        <v>sidewalk</v>
      </c>
      <c r="L218">
        <f>VLOOKUP($A218,sw,12,FALSE)</f>
        <v>0</v>
      </c>
    </row>
    <row r="219" spans="1:12" x14ac:dyDescent="0.2">
      <c r="A219">
        <v>25663570</v>
      </c>
      <c r="B219">
        <f>VLOOKUP($A219,sw,2,FALSE)</f>
        <v>-2.6168908000000002</v>
      </c>
      <c r="C219">
        <f>VLOOKUP($A219,sw,3,FALSE)</f>
        <v>51.470409600000004</v>
      </c>
      <c r="D219">
        <f>VLOOKUP($A219,sw,4,FALSE)</f>
        <v>0</v>
      </c>
      <c r="E219">
        <f>VLOOKUP($A219,sw,5,FALSE)</f>
        <v>0</v>
      </c>
      <c r="F219">
        <f>VLOOKUP($A219,sw,6,FALSE)</f>
        <v>0</v>
      </c>
      <c r="G219">
        <f>VLOOKUP($A219,sw,7,FALSE)</f>
        <v>0</v>
      </c>
      <c r="H219" t="str">
        <f>VLOOKUP($A219,sw,8,FALSE)</f>
        <v>primary</v>
      </c>
      <c r="I219">
        <f>VLOOKUP($A219,sw,9,FALSE)</f>
        <v>0</v>
      </c>
      <c r="J219" t="str">
        <f>VLOOKUP($A219,sw,10,FALSE)</f>
        <v>both</v>
      </c>
      <c r="K219" t="str">
        <f>VLOOKUP($A219,sw,11,FALSE)</f>
        <v>sidewalk</v>
      </c>
      <c r="L219">
        <f>VLOOKUP($A219,sw,12,FALSE)</f>
        <v>0</v>
      </c>
    </row>
    <row r="220" spans="1:12" x14ac:dyDescent="0.2">
      <c r="A220">
        <v>25663730</v>
      </c>
      <c r="B220">
        <f>VLOOKUP($A220,sw,2,FALSE)</f>
        <v>-2.6152095000000002</v>
      </c>
      <c r="C220">
        <f>VLOOKUP($A220,sw,3,FALSE)</f>
        <v>51.470678399999997</v>
      </c>
      <c r="D220">
        <f>VLOOKUP($A220,sw,4,FALSE)</f>
        <v>0</v>
      </c>
      <c r="E220">
        <f>VLOOKUP($A220,sw,5,FALSE)</f>
        <v>0</v>
      </c>
      <c r="F220">
        <f>VLOOKUP($A220,sw,6,FALSE)</f>
        <v>0</v>
      </c>
      <c r="G220">
        <f>VLOOKUP($A220,sw,7,FALSE)</f>
        <v>0</v>
      </c>
      <c r="H220" t="str">
        <f>VLOOKUP($A220,sw,8,FALSE)</f>
        <v>primary</v>
      </c>
      <c r="I220">
        <f>VLOOKUP($A220,sw,9,FALSE)</f>
        <v>0</v>
      </c>
      <c r="J220" t="str">
        <f>VLOOKUP($A220,sw,10,FALSE)</f>
        <v>both</v>
      </c>
      <c r="K220" t="str">
        <f>VLOOKUP($A220,sw,11,FALSE)</f>
        <v>sidewalk</v>
      </c>
      <c r="L220">
        <f>VLOOKUP($A220,sw,12,FALSE)</f>
        <v>0</v>
      </c>
    </row>
    <row r="221" spans="1:12" x14ac:dyDescent="0.2">
      <c r="A221">
        <v>25664380</v>
      </c>
      <c r="B221">
        <f>VLOOKUP($A221,sw,2,FALSE)</f>
        <v>-2.6165772</v>
      </c>
      <c r="C221">
        <f>VLOOKUP($A221,sw,3,FALSE)</f>
        <v>51.470800599999997</v>
      </c>
      <c r="D221">
        <f>VLOOKUP($A221,sw,4,FALSE)</f>
        <v>0</v>
      </c>
      <c r="E221">
        <f>VLOOKUP($A221,sw,5,FALSE)</f>
        <v>0</v>
      </c>
      <c r="F221">
        <f>VLOOKUP($A221,sw,6,FALSE)</f>
        <v>0</v>
      </c>
      <c r="G221">
        <f>VLOOKUP($A221,sw,7,FALSE)</f>
        <v>0</v>
      </c>
      <c r="H221" t="str">
        <f>VLOOKUP($A221,sw,8,FALSE)</f>
        <v>unclassified</v>
      </c>
      <c r="I221">
        <f>VLOOKUP($A221,sw,9,FALSE)</f>
        <v>0</v>
      </c>
      <c r="J221" t="str">
        <f>VLOOKUP($A221,sw,10,FALSE)</f>
        <v>left</v>
      </c>
      <c r="K221" t="str">
        <f>VLOOKUP($A221,sw,11,FALSE)</f>
        <v>sidewalk</v>
      </c>
      <c r="L221">
        <f>VLOOKUP($A221,sw,12,FALSE)</f>
        <v>0</v>
      </c>
    </row>
    <row r="222" spans="1:12" x14ac:dyDescent="0.2">
      <c r="A222">
        <v>25664440</v>
      </c>
      <c r="B222">
        <f>VLOOKUP($A222,sw,2,FALSE)</f>
        <v>-2.6164928999999999</v>
      </c>
      <c r="C222">
        <f>VLOOKUP($A222,sw,3,FALSE)</f>
        <v>51.470954399999997</v>
      </c>
      <c r="D222">
        <f>VLOOKUP($A222,sw,4,FALSE)</f>
        <v>0</v>
      </c>
      <c r="E222">
        <f>VLOOKUP($A222,sw,5,FALSE)</f>
        <v>0</v>
      </c>
      <c r="F222">
        <f>VLOOKUP($A222,sw,6,FALSE)</f>
        <v>0</v>
      </c>
      <c r="G222">
        <f>VLOOKUP($A222,sw,7,FALSE)</f>
        <v>0</v>
      </c>
      <c r="H222" t="str">
        <f>VLOOKUP($A222,sw,8,FALSE)</f>
        <v>unclassified</v>
      </c>
      <c r="I222">
        <f>VLOOKUP($A222,sw,9,FALSE)</f>
        <v>0</v>
      </c>
      <c r="J222" t="str">
        <f>VLOOKUP($A222,sw,10,FALSE)</f>
        <v>left</v>
      </c>
      <c r="K222" t="str">
        <f>VLOOKUP($A222,sw,11,FALSE)</f>
        <v>sidewalk</v>
      </c>
      <c r="L222">
        <f>VLOOKUP($A222,sw,12,FALSE)</f>
        <v>0</v>
      </c>
    </row>
    <row r="223" spans="1:12" x14ac:dyDescent="0.2">
      <c r="A223">
        <v>25664450</v>
      </c>
      <c r="B223">
        <f>VLOOKUP($A223,sw,2,FALSE)</f>
        <v>-2.6164841000000001</v>
      </c>
      <c r="C223">
        <f>VLOOKUP($A223,sw,3,FALSE)</f>
        <v>51.470865000000003</v>
      </c>
      <c r="D223">
        <f>VLOOKUP($A223,sw,4,FALSE)</f>
        <v>0</v>
      </c>
      <c r="E223">
        <f>VLOOKUP($A223,sw,5,FALSE)</f>
        <v>0</v>
      </c>
      <c r="F223">
        <f>VLOOKUP($A223,sw,6,FALSE)</f>
        <v>0</v>
      </c>
      <c r="G223">
        <f>VLOOKUP($A223,sw,7,FALSE)</f>
        <v>0</v>
      </c>
      <c r="H223" t="str">
        <f>VLOOKUP($A223,sw,8,FALSE)</f>
        <v>unclassified</v>
      </c>
      <c r="I223">
        <f>VLOOKUP($A223,sw,9,FALSE)</f>
        <v>0</v>
      </c>
      <c r="J223" t="str">
        <f>VLOOKUP($A223,sw,10,FALSE)</f>
        <v>no</v>
      </c>
      <c r="K223" t="str">
        <f>VLOOKUP($A223,sw,11,FALSE)</f>
        <v>sidewalk</v>
      </c>
      <c r="L223">
        <f>VLOOKUP($A223,sw,12,FALSE)</f>
        <v>0</v>
      </c>
    </row>
    <row r="224" spans="1:12" x14ac:dyDescent="0.2">
      <c r="A224">
        <v>25664460</v>
      </c>
      <c r="B224">
        <f>VLOOKUP($A224,sw,2,FALSE)</f>
        <v>-2.6152966000000002</v>
      </c>
      <c r="C224">
        <f>VLOOKUP($A224,sw,3,FALSE)</f>
        <v>51.470407600000001</v>
      </c>
      <c r="D224">
        <f>VLOOKUP($A224,sw,4,FALSE)</f>
        <v>0</v>
      </c>
      <c r="E224">
        <f>VLOOKUP($A224,sw,5,FALSE)</f>
        <v>0</v>
      </c>
      <c r="F224">
        <f>VLOOKUP($A224,sw,6,FALSE)</f>
        <v>0</v>
      </c>
      <c r="G224">
        <f>VLOOKUP($A224,sw,7,FALSE)</f>
        <v>0</v>
      </c>
      <c r="H224" t="str">
        <f>VLOOKUP($A224,sw,8,FALSE)</f>
        <v>primary</v>
      </c>
      <c r="I224">
        <f>VLOOKUP($A224,sw,9,FALSE)</f>
        <v>0</v>
      </c>
      <c r="J224" t="str">
        <f>VLOOKUP($A224,sw,10,FALSE)</f>
        <v>left</v>
      </c>
      <c r="K224" t="str">
        <f>VLOOKUP($A224,sw,11,FALSE)</f>
        <v>sidewalk</v>
      </c>
      <c r="L224">
        <f>VLOOKUP($A224,sw,12,FALSE)</f>
        <v>0</v>
      </c>
    </row>
    <row r="225" spans="1:12" x14ac:dyDescent="0.2">
      <c r="A225">
        <v>25665410</v>
      </c>
      <c r="B225">
        <f>VLOOKUP($A225,sw,2,FALSE)</f>
        <v>-2.617991</v>
      </c>
      <c r="C225">
        <f>VLOOKUP($A225,sw,3,FALSE)</f>
        <v>51.471548800000001</v>
      </c>
      <c r="D225">
        <f>VLOOKUP($A225,sw,4,FALSE)</f>
        <v>0</v>
      </c>
      <c r="E225">
        <f>VLOOKUP($A225,sw,5,FALSE)</f>
        <v>0</v>
      </c>
      <c r="F225">
        <f>VLOOKUP($A225,sw,6,FALSE)</f>
        <v>0</v>
      </c>
      <c r="G225">
        <f>VLOOKUP($A225,sw,7,FALSE)</f>
        <v>0</v>
      </c>
      <c r="H225" t="str">
        <f>VLOOKUP($A225,sw,8,FALSE)</f>
        <v>unclassified</v>
      </c>
      <c r="I225">
        <f>VLOOKUP($A225,sw,9,FALSE)</f>
        <v>0</v>
      </c>
      <c r="J225" t="str">
        <f>VLOOKUP($A225,sw,10,FALSE)</f>
        <v>both</v>
      </c>
      <c r="K225" t="str">
        <f>VLOOKUP($A225,sw,11,FALSE)</f>
        <v>sidewalk</v>
      </c>
      <c r="L225">
        <f>VLOOKUP($A225,sw,12,FALSE)</f>
        <v>0</v>
      </c>
    </row>
    <row r="226" spans="1:12" x14ac:dyDescent="0.2">
      <c r="A226">
        <v>25665510</v>
      </c>
      <c r="B226">
        <f>VLOOKUP($A226,sw,2,FALSE)</f>
        <v>-2.5967340999999999</v>
      </c>
      <c r="C226">
        <f>VLOOKUP($A226,sw,3,FALSE)</f>
        <v>51.447998599999998</v>
      </c>
      <c r="D226">
        <f>VLOOKUP($A226,sw,4,FALSE)</f>
        <v>0</v>
      </c>
      <c r="E226">
        <f>VLOOKUP($A226,sw,5,FALSE)</f>
        <v>0</v>
      </c>
      <c r="F226">
        <f>VLOOKUP($A226,sw,6,FALSE)</f>
        <v>0</v>
      </c>
      <c r="G226">
        <f>VLOOKUP($A226,sw,7,FALSE)</f>
        <v>0</v>
      </c>
      <c r="H226" t="str">
        <f>VLOOKUP($A226,sw,8,FALSE)</f>
        <v>tertiary</v>
      </c>
      <c r="I226">
        <f>VLOOKUP($A226,sw,9,FALSE)</f>
        <v>0</v>
      </c>
      <c r="J226" t="str">
        <f>VLOOKUP($A226,sw,10,FALSE)</f>
        <v>both</v>
      </c>
      <c r="K226" t="str">
        <f>VLOOKUP($A226,sw,11,FALSE)</f>
        <v>sidewalk</v>
      </c>
      <c r="L226">
        <f>VLOOKUP($A226,sw,12,FALSE)</f>
        <v>0</v>
      </c>
    </row>
    <row r="227" spans="1:12" x14ac:dyDescent="0.2">
      <c r="A227">
        <v>25683670</v>
      </c>
      <c r="B227">
        <f>VLOOKUP($A227,sw,2,FALSE)</f>
        <v>-2.6233756000000001</v>
      </c>
      <c r="C227">
        <f>VLOOKUP($A227,sw,3,FALSE)</f>
        <v>51.447807099999999</v>
      </c>
      <c r="D227">
        <f>VLOOKUP($A227,sw,4,FALSE)</f>
        <v>0</v>
      </c>
      <c r="E227">
        <f>VLOOKUP($A227,sw,5,FALSE)</f>
        <v>0</v>
      </c>
      <c r="F227" t="str">
        <f>VLOOKUP($A227,sw,6,FALSE)</f>
        <v>paved</v>
      </c>
      <c r="G227">
        <f>VLOOKUP($A227,sw,7,FALSE)</f>
        <v>0</v>
      </c>
      <c r="H227" t="str">
        <f>VLOOKUP($A227,sw,8,FALSE)</f>
        <v>primary</v>
      </c>
      <c r="I227">
        <f>VLOOKUP($A227,sw,9,FALSE)</f>
        <v>0</v>
      </c>
      <c r="J227" t="str">
        <f>VLOOKUP($A227,sw,10,FALSE)</f>
        <v>left</v>
      </c>
      <c r="K227" t="str">
        <f>VLOOKUP($A227,sw,11,FALSE)</f>
        <v>sidewalk</v>
      </c>
      <c r="L227">
        <f>VLOOKUP($A227,sw,12,FALSE)</f>
        <v>0</v>
      </c>
    </row>
    <row r="228" spans="1:12" x14ac:dyDescent="0.2">
      <c r="A228">
        <v>25683820</v>
      </c>
      <c r="B228">
        <f>VLOOKUP($A228,sw,2,FALSE)</f>
        <v>-2.6182873</v>
      </c>
      <c r="C228">
        <f>VLOOKUP($A228,sw,3,FALSE)</f>
        <v>51.449517999999998</v>
      </c>
      <c r="D228">
        <f>VLOOKUP($A228,sw,4,FALSE)</f>
        <v>0</v>
      </c>
      <c r="E228">
        <f>VLOOKUP($A228,sw,5,FALSE)</f>
        <v>0</v>
      </c>
      <c r="F228" t="str">
        <f>VLOOKUP($A228,sw,6,FALSE)</f>
        <v>paved</v>
      </c>
      <c r="G228">
        <f>VLOOKUP($A228,sw,7,FALSE)</f>
        <v>0</v>
      </c>
      <c r="H228" t="str">
        <f>VLOOKUP($A228,sw,8,FALSE)</f>
        <v>primary</v>
      </c>
      <c r="I228">
        <f>VLOOKUP($A228,sw,9,FALSE)</f>
        <v>0</v>
      </c>
      <c r="J228" t="str">
        <f>VLOOKUP($A228,sw,10,FALSE)</f>
        <v>both</v>
      </c>
      <c r="K228" t="str">
        <f>VLOOKUP($A228,sw,11,FALSE)</f>
        <v>sidewalk</v>
      </c>
      <c r="L228">
        <f>VLOOKUP($A228,sw,12,FALSE)</f>
        <v>0</v>
      </c>
    </row>
    <row r="229" spans="1:12" x14ac:dyDescent="0.2">
      <c r="A229">
        <v>25684270</v>
      </c>
      <c r="B229">
        <f>VLOOKUP($A229,sw,2,FALSE)</f>
        <v>-2.6234418000000002</v>
      </c>
      <c r="C229">
        <f>VLOOKUP($A229,sw,3,FALSE)</f>
        <v>51.448201699999998</v>
      </c>
      <c r="D229">
        <f>VLOOKUP($A229,sw,4,FALSE)</f>
        <v>0</v>
      </c>
      <c r="E229">
        <f>VLOOKUP($A229,sw,5,FALSE)</f>
        <v>0</v>
      </c>
      <c r="F229" t="str">
        <f>VLOOKUP($A229,sw,6,FALSE)</f>
        <v>paved</v>
      </c>
      <c r="G229">
        <f>VLOOKUP($A229,sw,7,FALSE)</f>
        <v>0</v>
      </c>
      <c r="H229" t="str">
        <f>VLOOKUP($A229,sw,8,FALSE)</f>
        <v>primary</v>
      </c>
      <c r="I229">
        <f>VLOOKUP($A229,sw,9,FALSE)</f>
        <v>0</v>
      </c>
      <c r="J229" t="str">
        <f>VLOOKUP($A229,sw,10,FALSE)</f>
        <v>both</v>
      </c>
      <c r="K229" t="str">
        <f>VLOOKUP($A229,sw,11,FALSE)</f>
        <v>sidewalk</v>
      </c>
      <c r="L229">
        <f>VLOOKUP($A229,sw,12,FALSE)</f>
        <v>0</v>
      </c>
    </row>
    <row r="230" spans="1:12" x14ac:dyDescent="0.2">
      <c r="A230">
        <v>25760740</v>
      </c>
      <c r="B230">
        <f>VLOOKUP($A230,sw,2,FALSE)</f>
        <v>-2.6129836000000002</v>
      </c>
      <c r="C230">
        <f>VLOOKUP($A230,sw,3,FALSE)</f>
        <v>51.496452300000001</v>
      </c>
      <c r="D230">
        <f>VLOOKUP($A230,sw,4,FALSE)</f>
        <v>0</v>
      </c>
      <c r="E230">
        <f>VLOOKUP($A230,sw,5,FALSE)</f>
        <v>0</v>
      </c>
      <c r="F230">
        <f>VLOOKUP($A230,sw,6,FALSE)</f>
        <v>0</v>
      </c>
      <c r="G230">
        <f>VLOOKUP($A230,sw,7,FALSE)</f>
        <v>0</v>
      </c>
      <c r="H230" t="str">
        <f>VLOOKUP($A230,sw,8,FALSE)</f>
        <v>residential</v>
      </c>
      <c r="I230">
        <f>VLOOKUP($A230,sw,9,FALSE)</f>
        <v>0</v>
      </c>
      <c r="J230" t="str">
        <f>VLOOKUP($A230,sw,10,FALSE)</f>
        <v>right</v>
      </c>
      <c r="K230" t="str">
        <f>VLOOKUP($A230,sw,11,FALSE)</f>
        <v>sidewalk</v>
      </c>
      <c r="L230">
        <f>VLOOKUP($A230,sw,12,FALSE)</f>
        <v>0</v>
      </c>
    </row>
    <row r="231" spans="1:12" x14ac:dyDescent="0.2">
      <c r="A231">
        <v>25764490</v>
      </c>
      <c r="B231">
        <f>VLOOKUP($A231,sw,2,FALSE)</f>
        <v>-2.6061315999999999</v>
      </c>
      <c r="C231">
        <f>VLOOKUP($A231,sw,3,FALSE)</f>
        <v>51.462666800000001</v>
      </c>
      <c r="D231">
        <f>VLOOKUP($A231,sw,4,FALSE)</f>
        <v>0</v>
      </c>
      <c r="E231">
        <f>VLOOKUP($A231,sw,5,FALSE)</f>
        <v>0</v>
      </c>
      <c r="F231">
        <f>VLOOKUP($A231,sw,6,FALSE)</f>
        <v>0</v>
      </c>
      <c r="G231">
        <f>VLOOKUP($A231,sw,7,FALSE)</f>
        <v>0</v>
      </c>
      <c r="H231" t="str">
        <f>VLOOKUP($A231,sw,8,FALSE)</f>
        <v>tertiary</v>
      </c>
      <c r="I231">
        <f>VLOOKUP($A231,sw,9,FALSE)</f>
        <v>0</v>
      </c>
      <c r="J231" t="str">
        <f>VLOOKUP($A231,sw,10,FALSE)</f>
        <v>both</v>
      </c>
      <c r="K231" t="str">
        <f>VLOOKUP($A231,sw,11,FALSE)</f>
        <v>sidewalk</v>
      </c>
      <c r="L231">
        <f>VLOOKUP($A231,sw,12,FALSE)</f>
        <v>0</v>
      </c>
    </row>
    <row r="232" spans="1:12" x14ac:dyDescent="0.2">
      <c r="A232">
        <v>25777180</v>
      </c>
      <c r="B232">
        <f>VLOOKUP($A232,sw,2,FALSE)</f>
        <v>-2.6202310999999998</v>
      </c>
      <c r="C232">
        <f>VLOOKUP($A232,sw,3,FALSE)</f>
        <v>51.495318900000001</v>
      </c>
      <c r="D232">
        <f>VLOOKUP($A232,sw,4,FALSE)</f>
        <v>0</v>
      </c>
      <c r="E232">
        <f>VLOOKUP($A232,sw,5,FALSE)</f>
        <v>0</v>
      </c>
      <c r="F232">
        <f>VLOOKUP($A232,sw,6,FALSE)</f>
        <v>0</v>
      </c>
      <c r="G232">
        <f>VLOOKUP($A232,sw,7,FALSE)</f>
        <v>0</v>
      </c>
      <c r="H232" t="str">
        <f>VLOOKUP($A232,sw,8,FALSE)</f>
        <v>residential</v>
      </c>
      <c r="I232">
        <f>VLOOKUP($A232,sw,9,FALSE)</f>
        <v>0</v>
      </c>
      <c r="J232" t="str">
        <f>VLOOKUP($A232,sw,10,FALSE)</f>
        <v>right</v>
      </c>
      <c r="K232" t="str">
        <f>VLOOKUP($A232,sw,11,FALSE)</f>
        <v>sidewalk</v>
      </c>
      <c r="L232">
        <f>VLOOKUP($A232,sw,12,FALSE)</f>
        <v>0</v>
      </c>
    </row>
    <row r="233" spans="1:12" x14ac:dyDescent="0.2">
      <c r="A233">
        <v>25825150</v>
      </c>
      <c r="B233">
        <f>VLOOKUP($A233,sw,2,FALSE)</f>
        <v>-2.6250694999999999</v>
      </c>
      <c r="C233">
        <f>VLOOKUP($A233,sw,3,FALSE)</f>
        <v>51.473621899999998</v>
      </c>
      <c r="D233">
        <f>VLOOKUP($A233,sw,4,FALSE)</f>
        <v>0</v>
      </c>
      <c r="E233">
        <f>VLOOKUP($A233,sw,5,FALSE)</f>
        <v>0</v>
      </c>
      <c r="F233">
        <f>VLOOKUP($A233,sw,6,FALSE)</f>
        <v>0</v>
      </c>
      <c r="G233">
        <f>VLOOKUP($A233,sw,7,FALSE)</f>
        <v>0</v>
      </c>
      <c r="H233" t="str">
        <f>VLOOKUP($A233,sw,8,FALSE)</f>
        <v>unclassified</v>
      </c>
      <c r="I233">
        <f>VLOOKUP($A233,sw,9,FALSE)</f>
        <v>0</v>
      </c>
      <c r="J233" t="str">
        <f>VLOOKUP($A233,sw,10,FALSE)</f>
        <v>no</v>
      </c>
      <c r="K233" t="str">
        <f>VLOOKUP($A233,sw,11,FALSE)</f>
        <v>sidewalk</v>
      </c>
      <c r="L233">
        <f>VLOOKUP($A233,sw,12,FALSE)</f>
        <v>0</v>
      </c>
    </row>
    <row r="234" spans="1:12" x14ac:dyDescent="0.2">
      <c r="A234">
        <v>25874050</v>
      </c>
      <c r="B234">
        <f>VLOOKUP($A234,sw,2,FALSE)</f>
        <v>-2.5530767000000001</v>
      </c>
      <c r="C234">
        <f>VLOOKUP($A234,sw,3,FALSE)</f>
        <v>51.459360799999999</v>
      </c>
      <c r="D234">
        <f>VLOOKUP($A234,sw,4,FALSE)</f>
        <v>0</v>
      </c>
      <c r="E234">
        <f>VLOOKUP($A234,sw,5,FALSE)</f>
        <v>0</v>
      </c>
      <c r="F234">
        <f>VLOOKUP($A234,sw,6,FALSE)</f>
        <v>0</v>
      </c>
      <c r="G234">
        <f>VLOOKUP($A234,sw,7,FALSE)</f>
        <v>0</v>
      </c>
      <c r="H234" t="str">
        <f>VLOOKUP($A234,sw,8,FALSE)</f>
        <v>residential</v>
      </c>
      <c r="I234">
        <f>VLOOKUP($A234,sw,9,FALSE)</f>
        <v>0</v>
      </c>
      <c r="J234" t="str">
        <f>VLOOKUP($A234,sw,10,FALSE)</f>
        <v>both</v>
      </c>
      <c r="K234" t="str">
        <f>VLOOKUP($A234,sw,11,FALSE)</f>
        <v>sidewalk</v>
      </c>
      <c r="L234">
        <f>VLOOKUP($A234,sw,12,FALSE)</f>
        <v>0</v>
      </c>
    </row>
    <row r="235" spans="1:12" x14ac:dyDescent="0.2">
      <c r="A235">
        <v>26114790</v>
      </c>
      <c r="B235">
        <f>VLOOKUP($A235,sw,2,FALSE)</f>
        <v>-2.5894710999999999</v>
      </c>
      <c r="C235">
        <f>VLOOKUP($A235,sw,3,FALSE)</f>
        <v>51.472718499999999</v>
      </c>
      <c r="D235">
        <f>VLOOKUP($A235,sw,4,FALSE)</f>
        <v>0</v>
      </c>
      <c r="E235">
        <f>VLOOKUP($A235,sw,5,FALSE)</f>
        <v>0</v>
      </c>
      <c r="F235">
        <f>VLOOKUP($A235,sw,6,FALSE)</f>
        <v>0</v>
      </c>
      <c r="G235">
        <f>VLOOKUP($A235,sw,7,FALSE)</f>
        <v>0</v>
      </c>
      <c r="H235" t="str">
        <f>VLOOKUP($A235,sw,8,FALSE)</f>
        <v>residential</v>
      </c>
      <c r="I235">
        <f>VLOOKUP($A235,sw,9,FALSE)</f>
        <v>0</v>
      </c>
      <c r="J235" t="str">
        <f>VLOOKUP($A235,sw,10,FALSE)</f>
        <v>both</v>
      </c>
      <c r="K235" t="str">
        <f>VLOOKUP($A235,sw,11,FALSE)</f>
        <v>sidewalk</v>
      </c>
      <c r="L235">
        <f>VLOOKUP($A235,sw,12,FALSE)</f>
        <v>0</v>
      </c>
    </row>
    <row r="236" spans="1:12" x14ac:dyDescent="0.2">
      <c r="A236">
        <v>26230240</v>
      </c>
      <c r="B236">
        <f>VLOOKUP($A236,sw,2,FALSE)</f>
        <v>-2.5850751000000001</v>
      </c>
      <c r="C236">
        <f>VLOOKUP($A236,sw,3,FALSE)</f>
        <v>51.460190500000003</v>
      </c>
      <c r="D236">
        <f>VLOOKUP($A236,sw,4,FALSE)</f>
        <v>0</v>
      </c>
      <c r="E236">
        <f>VLOOKUP($A236,sw,5,FALSE)</f>
        <v>0</v>
      </c>
      <c r="F236" t="str">
        <f>VLOOKUP($A236,sw,6,FALSE)</f>
        <v>cobblestone</v>
      </c>
      <c r="G236">
        <f>VLOOKUP($A236,sw,7,FALSE)</f>
        <v>0</v>
      </c>
      <c r="H236" t="str">
        <f>VLOOKUP($A236,sw,8,FALSE)</f>
        <v>residential</v>
      </c>
      <c r="I236">
        <f>VLOOKUP($A236,sw,9,FALSE)</f>
        <v>0</v>
      </c>
      <c r="J236" t="str">
        <f>VLOOKUP($A236,sw,10,FALSE)</f>
        <v>both</v>
      </c>
      <c r="K236" t="str">
        <f>VLOOKUP($A236,sw,11,FALSE)</f>
        <v>sidewalk</v>
      </c>
      <c r="L236">
        <f>VLOOKUP($A236,sw,12,FALSE)</f>
        <v>0</v>
      </c>
    </row>
    <row r="237" spans="1:12" x14ac:dyDescent="0.2">
      <c r="A237">
        <v>26390040</v>
      </c>
      <c r="B237">
        <f>VLOOKUP($A237,sw,2,FALSE)</f>
        <v>-2.6241234000000002</v>
      </c>
      <c r="C237">
        <f>VLOOKUP($A237,sw,3,FALSE)</f>
        <v>51.445725199999998</v>
      </c>
      <c r="D237">
        <f>VLOOKUP($A237,sw,4,FALSE)</f>
        <v>0</v>
      </c>
      <c r="E237">
        <f>VLOOKUP($A237,sw,5,FALSE)</f>
        <v>0</v>
      </c>
      <c r="F237">
        <f>VLOOKUP($A237,sw,6,FALSE)</f>
        <v>0</v>
      </c>
      <c r="G237">
        <f>VLOOKUP($A237,sw,7,FALSE)</f>
        <v>0</v>
      </c>
      <c r="H237" t="str">
        <f>VLOOKUP($A237,sw,8,FALSE)</f>
        <v>trunk</v>
      </c>
      <c r="I237">
        <f>VLOOKUP($A237,sw,9,FALSE)</f>
        <v>0</v>
      </c>
      <c r="J237" t="str">
        <f>VLOOKUP($A237,sw,10,FALSE)</f>
        <v>left</v>
      </c>
      <c r="K237" t="str">
        <f>VLOOKUP($A237,sw,11,FALSE)</f>
        <v>sidewalk</v>
      </c>
      <c r="L237">
        <f>VLOOKUP($A237,sw,12,FALSE)</f>
        <v>0</v>
      </c>
    </row>
    <row r="238" spans="1:12" x14ac:dyDescent="0.2">
      <c r="A238">
        <v>26471060</v>
      </c>
      <c r="B238">
        <f>VLOOKUP($A238,sw,2,FALSE)</f>
        <v>-2.6153811999999999</v>
      </c>
      <c r="C238">
        <f>VLOOKUP($A238,sw,3,FALSE)</f>
        <v>51.4710313</v>
      </c>
      <c r="D238">
        <f>VLOOKUP($A238,sw,4,FALSE)</f>
        <v>0</v>
      </c>
      <c r="E238">
        <f>VLOOKUP($A238,sw,5,FALSE)</f>
        <v>0</v>
      </c>
      <c r="F238" t="str">
        <f>VLOOKUP($A238,sw,6,FALSE)</f>
        <v>cobblestone:flattened</v>
      </c>
      <c r="G238">
        <f>VLOOKUP($A238,sw,7,FALSE)</f>
        <v>0</v>
      </c>
      <c r="H238" t="str">
        <f>VLOOKUP($A238,sw,8,FALSE)</f>
        <v>service</v>
      </c>
      <c r="I238">
        <f>VLOOKUP($A238,sw,9,FALSE)</f>
        <v>0</v>
      </c>
      <c r="J238" t="str">
        <f>VLOOKUP($A238,sw,10,FALSE)</f>
        <v>no</v>
      </c>
      <c r="K238" t="str">
        <f>VLOOKUP($A238,sw,11,FALSE)</f>
        <v>sidewalk</v>
      </c>
      <c r="L238">
        <f>VLOOKUP($A238,sw,12,FALSE)</f>
        <v>0</v>
      </c>
    </row>
    <row r="239" spans="1:12" x14ac:dyDescent="0.2">
      <c r="A239">
        <v>26583550</v>
      </c>
      <c r="B239">
        <f>VLOOKUP($A239,sw,2,FALSE)</f>
        <v>-2.6237241999999998</v>
      </c>
      <c r="C239">
        <f>VLOOKUP($A239,sw,3,FALSE)</f>
        <v>51.485956299999998</v>
      </c>
      <c r="D239">
        <f>VLOOKUP($A239,sw,4,FALSE)</f>
        <v>0</v>
      </c>
      <c r="E239">
        <f>VLOOKUP($A239,sw,5,FALSE)</f>
        <v>0</v>
      </c>
      <c r="F239">
        <f>VLOOKUP($A239,sw,6,FALSE)</f>
        <v>0</v>
      </c>
      <c r="G239">
        <f>VLOOKUP($A239,sw,7,FALSE)</f>
        <v>0</v>
      </c>
      <c r="H239" t="str">
        <f>VLOOKUP($A239,sw,8,FALSE)</f>
        <v>residential</v>
      </c>
      <c r="I239">
        <f>VLOOKUP($A239,sw,9,FALSE)</f>
        <v>0</v>
      </c>
      <c r="J239" t="str">
        <f>VLOOKUP($A239,sw,10,FALSE)</f>
        <v>both</v>
      </c>
      <c r="K239" t="str">
        <f>VLOOKUP($A239,sw,11,FALSE)</f>
        <v>sidewalk</v>
      </c>
      <c r="L239">
        <f>VLOOKUP($A239,sw,12,FALSE)</f>
        <v>0</v>
      </c>
    </row>
    <row r="240" spans="1:12" x14ac:dyDescent="0.2">
      <c r="A240">
        <v>26583560</v>
      </c>
      <c r="B240">
        <f>VLOOKUP($A240,sw,2,FALSE)</f>
        <v>-2.6223505</v>
      </c>
      <c r="C240">
        <f>VLOOKUP($A240,sw,3,FALSE)</f>
        <v>51.486015999999999</v>
      </c>
      <c r="D240">
        <f>VLOOKUP($A240,sw,4,FALSE)</f>
        <v>0</v>
      </c>
      <c r="E240">
        <f>VLOOKUP($A240,sw,5,FALSE)</f>
        <v>0</v>
      </c>
      <c r="F240">
        <f>VLOOKUP($A240,sw,6,FALSE)</f>
        <v>0</v>
      </c>
      <c r="G240">
        <f>VLOOKUP($A240,sw,7,FALSE)</f>
        <v>0</v>
      </c>
      <c r="H240" t="str">
        <f>VLOOKUP($A240,sw,8,FALSE)</f>
        <v>residential</v>
      </c>
      <c r="I240">
        <f>VLOOKUP($A240,sw,9,FALSE)</f>
        <v>0</v>
      </c>
      <c r="J240" t="str">
        <f>VLOOKUP($A240,sw,10,FALSE)</f>
        <v>both</v>
      </c>
      <c r="K240" t="str">
        <f>VLOOKUP($A240,sw,11,FALSE)</f>
        <v>sidewalk</v>
      </c>
      <c r="L240">
        <f>VLOOKUP($A240,sw,12,FALSE)</f>
        <v>0</v>
      </c>
    </row>
    <row r="241" spans="1:12" x14ac:dyDescent="0.2">
      <c r="A241">
        <v>26583570</v>
      </c>
      <c r="B241">
        <f>VLOOKUP($A241,sw,2,FALSE)</f>
        <v>-2.6231444000000002</v>
      </c>
      <c r="C241">
        <f>VLOOKUP($A241,sw,3,FALSE)</f>
        <v>51.482559899999998</v>
      </c>
      <c r="D241">
        <f>VLOOKUP($A241,sw,4,FALSE)</f>
        <v>0</v>
      </c>
      <c r="E241">
        <f>VLOOKUP($A241,sw,5,FALSE)</f>
        <v>0</v>
      </c>
      <c r="F241">
        <f>VLOOKUP($A241,sw,6,FALSE)</f>
        <v>0</v>
      </c>
      <c r="G241">
        <f>VLOOKUP($A241,sw,7,FALSE)</f>
        <v>0</v>
      </c>
      <c r="H241" t="str">
        <f>VLOOKUP($A241,sw,8,FALSE)</f>
        <v>residential</v>
      </c>
      <c r="I241">
        <f>VLOOKUP($A241,sw,9,FALSE)</f>
        <v>0</v>
      </c>
      <c r="J241" t="str">
        <f>VLOOKUP($A241,sw,10,FALSE)</f>
        <v>both</v>
      </c>
      <c r="K241" t="str">
        <f>VLOOKUP($A241,sw,11,FALSE)</f>
        <v>sidewalk</v>
      </c>
      <c r="L241">
        <f>VLOOKUP($A241,sw,12,FALSE)</f>
        <v>0</v>
      </c>
    </row>
    <row r="242" spans="1:12" x14ac:dyDescent="0.2">
      <c r="A242">
        <v>26583580</v>
      </c>
      <c r="B242">
        <f>VLOOKUP($A242,sw,2,FALSE)</f>
        <v>-2.6209503999999999</v>
      </c>
      <c r="C242">
        <f>VLOOKUP($A242,sw,3,FALSE)</f>
        <v>51.486811699999997</v>
      </c>
      <c r="D242">
        <f>VLOOKUP($A242,sw,4,FALSE)</f>
        <v>0</v>
      </c>
      <c r="E242">
        <f>VLOOKUP($A242,sw,5,FALSE)</f>
        <v>0</v>
      </c>
      <c r="F242">
        <f>VLOOKUP($A242,sw,6,FALSE)</f>
        <v>0</v>
      </c>
      <c r="G242">
        <f>VLOOKUP($A242,sw,7,FALSE)</f>
        <v>0</v>
      </c>
      <c r="H242" t="str">
        <f>VLOOKUP($A242,sw,8,FALSE)</f>
        <v>residential</v>
      </c>
      <c r="I242">
        <f>VLOOKUP($A242,sw,9,FALSE)</f>
        <v>0</v>
      </c>
      <c r="J242" t="str">
        <f>VLOOKUP($A242,sw,10,FALSE)</f>
        <v>both</v>
      </c>
      <c r="K242" t="str">
        <f>VLOOKUP($A242,sw,11,FALSE)</f>
        <v>sidewalk</v>
      </c>
      <c r="L242">
        <f>VLOOKUP($A242,sw,12,FALSE)</f>
        <v>0</v>
      </c>
    </row>
    <row r="243" spans="1:12" x14ac:dyDescent="0.2">
      <c r="A243">
        <v>26583600</v>
      </c>
      <c r="B243">
        <f>VLOOKUP($A243,sw,2,FALSE)</f>
        <v>-2.6249796000000001</v>
      </c>
      <c r="C243">
        <f>VLOOKUP($A243,sw,3,FALSE)</f>
        <v>51.486948300000002</v>
      </c>
      <c r="D243">
        <f>VLOOKUP($A243,sw,4,FALSE)</f>
        <v>0</v>
      </c>
      <c r="E243">
        <f>VLOOKUP($A243,sw,5,FALSE)</f>
        <v>0</v>
      </c>
      <c r="F243">
        <f>VLOOKUP($A243,sw,6,FALSE)</f>
        <v>0</v>
      </c>
      <c r="G243">
        <f>VLOOKUP($A243,sw,7,FALSE)</f>
        <v>0</v>
      </c>
      <c r="H243" t="str">
        <f>VLOOKUP($A243,sw,8,FALSE)</f>
        <v>residential</v>
      </c>
      <c r="I243">
        <f>VLOOKUP($A243,sw,9,FALSE)</f>
        <v>0</v>
      </c>
      <c r="J243" t="str">
        <f>VLOOKUP($A243,sw,10,FALSE)</f>
        <v>both</v>
      </c>
      <c r="K243" t="str">
        <f>VLOOKUP($A243,sw,11,FALSE)</f>
        <v>sidewalk</v>
      </c>
      <c r="L243">
        <f>VLOOKUP($A243,sw,12,FALSE)</f>
        <v>0</v>
      </c>
    </row>
    <row r="244" spans="1:12" x14ac:dyDescent="0.2">
      <c r="A244">
        <v>26583630</v>
      </c>
      <c r="B244">
        <f>VLOOKUP($A244,sw,2,FALSE)</f>
        <v>-2.6239463999999999</v>
      </c>
      <c r="C244">
        <f>VLOOKUP($A244,sw,3,FALSE)</f>
        <v>51.489550600000001</v>
      </c>
      <c r="D244">
        <f>VLOOKUP($A244,sw,4,FALSE)</f>
        <v>0</v>
      </c>
      <c r="E244">
        <f>VLOOKUP($A244,sw,5,FALSE)</f>
        <v>0</v>
      </c>
      <c r="F244">
        <f>VLOOKUP($A244,sw,6,FALSE)</f>
        <v>0</v>
      </c>
      <c r="G244">
        <f>VLOOKUP($A244,sw,7,FALSE)</f>
        <v>0</v>
      </c>
      <c r="H244" t="str">
        <f>VLOOKUP($A244,sw,8,FALSE)</f>
        <v>residential</v>
      </c>
      <c r="I244">
        <f>VLOOKUP($A244,sw,9,FALSE)</f>
        <v>0</v>
      </c>
      <c r="J244" t="str">
        <f>VLOOKUP($A244,sw,10,FALSE)</f>
        <v>both</v>
      </c>
      <c r="K244" t="str">
        <f>VLOOKUP($A244,sw,11,FALSE)</f>
        <v>sidewalk</v>
      </c>
      <c r="L244">
        <f>VLOOKUP($A244,sw,12,FALSE)</f>
        <v>0</v>
      </c>
    </row>
    <row r="245" spans="1:12" x14ac:dyDescent="0.2">
      <c r="A245">
        <v>26583670</v>
      </c>
      <c r="B245">
        <f>VLOOKUP($A245,sw,2,FALSE)</f>
        <v>-2.6130817</v>
      </c>
      <c r="C245">
        <f>VLOOKUP($A245,sw,3,FALSE)</f>
        <v>51.492097200000003</v>
      </c>
      <c r="D245">
        <f>VLOOKUP($A245,sw,4,FALSE)</f>
        <v>0</v>
      </c>
      <c r="E245">
        <f>VLOOKUP($A245,sw,5,FALSE)</f>
        <v>0</v>
      </c>
      <c r="F245">
        <f>VLOOKUP($A245,sw,6,FALSE)</f>
        <v>0</v>
      </c>
      <c r="G245">
        <f>VLOOKUP($A245,sw,7,FALSE)</f>
        <v>0</v>
      </c>
      <c r="H245" t="str">
        <f>VLOOKUP($A245,sw,8,FALSE)</f>
        <v>residential</v>
      </c>
      <c r="I245">
        <f>VLOOKUP($A245,sw,9,FALSE)</f>
        <v>0</v>
      </c>
      <c r="J245" t="str">
        <f>VLOOKUP($A245,sw,10,FALSE)</f>
        <v>both</v>
      </c>
      <c r="K245" t="str">
        <f>VLOOKUP($A245,sw,11,FALSE)</f>
        <v>sidewalk</v>
      </c>
      <c r="L245">
        <f>VLOOKUP($A245,sw,12,FALSE)</f>
        <v>0</v>
      </c>
    </row>
    <row r="246" spans="1:12" x14ac:dyDescent="0.2">
      <c r="A246">
        <v>26583680</v>
      </c>
      <c r="B246">
        <f>VLOOKUP($A246,sw,2,FALSE)</f>
        <v>-2.6133980999999999</v>
      </c>
      <c r="C246">
        <f>VLOOKUP($A246,sw,3,FALSE)</f>
        <v>51.491429400000001</v>
      </c>
      <c r="D246">
        <f>VLOOKUP($A246,sw,4,FALSE)</f>
        <v>0</v>
      </c>
      <c r="E246">
        <f>VLOOKUP($A246,sw,5,FALSE)</f>
        <v>0</v>
      </c>
      <c r="F246">
        <f>VLOOKUP($A246,sw,6,FALSE)</f>
        <v>0</v>
      </c>
      <c r="G246">
        <f>VLOOKUP($A246,sw,7,FALSE)</f>
        <v>0</v>
      </c>
      <c r="H246" t="str">
        <f>VLOOKUP($A246,sw,8,FALSE)</f>
        <v>residential</v>
      </c>
      <c r="I246">
        <f>VLOOKUP($A246,sw,9,FALSE)</f>
        <v>0</v>
      </c>
      <c r="J246" t="str">
        <f>VLOOKUP($A246,sw,10,FALSE)</f>
        <v>both</v>
      </c>
      <c r="K246" t="str">
        <f>VLOOKUP($A246,sw,11,FALSE)</f>
        <v>sidewalk</v>
      </c>
      <c r="L246">
        <f>VLOOKUP($A246,sw,12,FALSE)</f>
        <v>0</v>
      </c>
    </row>
    <row r="247" spans="1:12" x14ac:dyDescent="0.2">
      <c r="A247">
        <v>26583690</v>
      </c>
      <c r="B247">
        <f>VLOOKUP($A247,sw,2,FALSE)</f>
        <v>-2.6116421999999999</v>
      </c>
      <c r="C247">
        <f>VLOOKUP($A247,sw,3,FALSE)</f>
        <v>51.489465299999999</v>
      </c>
      <c r="D247">
        <f>VLOOKUP($A247,sw,4,FALSE)</f>
        <v>0</v>
      </c>
      <c r="E247">
        <f>VLOOKUP($A247,sw,5,FALSE)</f>
        <v>0</v>
      </c>
      <c r="F247">
        <f>VLOOKUP($A247,sw,6,FALSE)</f>
        <v>0</v>
      </c>
      <c r="G247">
        <f>VLOOKUP($A247,sw,7,FALSE)</f>
        <v>0</v>
      </c>
      <c r="H247" t="str">
        <f>VLOOKUP($A247,sw,8,FALSE)</f>
        <v>residential</v>
      </c>
      <c r="I247">
        <f>VLOOKUP($A247,sw,9,FALSE)</f>
        <v>0</v>
      </c>
      <c r="J247" t="str">
        <f>VLOOKUP($A247,sw,10,FALSE)</f>
        <v>both</v>
      </c>
      <c r="K247" t="str">
        <f>VLOOKUP($A247,sw,11,FALSE)</f>
        <v>sidewalk</v>
      </c>
      <c r="L247">
        <f>VLOOKUP($A247,sw,12,FALSE)</f>
        <v>0</v>
      </c>
    </row>
    <row r="248" spans="1:12" x14ac:dyDescent="0.2">
      <c r="A248">
        <v>26583710</v>
      </c>
      <c r="B248">
        <f>VLOOKUP($A248,sw,2,FALSE)</f>
        <v>-2.6085921999999999</v>
      </c>
      <c r="C248">
        <f>VLOOKUP($A248,sw,3,FALSE)</f>
        <v>51.490288399999997</v>
      </c>
      <c r="D248">
        <f>VLOOKUP($A248,sw,4,FALSE)</f>
        <v>0</v>
      </c>
      <c r="E248">
        <f>VLOOKUP($A248,sw,5,FALSE)</f>
        <v>0</v>
      </c>
      <c r="F248">
        <f>VLOOKUP($A248,sw,6,FALSE)</f>
        <v>0</v>
      </c>
      <c r="G248">
        <f>VLOOKUP($A248,sw,7,FALSE)</f>
        <v>0</v>
      </c>
      <c r="H248" t="str">
        <f>VLOOKUP($A248,sw,8,FALSE)</f>
        <v>residential</v>
      </c>
      <c r="I248">
        <f>VLOOKUP($A248,sw,9,FALSE)</f>
        <v>0</v>
      </c>
      <c r="J248" t="str">
        <f>VLOOKUP($A248,sw,10,FALSE)</f>
        <v>both</v>
      </c>
      <c r="K248" t="str">
        <f>VLOOKUP($A248,sw,11,FALSE)</f>
        <v>sidewalk</v>
      </c>
      <c r="L248">
        <f>VLOOKUP($A248,sw,12,FALSE)</f>
        <v>0</v>
      </c>
    </row>
    <row r="249" spans="1:12" x14ac:dyDescent="0.2">
      <c r="A249">
        <v>26583720</v>
      </c>
      <c r="B249">
        <f>VLOOKUP($A249,sw,2,FALSE)</f>
        <v>-2.6094303999999999</v>
      </c>
      <c r="C249">
        <f>VLOOKUP($A249,sw,3,FALSE)</f>
        <v>51.490824099999998</v>
      </c>
      <c r="D249">
        <f>VLOOKUP($A249,sw,4,FALSE)</f>
        <v>0</v>
      </c>
      <c r="E249">
        <f>VLOOKUP($A249,sw,5,FALSE)</f>
        <v>0</v>
      </c>
      <c r="F249">
        <f>VLOOKUP($A249,sw,6,FALSE)</f>
        <v>0</v>
      </c>
      <c r="G249">
        <f>VLOOKUP($A249,sw,7,FALSE)</f>
        <v>0</v>
      </c>
      <c r="H249" t="str">
        <f>VLOOKUP($A249,sw,8,FALSE)</f>
        <v>residential</v>
      </c>
      <c r="I249">
        <f>VLOOKUP($A249,sw,9,FALSE)</f>
        <v>0</v>
      </c>
      <c r="J249" t="str">
        <f>VLOOKUP($A249,sw,10,FALSE)</f>
        <v>both</v>
      </c>
      <c r="K249" t="str">
        <f>VLOOKUP($A249,sw,11,FALSE)</f>
        <v>sidewalk</v>
      </c>
      <c r="L249">
        <f>VLOOKUP($A249,sw,12,FALSE)</f>
        <v>0</v>
      </c>
    </row>
    <row r="250" spans="1:12" x14ac:dyDescent="0.2">
      <c r="A250">
        <v>26588300</v>
      </c>
      <c r="B250">
        <f>VLOOKUP($A250,sw,2,FALSE)</f>
        <v>-2.5946927</v>
      </c>
      <c r="C250">
        <f>VLOOKUP($A250,sw,3,FALSE)</f>
        <v>51.468557799999999</v>
      </c>
      <c r="D250">
        <f>VLOOKUP($A250,sw,4,FALSE)</f>
        <v>0</v>
      </c>
      <c r="E250">
        <f>VLOOKUP($A250,sw,5,FALSE)</f>
        <v>0</v>
      </c>
      <c r="F250">
        <f>VLOOKUP($A250,sw,6,FALSE)</f>
        <v>0</v>
      </c>
      <c r="G250">
        <f>VLOOKUP($A250,sw,7,FALSE)</f>
        <v>0</v>
      </c>
      <c r="H250" t="str">
        <f>VLOOKUP($A250,sw,8,FALSE)</f>
        <v>residential</v>
      </c>
      <c r="I250">
        <f>VLOOKUP($A250,sw,9,FALSE)</f>
        <v>0</v>
      </c>
      <c r="J250" t="str">
        <f>VLOOKUP($A250,sw,10,FALSE)</f>
        <v>both</v>
      </c>
      <c r="K250" t="str">
        <f>VLOOKUP($A250,sw,11,FALSE)</f>
        <v>sidewalk</v>
      </c>
      <c r="L250">
        <f>VLOOKUP($A250,sw,12,FALSE)</f>
        <v>0</v>
      </c>
    </row>
    <row r="251" spans="1:12" x14ac:dyDescent="0.2">
      <c r="A251">
        <v>27000360</v>
      </c>
      <c r="B251">
        <f>VLOOKUP($A251,sw,2,FALSE)</f>
        <v>-2.6165007999999998</v>
      </c>
      <c r="C251">
        <f>VLOOKUP($A251,sw,3,FALSE)</f>
        <v>51.484198300000003</v>
      </c>
      <c r="D251">
        <f>VLOOKUP($A251,sw,4,FALSE)</f>
        <v>0</v>
      </c>
      <c r="E251">
        <f>VLOOKUP($A251,sw,5,FALSE)</f>
        <v>0</v>
      </c>
      <c r="F251">
        <f>VLOOKUP($A251,sw,6,FALSE)</f>
        <v>0</v>
      </c>
      <c r="G251">
        <f>VLOOKUP($A251,sw,7,FALSE)</f>
        <v>0</v>
      </c>
      <c r="H251" t="str">
        <f>VLOOKUP($A251,sw,8,FALSE)</f>
        <v>residential</v>
      </c>
      <c r="I251">
        <f>VLOOKUP($A251,sw,9,FALSE)</f>
        <v>0</v>
      </c>
      <c r="J251" t="str">
        <f>VLOOKUP($A251,sw,10,FALSE)</f>
        <v>no</v>
      </c>
      <c r="K251" t="str">
        <f>VLOOKUP($A251,sw,11,FALSE)</f>
        <v>sidewalk</v>
      </c>
      <c r="L251">
        <f>VLOOKUP($A251,sw,12,FALSE)</f>
        <v>0</v>
      </c>
    </row>
    <row r="252" spans="1:12" x14ac:dyDescent="0.2">
      <c r="A252">
        <v>27000380</v>
      </c>
      <c r="B252">
        <f>VLOOKUP($A252,sw,2,FALSE)</f>
        <v>-2.6221880999999998</v>
      </c>
      <c r="C252">
        <f>VLOOKUP($A252,sw,3,FALSE)</f>
        <v>51.485417300000002</v>
      </c>
      <c r="D252">
        <f>VLOOKUP($A252,sw,4,FALSE)</f>
        <v>0</v>
      </c>
      <c r="E252">
        <f>VLOOKUP($A252,sw,5,FALSE)</f>
        <v>0</v>
      </c>
      <c r="F252">
        <f>VLOOKUP($A252,sw,6,FALSE)</f>
        <v>0</v>
      </c>
      <c r="G252">
        <f>VLOOKUP($A252,sw,7,FALSE)</f>
        <v>0</v>
      </c>
      <c r="H252" t="str">
        <f>VLOOKUP($A252,sw,8,FALSE)</f>
        <v>service</v>
      </c>
      <c r="I252">
        <f>VLOOKUP($A252,sw,9,FALSE)</f>
        <v>0</v>
      </c>
      <c r="J252" t="str">
        <f>VLOOKUP($A252,sw,10,FALSE)</f>
        <v>right</v>
      </c>
      <c r="K252" t="str">
        <f>VLOOKUP($A252,sw,11,FALSE)</f>
        <v>sidewalk</v>
      </c>
      <c r="L252">
        <f>VLOOKUP($A252,sw,12,FALSE)</f>
        <v>0</v>
      </c>
    </row>
    <row r="253" spans="1:12" x14ac:dyDescent="0.2">
      <c r="A253">
        <v>27035920</v>
      </c>
      <c r="B253">
        <f>VLOOKUP($A253,sw,2,FALSE)</f>
        <v>-2.6221521999999999</v>
      </c>
      <c r="C253">
        <f>VLOOKUP($A253,sw,3,FALSE)</f>
        <v>51.444547300000004</v>
      </c>
      <c r="D253">
        <f>VLOOKUP($A253,sw,4,FALSE)</f>
        <v>0</v>
      </c>
      <c r="E253">
        <f>VLOOKUP($A253,sw,5,FALSE)</f>
        <v>0</v>
      </c>
      <c r="F253" t="str">
        <f>VLOOKUP($A253,sw,6,FALSE)</f>
        <v>paved</v>
      </c>
      <c r="G253">
        <f>VLOOKUP($A253,sw,7,FALSE)</f>
        <v>0</v>
      </c>
      <c r="H253" t="str">
        <f>VLOOKUP($A253,sw,8,FALSE)</f>
        <v>trunk</v>
      </c>
      <c r="I253">
        <f>VLOOKUP($A253,sw,9,FALSE)</f>
        <v>0</v>
      </c>
      <c r="J253" t="str">
        <f>VLOOKUP($A253,sw,10,FALSE)</f>
        <v>left</v>
      </c>
      <c r="K253" t="str">
        <f>VLOOKUP($A253,sw,11,FALSE)</f>
        <v>sidewalk</v>
      </c>
      <c r="L253">
        <f>VLOOKUP($A253,sw,12,FALSE)</f>
        <v>0</v>
      </c>
    </row>
    <row r="254" spans="1:12" x14ac:dyDescent="0.2">
      <c r="A254">
        <v>27375920</v>
      </c>
      <c r="B254">
        <f>VLOOKUP($A254,sw,2,FALSE)</f>
        <v>-2.6024243</v>
      </c>
      <c r="C254">
        <f>VLOOKUP($A254,sw,3,FALSE)</f>
        <v>51.451002600000002</v>
      </c>
      <c r="D254">
        <f>VLOOKUP($A254,sw,4,FALSE)</f>
        <v>0</v>
      </c>
      <c r="E254">
        <f>VLOOKUP($A254,sw,5,FALSE)</f>
        <v>0</v>
      </c>
      <c r="F254">
        <f>VLOOKUP($A254,sw,6,FALSE)</f>
        <v>0</v>
      </c>
      <c r="G254">
        <f>VLOOKUP($A254,sw,7,FALSE)</f>
        <v>0</v>
      </c>
      <c r="H254" t="str">
        <f>VLOOKUP($A254,sw,8,FALSE)</f>
        <v>residential</v>
      </c>
      <c r="I254">
        <f>VLOOKUP($A254,sw,9,FALSE)</f>
        <v>0</v>
      </c>
      <c r="J254" t="str">
        <f>VLOOKUP($A254,sw,10,FALSE)</f>
        <v>left</v>
      </c>
      <c r="K254" t="str">
        <f>VLOOKUP($A254,sw,11,FALSE)</f>
        <v>sidewalk</v>
      </c>
      <c r="L254">
        <f>VLOOKUP($A254,sw,12,FALSE)</f>
        <v>0</v>
      </c>
    </row>
    <row r="255" spans="1:12" x14ac:dyDescent="0.2">
      <c r="A255">
        <v>27376190</v>
      </c>
      <c r="B255">
        <f>VLOOKUP($A255,sw,2,FALSE)</f>
        <v>-2.6317754999999998</v>
      </c>
      <c r="C255">
        <f>VLOOKUP($A255,sw,3,FALSE)</f>
        <v>51.485863700000003</v>
      </c>
      <c r="D255">
        <f>VLOOKUP($A255,sw,4,FALSE)</f>
        <v>0</v>
      </c>
      <c r="E255">
        <f>VLOOKUP($A255,sw,5,FALSE)</f>
        <v>0</v>
      </c>
      <c r="F255">
        <f>VLOOKUP($A255,sw,6,FALSE)</f>
        <v>0</v>
      </c>
      <c r="G255">
        <f>VLOOKUP($A255,sw,7,FALSE)</f>
        <v>0</v>
      </c>
      <c r="H255" t="str">
        <f>VLOOKUP($A255,sw,8,FALSE)</f>
        <v>residential</v>
      </c>
      <c r="I255">
        <f>VLOOKUP($A255,sw,9,FALSE)</f>
        <v>0</v>
      </c>
      <c r="J255" t="str">
        <f>VLOOKUP($A255,sw,10,FALSE)</f>
        <v>both</v>
      </c>
      <c r="K255" t="str">
        <f>VLOOKUP($A255,sw,11,FALSE)</f>
        <v>sidewalk</v>
      </c>
      <c r="L255">
        <f>VLOOKUP($A255,sw,12,FALSE)</f>
        <v>0</v>
      </c>
    </row>
    <row r="256" spans="1:12" x14ac:dyDescent="0.2">
      <c r="A256">
        <v>27376210</v>
      </c>
      <c r="B256">
        <f>VLOOKUP($A256,sw,2,FALSE)</f>
        <v>-2.6375019000000002</v>
      </c>
      <c r="C256">
        <f>VLOOKUP($A256,sw,3,FALSE)</f>
        <v>51.4887248</v>
      </c>
      <c r="D256">
        <f>VLOOKUP($A256,sw,4,FALSE)</f>
        <v>0</v>
      </c>
      <c r="E256">
        <f>VLOOKUP($A256,sw,5,FALSE)</f>
        <v>0</v>
      </c>
      <c r="F256">
        <f>VLOOKUP($A256,sw,6,FALSE)</f>
        <v>0</v>
      </c>
      <c r="G256">
        <f>VLOOKUP($A256,sw,7,FALSE)</f>
        <v>0</v>
      </c>
      <c r="H256" t="str">
        <f>VLOOKUP($A256,sw,8,FALSE)</f>
        <v>residential</v>
      </c>
      <c r="I256">
        <f>VLOOKUP($A256,sw,9,FALSE)</f>
        <v>0</v>
      </c>
      <c r="J256" t="str">
        <f>VLOOKUP($A256,sw,10,FALSE)</f>
        <v>both</v>
      </c>
      <c r="K256" t="str">
        <f>VLOOKUP($A256,sw,11,FALSE)</f>
        <v>sidewalk</v>
      </c>
      <c r="L256">
        <f>VLOOKUP($A256,sw,12,FALSE)</f>
        <v>0</v>
      </c>
    </row>
    <row r="257" spans="1:12" x14ac:dyDescent="0.2">
      <c r="A257">
        <v>27376290</v>
      </c>
      <c r="B257">
        <f>VLOOKUP($A257,sw,2,FALSE)</f>
        <v>-2.6398807999999998</v>
      </c>
      <c r="C257">
        <f>VLOOKUP($A257,sw,3,FALSE)</f>
        <v>51.489090099999999</v>
      </c>
      <c r="D257">
        <f>VLOOKUP($A257,sw,4,FALSE)</f>
        <v>0</v>
      </c>
      <c r="E257">
        <f>VLOOKUP($A257,sw,5,FALSE)</f>
        <v>0</v>
      </c>
      <c r="F257">
        <f>VLOOKUP($A257,sw,6,FALSE)</f>
        <v>0</v>
      </c>
      <c r="G257">
        <f>VLOOKUP($A257,sw,7,FALSE)</f>
        <v>0</v>
      </c>
      <c r="H257" t="str">
        <f>VLOOKUP($A257,sw,8,FALSE)</f>
        <v>residential</v>
      </c>
      <c r="I257">
        <f>VLOOKUP($A257,sw,9,FALSE)</f>
        <v>0</v>
      </c>
      <c r="J257" t="str">
        <f>VLOOKUP($A257,sw,10,FALSE)</f>
        <v>both</v>
      </c>
      <c r="K257" t="str">
        <f>VLOOKUP($A257,sw,11,FALSE)</f>
        <v>sidewalk</v>
      </c>
      <c r="L257">
        <f>VLOOKUP($A257,sw,12,FALSE)</f>
        <v>0</v>
      </c>
    </row>
    <row r="258" spans="1:12" x14ac:dyDescent="0.2">
      <c r="A258">
        <v>27377340</v>
      </c>
      <c r="B258">
        <f>VLOOKUP($A258,sw,2,FALSE)</f>
        <v>-2.6909752999999998</v>
      </c>
      <c r="C258">
        <f>VLOOKUP($A258,sw,3,FALSE)</f>
        <v>51.502701700000003</v>
      </c>
      <c r="D258">
        <f>VLOOKUP($A258,sw,4,FALSE)</f>
        <v>0</v>
      </c>
      <c r="E258">
        <f>VLOOKUP($A258,sw,5,FALSE)</f>
        <v>0</v>
      </c>
      <c r="F258">
        <f>VLOOKUP($A258,sw,6,FALSE)</f>
        <v>0</v>
      </c>
      <c r="G258">
        <f>VLOOKUP($A258,sw,7,FALSE)</f>
        <v>0</v>
      </c>
      <c r="H258" t="str">
        <f>VLOOKUP($A258,sw,8,FALSE)</f>
        <v>unclassified</v>
      </c>
      <c r="I258">
        <f>VLOOKUP($A258,sw,9,FALSE)</f>
        <v>0</v>
      </c>
      <c r="J258" t="str">
        <f>VLOOKUP($A258,sw,10,FALSE)</f>
        <v>no</v>
      </c>
      <c r="K258" t="str">
        <f>VLOOKUP($A258,sw,11,FALSE)</f>
        <v>sidewalk</v>
      </c>
      <c r="L258">
        <f>VLOOKUP($A258,sw,12,FALSE)</f>
        <v>0</v>
      </c>
    </row>
    <row r="259" spans="1:12" x14ac:dyDescent="0.2">
      <c r="A259">
        <v>27377350</v>
      </c>
      <c r="B259">
        <f>VLOOKUP($A259,sw,2,FALSE)</f>
        <v>-2.6820922999999999</v>
      </c>
      <c r="C259">
        <f>VLOOKUP($A259,sw,3,FALSE)</f>
        <v>51.5024905</v>
      </c>
      <c r="D259">
        <f>VLOOKUP($A259,sw,4,FALSE)</f>
        <v>0</v>
      </c>
      <c r="E259">
        <f>VLOOKUP($A259,sw,5,FALSE)</f>
        <v>0</v>
      </c>
      <c r="F259">
        <f>VLOOKUP($A259,sw,6,FALSE)</f>
        <v>0</v>
      </c>
      <c r="G259">
        <f>VLOOKUP($A259,sw,7,FALSE)</f>
        <v>0</v>
      </c>
      <c r="H259" t="str">
        <f>VLOOKUP($A259,sw,8,FALSE)</f>
        <v>unclassified</v>
      </c>
      <c r="I259">
        <f>VLOOKUP($A259,sw,9,FALSE)</f>
        <v>0</v>
      </c>
      <c r="J259" t="str">
        <f>VLOOKUP($A259,sw,10,FALSE)</f>
        <v>both</v>
      </c>
      <c r="K259" t="str">
        <f>VLOOKUP($A259,sw,11,FALSE)</f>
        <v>sidewalk</v>
      </c>
      <c r="L259">
        <f>VLOOKUP($A259,sw,12,FALSE)</f>
        <v>0</v>
      </c>
    </row>
    <row r="260" spans="1:12" x14ac:dyDescent="0.2">
      <c r="A260">
        <v>27510150</v>
      </c>
      <c r="B260">
        <f>VLOOKUP($A260,sw,2,FALSE)</f>
        <v>-2.6253915000000001</v>
      </c>
      <c r="C260">
        <f>VLOOKUP($A260,sw,3,FALSE)</f>
        <v>51.488879900000001</v>
      </c>
      <c r="D260">
        <f>VLOOKUP($A260,sw,4,FALSE)</f>
        <v>0</v>
      </c>
      <c r="E260">
        <f>VLOOKUP($A260,sw,5,FALSE)</f>
        <v>0</v>
      </c>
      <c r="F260">
        <f>VLOOKUP($A260,sw,6,FALSE)</f>
        <v>0</v>
      </c>
      <c r="G260">
        <f>VLOOKUP($A260,sw,7,FALSE)</f>
        <v>0</v>
      </c>
      <c r="H260" t="str">
        <f>VLOOKUP($A260,sw,8,FALSE)</f>
        <v>residential</v>
      </c>
      <c r="I260">
        <f>VLOOKUP($A260,sw,9,FALSE)</f>
        <v>0</v>
      </c>
      <c r="J260" t="str">
        <f>VLOOKUP($A260,sw,10,FALSE)</f>
        <v>both</v>
      </c>
      <c r="K260" t="str">
        <f>VLOOKUP($A260,sw,11,FALSE)</f>
        <v>sidewalk</v>
      </c>
      <c r="L260">
        <f>VLOOKUP($A260,sw,12,FALSE)</f>
        <v>0</v>
      </c>
    </row>
    <row r="261" spans="1:12" x14ac:dyDescent="0.2">
      <c r="A261">
        <v>27510200</v>
      </c>
      <c r="B261">
        <f>VLOOKUP($A261,sw,2,FALSE)</f>
        <v>-2.6197520000000001</v>
      </c>
      <c r="C261">
        <f>VLOOKUP($A261,sw,3,FALSE)</f>
        <v>51.492540599999998</v>
      </c>
      <c r="D261">
        <f>VLOOKUP($A261,sw,4,FALSE)</f>
        <v>0</v>
      </c>
      <c r="E261">
        <f>VLOOKUP($A261,sw,5,FALSE)</f>
        <v>0</v>
      </c>
      <c r="F261">
        <f>VLOOKUP($A261,sw,6,FALSE)</f>
        <v>0</v>
      </c>
      <c r="G261">
        <f>VLOOKUP($A261,sw,7,FALSE)</f>
        <v>0</v>
      </c>
      <c r="H261" t="str">
        <f>VLOOKUP($A261,sw,8,FALSE)</f>
        <v>residential</v>
      </c>
      <c r="I261">
        <f>VLOOKUP($A261,sw,9,FALSE)</f>
        <v>0</v>
      </c>
      <c r="J261" t="str">
        <f>VLOOKUP($A261,sw,10,FALSE)</f>
        <v>both</v>
      </c>
      <c r="K261" t="str">
        <f>VLOOKUP($A261,sw,11,FALSE)</f>
        <v>sidewalk</v>
      </c>
      <c r="L261">
        <f>VLOOKUP($A261,sw,12,FALSE)</f>
        <v>0</v>
      </c>
    </row>
    <row r="262" spans="1:12" x14ac:dyDescent="0.2">
      <c r="A262">
        <v>27510250</v>
      </c>
      <c r="B262">
        <f>VLOOKUP($A262,sw,2,FALSE)</f>
        <v>-2.6201937000000002</v>
      </c>
      <c r="C262">
        <f>VLOOKUP($A262,sw,3,FALSE)</f>
        <v>51.493867999999999</v>
      </c>
      <c r="D262">
        <f>VLOOKUP($A262,sw,4,FALSE)</f>
        <v>0</v>
      </c>
      <c r="E262">
        <f>VLOOKUP($A262,sw,5,FALSE)</f>
        <v>0</v>
      </c>
      <c r="F262">
        <f>VLOOKUP($A262,sw,6,FALSE)</f>
        <v>0</v>
      </c>
      <c r="G262">
        <f>VLOOKUP($A262,sw,7,FALSE)</f>
        <v>0</v>
      </c>
      <c r="H262" t="str">
        <f>VLOOKUP($A262,sw,8,FALSE)</f>
        <v>residential</v>
      </c>
      <c r="I262">
        <f>VLOOKUP($A262,sw,9,FALSE)</f>
        <v>0</v>
      </c>
      <c r="J262" t="str">
        <f>VLOOKUP($A262,sw,10,FALSE)</f>
        <v>both</v>
      </c>
      <c r="K262" t="str">
        <f>VLOOKUP($A262,sw,11,FALSE)</f>
        <v>sidewalk</v>
      </c>
      <c r="L262">
        <f>VLOOKUP($A262,sw,12,FALSE)</f>
        <v>0</v>
      </c>
    </row>
    <row r="263" spans="1:12" x14ac:dyDescent="0.2">
      <c r="A263">
        <v>27510320</v>
      </c>
      <c r="B263">
        <f>VLOOKUP($A263,sw,2,FALSE)</f>
        <v>-2.6353374999999999</v>
      </c>
      <c r="C263">
        <f>VLOOKUP($A263,sw,3,FALSE)</f>
        <v>51.481751699999997</v>
      </c>
      <c r="D263">
        <f>VLOOKUP($A263,sw,4,FALSE)</f>
        <v>0</v>
      </c>
      <c r="E263">
        <f>VLOOKUP($A263,sw,5,FALSE)</f>
        <v>0</v>
      </c>
      <c r="F263">
        <f>VLOOKUP($A263,sw,6,FALSE)</f>
        <v>0</v>
      </c>
      <c r="G263">
        <f>VLOOKUP($A263,sw,7,FALSE)</f>
        <v>0</v>
      </c>
      <c r="H263" t="str">
        <f>VLOOKUP($A263,sw,8,FALSE)</f>
        <v>residential</v>
      </c>
      <c r="I263">
        <f>VLOOKUP($A263,sw,9,FALSE)</f>
        <v>0</v>
      </c>
      <c r="J263" t="str">
        <f>VLOOKUP($A263,sw,10,FALSE)</f>
        <v>both</v>
      </c>
      <c r="K263" t="str">
        <f>VLOOKUP($A263,sw,11,FALSE)</f>
        <v>sidewalk</v>
      </c>
      <c r="L263">
        <f>VLOOKUP($A263,sw,12,FALSE)</f>
        <v>0</v>
      </c>
    </row>
    <row r="264" spans="1:12" x14ac:dyDescent="0.2">
      <c r="A264">
        <v>27510330</v>
      </c>
      <c r="B264">
        <f>VLOOKUP($A264,sw,2,FALSE)</f>
        <v>-2.6372042000000002</v>
      </c>
      <c r="C264">
        <f>VLOOKUP($A264,sw,3,FALSE)</f>
        <v>51.480139999999999</v>
      </c>
      <c r="D264">
        <f>VLOOKUP($A264,sw,4,FALSE)</f>
        <v>0</v>
      </c>
      <c r="E264">
        <f>VLOOKUP($A264,sw,5,FALSE)</f>
        <v>0</v>
      </c>
      <c r="F264">
        <f>VLOOKUP($A264,sw,6,FALSE)</f>
        <v>0</v>
      </c>
      <c r="G264">
        <f>VLOOKUP($A264,sw,7,FALSE)</f>
        <v>0</v>
      </c>
      <c r="H264" t="str">
        <f>VLOOKUP($A264,sw,8,FALSE)</f>
        <v>residential</v>
      </c>
      <c r="I264">
        <f>VLOOKUP($A264,sw,9,FALSE)</f>
        <v>0</v>
      </c>
      <c r="J264" t="str">
        <f>VLOOKUP($A264,sw,10,FALSE)</f>
        <v>both</v>
      </c>
      <c r="K264" t="str">
        <f>VLOOKUP($A264,sw,11,FALSE)</f>
        <v>sidewalk</v>
      </c>
      <c r="L264">
        <f>VLOOKUP($A264,sw,12,FALSE)</f>
        <v>0</v>
      </c>
    </row>
    <row r="265" spans="1:12" x14ac:dyDescent="0.2">
      <c r="A265">
        <v>28035140</v>
      </c>
      <c r="B265">
        <f>VLOOKUP($A265,sw,2,FALSE)</f>
        <v>-2.6352601</v>
      </c>
      <c r="C265">
        <f>VLOOKUP($A265,sw,3,FALSE)</f>
        <v>51.493163299999999</v>
      </c>
      <c r="D265">
        <f>VLOOKUP($A265,sw,4,FALSE)</f>
        <v>0</v>
      </c>
      <c r="E265">
        <f>VLOOKUP($A265,sw,5,FALSE)</f>
        <v>0</v>
      </c>
      <c r="F265">
        <f>VLOOKUP($A265,sw,6,FALSE)</f>
        <v>0</v>
      </c>
      <c r="G265">
        <f>VLOOKUP($A265,sw,7,FALSE)</f>
        <v>0</v>
      </c>
      <c r="H265" t="str">
        <f>VLOOKUP($A265,sw,8,FALSE)</f>
        <v>residential</v>
      </c>
      <c r="I265">
        <f>VLOOKUP($A265,sw,9,FALSE)</f>
        <v>0</v>
      </c>
      <c r="J265" t="str">
        <f>VLOOKUP($A265,sw,10,FALSE)</f>
        <v>both</v>
      </c>
      <c r="K265" t="str">
        <f>VLOOKUP($A265,sw,11,FALSE)</f>
        <v>sidewalk</v>
      </c>
      <c r="L265">
        <f>VLOOKUP($A265,sw,12,FALSE)</f>
        <v>0</v>
      </c>
    </row>
    <row r="266" spans="1:12" x14ac:dyDescent="0.2">
      <c r="A266">
        <v>29408220</v>
      </c>
      <c r="B266">
        <f>VLOOKUP($A266,sw,2,FALSE)</f>
        <v>-2.6240478</v>
      </c>
      <c r="C266">
        <f>VLOOKUP($A266,sw,3,FALSE)</f>
        <v>51.494537899999997</v>
      </c>
      <c r="D266">
        <f>VLOOKUP($A266,sw,4,FALSE)</f>
        <v>0</v>
      </c>
      <c r="E266">
        <f>VLOOKUP($A266,sw,5,FALSE)</f>
        <v>0</v>
      </c>
      <c r="F266">
        <f>VLOOKUP($A266,sw,6,FALSE)</f>
        <v>0</v>
      </c>
      <c r="G266">
        <f>VLOOKUP($A266,sw,7,FALSE)</f>
        <v>0</v>
      </c>
      <c r="H266" t="str">
        <f>VLOOKUP($A266,sw,8,FALSE)</f>
        <v>tertiary</v>
      </c>
      <c r="I266">
        <f>VLOOKUP($A266,sw,9,FALSE)</f>
        <v>0</v>
      </c>
      <c r="J266" t="str">
        <f>VLOOKUP($A266,sw,10,FALSE)</f>
        <v>both</v>
      </c>
      <c r="K266" t="str">
        <f>VLOOKUP($A266,sw,11,FALSE)</f>
        <v>sidewalk</v>
      </c>
      <c r="L266">
        <f>VLOOKUP($A266,sw,12,FALSE)</f>
        <v>0</v>
      </c>
    </row>
    <row r="267" spans="1:12" x14ac:dyDescent="0.2">
      <c r="A267">
        <v>29408320</v>
      </c>
      <c r="B267">
        <f>VLOOKUP($A267,sw,2,FALSE)</f>
        <v>-2.6345529000000001</v>
      </c>
      <c r="C267">
        <f>VLOOKUP($A267,sw,3,FALSE)</f>
        <v>51.494792500000003</v>
      </c>
      <c r="D267">
        <f>VLOOKUP($A267,sw,4,FALSE)</f>
        <v>0</v>
      </c>
      <c r="E267">
        <f>VLOOKUP($A267,sw,5,FALSE)</f>
        <v>0</v>
      </c>
      <c r="F267">
        <f>VLOOKUP($A267,sw,6,FALSE)</f>
        <v>0</v>
      </c>
      <c r="G267">
        <f>VLOOKUP($A267,sw,7,FALSE)</f>
        <v>0</v>
      </c>
      <c r="H267" t="str">
        <f>VLOOKUP($A267,sw,8,FALSE)</f>
        <v>residential</v>
      </c>
      <c r="I267">
        <f>VLOOKUP($A267,sw,9,FALSE)</f>
        <v>0</v>
      </c>
      <c r="J267" t="str">
        <f>VLOOKUP($A267,sw,10,FALSE)</f>
        <v>right</v>
      </c>
      <c r="K267" t="str">
        <f>VLOOKUP($A267,sw,11,FALSE)</f>
        <v>sidewalk</v>
      </c>
      <c r="L267">
        <f>VLOOKUP($A267,sw,12,FALSE)</f>
        <v>0</v>
      </c>
    </row>
    <row r="268" spans="1:12" x14ac:dyDescent="0.2">
      <c r="A268">
        <v>29408370</v>
      </c>
      <c r="B268">
        <f>VLOOKUP($A268,sw,2,FALSE)</f>
        <v>-2.6253242999999999</v>
      </c>
      <c r="C268">
        <f>VLOOKUP($A268,sw,3,FALSE)</f>
        <v>51.488323399999999</v>
      </c>
      <c r="D268">
        <f>VLOOKUP($A268,sw,4,FALSE)</f>
        <v>0</v>
      </c>
      <c r="E268">
        <f>VLOOKUP($A268,sw,5,FALSE)</f>
        <v>0</v>
      </c>
      <c r="F268">
        <f>VLOOKUP($A268,sw,6,FALSE)</f>
        <v>0</v>
      </c>
      <c r="G268">
        <f>VLOOKUP($A268,sw,7,FALSE)</f>
        <v>0</v>
      </c>
      <c r="H268" t="str">
        <f>VLOOKUP($A268,sw,8,FALSE)</f>
        <v>service</v>
      </c>
      <c r="I268">
        <f>VLOOKUP($A268,sw,9,FALSE)</f>
        <v>0</v>
      </c>
      <c r="J268" t="str">
        <f>VLOOKUP($A268,sw,10,FALSE)</f>
        <v>left</v>
      </c>
      <c r="K268" t="str">
        <f>VLOOKUP($A268,sw,11,FALSE)</f>
        <v>sidewalk</v>
      </c>
      <c r="L268">
        <f>VLOOKUP($A268,sw,12,FALSE)</f>
        <v>0</v>
      </c>
    </row>
    <row r="269" spans="1:12" x14ac:dyDescent="0.2">
      <c r="A269">
        <v>29408860</v>
      </c>
      <c r="B269">
        <f>VLOOKUP($A269,sw,2,FALSE)</f>
        <v>-2.6175540000000002</v>
      </c>
      <c r="C269">
        <f>VLOOKUP($A269,sw,3,FALSE)</f>
        <v>51.486517900000003</v>
      </c>
      <c r="D269">
        <f>VLOOKUP($A269,sw,4,FALSE)</f>
        <v>0</v>
      </c>
      <c r="E269">
        <f>VLOOKUP($A269,sw,5,FALSE)</f>
        <v>0</v>
      </c>
      <c r="F269">
        <f>VLOOKUP($A269,sw,6,FALSE)</f>
        <v>0</v>
      </c>
      <c r="G269">
        <f>VLOOKUP($A269,sw,7,FALSE)</f>
        <v>0</v>
      </c>
      <c r="H269" t="str">
        <f>VLOOKUP($A269,sw,8,FALSE)</f>
        <v>residential</v>
      </c>
      <c r="I269">
        <f>VLOOKUP($A269,sw,9,FALSE)</f>
        <v>0</v>
      </c>
      <c r="J269" t="str">
        <f>VLOOKUP($A269,sw,10,FALSE)</f>
        <v>both</v>
      </c>
      <c r="K269" t="str">
        <f>VLOOKUP($A269,sw,11,FALSE)</f>
        <v>sidewalk</v>
      </c>
      <c r="L269">
        <f>VLOOKUP($A269,sw,12,FALSE)</f>
        <v>0</v>
      </c>
    </row>
    <row r="270" spans="1:12" x14ac:dyDescent="0.2">
      <c r="A270">
        <v>29408920</v>
      </c>
      <c r="B270">
        <f>VLOOKUP($A270,sw,2,FALSE)</f>
        <v>-2.6358853999999998</v>
      </c>
      <c r="C270">
        <f>VLOOKUP($A270,sw,3,FALSE)</f>
        <v>51.490329699999997</v>
      </c>
      <c r="D270">
        <f>VLOOKUP($A270,sw,4,FALSE)</f>
        <v>0</v>
      </c>
      <c r="E270">
        <f>VLOOKUP($A270,sw,5,FALSE)</f>
        <v>0</v>
      </c>
      <c r="F270">
        <f>VLOOKUP($A270,sw,6,FALSE)</f>
        <v>0</v>
      </c>
      <c r="G270">
        <f>VLOOKUP($A270,sw,7,FALSE)</f>
        <v>0</v>
      </c>
      <c r="H270" t="str">
        <f>VLOOKUP($A270,sw,8,FALSE)</f>
        <v>residential</v>
      </c>
      <c r="I270">
        <f>VLOOKUP($A270,sw,9,FALSE)</f>
        <v>0</v>
      </c>
      <c r="J270" t="str">
        <f>VLOOKUP($A270,sw,10,FALSE)</f>
        <v>both</v>
      </c>
      <c r="K270" t="str">
        <f>VLOOKUP($A270,sw,11,FALSE)</f>
        <v>sidewalk</v>
      </c>
      <c r="L270">
        <f>VLOOKUP($A270,sw,12,FALSE)</f>
        <v>0</v>
      </c>
    </row>
    <row r="271" spans="1:12" x14ac:dyDescent="0.2">
      <c r="A271">
        <v>29471260</v>
      </c>
      <c r="B271">
        <f>VLOOKUP($A271,sw,2,FALSE)</f>
        <v>-2.6382772000000001</v>
      </c>
      <c r="C271">
        <f>VLOOKUP($A271,sw,3,FALSE)</f>
        <v>51.493211799999997</v>
      </c>
      <c r="D271">
        <f>VLOOKUP($A271,sw,4,FALSE)</f>
        <v>0</v>
      </c>
      <c r="E271">
        <f>VLOOKUP($A271,sw,5,FALSE)</f>
        <v>0</v>
      </c>
      <c r="F271">
        <f>VLOOKUP($A271,sw,6,FALSE)</f>
        <v>0</v>
      </c>
      <c r="G271" t="str">
        <f>VLOOKUP($A271,sw,7,FALSE)</f>
        <v>down</v>
      </c>
      <c r="H271" t="str">
        <f>VLOOKUP($A271,sw,8,FALSE)</f>
        <v>unclassified</v>
      </c>
      <c r="I271">
        <f>VLOOKUP($A271,sw,9,FALSE)</f>
        <v>0</v>
      </c>
      <c r="J271" t="str">
        <f>VLOOKUP($A271,sw,10,FALSE)</f>
        <v>no</v>
      </c>
      <c r="K271" t="str">
        <f>VLOOKUP($A271,sw,11,FALSE)</f>
        <v>sidewalk</v>
      </c>
      <c r="L271">
        <f>VLOOKUP($A271,sw,12,FALSE)</f>
        <v>0</v>
      </c>
    </row>
    <row r="272" spans="1:12" x14ac:dyDescent="0.2">
      <c r="A272">
        <v>29471610</v>
      </c>
      <c r="B272">
        <f>VLOOKUP($A272,sw,2,FALSE)</f>
        <v>-2.6358286</v>
      </c>
      <c r="C272">
        <f>VLOOKUP($A272,sw,3,FALSE)</f>
        <v>51.489792199999997</v>
      </c>
      <c r="D272">
        <f>VLOOKUP($A272,sw,4,FALSE)</f>
        <v>0</v>
      </c>
      <c r="E272">
        <f>VLOOKUP($A272,sw,5,FALSE)</f>
        <v>0</v>
      </c>
      <c r="F272">
        <f>VLOOKUP($A272,sw,6,FALSE)</f>
        <v>0</v>
      </c>
      <c r="G272">
        <f>VLOOKUP($A272,sw,7,FALSE)</f>
        <v>0</v>
      </c>
      <c r="H272" t="str">
        <f>VLOOKUP($A272,sw,8,FALSE)</f>
        <v>residential</v>
      </c>
      <c r="I272">
        <f>VLOOKUP($A272,sw,9,FALSE)</f>
        <v>0</v>
      </c>
      <c r="J272" t="str">
        <f>VLOOKUP($A272,sw,10,FALSE)</f>
        <v>both</v>
      </c>
      <c r="K272" t="str">
        <f>VLOOKUP($A272,sw,11,FALSE)</f>
        <v>sidewalk</v>
      </c>
      <c r="L272">
        <f>VLOOKUP($A272,sw,12,FALSE)</f>
        <v>0</v>
      </c>
    </row>
    <row r="273" spans="1:12" x14ac:dyDescent="0.2">
      <c r="A273">
        <v>29472030</v>
      </c>
      <c r="B273">
        <f>VLOOKUP($A273,sw,2,FALSE)</f>
        <v>-2.6230031999999999</v>
      </c>
      <c r="C273">
        <f>VLOOKUP($A273,sw,3,FALSE)</f>
        <v>51.483717599999999</v>
      </c>
      <c r="D273">
        <f>VLOOKUP($A273,sw,4,FALSE)</f>
        <v>0</v>
      </c>
      <c r="E273">
        <f>VLOOKUP($A273,sw,5,FALSE)</f>
        <v>0</v>
      </c>
      <c r="F273">
        <f>VLOOKUP($A273,sw,6,FALSE)</f>
        <v>0</v>
      </c>
      <c r="G273">
        <f>VLOOKUP($A273,sw,7,FALSE)</f>
        <v>0</v>
      </c>
      <c r="H273" t="str">
        <f>VLOOKUP($A273,sw,8,FALSE)</f>
        <v>service</v>
      </c>
      <c r="I273">
        <f>VLOOKUP($A273,sw,9,FALSE)</f>
        <v>0</v>
      </c>
      <c r="J273" t="str">
        <f>VLOOKUP($A273,sw,10,FALSE)</f>
        <v>left</v>
      </c>
      <c r="K273" t="str">
        <f>VLOOKUP($A273,sw,11,FALSE)</f>
        <v>sidewalk</v>
      </c>
      <c r="L273">
        <f>VLOOKUP($A273,sw,12,FALSE)</f>
        <v>0</v>
      </c>
    </row>
    <row r="274" spans="1:12" x14ac:dyDescent="0.2">
      <c r="A274">
        <v>30651660</v>
      </c>
      <c r="B274">
        <f>VLOOKUP($A274,sw,2,FALSE)</f>
        <v>-2.6124043000000001</v>
      </c>
      <c r="C274">
        <f>VLOOKUP($A274,sw,3,FALSE)</f>
        <v>51.490049900000002</v>
      </c>
      <c r="D274">
        <f>VLOOKUP($A274,sw,4,FALSE)</f>
        <v>0</v>
      </c>
      <c r="E274">
        <f>VLOOKUP($A274,sw,5,FALSE)</f>
        <v>0</v>
      </c>
      <c r="F274">
        <f>VLOOKUP($A274,sw,6,FALSE)</f>
        <v>0</v>
      </c>
      <c r="G274">
        <f>VLOOKUP($A274,sw,7,FALSE)</f>
        <v>0</v>
      </c>
      <c r="H274" t="str">
        <f>VLOOKUP($A274,sw,8,FALSE)</f>
        <v>residential</v>
      </c>
      <c r="I274">
        <f>VLOOKUP($A274,sw,9,FALSE)</f>
        <v>0</v>
      </c>
      <c r="J274" t="str">
        <f>VLOOKUP($A274,sw,10,FALSE)</f>
        <v>both</v>
      </c>
      <c r="K274" t="str">
        <f>VLOOKUP($A274,sw,11,FALSE)</f>
        <v>sidewalk</v>
      </c>
      <c r="L274">
        <f>VLOOKUP($A274,sw,12,FALSE)</f>
        <v>0</v>
      </c>
    </row>
    <row r="275" spans="1:12" x14ac:dyDescent="0.2">
      <c r="A275">
        <v>31714660</v>
      </c>
      <c r="B275">
        <f>VLOOKUP($A275,sw,2,FALSE)</f>
        <v>-2.6150853000000001</v>
      </c>
      <c r="C275">
        <f>VLOOKUP($A275,sw,3,FALSE)</f>
        <v>51.470422800000001</v>
      </c>
      <c r="D275">
        <f>VLOOKUP($A275,sw,4,FALSE)</f>
        <v>0</v>
      </c>
      <c r="E275">
        <f>VLOOKUP($A275,sw,5,FALSE)</f>
        <v>0</v>
      </c>
      <c r="F275">
        <f>VLOOKUP($A275,sw,6,FALSE)</f>
        <v>0</v>
      </c>
      <c r="G275">
        <f>VLOOKUP($A275,sw,7,FALSE)</f>
        <v>0</v>
      </c>
      <c r="H275" t="str">
        <f>VLOOKUP($A275,sw,8,FALSE)</f>
        <v>primary</v>
      </c>
      <c r="I275">
        <f>VLOOKUP($A275,sw,9,FALSE)</f>
        <v>0</v>
      </c>
      <c r="J275" t="str">
        <f>VLOOKUP($A275,sw,10,FALSE)</f>
        <v>left</v>
      </c>
      <c r="K275" t="str">
        <f>VLOOKUP($A275,sw,11,FALSE)</f>
        <v>sidewalk</v>
      </c>
      <c r="L275">
        <f>VLOOKUP($A275,sw,12,FALSE)</f>
        <v>0</v>
      </c>
    </row>
    <row r="276" spans="1:12" x14ac:dyDescent="0.2">
      <c r="A276">
        <v>31714690</v>
      </c>
      <c r="B276">
        <f>VLOOKUP($A276,sw,2,FALSE)</f>
        <v>-2.6156904999999999</v>
      </c>
      <c r="C276">
        <f>VLOOKUP($A276,sw,3,FALSE)</f>
        <v>51.470590799999997</v>
      </c>
      <c r="D276">
        <f>VLOOKUP($A276,sw,4,FALSE)</f>
        <v>0</v>
      </c>
      <c r="E276">
        <f>VLOOKUP($A276,sw,5,FALSE)</f>
        <v>0</v>
      </c>
      <c r="F276">
        <f>VLOOKUP($A276,sw,6,FALSE)</f>
        <v>0</v>
      </c>
      <c r="G276">
        <f>VLOOKUP($A276,sw,7,FALSE)</f>
        <v>0</v>
      </c>
      <c r="H276" t="str">
        <f>VLOOKUP($A276,sw,8,FALSE)</f>
        <v>primary</v>
      </c>
      <c r="I276">
        <f>VLOOKUP($A276,sw,9,FALSE)</f>
        <v>0</v>
      </c>
      <c r="J276" t="str">
        <f>VLOOKUP($A276,sw,10,FALSE)</f>
        <v>both</v>
      </c>
      <c r="K276" t="str">
        <f>VLOOKUP($A276,sw,11,FALSE)</f>
        <v>sidewalk</v>
      </c>
      <c r="L276">
        <f>VLOOKUP($A276,sw,12,FALSE)</f>
        <v>0</v>
      </c>
    </row>
    <row r="277" spans="1:12" x14ac:dyDescent="0.2">
      <c r="A277">
        <v>31753840</v>
      </c>
      <c r="B277">
        <f>VLOOKUP($A277,sw,2,FALSE)</f>
        <v>-2.5971476999999998</v>
      </c>
      <c r="C277">
        <f>VLOOKUP($A277,sw,3,FALSE)</f>
        <v>51.452559000000001</v>
      </c>
      <c r="D277">
        <f>VLOOKUP($A277,sw,4,FALSE)</f>
        <v>0</v>
      </c>
      <c r="E277">
        <f>VLOOKUP($A277,sw,5,FALSE)</f>
        <v>0</v>
      </c>
      <c r="F277">
        <f>VLOOKUP($A277,sw,6,FALSE)</f>
        <v>0</v>
      </c>
      <c r="G277">
        <f>VLOOKUP($A277,sw,7,FALSE)</f>
        <v>0</v>
      </c>
      <c r="H277" t="str">
        <f>VLOOKUP($A277,sw,8,FALSE)</f>
        <v>unclassified</v>
      </c>
      <c r="I277">
        <f>VLOOKUP($A277,sw,9,FALSE)</f>
        <v>0</v>
      </c>
      <c r="J277" t="str">
        <f>VLOOKUP($A277,sw,10,FALSE)</f>
        <v>both</v>
      </c>
      <c r="K277" t="str">
        <f>VLOOKUP($A277,sw,11,FALSE)</f>
        <v>sidewalk</v>
      </c>
      <c r="L277">
        <f>VLOOKUP($A277,sw,12,FALSE)</f>
        <v>0</v>
      </c>
    </row>
    <row r="278" spans="1:12" x14ac:dyDescent="0.2">
      <c r="A278">
        <v>31753900</v>
      </c>
      <c r="B278">
        <f>VLOOKUP($A278,sw,2,FALSE)</f>
        <v>-2.6017465</v>
      </c>
      <c r="C278">
        <f>VLOOKUP($A278,sw,3,FALSE)</f>
        <v>51.446564799999997</v>
      </c>
      <c r="D278">
        <f>VLOOKUP($A278,sw,4,FALSE)</f>
        <v>0</v>
      </c>
      <c r="E278">
        <f>VLOOKUP($A278,sw,5,FALSE)</f>
        <v>0</v>
      </c>
      <c r="F278">
        <f>VLOOKUP($A278,sw,6,FALSE)</f>
        <v>0</v>
      </c>
      <c r="G278">
        <f>VLOOKUP($A278,sw,7,FALSE)</f>
        <v>0</v>
      </c>
      <c r="H278" t="str">
        <f>VLOOKUP($A278,sw,8,FALSE)</f>
        <v>tertiary</v>
      </c>
      <c r="I278">
        <f>VLOOKUP($A278,sw,9,FALSE)</f>
        <v>0</v>
      </c>
      <c r="J278" t="str">
        <f>VLOOKUP($A278,sw,10,FALSE)</f>
        <v>both</v>
      </c>
      <c r="K278" t="str">
        <f>VLOOKUP($A278,sw,11,FALSE)</f>
        <v>sidewalk</v>
      </c>
      <c r="L278">
        <f>VLOOKUP($A278,sw,12,FALSE)</f>
        <v>0</v>
      </c>
    </row>
    <row r="279" spans="1:12" x14ac:dyDescent="0.2">
      <c r="A279">
        <v>31754000</v>
      </c>
      <c r="B279">
        <f>VLOOKUP($A279,sw,2,FALSE)</f>
        <v>-2.6226752000000002</v>
      </c>
      <c r="C279">
        <f>VLOOKUP($A279,sw,3,FALSE)</f>
        <v>51.448249300000001</v>
      </c>
      <c r="D279">
        <f>VLOOKUP($A279,sw,4,FALSE)</f>
        <v>0</v>
      </c>
      <c r="E279">
        <f>VLOOKUP($A279,sw,5,FALSE)</f>
        <v>0</v>
      </c>
      <c r="F279">
        <f>VLOOKUP($A279,sw,6,FALSE)</f>
        <v>0</v>
      </c>
      <c r="G279">
        <f>VLOOKUP($A279,sw,7,FALSE)</f>
        <v>0</v>
      </c>
      <c r="H279" t="str">
        <f>VLOOKUP($A279,sw,8,FALSE)</f>
        <v>trunk</v>
      </c>
      <c r="I279">
        <f>VLOOKUP($A279,sw,9,FALSE)</f>
        <v>0</v>
      </c>
      <c r="J279" t="str">
        <f>VLOOKUP($A279,sw,10,FALSE)</f>
        <v>left</v>
      </c>
      <c r="K279" t="str">
        <f>VLOOKUP($A279,sw,11,FALSE)</f>
        <v>sidewalk</v>
      </c>
      <c r="L279">
        <f>VLOOKUP($A279,sw,12,FALSE)</f>
        <v>0</v>
      </c>
    </row>
    <row r="280" spans="1:12" x14ac:dyDescent="0.2">
      <c r="A280">
        <v>31794090</v>
      </c>
      <c r="B280">
        <f>VLOOKUP($A280,sw,2,FALSE)</f>
        <v>-2.6095044000000001</v>
      </c>
      <c r="C280">
        <f>VLOOKUP($A280,sw,3,FALSE)</f>
        <v>51.490429300000002</v>
      </c>
      <c r="D280">
        <f>VLOOKUP($A280,sw,4,FALSE)</f>
        <v>0</v>
      </c>
      <c r="E280">
        <f>VLOOKUP($A280,sw,5,FALSE)</f>
        <v>0</v>
      </c>
      <c r="F280">
        <f>VLOOKUP($A280,sw,6,FALSE)</f>
        <v>0</v>
      </c>
      <c r="G280">
        <f>VLOOKUP($A280,sw,7,FALSE)</f>
        <v>0</v>
      </c>
      <c r="H280" t="str">
        <f>VLOOKUP($A280,sw,8,FALSE)</f>
        <v>residential</v>
      </c>
      <c r="I280">
        <f>VLOOKUP($A280,sw,9,FALSE)</f>
        <v>0</v>
      </c>
      <c r="J280" t="str">
        <f>VLOOKUP($A280,sw,10,FALSE)</f>
        <v>both</v>
      </c>
      <c r="K280" t="str">
        <f>VLOOKUP($A280,sw,11,FALSE)</f>
        <v>sidewalk</v>
      </c>
      <c r="L280">
        <f>VLOOKUP($A280,sw,12,FALSE)</f>
        <v>0</v>
      </c>
    </row>
    <row r="281" spans="1:12" x14ac:dyDescent="0.2">
      <c r="A281">
        <v>31794100</v>
      </c>
      <c r="B281">
        <f>VLOOKUP($A281,sw,2,FALSE)</f>
        <v>-2.6122014</v>
      </c>
      <c r="C281">
        <f>VLOOKUP($A281,sw,3,FALSE)</f>
        <v>51.491619999999998</v>
      </c>
      <c r="D281">
        <f>VLOOKUP($A281,sw,4,FALSE)</f>
        <v>0</v>
      </c>
      <c r="E281">
        <f>VLOOKUP($A281,sw,5,FALSE)</f>
        <v>0</v>
      </c>
      <c r="F281">
        <f>VLOOKUP($A281,sw,6,FALSE)</f>
        <v>0</v>
      </c>
      <c r="G281">
        <f>VLOOKUP($A281,sw,7,FALSE)</f>
        <v>0</v>
      </c>
      <c r="H281" t="str">
        <f>VLOOKUP($A281,sw,8,FALSE)</f>
        <v>residential</v>
      </c>
      <c r="I281">
        <f>VLOOKUP($A281,sw,9,FALSE)</f>
        <v>0</v>
      </c>
      <c r="J281" t="str">
        <f>VLOOKUP($A281,sw,10,FALSE)</f>
        <v>left</v>
      </c>
      <c r="K281" t="str">
        <f>VLOOKUP($A281,sw,11,FALSE)</f>
        <v>sidewalk</v>
      </c>
      <c r="L281">
        <f>VLOOKUP($A281,sw,12,FALSE)</f>
        <v>0</v>
      </c>
    </row>
    <row r="282" spans="1:12" x14ac:dyDescent="0.2">
      <c r="A282">
        <v>31794370</v>
      </c>
      <c r="B282">
        <f>VLOOKUP($A282,sw,2,FALSE)</f>
        <v>-2.6194986</v>
      </c>
      <c r="C282">
        <f>VLOOKUP($A282,sw,3,FALSE)</f>
        <v>51.495733000000001</v>
      </c>
      <c r="D282">
        <f>VLOOKUP($A282,sw,4,FALSE)</f>
        <v>0</v>
      </c>
      <c r="E282">
        <f>VLOOKUP($A282,sw,5,FALSE)</f>
        <v>0</v>
      </c>
      <c r="F282">
        <f>VLOOKUP($A282,sw,6,FALSE)</f>
        <v>0</v>
      </c>
      <c r="G282">
        <f>VLOOKUP($A282,sw,7,FALSE)</f>
        <v>0</v>
      </c>
      <c r="H282" t="str">
        <f>VLOOKUP($A282,sw,8,FALSE)</f>
        <v>residential</v>
      </c>
      <c r="I282">
        <f>VLOOKUP($A282,sw,9,FALSE)</f>
        <v>0</v>
      </c>
      <c r="J282" t="str">
        <f>VLOOKUP($A282,sw,10,FALSE)</f>
        <v>both</v>
      </c>
      <c r="K282" t="str">
        <f>VLOOKUP($A282,sw,11,FALSE)</f>
        <v>sidewalk</v>
      </c>
      <c r="L282">
        <f>VLOOKUP($A282,sw,12,FALSE)</f>
        <v>0</v>
      </c>
    </row>
    <row r="283" spans="1:12" x14ac:dyDescent="0.2">
      <c r="A283">
        <v>32512490</v>
      </c>
      <c r="B283">
        <f>VLOOKUP($A283,sw,2,FALSE)</f>
        <v>-2.5911419000000002</v>
      </c>
      <c r="C283">
        <f>VLOOKUP($A283,sw,3,FALSE)</f>
        <v>51.468539</v>
      </c>
      <c r="D283">
        <f>VLOOKUP($A283,sw,4,FALSE)</f>
        <v>0</v>
      </c>
      <c r="E283">
        <f>VLOOKUP($A283,sw,5,FALSE)</f>
        <v>0</v>
      </c>
      <c r="F283">
        <f>VLOOKUP($A283,sw,6,FALSE)</f>
        <v>0</v>
      </c>
      <c r="G283">
        <f>VLOOKUP($A283,sw,7,FALSE)</f>
        <v>0</v>
      </c>
      <c r="H283" t="str">
        <f>VLOOKUP($A283,sw,8,FALSE)</f>
        <v>residential</v>
      </c>
      <c r="I283">
        <f>VLOOKUP($A283,sw,9,FALSE)</f>
        <v>0</v>
      </c>
      <c r="J283" t="str">
        <f>VLOOKUP($A283,sw,10,FALSE)</f>
        <v>both</v>
      </c>
      <c r="K283" t="str">
        <f>VLOOKUP($A283,sw,11,FALSE)</f>
        <v>sidewalk</v>
      </c>
      <c r="L283">
        <f>VLOOKUP($A283,sw,12,FALSE)</f>
        <v>0</v>
      </c>
    </row>
    <row r="284" spans="1:12" x14ac:dyDescent="0.2">
      <c r="A284">
        <v>32558030</v>
      </c>
      <c r="B284">
        <f>VLOOKUP($A284,sw,2,FALSE)</f>
        <v>-2.6148696</v>
      </c>
      <c r="C284">
        <f>VLOOKUP($A284,sw,3,FALSE)</f>
        <v>51.480862500000001</v>
      </c>
      <c r="D284">
        <f>VLOOKUP($A284,sw,4,FALSE)</f>
        <v>0</v>
      </c>
      <c r="E284">
        <f>VLOOKUP($A284,sw,5,FALSE)</f>
        <v>0</v>
      </c>
      <c r="F284">
        <f>VLOOKUP($A284,sw,6,FALSE)</f>
        <v>0</v>
      </c>
      <c r="G284">
        <f>VLOOKUP($A284,sw,7,FALSE)</f>
        <v>0</v>
      </c>
      <c r="H284" t="str">
        <f>VLOOKUP($A284,sw,8,FALSE)</f>
        <v>residential</v>
      </c>
      <c r="I284">
        <f>VLOOKUP($A284,sw,9,FALSE)</f>
        <v>0</v>
      </c>
      <c r="J284" t="str">
        <f>VLOOKUP($A284,sw,10,FALSE)</f>
        <v>both</v>
      </c>
      <c r="K284" t="str">
        <f>VLOOKUP($A284,sw,11,FALSE)</f>
        <v>sidewalk</v>
      </c>
      <c r="L284">
        <f>VLOOKUP($A284,sw,12,FALSE)</f>
        <v>0</v>
      </c>
    </row>
    <row r="285" spans="1:12" x14ac:dyDescent="0.2">
      <c r="A285">
        <v>33129910</v>
      </c>
      <c r="B285">
        <f>VLOOKUP($A285,sw,2,FALSE)</f>
        <v>-2.5976937000000002</v>
      </c>
      <c r="C285">
        <f>VLOOKUP($A285,sw,3,FALSE)</f>
        <v>51.453707299999998</v>
      </c>
      <c r="D285">
        <f>VLOOKUP($A285,sw,4,FALSE)</f>
        <v>0</v>
      </c>
      <c r="E285">
        <f>VLOOKUP($A285,sw,5,FALSE)</f>
        <v>0</v>
      </c>
      <c r="F285" t="str">
        <f>VLOOKUP($A285,sw,6,FALSE)</f>
        <v>paved</v>
      </c>
      <c r="G285">
        <f>VLOOKUP($A285,sw,7,FALSE)</f>
        <v>0</v>
      </c>
      <c r="H285" t="str">
        <f>VLOOKUP($A285,sw,8,FALSE)</f>
        <v>primary</v>
      </c>
      <c r="I285">
        <f>VLOOKUP($A285,sw,9,FALSE)</f>
        <v>0</v>
      </c>
      <c r="J285" t="str">
        <f>VLOOKUP($A285,sw,10,FALSE)</f>
        <v>both</v>
      </c>
      <c r="K285" t="str">
        <f>VLOOKUP($A285,sw,11,FALSE)</f>
        <v>sidewalk</v>
      </c>
      <c r="L285">
        <f>VLOOKUP($A285,sw,12,FALSE)</f>
        <v>0</v>
      </c>
    </row>
    <row r="286" spans="1:12" x14ac:dyDescent="0.2">
      <c r="A286">
        <v>33999380</v>
      </c>
      <c r="B286">
        <f>VLOOKUP($A286,sw,2,FALSE)</f>
        <v>-2.6160766</v>
      </c>
      <c r="C286">
        <f>VLOOKUP($A286,sw,3,FALSE)</f>
        <v>51.478970699999998</v>
      </c>
      <c r="D286">
        <f>VLOOKUP($A286,sw,4,FALSE)</f>
        <v>0</v>
      </c>
      <c r="E286">
        <f>VLOOKUP($A286,sw,5,FALSE)</f>
        <v>0</v>
      </c>
      <c r="F286">
        <f>VLOOKUP($A286,sw,6,FALSE)</f>
        <v>0</v>
      </c>
      <c r="G286">
        <f>VLOOKUP($A286,sw,7,FALSE)</f>
        <v>0</v>
      </c>
      <c r="H286" t="str">
        <f>VLOOKUP($A286,sw,8,FALSE)</f>
        <v>residential</v>
      </c>
      <c r="I286">
        <f>VLOOKUP($A286,sw,9,FALSE)</f>
        <v>0</v>
      </c>
      <c r="J286" t="str">
        <f>VLOOKUP($A286,sw,10,FALSE)</f>
        <v>right</v>
      </c>
      <c r="K286" t="str">
        <f>VLOOKUP($A286,sw,11,FALSE)</f>
        <v>sidewalk</v>
      </c>
      <c r="L286">
        <f>VLOOKUP($A286,sw,12,FALSE)</f>
        <v>0</v>
      </c>
    </row>
    <row r="287" spans="1:12" x14ac:dyDescent="0.2">
      <c r="A287">
        <v>34287080</v>
      </c>
      <c r="B287">
        <f>VLOOKUP($A287,sw,2,FALSE)</f>
        <v>-2.6231767000000001</v>
      </c>
      <c r="C287">
        <f>VLOOKUP($A287,sw,3,FALSE)</f>
        <v>51.451387400000002</v>
      </c>
      <c r="D287">
        <f>VLOOKUP($A287,sw,4,FALSE)</f>
        <v>0</v>
      </c>
      <c r="E287">
        <f>VLOOKUP($A287,sw,5,FALSE)</f>
        <v>0</v>
      </c>
      <c r="F287">
        <f>VLOOKUP($A287,sw,6,FALSE)</f>
        <v>0</v>
      </c>
      <c r="G287">
        <f>VLOOKUP($A287,sw,7,FALSE)</f>
        <v>0</v>
      </c>
      <c r="H287" t="str">
        <f>VLOOKUP($A287,sw,8,FALSE)</f>
        <v>residential</v>
      </c>
      <c r="I287">
        <f>VLOOKUP($A287,sw,9,FALSE)</f>
        <v>0</v>
      </c>
      <c r="J287" t="str">
        <f>VLOOKUP($A287,sw,10,FALSE)</f>
        <v>left</v>
      </c>
      <c r="K287" t="str">
        <f>VLOOKUP($A287,sw,11,FALSE)</f>
        <v>sidewalk</v>
      </c>
      <c r="L287">
        <f>VLOOKUP($A287,sw,12,FALSE)</f>
        <v>0</v>
      </c>
    </row>
    <row r="288" spans="1:12" x14ac:dyDescent="0.2">
      <c r="A288">
        <v>34287090</v>
      </c>
      <c r="B288">
        <f>VLOOKUP($A288,sw,2,FALSE)</f>
        <v>-2.6223421</v>
      </c>
      <c r="C288">
        <f>VLOOKUP($A288,sw,3,FALSE)</f>
        <v>51.450428299999999</v>
      </c>
      <c r="D288">
        <f>VLOOKUP($A288,sw,4,FALSE)</f>
        <v>0</v>
      </c>
      <c r="E288">
        <f>VLOOKUP($A288,sw,5,FALSE)</f>
        <v>0</v>
      </c>
      <c r="F288">
        <f>VLOOKUP($A288,sw,6,FALSE)</f>
        <v>0</v>
      </c>
      <c r="G288">
        <f>VLOOKUP($A288,sw,7,FALSE)</f>
        <v>0</v>
      </c>
      <c r="H288" t="str">
        <f>VLOOKUP($A288,sw,8,FALSE)</f>
        <v>residential</v>
      </c>
      <c r="I288">
        <f>VLOOKUP($A288,sw,9,FALSE)</f>
        <v>0</v>
      </c>
      <c r="J288" t="str">
        <f>VLOOKUP($A288,sw,10,FALSE)</f>
        <v>both</v>
      </c>
      <c r="K288" t="str">
        <f>VLOOKUP($A288,sw,11,FALSE)</f>
        <v>sidewalk</v>
      </c>
      <c r="L288">
        <f>VLOOKUP($A288,sw,12,FALSE)</f>
        <v>0</v>
      </c>
    </row>
    <row r="289" spans="1:12" x14ac:dyDescent="0.2">
      <c r="A289">
        <v>36990370</v>
      </c>
      <c r="B289">
        <f>VLOOKUP($A289,sw,2,FALSE)</f>
        <v>-2.6061196999999998</v>
      </c>
      <c r="C289">
        <f>VLOOKUP($A289,sw,3,FALSE)</f>
        <v>51.4561341</v>
      </c>
      <c r="D289">
        <f>VLOOKUP($A289,sw,4,FALSE)</f>
        <v>0</v>
      </c>
      <c r="E289">
        <f>VLOOKUP($A289,sw,5,FALSE)</f>
        <v>0</v>
      </c>
      <c r="F289">
        <f>VLOOKUP($A289,sw,6,FALSE)</f>
        <v>0</v>
      </c>
      <c r="G289">
        <f>VLOOKUP($A289,sw,7,FALSE)</f>
        <v>0</v>
      </c>
      <c r="H289" t="str">
        <f>VLOOKUP($A289,sw,8,FALSE)</f>
        <v>primary_link</v>
      </c>
      <c r="I289">
        <f>VLOOKUP($A289,sw,9,FALSE)</f>
        <v>0</v>
      </c>
      <c r="J289" t="str">
        <f>VLOOKUP($A289,sw,10,FALSE)</f>
        <v>left</v>
      </c>
      <c r="K289" t="str">
        <f>VLOOKUP($A289,sw,11,FALSE)</f>
        <v>sidewalk</v>
      </c>
      <c r="L289">
        <f>VLOOKUP($A289,sw,12,FALSE)</f>
        <v>0</v>
      </c>
    </row>
    <row r="290" spans="1:12" x14ac:dyDescent="0.2">
      <c r="A290">
        <v>36990470</v>
      </c>
      <c r="B290">
        <f>VLOOKUP($A290,sw,2,FALSE)</f>
        <v>-2.6080038999999999</v>
      </c>
      <c r="C290">
        <f>VLOOKUP($A290,sw,3,FALSE)</f>
        <v>51.456443299999997</v>
      </c>
      <c r="D290">
        <f>VLOOKUP($A290,sw,4,FALSE)</f>
        <v>0</v>
      </c>
      <c r="E290">
        <f>VLOOKUP($A290,sw,5,FALSE)</f>
        <v>0</v>
      </c>
      <c r="F290">
        <f>VLOOKUP($A290,sw,6,FALSE)</f>
        <v>0</v>
      </c>
      <c r="G290">
        <f>VLOOKUP($A290,sw,7,FALSE)</f>
        <v>0</v>
      </c>
      <c r="H290" t="str">
        <f>VLOOKUP($A290,sw,8,FALSE)</f>
        <v>primary</v>
      </c>
      <c r="I290">
        <f>VLOOKUP($A290,sw,9,FALSE)</f>
        <v>0</v>
      </c>
      <c r="J290" t="str">
        <f>VLOOKUP($A290,sw,10,FALSE)</f>
        <v>both</v>
      </c>
      <c r="K290" t="str">
        <f>VLOOKUP($A290,sw,11,FALSE)</f>
        <v>sidewalk</v>
      </c>
      <c r="L290">
        <f>VLOOKUP($A290,sw,12,FALSE)</f>
        <v>0</v>
      </c>
    </row>
    <row r="291" spans="1:12" x14ac:dyDescent="0.2">
      <c r="A291">
        <v>36990550</v>
      </c>
      <c r="B291">
        <f>VLOOKUP($A291,sw,2,FALSE)</f>
        <v>-2.6087715999999999</v>
      </c>
      <c r="C291">
        <f>VLOOKUP($A291,sw,3,FALSE)</f>
        <v>51.455756899999997</v>
      </c>
      <c r="D291">
        <f>VLOOKUP($A291,sw,4,FALSE)</f>
        <v>0</v>
      </c>
      <c r="E291">
        <f>VLOOKUP($A291,sw,5,FALSE)</f>
        <v>0</v>
      </c>
      <c r="F291">
        <f>VLOOKUP($A291,sw,6,FALSE)</f>
        <v>0</v>
      </c>
      <c r="G291">
        <f>VLOOKUP($A291,sw,7,FALSE)</f>
        <v>0</v>
      </c>
      <c r="H291" t="str">
        <f>VLOOKUP($A291,sw,8,FALSE)</f>
        <v>tertiary</v>
      </c>
      <c r="I291">
        <f>VLOOKUP($A291,sw,9,FALSE)</f>
        <v>0</v>
      </c>
      <c r="J291" t="str">
        <f>VLOOKUP($A291,sw,10,FALSE)</f>
        <v>left</v>
      </c>
      <c r="K291" t="str">
        <f>VLOOKUP($A291,sw,11,FALSE)</f>
        <v>sidewalk</v>
      </c>
      <c r="L291">
        <f>VLOOKUP($A291,sw,12,FALSE)</f>
        <v>0</v>
      </c>
    </row>
    <row r="292" spans="1:12" x14ac:dyDescent="0.2">
      <c r="A292">
        <v>36990610</v>
      </c>
      <c r="B292">
        <f>VLOOKUP($A292,sw,2,FALSE)</f>
        <v>-2.6082369999999999</v>
      </c>
      <c r="C292">
        <f>VLOOKUP($A292,sw,3,FALSE)</f>
        <v>51.455336799999998</v>
      </c>
      <c r="D292">
        <f>VLOOKUP($A292,sw,4,FALSE)</f>
        <v>0</v>
      </c>
      <c r="E292">
        <f>VLOOKUP($A292,sw,5,FALSE)</f>
        <v>0</v>
      </c>
      <c r="F292">
        <f>VLOOKUP($A292,sw,6,FALSE)</f>
        <v>0</v>
      </c>
      <c r="G292">
        <f>VLOOKUP($A292,sw,7,FALSE)</f>
        <v>0</v>
      </c>
      <c r="H292" t="str">
        <f>VLOOKUP($A292,sw,8,FALSE)</f>
        <v>residential</v>
      </c>
      <c r="I292">
        <f>VLOOKUP($A292,sw,9,FALSE)</f>
        <v>0</v>
      </c>
      <c r="J292" t="str">
        <f>VLOOKUP($A292,sw,10,FALSE)</f>
        <v>left</v>
      </c>
      <c r="K292" t="str">
        <f>VLOOKUP($A292,sw,11,FALSE)</f>
        <v>sidewalk</v>
      </c>
      <c r="L292">
        <f>VLOOKUP($A292,sw,12,FALSE)</f>
        <v>0</v>
      </c>
    </row>
    <row r="293" spans="1:12" x14ac:dyDescent="0.2">
      <c r="A293">
        <v>36996490</v>
      </c>
      <c r="B293">
        <f>VLOOKUP($A293,sw,2,FALSE)</f>
        <v>-2.6077598000000002</v>
      </c>
      <c r="C293">
        <f>VLOOKUP($A293,sw,3,FALSE)</f>
        <v>51.4569209</v>
      </c>
      <c r="D293">
        <f>VLOOKUP($A293,sw,4,FALSE)</f>
        <v>0</v>
      </c>
      <c r="E293">
        <f>VLOOKUP($A293,sw,5,FALSE)</f>
        <v>0</v>
      </c>
      <c r="F293">
        <f>VLOOKUP($A293,sw,6,FALSE)</f>
        <v>0</v>
      </c>
      <c r="G293">
        <f>VLOOKUP($A293,sw,7,FALSE)</f>
        <v>0</v>
      </c>
      <c r="H293" t="str">
        <f>VLOOKUP($A293,sw,8,FALSE)</f>
        <v>primary_link</v>
      </c>
      <c r="I293">
        <f>VLOOKUP($A293,sw,9,FALSE)</f>
        <v>0</v>
      </c>
      <c r="J293" t="str">
        <f>VLOOKUP($A293,sw,10,FALSE)</f>
        <v>right</v>
      </c>
      <c r="K293" t="str">
        <f>VLOOKUP($A293,sw,11,FALSE)</f>
        <v>sidewalk</v>
      </c>
      <c r="L293">
        <f>VLOOKUP($A293,sw,12,FALSE)</f>
        <v>0</v>
      </c>
    </row>
    <row r="294" spans="1:12" x14ac:dyDescent="0.2">
      <c r="A294">
        <v>36996520</v>
      </c>
      <c r="B294">
        <f>VLOOKUP($A294,sw,2,FALSE)</f>
        <v>-2.6084789000000002</v>
      </c>
      <c r="C294">
        <f>VLOOKUP($A294,sw,3,FALSE)</f>
        <v>51.457341399999997</v>
      </c>
      <c r="D294">
        <f>VLOOKUP($A294,sw,4,FALSE)</f>
        <v>0</v>
      </c>
      <c r="E294">
        <f>VLOOKUP($A294,sw,5,FALSE)</f>
        <v>0</v>
      </c>
      <c r="F294">
        <f>VLOOKUP($A294,sw,6,FALSE)</f>
        <v>0</v>
      </c>
      <c r="G294">
        <f>VLOOKUP($A294,sw,7,FALSE)</f>
        <v>0</v>
      </c>
      <c r="H294" t="str">
        <f>VLOOKUP($A294,sw,8,FALSE)</f>
        <v>primary</v>
      </c>
      <c r="I294">
        <f>VLOOKUP($A294,sw,9,FALSE)</f>
        <v>0</v>
      </c>
      <c r="J294" t="str">
        <f>VLOOKUP($A294,sw,10,FALSE)</f>
        <v>left</v>
      </c>
      <c r="K294" t="str">
        <f>VLOOKUP($A294,sw,11,FALSE)</f>
        <v>sidewalk</v>
      </c>
      <c r="L294">
        <f>VLOOKUP($A294,sw,12,FALSE)</f>
        <v>0</v>
      </c>
    </row>
    <row r="295" spans="1:12" x14ac:dyDescent="0.2">
      <c r="A295">
        <v>36996640</v>
      </c>
      <c r="B295">
        <f>VLOOKUP($A295,sw,2,FALSE)</f>
        <v>-2.6051218999999999</v>
      </c>
      <c r="C295">
        <f>VLOOKUP($A295,sw,3,FALSE)</f>
        <v>51.458667800000001</v>
      </c>
      <c r="D295">
        <f>VLOOKUP($A295,sw,4,FALSE)</f>
        <v>0</v>
      </c>
      <c r="E295">
        <f>VLOOKUP($A295,sw,5,FALSE)</f>
        <v>0</v>
      </c>
      <c r="F295">
        <f>VLOOKUP($A295,sw,6,FALSE)</f>
        <v>0</v>
      </c>
      <c r="G295">
        <f>VLOOKUP($A295,sw,7,FALSE)</f>
        <v>0</v>
      </c>
      <c r="H295" t="str">
        <f>VLOOKUP($A295,sw,8,FALSE)</f>
        <v>residential</v>
      </c>
      <c r="I295">
        <f>VLOOKUP($A295,sw,9,FALSE)</f>
        <v>0</v>
      </c>
      <c r="J295" t="str">
        <f>VLOOKUP($A295,sw,10,FALSE)</f>
        <v>both</v>
      </c>
      <c r="K295" t="str">
        <f>VLOOKUP($A295,sw,11,FALSE)</f>
        <v>sidewalk</v>
      </c>
      <c r="L295">
        <f>VLOOKUP($A295,sw,12,FALSE)</f>
        <v>0</v>
      </c>
    </row>
    <row r="296" spans="1:12" x14ac:dyDescent="0.2">
      <c r="A296">
        <v>36996680</v>
      </c>
      <c r="B296">
        <f>VLOOKUP($A296,sw,2,FALSE)</f>
        <v>-2.6077919000000001</v>
      </c>
      <c r="C296">
        <f>VLOOKUP($A296,sw,3,FALSE)</f>
        <v>51.457827399999999</v>
      </c>
      <c r="D296">
        <f>VLOOKUP($A296,sw,4,FALSE)</f>
        <v>0</v>
      </c>
      <c r="E296">
        <f>VLOOKUP($A296,sw,5,FALSE)</f>
        <v>0</v>
      </c>
      <c r="F296">
        <f>VLOOKUP($A296,sw,6,FALSE)</f>
        <v>0</v>
      </c>
      <c r="G296">
        <f>VLOOKUP($A296,sw,7,FALSE)</f>
        <v>0</v>
      </c>
      <c r="H296" t="str">
        <f>VLOOKUP($A296,sw,8,FALSE)</f>
        <v>residential</v>
      </c>
      <c r="I296">
        <f>VLOOKUP($A296,sw,9,FALSE)</f>
        <v>0</v>
      </c>
      <c r="J296" t="str">
        <f>VLOOKUP($A296,sw,10,FALSE)</f>
        <v>both</v>
      </c>
      <c r="K296" t="str">
        <f>VLOOKUP($A296,sw,11,FALSE)</f>
        <v>sidewalk</v>
      </c>
      <c r="L296">
        <f>VLOOKUP($A296,sw,12,FALSE)</f>
        <v>0</v>
      </c>
    </row>
    <row r="297" spans="1:12" x14ac:dyDescent="0.2">
      <c r="A297">
        <v>36996700</v>
      </c>
      <c r="B297">
        <f>VLOOKUP($A297,sw,2,FALSE)</f>
        <v>-2.6069396</v>
      </c>
      <c r="C297">
        <f>VLOOKUP($A297,sw,3,FALSE)</f>
        <v>51.458293599999998</v>
      </c>
      <c r="D297">
        <f>VLOOKUP($A297,sw,4,FALSE)</f>
        <v>0</v>
      </c>
      <c r="E297">
        <f>VLOOKUP($A297,sw,5,FALSE)</f>
        <v>0</v>
      </c>
      <c r="F297">
        <f>VLOOKUP($A297,sw,6,FALSE)</f>
        <v>0</v>
      </c>
      <c r="G297">
        <f>VLOOKUP($A297,sw,7,FALSE)</f>
        <v>0</v>
      </c>
      <c r="H297" t="str">
        <f>VLOOKUP($A297,sw,8,FALSE)</f>
        <v>residential</v>
      </c>
      <c r="I297">
        <f>VLOOKUP($A297,sw,9,FALSE)</f>
        <v>0</v>
      </c>
      <c r="J297" t="str">
        <f>VLOOKUP($A297,sw,10,FALSE)</f>
        <v>left</v>
      </c>
      <c r="K297" t="str">
        <f>VLOOKUP($A297,sw,11,FALSE)</f>
        <v>sidewalk</v>
      </c>
      <c r="L297">
        <f>VLOOKUP($A297,sw,12,FALSE)</f>
        <v>0</v>
      </c>
    </row>
    <row r="298" spans="1:12" x14ac:dyDescent="0.2">
      <c r="A298">
        <v>37002020</v>
      </c>
      <c r="B298">
        <f>VLOOKUP($A298,sw,2,FALSE)</f>
        <v>-2.6089840999999998</v>
      </c>
      <c r="C298">
        <f>VLOOKUP($A298,sw,3,FALSE)</f>
        <v>51.455753999999999</v>
      </c>
      <c r="D298">
        <f>VLOOKUP($A298,sw,4,FALSE)</f>
        <v>0</v>
      </c>
      <c r="E298">
        <f>VLOOKUP($A298,sw,5,FALSE)</f>
        <v>0</v>
      </c>
      <c r="F298">
        <f>VLOOKUP($A298,sw,6,FALSE)</f>
        <v>0</v>
      </c>
      <c r="G298">
        <f>VLOOKUP($A298,sw,7,FALSE)</f>
        <v>0</v>
      </c>
      <c r="H298" t="str">
        <f>VLOOKUP($A298,sw,8,FALSE)</f>
        <v>tertiary</v>
      </c>
      <c r="I298">
        <f>VLOOKUP($A298,sw,9,FALSE)</f>
        <v>0</v>
      </c>
      <c r="J298" t="str">
        <f>VLOOKUP($A298,sw,10,FALSE)</f>
        <v>left</v>
      </c>
      <c r="K298" t="str">
        <f>VLOOKUP($A298,sw,11,FALSE)</f>
        <v>sidewalk</v>
      </c>
      <c r="L298">
        <f>VLOOKUP($A298,sw,12,FALSE)</f>
        <v>0</v>
      </c>
    </row>
    <row r="299" spans="1:12" x14ac:dyDescent="0.2">
      <c r="A299">
        <v>37031480</v>
      </c>
      <c r="B299">
        <f>VLOOKUP($A299,sw,2,FALSE)</f>
        <v>-2.6053662000000002</v>
      </c>
      <c r="C299">
        <f>VLOOKUP($A299,sw,3,FALSE)</f>
        <v>51.455965800000001</v>
      </c>
      <c r="D299">
        <f>VLOOKUP($A299,sw,4,FALSE)</f>
        <v>0</v>
      </c>
      <c r="E299">
        <f>VLOOKUP($A299,sw,5,FALSE)</f>
        <v>0</v>
      </c>
      <c r="F299">
        <f>VLOOKUP($A299,sw,6,FALSE)</f>
        <v>0</v>
      </c>
      <c r="G299">
        <f>VLOOKUP($A299,sw,7,FALSE)</f>
        <v>0</v>
      </c>
      <c r="H299" t="str">
        <f>VLOOKUP($A299,sw,8,FALSE)</f>
        <v>primary</v>
      </c>
      <c r="I299">
        <f>VLOOKUP($A299,sw,9,FALSE)</f>
        <v>0</v>
      </c>
      <c r="J299" t="str">
        <f>VLOOKUP($A299,sw,10,FALSE)</f>
        <v>left</v>
      </c>
      <c r="K299" t="str">
        <f>VLOOKUP($A299,sw,11,FALSE)</f>
        <v>sidewalk</v>
      </c>
      <c r="L299">
        <f>VLOOKUP($A299,sw,12,FALSE)</f>
        <v>0</v>
      </c>
    </row>
    <row r="300" spans="1:12" x14ac:dyDescent="0.2">
      <c r="A300">
        <v>37354480</v>
      </c>
      <c r="B300">
        <f>VLOOKUP($A300,sw,2,FALSE)</f>
        <v>-2.6112011000000002</v>
      </c>
      <c r="C300">
        <f>VLOOKUP($A300,sw,3,FALSE)</f>
        <v>51.458014300000002</v>
      </c>
      <c r="D300">
        <f>VLOOKUP($A300,sw,4,FALSE)</f>
        <v>0</v>
      </c>
      <c r="E300">
        <f>VLOOKUP($A300,sw,5,FALSE)</f>
        <v>0</v>
      </c>
      <c r="F300">
        <f>VLOOKUP($A300,sw,6,FALSE)</f>
        <v>0</v>
      </c>
      <c r="G300">
        <f>VLOOKUP($A300,sw,7,FALSE)</f>
        <v>0</v>
      </c>
      <c r="H300" t="str">
        <f>VLOOKUP($A300,sw,8,FALSE)</f>
        <v>secondary</v>
      </c>
      <c r="I300">
        <f>VLOOKUP($A300,sw,9,FALSE)</f>
        <v>0</v>
      </c>
      <c r="J300" t="str">
        <f>VLOOKUP($A300,sw,10,FALSE)</f>
        <v>both</v>
      </c>
      <c r="K300" t="str">
        <f>VLOOKUP($A300,sw,11,FALSE)</f>
        <v>sidewalk</v>
      </c>
      <c r="L300">
        <f>VLOOKUP($A300,sw,12,FALSE)</f>
        <v>0</v>
      </c>
    </row>
    <row r="301" spans="1:12" x14ac:dyDescent="0.2">
      <c r="A301">
        <v>37354490</v>
      </c>
      <c r="B301">
        <f>VLOOKUP($A301,sw,2,FALSE)</f>
        <v>-2.6007894999999999</v>
      </c>
      <c r="C301">
        <f>VLOOKUP($A301,sw,3,FALSE)</f>
        <v>51.469161900000003</v>
      </c>
      <c r="D301">
        <f>VLOOKUP($A301,sw,4,FALSE)</f>
        <v>0</v>
      </c>
      <c r="E301">
        <f>VLOOKUP($A301,sw,5,FALSE)</f>
        <v>0</v>
      </c>
      <c r="F301">
        <f>VLOOKUP($A301,sw,6,FALSE)</f>
        <v>0</v>
      </c>
      <c r="G301">
        <f>VLOOKUP($A301,sw,7,FALSE)</f>
        <v>0</v>
      </c>
      <c r="H301" t="str">
        <f>VLOOKUP($A301,sw,8,FALSE)</f>
        <v>residential</v>
      </c>
      <c r="I301">
        <f>VLOOKUP($A301,sw,9,FALSE)</f>
        <v>0</v>
      </c>
      <c r="J301" t="str">
        <f>VLOOKUP($A301,sw,10,FALSE)</f>
        <v>right</v>
      </c>
      <c r="K301" t="str">
        <f>VLOOKUP($A301,sw,11,FALSE)</f>
        <v>sidewalk</v>
      </c>
      <c r="L301">
        <f>VLOOKUP($A301,sw,12,FALSE)</f>
        <v>0</v>
      </c>
    </row>
    <row r="302" spans="1:12" x14ac:dyDescent="0.2">
      <c r="A302">
        <v>37372350</v>
      </c>
      <c r="B302">
        <f>VLOOKUP($A302,sw,2,FALSE)</f>
        <v>-2.6067089999999999</v>
      </c>
      <c r="C302">
        <f>VLOOKUP($A302,sw,3,FALSE)</f>
        <v>51.456530999999998</v>
      </c>
      <c r="D302">
        <f>VLOOKUP($A302,sw,4,FALSE)</f>
        <v>0</v>
      </c>
      <c r="E302">
        <f>VLOOKUP($A302,sw,5,FALSE)</f>
        <v>0</v>
      </c>
      <c r="F302">
        <f>VLOOKUP($A302,sw,6,FALSE)</f>
        <v>0</v>
      </c>
      <c r="G302">
        <f>VLOOKUP($A302,sw,7,FALSE)</f>
        <v>0</v>
      </c>
      <c r="H302" t="str">
        <f>VLOOKUP($A302,sw,8,FALSE)</f>
        <v>primary</v>
      </c>
      <c r="I302">
        <f>VLOOKUP($A302,sw,9,FALSE)</f>
        <v>0</v>
      </c>
      <c r="J302" t="str">
        <f>VLOOKUP($A302,sw,10,FALSE)</f>
        <v>both</v>
      </c>
      <c r="K302" t="str">
        <f>VLOOKUP($A302,sw,11,FALSE)</f>
        <v>sidewalk</v>
      </c>
      <c r="L302">
        <f>VLOOKUP($A302,sw,12,FALSE)</f>
        <v>0</v>
      </c>
    </row>
    <row r="303" spans="1:12" x14ac:dyDescent="0.2">
      <c r="A303">
        <v>37886930</v>
      </c>
      <c r="B303">
        <f>VLOOKUP($A303,sw,2,FALSE)</f>
        <v>-2.6127440000000002</v>
      </c>
      <c r="C303">
        <f>VLOOKUP($A303,sw,3,FALSE)</f>
        <v>51.4978196</v>
      </c>
      <c r="D303">
        <f>VLOOKUP($A303,sw,4,FALSE)</f>
        <v>0</v>
      </c>
      <c r="E303">
        <f>VLOOKUP($A303,sw,5,FALSE)</f>
        <v>0</v>
      </c>
      <c r="F303">
        <f>VLOOKUP($A303,sw,6,FALSE)</f>
        <v>0</v>
      </c>
      <c r="G303">
        <f>VLOOKUP($A303,sw,7,FALSE)</f>
        <v>0</v>
      </c>
      <c r="H303" t="str">
        <f>VLOOKUP($A303,sw,8,FALSE)</f>
        <v>service</v>
      </c>
      <c r="I303">
        <f>VLOOKUP($A303,sw,9,FALSE)</f>
        <v>0</v>
      </c>
      <c r="J303" t="str">
        <f>VLOOKUP($A303,sw,10,FALSE)</f>
        <v>both</v>
      </c>
      <c r="K303" t="str">
        <f>VLOOKUP($A303,sw,11,FALSE)</f>
        <v>sidewalk</v>
      </c>
      <c r="L303">
        <f>VLOOKUP($A303,sw,12,FALSE)</f>
        <v>0</v>
      </c>
    </row>
    <row r="304" spans="1:12" x14ac:dyDescent="0.2">
      <c r="A304">
        <v>38240740</v>
      </c>
      <c r="B304">
        <f>VLOOKUP($A304,sw,2,FALSE)</f>
        <v>-2.6323894000000001</v>
      </c>
      <c r="C304">
        <f>VLOOKUP($A304,sw,3,FALSE)</f>
        <v>51.483041999999998</v>
      </c>
      <c r="D304">
        <f>VLOOKUP($A304,sw,4,FALSE)</f>
        <v>0</v>
      </c>
      <c r="E304">
        <f>VLOOKUP($A304,sw,5,FALSE)</f>
        <v>0</v>
      </c>
      <c r="F304">
        <f>VLOOKUP($A304,sw,6,FALSE)</f>
        <v>0</v>
      </c>
      <c r="G304">
        <f>VLOOKUP($A304,sw,7,FALSE)</f>
        <v>0</v>
      </c>
      <c r="H304" t="str">
        <f>VLOOKUP($A304,sw,8,FALSE)</f>
        <v>service</v>
      </c>
      <c r="I304">
        <f>VLOOKUP($A304,sw,9,FALSE)</f>
        <v>0</v>
      </c>
      <c r="J304" t="str">
        <f>VLOOKUP($A304,sw,10,FALSE)</f>
        <v>no</v>
      </c>
      <c r="K304" t="str">
        <f>VLOOKUP($A304,sw,11,FALSE)</f>
        <v>sidewalk</v>
      </c>
      <c r="L304">
        <f>VLOOKUP($A304,sw,12,FALSE)</f>
        <v>0</v>
      </c>
    </row>
    <row r="305" spans="1:12" x14ac:dyDescent="0.2">
      <c r="A305">
        <v>38241510</v>
      </c>
      <c r="B305">
        <f>VLOOKUP($A305,sw,2,FALSE)</f>
        <v>-2.6388951</v>
      </c>
      <c r="C305">
        <f>VLOOKUP($A305,sw,3,FALSE)</f>
        <v>51.481618500000003</v>
      </c>
      <c r="D305">
        <f>VLOOKUP($A305,sw,4,FALSE)</f>
        <v>0</v>
      </c>
      <c r="E305">
        <f>VLOOKUP($A305,sw,5,FALSE)</f>
        <v>0</v>
      </c>
      <c r="F305">
        <f>VLOOKUP($A305,sw,6,FALSE)</f>
        <v>0</v>
      </c>
      <c r="G305">
        <f>VLOOKUP($A305,sw,7,FALSE)</f>
        <v>0</v>
      </c>
      <c r="H305" t="str">
        <f>VLOOKUP($A305,sw,8,FALSE)</f>
        <v>residential</v>
      </c>
      <c r="I305">
        <f>VLOOKUP($A305,sw,9,FALSE)</f>
        <v>0</v>
      </c>
      <c r="J305" t="str">
        <f>VLOOKUP($A305,sw,10,FALSE)</f>
        <v>both</v>
      </c>
      <c r="K305" t="str">
        <f>VLOOKUP($A305,sw,11,FALSE)</f>
        <v>sidewalk</v>
      </c>
      <c r="L305">
        <f>VLOOKUP($A305,sw,12,FALSE)</f>
        <v>0</v>
      </c>
    </row>
    <row r="306" spans="1:12" x14ac:dyDescent="0.2">
      <c r="A306">
        <v>38696930</v>
      </c>
      <c r="B306">
        <f>VLOOKUP($A306,sw,2,FALSE)</f>
        <v>-2.5985516</v>
      </c>
      <c r="C306">
        <f>VLOOKUP($A306,sw,3,FALSE)</f>
        <v>51.452326599999999</v>
      </c>
      <c r="D306">
        <f>VLOOKUP($A306,sw,4,FALSE)</f>
        <v>0</v>
      </c>
      <c r="E306">
        <f>VLOOKUP($A306,sw,5,FALSE)</f>
        <v>0</v>
      </c>
      <c r="F306">
        <f>VLOOKUP($A306,sw,6,FALSE)</f>
        <v>0</v>
      </c>
      <c r="G306">
        <f>VLOOKUP($A306,sw,7,FALSE)</f>
        <v>0</v>
      </c>
      <c r="H306" t="str">
        <f>VLOOKUP($A306,sw,8,FALSE)</f>
        <v>primary</v>
      </c>
      <c r="I306">
        <f>VLOOKUP($A306,sw,9,FALSE)</f>
        <v>0</v>
      </c>
      <c r="J306" t="str">
        <f>VLOOKUP($A306,sw,10,FALSE)</f>
        <v>right</v>
      </c>
      <c r="K306" t="str">
        <f>VLOOKUP($A306,sw,11,FALSE)</f>
        <v>sidewalk</v>
      </c>
      <c r="L306">
        <f>VLOOKUP($A306,sw,12,FALSE)</f>
        <v>0</v>
      </c>
    </row>
    <row r="307" spans="1:12" x14ac:dyDescent="0.2">
      <c r="A307">
        <v>39020680</v>
      </c>
      <c r="B307">
        <f>VLOOKUP($A307,sw,2,FALSE)</f>
        <v>-2.6078214000000002</v>
      </c>
      <c r="C307">
        <f>VLOOKUP($A307,sw,3,FALSE)</f>
        <v>51.456084500000003</v>
      </c>
      <c r="D307">
        <f>VLOOKUP($A307,sw,4,FALSE)</f>
        <v>0</v>
      </c>
      <c r="E307">
        <f>VLOOKUP($A307,sw,5,FALSE)</f>
        <v>0</v>
      </c>
      <c r="F307">
        <f>VLOOKUP($A307,sw,6,FALSE)</f>
        <v>0</v>
      </c>
      <c r="G307">
        <f>VLOOKUP($A307,sw,7,FALSE)</f>
        <v>0</v>
      </c>
      <c r="H307" t="str">
        <f>VLOOKUP($A307,sw,8,FALSE)</f>
        <v>primary</v>
      </c>
      <c r="I307">
        <f>VLOOKUP($A307,sw,9,FALSE)</f>
        <v>0</v>
      </c>
      <c r="J307" t="str">
        <f>VLOOKUP($A307,sw,10,FALSE)</f>
        <v>right</v>
      </c>
      <c r="K307" t="str">
        <f>VLOOKUP($A307,sw,11,FALSE)</f>
        <v>sidewalk</v>
      </c>
      <c r="L307">
        <f>VLOOKUP($A307,sw,12,FALSE)</f>
        <v>0</v>
      </c>
    </row>
    <row r="308" spans="1:12" x14ac:dyDescent="0.2">
      <c r="A308">
        <v>39378710</v>
      </c>
      <c r="B308">
        <f>VLOOKUP($A308,sw,2,FALSE)</f>
        <v>-2.6576233999999999</v>
      </c>
      <c r="C308">
        <f>VLOOKUP($A308,sw,3,FALSE)</f>
        <v>51.516165399999998</v>
      </c>
      <c r="D308">
        <f>VLOOKUP($A308,sw,4,FALSE)</f>
        <v>0</v>
      </c>
      <c r="E308">
        <f>VLOOKUP($A308,sw,5,FALSE)</f>
        <v>0</v>
      </c>
      <c r="F308">
        <f>VLOOKUP($A308,sw,6,FALSE)</f>
        <v>0</v>
      </c>
      <c r="G308">
        <f>VLOOKUP($A308,sw,7,FALSE)</f>
        <v>0</v>
      </c>
      <c r="H308" t="str">
        <f>VLOOKUP($A308,sw,8,FALSE)</f>
        <v>unclassified</v>
      </c>
      <c r="I308">
        <f>VLOOKUP($A308,sw,9,FALSE)</f>
        <v>0</v>
      </c>
      <c r="J308" t="str">
        <f>VLOOKUP($A308,sw,10,FALSE)</f>
        <v>no</v>
      </c>
      <c r="K308" t="str">
        <f>VLOOKUP($A308,sw,11,FALSE)</f>
        <v>sidewalk</v>
      </c>
      <c r="L308">
        <f>VLOOKUP($A308,sw,12,FALSE)</f>
        <v>0</v>
      </c>
    </row>
    <row r="309" spans="1:12" x14ac:dyDescent="0.2">
      <c r="A309">
        <v>39597790</v>
      </c>
      <c r="B309">
        <f>VLOOKUP($A309,sw,2,FALSE)</f>
        <v>-2.603853</v>
      </c>
      <c r="C309">
        <f>VLOOKUP($A309,sw,3,FALSE)</f>
        <v>51.4700889</v>
      </c>
      <c r="D309">
        <f>VLOOKUP($A309,sw,4,FALSE)</f>
        <v>0</v>
      </c>
      <c r="E309">
        <f>VLOOKUP($A309,sw,5,FALSE)</f>
        <v>0</v>
      </c>
      <c r="F309">
        <f>VLOOKUP($A309,sw,6,FALSE)</f>
        <v>0</v>
      </c>
      <c r="G309">
        <f>VLOOKUP($A309,sw,7,FALSE)</f>
        <v>0</v>
      </c>
      <c r="H309" t="str">
        <f>VLOOKUP($A309,sw,8,FALSE)</f>
        <v>tertiary</v>
      </c>
      <c r="I309">
        <f>VLOOKUP($A309,sw,9,FALSE)</f>
        <v>0</v>
      </c>
      <c r="J309" t="str">
        <f>VLOOKUP($A309,sw,10,FALSE)</f>
        <v>both</v>
      </c>
      <c r="K309" t="str">
        <f>VLOOKUP($A309,sw,11,FALSE)</f>
        <v>sidewalk</v>
      </c>
      <c r="L309">
        <f>VLOOKUP($A309,sw,12,FALSE)</f>
        <v>0</v>
      </c>
    </row>
    <row r="310" spans="1:12" x14ac:dyDescent="0.2">
      <c r="A310">
        <v>39695130</v>
      </c>
      <c r="B310">
        <f>VLOOKUP($A310,sw,2,FALSE)</f>
        <v>-2.6425635000000001</v>
      </c>
      <c r="C310">
        <f>VLOOKUP($A310,sw,3,FALSE)</f>
        <v>51.478712600000001</v>
      </c>
      <c r="D310">
        <f>VLOOKUP($A310,sw,4,FALSE)</f>
        <v>0</v>
      </c>
      <c r="E310">
        <f>VLOOKUP($A310,sw,5,FALSE)</f>
        <v>0</v>
      </c>
      <c r="F310">
        <f>VLOOKUP($A310,sw,6,FALSE)</f>
        <v>0</v>
      </c>
      <c r="G310">
        <f>VLOOKUP($A310,sw,7,FALSE)</f>
        <v>0</v>
      </c>
      <c r="H310" t="str">
        <f>VLOOKUP($A310,sw,8,FALSE)</f>
        <v>residential</v>
      </c>
      <c r="I310">
        <f>VLOOKUP($A310,sw,9,FALSE)</f>
        <v>0</v>
      </c>
      <c r="J310" t="str">
        <f>VLOOKUP($A310,sw,10,FALSE)</f>
        <v>both</v>
      </c>
      <c r="K310" t="str">
        <f>VLOOKUP($A310,sw,11,FALSE)</f>
        <v>sidewalk</v>
      </c>
      <c r="L310">
        <f>VLOOKUP($A310,sw,12,FALSE)</f>
        <v>0</v>
      </c>
    </row>
    <row r="311" spans="1:12" x14ac:dyDescent="0.2">
      <c r="A311">
        <v>39818260</v>
      </c>
      <c r="B311">
        <f>VLOOKUP($A311,sw,2,FALSE)</f>
        <v>-2.6422557000000002</v>
      </c>
      <c r="C311">
        <f>VLOOKUP($A311,sw,3,FALSE)</f>
        <v>51.4855041</v>
      </c>
      <c r="D311">
        <f>VLOOKUP($A311,sw,4,FALSE)</f>
        <v>0</v>
      </c>
      <c r="E311">
        <f>VLOOKUP($A311,sw,5,FALSE)</f>
        <v>0</v>
      </c>
      <c r="F311">
        <f>VLOOKUP($A311,sw,6,FALSE)</f>
        <v>0</v>
      </c>
      <c r="G311">
        <f>VLOOKUP($A311,sw,7,FALSE)</f>
        <v>0</v>
      </c>
      <c r="H311" t="str">
        <f>VLOOKUP($A311,sw,8,FALSE)</f>
        <v>residential</v>
      </c>
      <c r="I311">
        <f>VLOOKUP($A311,sw,9,FALSE)</f>
        <v>0</v>
      </c>
      <c r="J311" t="str">
        <f>VLOOKUP($A311,sw,10,FALSE)</f>
        <v>both</v>
      </c>
      <c r="K311" t="str">
        <f>VLOOKUP($A311,sw,11,FALSE)</f>
        <v>sidewalk</v>
      </c>
      <c r="L311">
        <f>VLOOKUP($A311,sw,12,FALSE)</f>
        <v>0</v>
      </c>
    </row>
    <row r="312" spans="1:12" x14ac:dyDescent="0.2">
      <c r="A312">
        <v>39946050</v>
      </c>
      <c r="B312">
        <f>VLOOKUP($A312,sw,2,FALSE)</f>
        <v>-2.6182509</v>
      </c>
      <c r="C312">
        <f>VLOOKUP($A312,sw,3,FALSE)</f>
        <v>51.491216199999997</v>
      </c>
      <c r="D312">
        <f>VLOOKUP($A312,sw,4,FALSE)</f>
        <v>0</v>
      </c>
      <c r="E312">
        <f>VLOOKUP($A312,sw,5,FALSE)</f>
        <v>0</v>
      </c>
      <c r="F312">
        <f>VLOOKUP($A312,sw,6,FALSE)</f>
        <v>0</v>
      </c>
      <c r="G312">
        <f>VLOOKUP($A312,sw,7,FALSE)</f>
        <v>0</v>
      </c>
      <c r="H312" t="str">
        <f>VLOOKUP($A312,sw,8,FALSE)</f>
        <v>residential</v>
      </c>
      <c r="I312">
        <f>VLOOKUP($A312,sw,9,FALSE)</f>
        <v>0</v>
      </c>
      <c r="J312" t="str">
        <f>VLOOKUP($A312,sw,10,FALSE)</f>
        <v>both</v>
      </c>
      <c r="K312" t="str">
        <f>VLOOKUP($A312,sw,11,FALSE)</f>
        <v>sidewalk</v>
      </c>
      <c r="L312">
        <f>VLOOKUP($A312,sw,12,FALSE)</f>
        <v>0</v>
      </c>
    </row>
    <row r="313" spans="1:12" x14ac:dyDescent="0.2">
      <c r="A313">
        <v>40978880</v>
      </c>
      <c r="B313">
        <f>VLOOKUP($A313,sw,2,FALSE)</f>
        <v>-2.6206969</v>
      </c>
      <c r="C313">
        <f>VLOOKUP($A313,sw,3,FALSE)</f>
        <v>51.453786299999997</v>
      </c>
      <c r="D313">
        <f>VLOOKUP($A313,sw,4,FALSE)</f>
        <v>0</v>
      </c>
      <c r="E313">
        <f>VLOOKUP($A313,sw,5,FALSE)</f>
        <v>0</v>
      </c>
      <c r="F313">
        <f>VLOOKUP($A313,sw,6,FALSE)</f>
        <v>0</v>
      </c>
      <c r="G313">
        <f>VLOOKUP($A313,sw,7,FALSE)</f>
        <v>0</v>
      </c>
      <c r="H313" t="str">
        <f>VLOOKUP($A313,sw,8,FALSE)</f>
        <v>residential</v>
      </c>
      <c r="I313">
        <f>VLOOKUP($A313,sw,9,FALSE)</f>
        <v>0</v>
      </c>
      <c r="J313" t="str">
        <f>VLOOKUP($A313,sw,10,FALSE)</f>
        <v>both</v>
      </c>
      <c r="K313" t="str">
        <f>VLOOKUP($A313,sw,11,FALSE)</f>
        <v>sidewalk</v>
      </c>
      <c r="L313">
        <f>VLOOKUP($A313,sw,12,FALSE)</f>
        <v>0</v>
      </c>
    </row>
    <row r="314" spans="1:12" x14ac:dyDescent="0.2">
      <c r="A314">
        <v>41016370</v>
      </c>
      <c r="B314">
        <f>VLOOKUP($A314,sw,2,FALSE)</f>
        <v>-2.6189412000000001</v>
      </c>
      <c r="C314">
        <f>VLOOKUP($A314,sw,3,FALSE)</f>
        <v>51.453924700000002</v>
      </c>
      <c r="D314">
        <f>VLOOKUP($A314,sw,4,FALSE)</f>
        <v>0</v>
      </c>
      <c r="E314">
        <f>VLOOKUP($A314,sw,5,FALSE)</f>
        <v>0</v>
      </c>
      <c r="F314">
        <f>VLOOKUP($A314,sw,6,FALSE)</f>
        <v>0</v>
      </c>
      <c r="G314">
        <f>VLOOKUP($A314,sw,7,FALSE)</f>
        <v>0</v>
      </c>
      <c r="H314" t="str">
        <f>VLOOKUP($A314,sw,8,FALSE)</f>
        <v>residential</v>
      </c>
      <c r="I314">
        <f>VLOOKUP($A314,sw,9,FALSE)</f>
        <v>0</v>
      </c>
      <c r="J314" t="str">
        <f>VLOOKUP($A314,sw,10,FALSE)</f>
        <v>left</v>
      </c>
      <c r="K314" t="str">
        <f>VLOOKUP($A314,sw,11,FALSE)</f>
        <v>sidewalk</v>
      </c>
      <c r="L314">
        <f>VLOOKUP($A314,sw,12,FALSE)</f>
        <v>0</v>
      </c>
    </row>
    <row r="315" spans="1:12" x14ac:dyDescent="0.2">
      <c r="A315">
        <v>41238980</v>
      </c>
      <c r="B315">
        <f>VLOOKUP($A315,sw,2,FALSE)</f>
        <v>-2.6138634999999999</v>
      </c>
      <c r="C315">
        <f>VLOOKUP($A315,sw,3,FALSE)</f>
        <v>51.494903000000001</v>
      </c>
      <c r="D315">
        <f>VLOOKUP($A315,sw,4,FALSE)</f>
        <v>0</v>
      </c>
      <c r="E315">
        <f>VLOOKUP($A315,sw,5,FALSE)</f>
        <v>0</v>
      </c>
      <c r="F315">
        <f>VLOOKUP($A315,sw,6,FALSE)</f>
        <v>0</v>
      </c>
      <c r="G315">
        <f>VLOOKUP($A315,sw,7,FALSE)</f>
        <v>0</v>
      </c>
      <c r="H315" t="str">
        <f>VLOOKUP($A315,sw,8,FALSE)</f>
        <v>residential</v>
      </c>
      <c r="I315">
        <f>VLOOKUP($A315,sw,9,FALSE)</f>
        <v>0</v>
      </c>
      <c r="J315" t="str">
        <f>VLOOKUP($A315,sw,10,FALSE)</f>
        <v>right</v>
      </c>
      <c r="K315" t="str">
        <f>VLOOKUP($A315,sw,11,FALSE)</f>
        <v>sidewalk</v>
      </c>
      <c r="L315">
        <f>VLOOKUP($A315,sw,12,FALSE)</f>
        <v>0</v>
      </c>
    </row>
    <row r="316" spans="1:12" x14ac:dyDescent="0.2">
      <c r="A316">
        <v>41554110</v>
      </c>
      <c r="B316">
        <f>VLOOKUP($A316,sw,2,FALSE)</f>
        <v>-2.6071551999999998</v>
      </c>
      <c r="C316">
        <f>VLOOKUP($A316,sw,3,FALSE)</f>
        <v>51.458146399999997</v>
      </c>
      <c r="D316">
        <f>VLOOKUP($A316,sw,4,FALSE)</f>
        <v>0</v>
      </c>
      <c r="E316">
        <f>VLOOKUP($A316,sw,5,FALSE)</f>
        <v>0</v>
      </c>
      <c r="F316">
        <f>VLOOKUP($A316,sw,6,FALSE)</f>
        <v>0</v>
      </c>
      <c r="G316">
        <f>VLOOKUP($A316,sw,7,FALSE)</f>
        <v>0</v>
      </c>
      <c r="H316" t="str">
        <f>VLOOKUP($A316,sw,8,FALSE)</f>
        <v>residential</v>
      </c>
      <c r="I316">
        <f>VLOOKUP($A316,sw,9,FALSE)</f>
        <v>0</v>
      </c>
      <c r="J316" t="str">
        <f>VLOOKUP($A316,sw,10,FALSE)</f>
        <v>left</v>
      </c>
      <c r="K316" t="str">
        <f>VLOOKUP($A316,sw,11,FALSE)</f>
        <v>sidewalk</v>
      </c>
      <c r="L316">
        <f>VLOOKUP($A316,sw,12,FALSE)</f>
        <v>0</v>
      </c>
    </row>
    <row r="317" spans="1:12" x14ac:dyDescent="0.2">
      <c r="A317">
        <v>41554120</v>
      </c>
      <c r="B317">
        <f>VLOOKUP($A317,sw,2,FALSE)</f>
        <v>-2.6089658999999998</v>
      </c>
      <c r="C317">
        <f>VLOOKUP($A317,sw,3,FALSE)</f>
        <v>51.458134200000003</v>
      </c>
      <c r="D317">
        <f>VLOOKUP($A317,sw,4,FALSE)</f>
        <v>0</v>
      </c>
      <c r="E317">
        <f>VLOOKUP($A317,sw,5,FALSE)</f>
        <v>0</v>
      </c>
      <c r="F317">
        <f>VLOOKUP($A317,sw,6,FALSE)</f>
        <v>0</v>
      </c>
      <c r="G317">
        <f>VLOOKUP($A317,sw,7,FALSE)</f>
        <v>0</v>
      </c>
      <c r="H317" t="str">
        <f>VLOOKUP($A317,sw,8,FALSE)</f>
        <v>primary</v>
      </c>
      <c r="I317">
        <f>VLOOKUP($A317,sw,9,FALSE)</f>
        <v>0</v>
      </c>
      <c r="J317" t="str">
        <f>VLOOKUP($A317,sw,10,FALSE)</f>
        <v>left</v>
      </c>
      <c r="K317" t="str">
        <f>VLOOKUP($A317,sw,11,FALSE)</f>
        <v>sidewalk</v>
      </c>
      <c r="L317">
        <f>VLOOKUP($A317,sw,12,FALSE)</f>
        <v>0</v>
      </c>
    </row>
    <row r="318" spans="1:12" x14ac:dyDescent="0.2">
      <c r="A318">
        <v>41932380</v>
      </c>
      <c r="B318">
        <f>VLOOKUP($A318,sw,2,FALSE)</f>
        <v>-2.6339655999999998</v>
      </c>
      <c r="C318">
        <f>VLOOKUP($A318,sw,3,FALSE)</f>
        <v>51.4791496</v>
      </c>
      <c r="D318">
        <f>VLOOKUP($A318,sw,4,FALSE)</f>
        <v>0</v>
      </c>
      <c r="E318">
        <f>VLOOKUP($A318,sw,5,FALSE)</f>
        <v>0</v>
      </c>
      <c r="F318" t="str">
        <f>VLOOKUP($A318,sw,6,FALSE)</f>
        <v>asphalt</v>
      </c>
      <c r="G318">
        <f>VLOOKUP($A318,sw,7,FALSE)</f>
        <v>0</v>
      </c>
      <c r="H318" t="str">
        <f>VLOOKUP($A318,sw,8,FALSE)</f>
        <v>residential</v>
      </c>
      <c r="I318">
        <f>VLOOKUP($A318,sw,9,FALSE)</f>
        <v>0</v>
      </c>
      <c r="J318" t="str">
        <f>VLOOKUP($A318,sw,10,FALSE)</f>
        <v>no</v>
      </c>
      <c r="K318" t="str">
        <f>VLOOKUP($A318,sw,11,FALSE)</f>
        <v>sidewalk</v>
      </c>
      <c r="L318">
        <f>VLOOKUP($A318,sw,12,FALSE)</f>
        <v>0</v>
      </c>
    </row>
    <row r="319" spans="1:12" x14ac:dyDescent="0.2">
      <c r="A319">
        <v>42240230</v>
      </c>
      <c r="B319">
        <f>VLOOKUP($A319,sw,2,FALSE)</f>
        <v>-2.6909502999999999</v>
      </c>
      <c r="C319">
        <f>VLOOKUP($A319,sw,3,FALSE)</f>
        <v>51.498244900000003</v>
      </c>
      <c r="D319">
        <f>VLOOKUP($A319,sw,4,FALSE)</f>
        <v>0</v>
      </c>
      <c r="E319">
        <f>VLOOKUP($A319,sw,5,FALSE)</f>
        <v>0</v>
      </c>
      <c r="F319">
        <f>VLOOKUP($A319,sw,6,FALSE)</f>
        <v>0</v>
      </c>
      <c r="G319">
        <f>VLOOKUP($A319,sw,7,FALSE)</f>
        <v>0</v>
      </c>
      <c r="H319" t="str">
        <f>VLOOKUP($A319,sw,8,FALSE)</f>
        <v>unclassified</v>
      </c>
      <c r="I319">
        <f>VLOOKUP($A319,sw,9,FALSE)</f>
        <v>0</v>
      </c>
      <c r="J319" t="str">
        <f>VLOOKUP($A319,sw,10,FALSE)</f>
        <v>none</v>
      </c>
      <c r="K319" t="str">
        <f>VLOOKUP($A319,sw,11,FALSE)</f>
        <v>sidewalk</v>
      </c>
      <c r="L319">
        <f>VLOOKUP($A319,sw,12,FALSE)</f>
        <v>0</v>
      </c>
    </row>
    <row r="320" spans="1:12" x14ac:dyDescent="0.2">
      <c r="A320">
        <v>42422620</v>
      </c>
      <c r="B320">
        <f>VLOOKUP($A320,sw,2,FALSE)</f>
        <v>-2.5961604</v>
      </c>
      <c r="C320">
        <f>VLOOKUP($A320,sw,3,FALSE)</f>
        <v>51.498060899999999</v>
      </c>
      <c r="D320">
        <f>VLOOKUP($A320,sw,4,FALSE)</f>
        <v>0</v>
      </c>
      <c r="E320">
        <f>VLOOKUP($A320,sw,5,FALSE)</f>
        <v>0</v>
      </c>
      <c r="F320">
        <f>VLOOKUP($A320,sw,6,FALSE)</f>
        <v>0</v>
      </c>
      <c r="G320">
        <f>VLOOKUP($A320,sw,7,FALSE)</f>
        <v>0</v>
      </c>
      <c r="H320" t="str">
        <f>VLOOKUP($A320,sw,8,FALSE)</f>
        <v>secondary</v>
      </c>
      <c r="I320">
        <f>VLOOKUP($A320,sw,9,FALSE)</f>
        <v>0</v>
      </c>
      <c r="J320" t="str">
        <f>VLOOKUP($A320,sw,10,FALSE)</f>
        <v>both</v>
      </c>
      <c r="K320" t="str">
        <f>VLOOKUP($A320,sw,11,FALSE)</f>
        <v>sidewalk</v>
      </c>
      <c r="L320">
        <f>VLOOKUP($A320,sw,12,FALSE)</f>
        <v>0</v>
      </c>
    </row>
    <row r="321" spans="1:12" x14ac:dyDescent="0.2">
      <c r="A321">
        <v>42880950</v>
      </c>
      <c r="B321">
        <f>VLOOKUP($A321,sw,2,FALSE)</f>
        <v>-2.5986870999999998</v>
      </c>
      <c r="C321">
        <f>VLOOKUP($A321,sw,3,FALSE)</f>
        <v>51.456161799999997</v>
      </c>
      <c r="D321">
        <f>VLOOKUP($A321,sw,4,FALSE)</f>
        <v>0</v>
      </c>
      <c r="E321">
        <f>VLOOKUP($A321,sw,5,FALSE)</f>
        <v>0</v>
      </c>
      <c r="F321">
        <f>VLOOKUP($A321,sw,6,FALSE)</f>
        <v>0</v>
      </c>
      <c r="G321">
        <f>VLOOKUP($A321,sw,7,FALSE)</f>
        <v>0</v>
      </c>
      <c r="H321" t="str">
        <f>VLOOKUP($A321,sw,8,FALSE)</f>
        <v>unclassified</v>
      </c>
      <c r="I321">
        <f>VLOOKUP($A321,sw,9,FALSE)</f>
        <v>0</v>
      </c>
      <c r="J321" t="str">
        <f>VLOOKUP($A321,sw,10,FALSE)</f>
        <v>left</v>
      </c>
      <c r="K321" t="str">
        <f>VLOOKUP($A321,sw,11,FALSE)</f>
        <v>sidewalk</v>
      </c>
      <c r="L321">
        <f>VLOOKUP($A321,sw,12,FALSE)</f>
        <v>0</v>
      </c>
    </row>
    <row r="322" spans="1:12" x14ac:dyDescent="0.2">
      <c r="A322">
        <v>43549280</v>
      </c>
      <c r="B322">
        <f>VLOOKUP($A322,sw,2,FALSE)</f>
        <v>-2.6290876000000001</v>
      </c>
      <c r="C322">
        <f>VLOOKUP($A322,sw,3,FALSE)</f>
        <v>51.456923199999999</v>
      </c>
      <c r="D322">
        <f>VLOOKUP($A322,sw,4,FALSE)</f>
        <v>0</v>
      </c>
      <c r="E322">
        <f>VLOOKUP($A322,sw,5,FALSE)</f>
        <v>0</v>
      </c>
      <c r="F322">
        <f>VLOOKUP($A322,sw,6,FALSE)</f>
        <v>0</v>
      </c>
      <c r="G322">
        <f>VLOOKUP($A322,sw,7,FALSE)</f>
        <v>0</v>
      </c>
      <c r="H322" t="str">
        <f>VLOOKUP($A322,sw,8,FALSE)</f>
        <v>trunk</v>
      </c>
      <c r="I322">
        <f>VLOOKUP($A322,sw,9,FALSE)</f>
        <v>0</v>
      </c>
      <c r="J322" t="str">
        <f>VLOOKUP($A322,sw,10,FALSE)</f>
        <v>no</v>
      </c>
      <c r="K322" t="str">
        <f>VLOOKUP($A322,sw,11,FALSE)</f>
        <v>sidewalk</v>
      </c>
      <c r="L322">
        <f>VLOOKUP($A322,sw,12,FALSE)</f>
        <v>0</v>
      </c>
    </row>
    <row r="323" spans="1:12" x14ac:dyDescent="0.2">
      <c r="A323">
        <v>44111200</v>
      </c>
      <c r="B323">
        <f>VLOOKUP($A323,sw,2,FALSE)</f>
        <v>-2.6114410000000001</v>
      </c>
      <c r="C323">
        <f>VLOOKUP($A323,sw,3,FALSE)</f>
        <v>51.486283299999997</v>
      </c>
      <c r="D323">
        <f>VLOOKUP($A323,sw,4,FALSE)</f>
        <v>0</v>
      </c>
      <c r="E323">
        <f>VLOOKUP($A323,sw,5,FALSE)</f>
        <v>0</v>
      </c>
      <c r="F323">
        <f>VLOOKUP($A323,sw,6,FALSE)</f>
        <v>0</v>
      </c>
      <c r="G323">
        <f>VLOOKUP($A323,sw,7,FALSE)</f>
        <v>0</v>
      </c>
      <c r="H323" t="str">
        <f>VLOOKUP($A323,sw,8,FALSE)</f>
        <v>residential</v>
      </c>
      <c r="I323">
        <f>VLOOKUP($A323,sw,9,FALSE)</f>
        <v>0</v>
      </c>
      <c r="J323" t="str">
        <f>VLOOKUP($A323,sw,10,FALSE)</f>
        <v>both</v>
      </c>
      <c r="K323" t="str">
        <f>VLOOKUP($A323,sw,11,FALSE)</f>
        <v>sidewalk</v>
      </c>
      <c r="L323">
        <f>VLOOKUP($A323,sw,12,FALSE)</f>
        <v>0</v>
      </c>
    </row>
    <row r="324" spans="1:12" x14ac:dyDescent="0.2">
      <c r="A324">
        <v>48126330</v>
      </c>
      <c r="B324">
        <f>VLOOKUP($A324,sw,2,FALSE)</f>
        <v>-2.6069558000000002</v>
      </c>
      <c r="C324">
        <f>VLOOKUP($A324,sw,3,FALSE)</f>
        <v>51.491999</v>
      </c>
      <c r="D324">
        <f>VLOOKUP($A324,sw,4,FALSE)</f>
        <v>0</v>
      </c>
      <c r="E324">
        <f>VLOOKUP($A324,sw,5,FALSE)</f>
        <v>0</v>
      </c>
      <c r="F324">
        <f>VLOOKUP($A324,sw,6,FALSE)</f>
        <v>0</v>
      </c>
      <c r="G324">
        <f>VLOOKUP($A324,sw,7,FALSE)</f>
        <v>0</v>
      </c>
      <c r="H324" t="str">
        <f>VLOOKUP($A324,sw,8,FALSE)</f>
        <v>residential</v>
      </c>
      <c r="I324">
        <f>VLOOKUP($A324,sw,9,FALSE)</f>
        <v>0</v>
      </c>
      <c r="J324" t="str">
        <f>VLOOKUP($A324,sw,10,FALSE)</f>
        <v>both</v>
      </c>
      <c r="K324" t="str">
        <f>VLOOKUP($A324,sw,11,FALSE)</f>
        <v>sidewalk</v>
      </c>
      <c r="L324">
        <f>VLOOKUP($A324,sw,12,FALSE)</f>
        <v>0</v>
      </c>
    </row>
    <row r="325" spans="1:12" x14ac:dyDescent="0.2">
      <c r="A325">
        <v>51199800</v>
      </c>
      <c r="B325">
        <f>VLOOKUP($A325,sw,2,FALSE)</f>
        <v>-2.6045683999999998</v>
      </c>
      <c r="C325">
        <f>VLOOKUP($A325,sw,3,FALSE)</f>
        <v>51.479312200000003</v>
      </c>
      <c r="D325">
        <f>VLOOKUP($A325,sw,4,FALSE)</f>
        <v>0</v>
      </c>
      <c r="E325">
        <f>VLOOKUP($A325,sw,5,FALSE)</f>
        <v>0</v>
      </c>
      <c r="F325">
        <f>VLOOKUP($A325,sw,6,FALSE)</f>
        <v>0</v>
      </c>
      <c r="G325">
        <f>VLOOKUP($A325,sw,7,FALSE)</f>
        <v>0</v>
      </c>
      <c r="H325" t="str">
        <f>VLOOKUP($A325,sw,8,FALSE)</f>
        <v>residential</v>
      </c>
      <c r="I325">
        <f>VLOOKUP($A325,sw,9,FALSE)</f>
        <v>0</v>
      </c>
      <c r="J325" t="str">
        <f>VLOOKUP($A325,sw,10,FALSE)</f>
        <v>both</v>
      </c>
      <c r="K325" t="str">
        <f>VLOOKUP($A325,sw,11,FALSE)</f>
        <v>sidewalk</v>
      </c>
      <c r="L325">
        <f>VLOOKUP($A325,sw,12,FALSE)</f>
        <v>0</v>
      </c>
    </row>
    <row r="326" spans="1:12" x14ac:dyDescent="0.2">
      <c r="A326">
        <v>54484640</v>
      </c>
      <c r="B326">
        <f>VLOOKUP($A326,sw,2,FALSE)</f>
        <v>-2.6065599000000002</v>
      </c>
      <c r="C326">
        <f>VLOOKUP($A326,sw,3,FALSE)</f>
        <v>51.454527599999999</v>
      </c>
      <c r="D326">
        <f>VLOOKUP($A326,sw,4,FALSE)</f>
        <v>0</v>
      </c>
      <c r="E326">
        <f>VLOOKUP($A326,sw,5,FALSE)</f>
        <v>0</v>
      </c>
      <c r="F326">
        <f>VLOOKUP($A326,sw,6,FALSE)</f>
        <v>0</v>
      </c>
      <c r="G326">
        <f>VLOOKUP($A326,sw,7,FALSE)</f>
        <v>0</v>
      </c>
      <c r="H326" t="str">
        <f>VLOOKUP($A326,sw,8,FALSE)</f>
        <v>unclassified</v>
      </c>
      <c r="I326">
        <f>VLOOKUP($A326,sw,9,FALSE)</f>
        <v>0</v>
      </c>
      <c r="J326" t="str">
        <f>VLOOKUP($A326,sw,10,FALSE)</f>
        <v>no</v>
      </c>
      <c r="K326" t="str">
        <f>VLOOKUP($A326,sw,11,FALSE)</f>
        <v>sidewalk</v>
      </c>
      <c r="L326">
        <f>VLOOKUP($A326,sw,12,FALSE)</f>
        <v>0</v>
      </c>
    </row>
    <row r="327" spans="1:12" x14ac:dyDescent="0.2">
      <c r="A327">
        <v>54500220</v>
      </c>
      <c r="B327">
        <f>VLOOKUP($A327,sw,2,FALSE)</f>
        <v>-2.626798</v>
      </c>
      <c r="C327">
        <f>VLOOKUP($A327,sw,3,FALSE)</f>
        <v>51.4605873</v>
      </c>
      <c r="D327">
        <f>VLOOKUP($A327,sw,4,FALSE)</f>
        <v>0</v>
      </c>
      <c r="E327">
        <f>VLOOKUP($A327,sw,5,FALSE)</f>
        <v>0</v>
      </c>
      <c r="F327">
        <f>VLOOKUP($A327,sw,6,FALSE)</f>
        <v>0</v>
      </c>
      <c r="G327">
        <f>VLOOKUP($A327,sw,7,FALSE)</f>
        <v>0</v>
      </c>
      <c r="H327" t="str">
        <f>VLOOKUP($A327,sw,8,FALSE)</f>
        <v>residential</v>
      </c>
      <c r="I327">
        <f>VLOOKUP($A327,sw,9,FALSE)</f>
        <v>0</v>
      </c>
      <c r="J327" t="str">
        <f>VLOOKUP($A327,sw,10,FALSE)</f>
        <v>left</v>
      </c>
      <c r="K327" t="str">
        <f>VLOOKUP($A327,sw,11,FALSE)</f>
        <v>sidewalk</v>
      </c>
      <c r="L327">
        <f>VLOOKUP($A327,sw,12,FALSE)</f>
        <v>0</v>
      </c>
    </row>
    <row r="328" spans="1:12" x14ac:dyDescent="0.2">
      <c r="A328">
        <v>57018560</v>
      </c>
      <c r="B328">
        <f>VLOOKUP($A328,sw,2,FALSE)</f>
        <v>-2.5962694000000002</v>
      </c>
      <c r="C328">
        <f>VLOOKUP($A328,sw,3,FALSE)</f>
        <v>51.453400500000001</v>
      </c>
      <c r="D328">
        <f>VLOOKUP($A328,sw,4,FALSE)</f>
        <v>0</v>
      </c>
      <c r="E328">
        <f>VLOOKUP($A328,sw,5,FALSE)</f>
        <v>0</v>
      </c>
      <c r="F328" t="str">
        <f>VLOOKUP($A328,sw,6,FALSE)</f>
        <v>paved</v>
      </c>
      <c r="G328">
        <f>VLOOKUP($A328,sw,7,FALSE)</f>
        <v>0</v>
      </c>
      <c r="H328" t="str">
        <f>VLOOKUP($A328,sw,8,FALSE)</f>
        <v>secondary</v>
      </c>
      <c r="I328">
        <f>VLOOKUP($A328,sw,9,FALSE)</f>
        <v>0</v>
      </c>
      <c r="J328" t="str">
        <f>VLOOKUP($A328,sw,10,FALSE)</f>
        <v>both</v>
      </c>
      <c r="K328" t="str">
        <f>VLOOKUP($A328,sw,11,FALSE)</f>
        <v>sidewalk</v>
      </c>
      <c r="L328">
        <f>VLOOKUP($A328,sw,12,FALSE)</f>
        <v>0</v>
      </c>
    </row>
    <row r="329" spans="1:12" x14ac:dyDescent="0.2">
      <c r="A329">
        <v>69296250</v>
      </c>
      <c r="B329">
        <f>VLOOKUP($A329,sw,2,FALSE)</f>
        <v>-2.6010300000000002</v>
      </c>
      <c r="C329">
        <f>VLOOKUP($A329,sw,3,FALSE)</f>
        <v>51.483429200000003</v>
      </c>
      <c r="D329">
        <f>VLOOKUP($A329,sw,4,FALSE)</f>
        <v>0</v>
      </c>
      <c r="E329">
        <f>VLOOKUP($A329,sw,5,FALSE)</f>
        <v>0</v>
      </c>
      <c r="F329">
        <f>VLOOKUP($A329,sw,6,FALSE)</f>
        <v>0</v>
      </c>
      <c r="G329">
        <f>VLOOKUP($A329,sw,7,FALSE)</f>
        <v>0</v>
      </c>
      <c r="H329" t="str">
        <f>VLOOKUP($A329,sw,8,FALSE)</f>
        <v>residential</v>
      </c>
      <c r="I329">
        <f>VLOOKUP($A329,sw,9,FALSE)</f>
        <v>0</v>
      </c>
      <c r="J329" t="str">
        <f>VLOOKUP($A329,sw,10,FALSE)</f>
        <v>both</v>
      </c>
      <c r="K329" t="str">
        <f>VLOOKUP($A329,sw,11,FALSE)</f>
        <v>sidewalk</v>
      </c>
      <c r="L329">
        <f>VLOOKUP($A329,sw,12,FALSE)</f>
        <v>0</v>
      </c>
    </row>
    <row r="330" spans="1:12" x14ac:dyDescent="0.2">
      <c r="A330">
        <v>69296950</v>
      </c>
      <c r="B330">
        <f>VLOOKUP($A330,sw,2,FALSE)</f>
        <v>-2.6210578</v>
      </c>
      <c r="C330">
        <f>VLOOKUP($A330,sw,3,FALSE)</f>
        <v>51.459573800000001</v>
      </c>
      <c r="D330">
        <f>VLOOKUP($A330,sw,4,FALSE)</f>
        <v>0</v>
      </c>
      <c r="E330">
        <f>VLOOKUP($A330,sw,5,FALSE)</f>
        <v>0</v>
      </c>
      <c r="F330">
        <f>VLOOKUP($A330,sw,6,FALSE)</f>
        <v>0</v>
      </c>
      <c r="G330">
        <f>VLOOKUP($A330,sw,7,FALSE)</f>
        <v>0</v>
      </c>
      <c r="H330" t="str">
        <f>VLOOKUP($A330,sw,8,FALSE)</f>
        <v>residential</v>
      </c>
      <c r="I330">
        <f>VLOOKUP($A330,sw,9,FALSE)</f>
        <v>0</v>
      </c>
      <c r="J330" t="str">
        <f>VLOOKUP($A330,sw,10,FALSE)</f>
        <v>both</v>
      </c>
      <c r="K330" t="str">
        <f>VLOOKUP($A330,sw,11,FALSE)</f>
        <v>sidewalk</v>
      </c>
      <c r="L330">
        <f>VLOOKUP($A330,sw,12,FALSE)</f>
        <v>0</v>
      </c>
    </row>
    <row r="331" spans="1:12" x14ac:dyDescent="0.2">
      <c r="A331">
        <v>69323240</v>
      </c>
      <c r="B331">
        <f>VLOOKUP($A331,sw,2,FALSE)</f>
        <v>-2.6072283000000001</v>
      </c>
      <c r="C331">
        <f>VLOOKUP($A331,sw,3,FALSE)</f>
        <v>51.454994999999997</v>
      </c>
      <c r="D331">
        <f>VLOOKUP($A331,sw,4,FALSE)</f>
        <v>0</v>
      </c>
      <c r="E331">
        <f>VLOOKUP($A331,sw,5,FALSE)</f>
        <v>0</v>
      </c>
      <c r="F331">
        <f>VLOOKUP($A331,sw,6,FALSE)</f>
        <v>0</v>
      </c>
      <c r="G331">
        <f>VLOOKUP($A331,sw,7,FALSE)</f>
        <v>0</v>
      </c>
      <c r="H331" t="str">
        <f>VLOOKUP($A331,sw,8,FALSE)</f>
        <v>residential</v>
      </c>
      <c r="I331">
        <f>VLOOKUP($A331,sw,9,FALSE)</f>
        <v>0</v>
      </c>
      <c r="J331" t="str">
        <f>VLOOKUP($A331,sw,10,FALSE)</f>
        <v>left</v>
      </c>
      <c r="K331" t="str">
        <f>VLOOKUP($A331,sw,11,FALSE)</f>
        <v>sidewalk</v>
      </c>
      <c r="L331">
        <f>VLOOKUP($A331,sw,12,FALSE)</f>
        <v>0</v>
      </c>
    </row>
    <row r="332" spans="1:12" x14ac:dyDescent="0.2">
      <c r="A332">
        <v>69323250</v>
      </c>
      <c r="B332">
        <f>VLOOKUP($A332,sw,2,FALSE)</f>
        <v>-2.6187024999999999</v>
      </c>
      <c r="C332">
        <f>VLOOKUP($A332,sw,3,FALSE)</f>
        <v>51.467354800000003</v>
      </c>
      <c r="D332">
        <f>VLOOKUP($A332,sw,4,FALSE)</f>
        <v>0</v>
      </c>
      <c r="E332">
        <f>VLOOKUP($A332,sw,5,FALSE)</f>
        <v>0</v>
      </c>
      <c r="F332">
        <f>VLOOKUP($A332,sw,6,FALSE)</f>
        <v>0</v>
      </c>
      <c r="G332">
        <f>VLOOKUP($A332,sw,7,FALSE)</f>
        <v>0</v>
      </c>
      <c r="H332" t="str">
        <f>VLOOKUP($A332,sw,8,FALSE)</f>
        <v>residential</v>
      </c>
      <c r="I332">
        <f>VLOOKUP($A332,sw,9,FALSE)</f>
        <v>0</v>
      </c>
      <c r="J332" t="str">
        <f>VLOOKUP($A332,sw,10,FALSE)</f>
        <v>both</v>
      </c>
      <c r="K332" t="str">
        <f>VLOOKUP($A332,sw,11,FALSE)</f>
        <v>sidewalk</v>
      </c>
      <c r="L332">
        <f>VLOOKUP($A332,sw,12,FALSE)</f>
        <v>0</v>
      </c>
    </row>
    <row r="333" spans="1:12" x14ac:dyDescent="0.2">
      <c r="A333">
        <v>69325030</v>
      </c>
      <c r="B333">
        <f>VLOOKUP($A333,sw,2,FALSE)</f>
        <v>-2.5873548999999998</v>
      </c>
      <c r="C333">
        <f>VLOOKUP($A333,sw,3,FALSE)</f>
        <v>51.479971499999998</v>
      </c>
      <c r="D333">
        <f>VLOOKUP($A333,sw,4,FALSE)</f>
        <v>0</v>
      </c>
      <c r="E333">
        <f>VLOOKUP($A333,sw,5,FALSE)</f>
        <v>0</v>
      </c>
      <c r="F333">
        <f>VLOOKUP($A333,sw,6,FALSE)</f>
        <v>0</v>
      </c>
      <c r="G333">
        <f>VLOOKUP($A333,sw,7,FALSE)</f>
        <v>0</v>
      </c>
      <c r="H333" t="str">
        <f>VLOOKUP($A333,sw,8,FALSE)</f>
        <v>service</v>
      </c>
      <c r="I333">
        <f>VLOOKUP($A333,sw,9,FALSE)</f>
        <v>0</v>
      </c>
      <c r="J333" t="str">
        <f>VLOOKUP($A333,sw,10,FALSE)</f>
        <v>none</v>
      </c>
      <c r="K333" t="str">
        <f>VLOOKUP($A333,sw,11,FALSE)</f>
        <v>sidewalk</v>
      </c>
      <c r="L333">
        <f>VLOOKUP($A333,sw,12,FALSE)</f>
        <v>0</v>
      </c>
    </row>
    <row r="334" spans="1:12" x14ac:dyDescent="0.2">
      <c r="A334">
        <v>69590790</v>
      </c>
      <c r="B334">
        <f>VLOOKUP($A334,sw,2,FALSE)</f>
        <v>-2.6205444999999998</v>
      </c>
      <c r="C334">
        <f>VLOOKUP($A334,sw,3,FALSE)</f>
        <v>51.450777600000002</v>
      </c>
      <c r="D334">
        <f>VLOOKUP($A334,sw,4,FALSE)</f>
        <v>0</v>
      </c>
      <c r="E334">
        <f>VLOOKUP($A334,sw,5,FALSE)</f>
        <v>0</v>
      </c>
      <c r="F334">
        <f>VLOOKUP($A334,sw,6,FALSE)</f>
        <v>0</v>
      </c>
      <c r="G334">
        <f>VLOOKUP($A334,sw,7,FALSE)</f>
        <v>0</v>
      </c>
      <c r="H334" t="str">
        <f>VLOOKUP($A334,sw,8,FALSE)</f>
        <v>residential</v>
      </c>
      <c r="I334">
        <f>VLOOKUP($A334,sw,9,FALSE)</f>
        <v>0</v>
      </c>
      <c r="J334" t="str">
        <f>VLOOKUP($A334,sw,10,FALSE)</f>
        <v>both</v>
      </c>
      <c r="K334" t="str">
        <f>VLOOKUP($A334,sw,11,FALSE)</f>
        <v>sidewalk</v>
      </c>
      <c r="L334">
        <f>VLOOKUP($A334,sw,12,FALSE)</f>
        <v>0</v>
      </c>
    </row>
    <row r="335" spans="1:12" x14ac:dyDescent="0.2">
      <c r="A335">
        <v>69748550</v>
      </c>
      <c r="B335">
        <f>VLOOKUP($A335,sw,2,FALSE)</f>
        <v>-2.6108022000000002</v>
      </c>
      <c r="C335">
        <f>VLOOKUP($A335,sw,3,FALSE)</f>
        <v>51.470949099999999</v>
      </c>
      <c r="D335">
        <f>VLOOKUP($A335,sw,4,FALSE)</f>
        <v>0</v>
      </c>
      <c r="E335">
        <f>VLOOKUP($A335,sw,5,FALSE)</f>
        <v>0</v>
      </c>
      <c r="F335">
        <f>VLOOKUP($A335,sw,6,FALSE)</f>
        <v>0</v>
      </c>
      <c r="G335">
        <f>VLOOKUP($A335,sw,7,FALSE)</f>
        <v>0</v>
      </c>
      <c r="H335" t="str">
        <f>VLOOKUP($A335,sw,8,FALSE)</f>
        <v>residential</v>
      </c>
      <c r="I335">
        <f>VLOOKUP($A335,sw,9,FALSE)</f>
        <v>0</v>
      </c>
      <c r="J335" t="str">
        <f>VLOOKUP($A335,sw,10,FALSE)</f>
        <v>left</v>
      </c>
      <c r="K335" t="str">
        <f>VLOOKUP($A335,sw,11,FALSE)</f>
        <v>sidewalk</v>
      </c>
      <c r="L335">
        <f>VLOOKUP($A335,sw,12,FALSE)</f>
        <v>0</v>
      </c>
    </row>
    <row r="336" spans="1:12" x14ac:dyDescent="0.2">
      <c r="A336">
        <v>69932250</v>
      </c>
      <c r="B336">
        <f>VLOOKUP($A336,sw,2,FALSE)</f>
        <v>-2.5941106999999999</v>
      </c>
      <c r="C336">
        <f>VLOOKUP($A336,sw,3,FALSE)</f>
        <v>51.469142300000001</v>
      </c>
      <c r="D336">
        <f>VLOOKUP($A336,sw,4,FALSE)</f>
        <v>0</v>
      </c>
      <c r="E336">
        <f>VLOOKUP($A336,sw,5,FALSE)</f>
        <v>0</v>
      </c>
      <c r="F336">
        <f>VLOOKUP($A336,sw,6,FALSE)</f>
        <v>0</v>
      </c>
      <c r="G336">
        <f>VLOOKUP($A336,sw,7,FALSE)</f>
        <v>0</v>
      </c>
      <c r="H336" t="str">
        <f>VLOOKUP($A336,sw,8,FALSE)</f>
        <v>residential</v>
      </c>
      <c r="I336">
        <f>VLOOKUP($A336,sw,9,FALSE)</f>
        <v>0</v>
      </c>
      <c r="J336" t="str">
        <f>VLOOKUP($A336,sw,10,FALSE)</f>
        <v>both</v>
      </c>
      <c r="K336" t="str">
        <f>VLOOKUP($A336,sw,11,FALSE)</f>
        <v>sidewalk</v>
      </c>
      <c r="L336">
        <f>VLOOKUP($A336,sw,12,FALSE)</f>
        <v>0</v>
      </c>
    </row>
    <row r="337" spans="1:12" x14ac:dyDescent="0.2">
      <c r="A337">
        <v>69990570</v>
      </c>
      <c r="B337">
        <f>VLOOKUP($A337,sw,2,FALSE)</f>
        <v>-2.6133346</v>
      </c>
      <c r="C337">
        <f>VLOOKUP($A337,sw,3,FALSE)</f>
        <v>51.464517600000001</v>
      </c>
      <c r="D337">
        <f>VLOOKUP($A337,sw,4,FALSE)</f>
        <v>0</v>
      </c>
      <c r="E337">
        <f>VLOOKUP($A337,sw,5,FALSE)</f>
        <v>0</v>
      </c>
      <c r="F337">
        <f>VLOOKUP($A337,sw,6,FALSE)</f>
        <v>0</v>
      </c>
      <c r="G337">
        <f>VLOOKUP($A337,sw,7,FALSE)</f>
        <v>0</v>
      </c>
      <c r="H337" t="str">
        <f>VLOOKUP($A337,sw,8,FALSE)</f>
        <v>residential</v>
      </c>
      <c r="I337">
        <f>VLOOKUP($A337,sw,9,FALSE)</f>
        <v>0</v>
      </c>
      <c r="J337" t="str">
        <f>VLOOKUP($A337,sw,10,FALSE)</f>
        <v>both</v>
      </c>
      <c r="K337" t="str">
        <f>VLOOKUP($A337,sw,11,FALSE)</f>
        <v>sidewalk</v>
      </c>
      <c r="L337">
        <f>VLOOKUP($A337,sw,12,FALSE)</f>
        <v>0</v>
      </c>
    </row>
    <row r="338" spans="1:12" x14ac:dyDescent="0.2">
      <c r="A338">
        <v>70022190</v>
      </c>
      <c r="B338">
        <f>VLOOKUP($A338,sw,2,FALSE)</f>
        <v>-2.5998956</v>
      </c>
      <c r="C338">
        <f>VLOOKUP($A338,sw,3,FALSE)</f>
        <v>51.468114300000003</v>
      </c>
      <c r="D338">
        <f>VLOOKUP($A338,sw,4,FALSE)</f>
        <v>0</v>
      </c>
      <c r="E338">
        <f>VLOOKUP($A338,sw,5,FALSE)</f>
        <v>0</v>
      </c>
      <c r="F338">
        <f>VLOOKUP($A338,sw,6,FALSE)</f>
        <v>0</v>
      </c>
      <c r="G338">
        <f>VLOOKUP($A338,sw,7,FALSE)</f>
        <v>0</v>
      </c>
      <c r="H338" t="str">
        <f>VLOOKUP($A338,sw,8,FALSE)</f>
        <v>residential</v>
      </c>
      <c r="I338">
        <f>VLOOKUP($A338,sw,9,FALSE)</f>
        <v>0</v>
      </c>
      <c r="J338" t="str">
        <f>VLOOKUP($A338,sw,10,FALSE)</f>
        <v>right</v>
      </c>
      <c r="K338" t="str">
        <f>VLOOKUP($A338,sw,11,FALSE)</f>
        <v>sidewalk</v>
      </c>
      <c r="L338">
        <f>VLOOKUP($A338,sw,12,FALSE)</f>
        <v>0</v>
      </c>
    </row>
    <row r="339" spans="1:12" x14ac:dyDescent="0.2">
      <c r="A339">
        <v>70156730</v>
      </c>
      <c r="B339">
        <f>VLOOKUP($A339,sw,2,FALSE)</f>
        <v>-2.6076985000000001</v>
      </c>
      <c r="C339">
        <f>VLOOKUP($A339,sw,3,FALSE)</f>
        <v>51.465542399999997</v>
      </c>
      <c r="D339">
        <f>VLOOKUP($A339,sw,4,FALSE)</f>
        <v>0</v>
      </c>
      <c r="E339">
        <f>VLOOKUP($A339,sw,5,FALSE)</f>
        <v>0</v>
      </c>
      <c r="F339">
        <f>VLOOKUP($A339,sw,6,FALSE)</f>
        <v>0</v>
      </c>
      <c r="G339">
        <f>VLOOKUP($A339,sw,7,FALSE)</f>
        <v>0</v>
      </c>
      <c r="H339" t="str">
        <f>VLOOKUP($A339,sw,8,FALSE)</f>
        <v>residential</v>
      </c>
      <c r="I339">
        <f>VLOOKUP($A339,sw,9,FALSE)</f>
        <v>0</v>
      </c>
      <c r="J339" t="str">
        <f>VLOOKUP($A339,sw,10,FALSE)</f>
        <v>both</v>
      </c>
      <c r="K339" t="str">
        <f>VLOOKUP($A339,sw,11,FALSE)</f>
        <v>sidewalk</v>
      </c>
      <c r="L339">
        <f>VLOOKUP($A339,sw,12,FALSE)</f>
        <v>0</v>
      </c>
    </row>
    <row r="340" spans="1:12" x14ac:dyDescent="0.2">
      <c r="A340">
        <v>70220740</v>
      </c>
      <c r="B340">
        <f>VLOOKUP($A340,sw,2,FALSE)</f>
        <v>-2.5887520999999998</v>
      </c>
      <c r="C340">
        <f>VLOOKUP($A340,sw,3,FALSE)</f>
        <v>51.468720500000003</v>
      </c>
      <c r="D340">
        <f>VLOOKUP($A340,sw,4,FALSE)</f>
        <v>0</v>
      </c>
      <c r="E340">
        <f>VLOOKUP($A340,sw,5,FALSE)</f>
        <v>0</v>
      </c>
      <c r="F340">
        <f>VLOOKUP($A340,sw,6,FALSE)</f>
        <v>0</v>
      </c>
      <c r="G340">
        <f>VLOOKUP($A340,sw,7,FALSE)</f>
        <v>0</v>
      </c>
      <c r="H340" t="str">
        <f>VLOOKUP($A340,sw,8,FALSE)</f>
        <v>tertiary</v>
      </c>
      <c r="I340">
        <f>VLOOKUP($A340,sw,9,FALSE)</f>
        <v>0</v>
      </c>
      <c r="J340" t="str">
        <f>VLOOKUP($A340,sw,10,FALSE)</f>
        <v>both</v>
      </c>
      <c r="K340" t="str">
        <f>VLOOKUP($A340,sw,11,FALSE)</f>
        <v>sidewalk</v>
      </c>
      <c r="L340">
        <f>VLOOKUP($A340,sw,12,FALSE)</f>
        <v>0</v>
      </c>
    </row>
    <row r="341" spans="1:12" x14ac:dyDescent="0.2">
      <c r="A341">
        <v>70451390</v>
      </c>
      <c r="B341">
        <f>VLOOKUP($A341,sw,2,FALSE)</f>
        <v>-2.609375</v>
      </c>
      <c r="C341">
        <f>VLOOKUP($A341,sw,3,FALSE)</f>
        <v>51.464561000000003</v>
      </c>
      <c r="D341">
        <f>VLOOKUP($A341,sw,4,FALSE)</f>
        <v>0</v>
      </c>
      <c r="E341">
        <f>VLOOKUP($A341,sw,5,FALSE)</f>
        <v>0</v>
      </c>
      <c r="F341">
        <f>VLOOKUP($A341,sw,6,FALSE)</f>
        <v>0</v>
      </c>
      <c r="G341">
        <f>VLOOKUP($A341,sw,7,FALSE)</f>
        <v>0</v>
      </c>
      <c r="H341" t="str">
        <f>VLOOKUP($A341,sw,8,FALSE)</f>
        <v>service</v>
      </c>
      <c r="I341">
        <f>VLOOKUP($A341,sw,9,FALSE)</f>
        <v>0</v>
      </c>
      <c r="J341" t="str">
        <f>VLOOKUP($A341,sw,10,FALSE)</f>
        <v>right</v>
      </c>
      <c r="K341" t="str">
        <f>VLOOKUP($A341,sw,11,FALSE)</f>
        <v>sidewalk</v>
      </c>
      <c r="L341">
        <f>VLOOKUP($A341,sw,12,FALSE)</f>
        <v>0</v>
      </c>
    </row>
    <row r="342" spans="1:12" x14ac:dyDescent="0.2">
      <c r="A342">
        <v>70451520</v>
      </c>
      <c r="B342">
        <f>VLOOKUP($A342,sw,2,FALSE)</f>
        <v>-2.6038141000000001</v>
      </c>
      <c r="C342">
        <f>VLOOKUP($A342,sw,3,FALSE)</f>
        <v>51.462396699999999</v>
      </c>
      <c r="D342">
        <f>VLOOKUP($A342,sw,4,FALSE)</f>
        <v>0</v>
      </c>
      <c r="E342">
        <f>VLOOKUP($A342,sw,5,FALSE)</f>
        <v>0</v>
      </c>
      <c r="F342">
        <f>VLOOKUP($A342,sw,6,FALSE)</f>
        <v>0</v>
      </c>
      <c r="G342">
        <f>VLOOKUP($A342,sw,7,FALSE)</f>
        <v>0</v>
      </c>
      <c r="H342" t="str">
        <f>VLOOKUP($A342,sw,8,FALSE)</f>
        <v>tertiary</v>
      </c>
      <c r="I342">
        <f>VLOOKUP($A342,sw,9,FALSE)</f>
        <v>0</v>
      </c>
      <c r="J342" t="str">
        <f>VLOOKUP($A342,sw,10,FALSE)</f>
        <v>left</v>
      </c>
      <c r="K342" t="str">
        <f>VLOOKUP($A342,sw,11,FALSE)</f>
        <v>sidewalk</v>
      </c>
      <c r="L342">
        <f>VLOOKUP($A342,sw,12,FALSE)</f>
        <v>0</v>
      </c>
    </row>
    <row r="343" spans="1:12" x14ac:dyDescent="0.2">
      <c r="A343">
        <v>70501550</v>
      </c>
      <c r="B343">
        <f>VLOOKUP($A343,sw,2,FALSE)</f>
        <v>-2.6075629999999999</v>
      </c>
      <c r="C343">
        <f>VLOOKUP($A343,sw,3,FALSE)</f>
        <v>51.463623900000002</v>
      </c>
      <c r="D343">
        <f>VLOOKUP($A343,sw,4,FALSE)</f>
        <v>0</v>
      </c>
      <c r="E343">
        <f>VLOOKUP($A343,sw,5,FALSE)</f>
        <v>0</v>
      </c>
      <c r="F343">
        <f>VLOOKUP($A343,sw,6,FALSE)</f>
        <v>0</v>
      </c>
      <c r="G343">
        <f>VLOOKUP($A343,sw,7,FALSE)</f>
        <v>0</v>
      </c>
      <c r="H343" t="str">
        <f>VLOOKUP($A343,sw,8,FALSE)</f>
        <v>tertiary</v>
      </c>
      <c r="I343">
        <f>VLOOKUP($A343,sw,9,FALSE)</f>
        <v>0</v>
      </c>
      <c r="J343" t="str">
        <f>VLOOKUP($A343,sw,10,FALSE)</f>
        <v>both</v>
      </c>
      <c r="K343" t="str">
        <f>VLOOKUP($A343,sw,11,FALSE)</f>
        <v>sidewalk</v>
      </c>
      <c r="L343">
        <f>VLOOKUP($A343,sw,12,FALSE)</f>
        <v>0</v>
      </c>
    </row>
    <row r="344" spans="1:12" x14ac:dyDescent="0.2">
      <c r="A344">
        <v>70526740</v>
      </c>
      <c r="B344">
        <f>VLOOKUP($A344,sw,2,FALSE)</f>
        <v>-2.6061162000000002</v>
      </c>
      <c r="C344">
        <f>VLOOKUP($A344,sw,3,FALSE)</f>
        <v>51.481354799999998</v>
      </c>
      <c r="D344">
        <f>VLOOKUP($A344,sw,4,FALSE)</f>
        <v>0</v>
      </c>
      <c r="E344">
        <f>VLOOKUP($A344,sw,5,FALSE)</f>
        <v>0</v>
      </c>
      <c r="F344">
        <f>VLOOKUP($A344,sw,6,FALSE)</f>
        <v>0</v>
      </c>
      <c r="G344">
        <f>VLOOKUP($A344,sw,7,FALSE)</f>
        <v>0</v>
      </c>
      <c r="H344" t="str">
        <f>VLOOKUP($A344,sw,8,FALSE)</f>
        <v>residential</v>
      </c>
      <c r="I344">
        <f>VLOOKUP($A344,sw,9,FALSE)</f>
        <v>0</v>
      </c>
      <c r="J344" t="str">
        <f>VLOOKUP($A344,sw,10,FALSE)</f>
        <v>both</v>
      </c>
      <c r="K344" t="str">
        <f>VLOOKUP($A344,sw,11,FALSE)</f>
        <v>sidewalk</v>
      </c>
      <c r="L344">
        <f>VLOOKUP($A344,sw,12,FALSE)</f>
        <v>0</v>
      </c>
    </row>
    <row r="345" spans="1:12" x14ac:dyDescent="0.2">
      <c r="A345">
        <v>70909040</v>
      </c>
      <c r="B345">
        <f>VLOOKUP($A345,sw,2,FALSE)</f>
        <v>-2.6088993</v>
      </c>
      <c r="C345">
        <f>VLOOKUP($A345,sw,3,FALSE)</f>
        <v>51.4643874</v>
      </c>
      <c r="D345">
        <f>VLOOKUP($A345,sw,4,FALSE)</f>
        <v>0</v>
      </c>
      <c r="E345">
        <f>VLOOKUP($A345,sw,5,FALSE)</f>
        <v>0</v>
      </c>
      <c r="F345">
        <f>VLOOKUP($A345,sw,6,FALSE)</f>
        <v>0</v>
      </c>
      <c r="G345">
        <f>VLOOKUP($A345,sw,7,FALSE)</f>
        <v>0</v>
      </c>
      <c r="H345" t="str">
        <f>VLOOKUP($A345,sw,8,FALSE)</f>
        <v>tertiary</v>
      </c>
      <c r="I345">
        <f>VLOOKUP($A345,sw,9,FALSE)</f>
        <v>0</v>
      </c>
      <c r="J345" t="str">
        <f>VLOOKUP($A345,sw,10,FALSE)</f>
        <v>both</v>
      </c>
      <c r="K345" t="str">
        <f>VLOOKUP($A345,sw,11,FALSE)</f>
        <v>sidewalk</v>
      </c>
      <c r="L345">
        <f>VLOOKUP($A345,sw,12,FALSE)</f>
        <v>0</v>
      </c>
    </row>
    <row r="346" spans="1:12" x14ac:dyDescent="0.2">
      <c r="A346">
        <v>71434510</v>
      </c>
      <c r="B346">
        <f>VLOOKUP($A346,sw,2,FALSE)</f>
        <v>-2.6422115000000002</v>
      </c>
      <c r="C346">
        <f>VLOOKUP($A346,sw,3,FALSE)</f>
        <v>51.492314299999997</v>
      </c>
      <c r="D346">
        <f>VLOOKUP($A346,sw,4,FALSE)</f>
        <v>0</v>
      </c>
      <c r="E346">
        <f>VLOOKUP($A346,sw,5,FALSE)</f>
        <v>0</v>
      </c>
      <c r="F346">
        <f>VLOOKUP($A346,sw,6,FALSE)</f>
        <v>0</v>
      </c>
      <c r="G346">
        <f>VLOOKUP($A346,sw,7,FALSE)</f>
        <v>0</v>
      </c>
      <c r="H346" t="str">
        <f>VLOOKUP($A346,sw,8,FALSE)</f>
        <v>unclassified</v>
      </c>
      <c r="I346">
        <f>VLOOKUP($A346,sw,9,FALSE)</f>
        <v>0</v>
      </c>
      <c r="J346" t="str">
        <f>VLOOKUP($A346,sw,10,FALSE)</f>
        <v>no</v>
      </c>
      <c r="K346" t="str">
        <f>VLOOKUP($A346,sw,11,FALSE)</f>
        <v>sidewalk</v>
      </c>
      <c r="L346">
        <f>VLOOKUP($A346,sw,12,FALSE)</f>
        <v>0</v>
      </c>
    </row>
    <row r="347" spans="1:12" x14ac:dyDescent="0.2">
      <c r="A347">
        <v>72343220</v>
      </c>
      <c r="B347">
        <f>VLOOKUP($A347,sw,2,FALSE)</f>
        <v>-2.5829089000000001</v>
      </c>
      <c r="C347">
        <f>VLOOKUP($A347,sw,3,FALSE)</f>
        <v>51.461137800000003</v>
      </c>
      <c r="D347">
        <f>VLOOKUP($A347,sw,4,FALSE)</f>
        <v>0</v>
      </c>
      <c r="E347">
        <f>VLOOKUP($A347,sw,5,FALSE)</f>
        <v>0</v>
      </c>
      <c r="F347">
        <f>VLOOKUP($A347,sw,6,FALSE)</f>
        <v>0</v>
      </c>
      <c r="G347">
        <f>VLOOKUP($A347,sw,7,FALSE)</f>
        <v>0</v>
      </c>
      <c r="H347" t="str">
        <f>VLOOKUP($A347,sw,8,FALSE)</f>
        <v>unclassified</v>
      </c>
      <c r="I347">
        <f>VLOOKUP($A347,sw,9,FALSE)</f>
        <v>0</v>
      </c>
      <c r="J347" t="str">
        <f>VLOOKUP($A347,sw,10,FALSE)</f>
        <v>both</v>
      </c>
      <c r="K347" t="str">
        <f>VLOOKUP($A347,sw,11,FALSE)</f>
        <v>sidewalk</v>
      </c>
      <c r="L347">
        <f>VLOOKUP($A347,sw,12,FALSE)</f>
        <v>0</v>
      </c>
    </row>
    <row r="348" spans="1:12" x14ac:dyDescent="0.2">
      <c r="A348">
        <v>72612070</v>
      </c>
      <c r="B348">
        <f>VLOOKUP($A348,sw,2,FALSE)</f>
        <v>-2.6353412000000001</v>
      </c>
      <c r="C348">
        <f>VLOOKUP($A348,sw,3,FALSE)</f>
        <v>51.494310900000002</v>
      </c>
      <c r="D348">
        <f>VLOOKUP($A348,sw,4,FALSE)</f>
        <v>0</v>
      </c>
      <c r="E348">
        <f>VLOOKUP($A348,sw,5,FALSE)</f>
        <v>0</v>
      </c>
      <c r="F348">
        <f>VLOOKUP($A348,sw,6,FALSE)</f>
        <v>0</v>
      </c>
      <c r="G348">
        <f>VLOOKUP($A348,sw,7,FALSE)</f>
        <v>0</v>
      </c>
      <c r="H348" t="str">
        <f>VLOOKUP($A348,sw,8,FALSE)</f>
        <v>residential</v>
      </c>
      <c r="I348">
        <f>VLOOKUP($A348,sw,9,FALSE)</f>
        <v>0</v>
      </c>
      <c r="J348" t="str">
        <f>VLOOKUP($A348,sw,10,FALSE)</f>
        <v>right</v>
      </c>
      <c r="K348" t="str">
        <f>VLOOKUP($A348,sw,11,FALSE)</f>
        <v>sidewalk</v>
      </c>
      <c r="L348">
        <f>VLOOKUP($A348,sw,12,FALSE)</f>
        <v>0</v>
      </c>
    </row>
    <row r="349" spans="1:12" x14ac:dyDescent="0.2">
      <c r="A349">
        <v>72612720</v>
      </c>
      <c r="B349">
        <f>VLOOKUP($A349,sw,2,FALSE)</f>
        <v>-2.6333082999999999</v>
      </c>
      <c r="C349">
        <f>VLOOKUP($A349,sw,3,FALSE)</f>
        <v>51.493928199999999</v>
      </c>
      <c r="D349">
        <f>VLOOKUP($A349,sw,4,FALSE)</f>
        <v>0</v>
      </c>
      <c r="E349">
        <f>VLOOKUP($A349,sw,5,FALSE)</f>
        <v>0</v>
      </c>
      <c r="F349">
        <f>VLOOKUP($A349,sw,6,FALSE)</f>
        <v>0</v>
      </c>
      <c r="G349">
        <f>VLOOKUP($A349,sw,7,FALSE)</f>
        <v>0</v>
      </c>
      <c r="H349" t="str">
        <f>VLOOKUP($A349,sw,8,FALSE)</f>
        <v>service</v>
      </c>
      <c r="I349">
        <f>VLOOKUP($A349,sw,9,FALSE)</f>
        <v>0</v>
      </c>
      <c r="J349" t="str">
        <f>VLOOKUP($A349,sw,10,FALSE)</f>
        <v>no</v>
      </c>
      <c r="K349" t="str">
        <f>VLOOKUP($A349,sw,11,FALSE)</f>
        <v>sidewalk</v>
      </c>
      <c r="L349">
        <f>VLOOKUP($A349,sw,12,FALSE)</f>
        <v>0</v>
      </c>
    </row>
    <row r="350" spans="1:12" x14ac:dyDescent="0.2">
      <c r="A350">
        <v>73909420</v>
      </c>
      <c r="B350">
        <f>VLOOKUP($A350,sw,2,FALSE)</f>
        <v>-2.6384443000000002</v>
      </c>
      <c r="C350">
        <f>VLOOKUP($A350,sw,3,FALSE)</f>
        <v>51.492827200000001</v>
      </c>
      <c r="D350">
        <f>VLOOKUP($A350,sw,4,FALSE)</f>
        <v>0</v>
      </c>
      <c r="E350">
        <f>VLOOKUP($A350,sw,5,FALSE)</f>
        <v>0</v>
      </c>
      <c r="F350">
        <f>VLOOKUP($A350,sw,6,FALSE)</f>
        <v>0</v>
      </c>
      <c r="G350">
        <f>VLOOKUP($A350,sw,7,FALSE)</f>
        <v>0</v>
      </c>
      <c r="H350" t="str">
        <f>VLOOKUP($A350,sw,8,FALSE)</f>
        <v>unclassified</v>
      </c>
      <c r="I350">
        <f>VLOOKUP($A350,sw,9,FALSE)</f>
        <v>0</v>
      </c>
      <c r="J350" t="str">
        <f>VLOOKUP($A350,sw,10,FALSE)</f>
        <v>no</v>
      </c>
      <c r="K350" t="str">
        <f>VLOOKUP($A350,sw,11,FALSE)</f>
        <v>sidewalk</v>
      </c>
      <c r="L350">
        <f>VLOOKUP($A350,sw,12,FALSE)</f>
        <v>0</v>
      </c>
    </row>
    <row r="351" spans="1:12" x14ac:dyDescent="0.2">
      <c r="A351">
        <v>75116770</v>
      </c>
      <c r="B351">
        <f>VLOOKUP($A351,sw,2,FALSE)</f>
        <v>-2.6242727000000001</v>
      </c>
      <c r="C351">
        <f>VLOOKUP($A351,sw,3,FALSE)</f>
        <v>51.498757900000001</v>
      </c>
      <c r="D351">
        <f>VLOOKUP($A351,sw,4,FALSE)</f>
        <v>0</v>
      </c>
      <c r="E351">
        <f>VLOOKUP($A351,sw,5,FALSE)</f>
        <v>0</v>
      </c>
      <c r="F351">
        <f>VLOOKUP($A351,sw,6,FALSE)</f>
        <v>0</v>
      </c>
      <c r="G351">
        <f>VLOOKUP($A351,sw,7,FALSE)</f>
        <v>0</v>
      </c>
      <c r="H351" t="str">
        <f>VLOOKUP($A351,sw,8,FALSE)</f>
        <v>residential</v>
      </c>
      <c r="I351">
        <f>VLOOKUP($A351,sw,9,FALSE)</f>
        <v>0</v>
      </c>
      <c r="J351" t="str">
        <f>VLOOKUP($A351,sw,10,FALSE)</f>
        <v>both</v>
      </c>
      <c r="K351" t="str">
        <f>VLOOKUP($A351,sw,11,FALSE)</f>
        <v>sidewalk</v>
      </c>
      <c r="L351">
        <f>VLOOKUP($A351,sw,12,FALSE)</f>
        <v>0</v>
      </c>
    </row>
    <row r="352" spans="1:12" x14ac:dyDescent="0.2">
      <c r="A352">
        <v>78209290</v>
      </c>
      <c r="B352">
        <f>VLOOKUP($A352,sw,2,FALSE)</f>
        <v>-2.6178967000000002</v>
      </c>
      <c r="C352">
        <f>VLOOKUP($A352,sw,3,FALSE)</f>
        <v>51.480105700000003</v>
      </c>
      <c r="D352">
        <f>VLOOKUP($A352,sw,4,FALSE)</f>
        <v>0</v>
      </c>
      <c r="E352">
        <f>VLOOKUP($A352,sw,5,FALSE)</f>
        <v>0</v>
      </c>
      <c r="F352">
        <f>VLOOKUP($A352,sw,6,FALSE)</f>
        <v>0</v>
      </c>
      <c r="G352">
        <f>VLOOKUP($A352,sw,7,FALSE)</f>
        <v>0</v>
      </c>
      <c r="H352" t="str">
        <f>VLOOKUP($A352,sw,8,FALSE)</f>
        <v>residential</v>
      </c>
      <c r="I352">
        <f>VLOOKUP($A352,sw,9,FALSE)</f>
        <v>0</v>
      </c>
      <c r="J352" t="str">
        <f>VLOOKUP($A352,sw,10,FALSE)</f>
        <v>no</v>
      </c>
      <c r="K352" t="str">
        <f>VLOOKUP($A352,sw,11,FALSE)</f>
        <v>sidewalk</v>
      </c>
      <c r="L352">
        <f>VLOOKUP($A352,sw,12,FALSE)</f>
        <v>0</v>
      </c>
    </row>
    <row r="353" spans="1:12" x14ac:dyDescent="0.2">
      <c r="A353">
        <v>78379700</v>
      </c>
      <c r="B353">
        <f>VLOOKUP($A353,sw,2,FALSE)</f>
        <v>-2.6196345999999999</v>
      </c>
      <c r="C353">
        <f>VLOOKUP($A353,sw,3,FALSE)</f>
        <v>51.478966800000002</v>
      </c>
      <c r="D353">
        <f>VLOOKUP($A353,sw,4,FALSE)</f>
        <v>0</v>
      </c>
      <c r="E353">
        <f>VLOOKUP($A353,sw,5,FALSE)</f>
        <v>0</v>
      </c>
      <c r="F353">
        <f>VLOOKUP($A353,sw,6,FALSE)</f>
        <v>0</v>
      </c>
      <c r="G353">
        <f>VLOOKUP($A353,sw,7,FALSE)</f>
        <v>0</v>
      </c>
      <c r="H353" t="str">
        <f>VLOOKUP($A353,sw,8,FALSE)</f>
        <v>secondary</v>
      </c>
      <c r="I353">
        <f>VLOOKUP($A353,sw,9,FALSE)</f>
        <v>0</v>
      </c>
      <c r="J353" t="str">
        <f>VLOOKUP($A353,sw,10,FALSE)</f>
        <v>left</v>
      </c>
      <c r="K353" t="str">
        <f>VLOOKUP($A353,sw,11,FALSE)</f>
        <v>sidewalk</v>
      </c>
      <c r="L353">
        <f>VLOOKUP($A353,sw,12,FALSE)</f>
        <v>0</v>
      </c>
    </row>
    <row r="354" spans="1:12" x14ac:dyDescent="0.2">
      <c r="A354">
        <v>79388890</v>
      </c>
      <c r="B354">
        <f>VLOOKUP($A354,sw,2,FALSE)</f>
        <v>-2.6651573000000002</v>
      </c>
      <c r="C354">
        <f>VLOOKUP($A354,sw,3,FALSE)</f>
        <v>51.499035200000002</v>
      </c>
      <c r="D354">
        <f>VLOOKUP($A354,sw,4,FALSE)</f>
        <v>0</v>
      </c>
      <c r="E354">
        <f>VLOOKUP($A354,sw,5,FALSE)</f>
        <v>0</v>
      </c>
      <c r="F354">
        <f>VLOOKUP($A354,sw,6,FALSE)</f>
        <v>0</v>
      </c>
      <c r="G354">
        <f>VLOOKUP($A354,sw,7,FALSE)</f>
        <v>0</v>
      </c>
      <c r="H354" t="str">
        <f>VLOOKUP($A354,sw,8,FALSE)</f>
        <v>tertiary</v>
      </c>
      <c r="I354">
        <f>VLOOKUP($A354,sw,9,FALSE)</f>
        <v>0</v>
      </c>
      <c r="J354" t="str">
        <f>VLOOKUP($A354,sw,10,FALSE)</f>
        <v>left</v>
      </c>
      <c r="K354" t="str">
        <f>VLOOKUP($A354,sw,11,FALSE)</f>
        <v>sidewalk</v>
      </c>
      <c r="L354">
        <f>VLOOKUP($A354,sw,12,FALSE)</f>
        <v>0</v>
      </c>
    </row>
    <row r="355" spans="1:12" x14ac:dyDescent="0.2">
      <c r="A355">
        <v>79388920</v>
      </c>
      <c r="B355">
        <f>VLOOKUP($A355,sw,2,FALSE)</f>
        <v>-2.6652645000000001</v>
      </c>
      <c r="C355">
        <f>VLOOKUP($A355,sw,3,FALSE)</f>
        <v>51.498971699999998</v>
      </c>
      <c r="D355">
        <f>VLOOKUP($A355,sw,4,FALSE)</f>
        <v>0</v>
      </c>
      <c r="E355">
        <f>VLOOKUP($A355,sw,5,FALSE)</f>
        <v>0</v>
      </c>
      <c r="F355">
        <f>VLOOKUP($A355,sw,6,FALSE)</f>
        <v>0</v>
      </c>
      <c r="G355">
        <f>VLOOKUP($A355,sw,7,FALSE)</f>
        <v>0</v>
      </c>
      <c r="H355" t="str">
        <f>VLOOKUP($A355,sw,8,FALSE)</f>
        <v>tertiary</v>
      </c>
      <c r="I355">
        <f>VLOOKUP($A355,sw,9,FALSE)</f>
        <v>0</v>
      </c>
      <c r="J355" t="str">
        <f>VLOOKUP($A355,sw,10,FALSE)</f>
        <v>left</v>
      </c>
      <c r="K355" t="str">
        <f>VLOOKUP($A355,sw,11,FALSE)</f>
        <v>sidewalk</v>
      </c>
      <c r="L355">
        <f>VLOOKUP($A355,sw,12,FALSE)</f>
        <v>0</v>
      </c>
    </row>
    <row r="356" spans="1:12" x14ac:dyDescent="0.2">
      <c r="A356">
        <v>79400460</v>
      </c>
      <c r="B356">
        <f>VLOOKUP($A356,sw,2,FALSE)</f>
        <v>-2.6527427000000001</v>
      </c>
      <c r="C356">
        <f>VLOOKUP($A356,sw,3,FALSE)</f>
        <v>51.502643900000002</v>
      </c>
      <c r="D356">
        <f>VLOOKUP($A356,sw,4,FALSE)</f>
        <v>0</v>
      </c>
      <c r="E356">
        <f>VLOOKUP($A356,sw,5,FALSE)</f>
        <v>0</v>
      </c>
      <c r="F356">
        <f>VLOOKUP($A356,sw,6,FALSE)</f>
        <v>0</v>
      </c>
      <c r="G356">
        <f>VLOOKUP($A356,sw,7,FALSE)</f>
        <v>0</v>
      </c>
      <c r="H356" t="str">
        <f>VLOOKUP($A356,sw,8,FALSE)</f>
        <v>residential</v>
      </c>
      <c r="I356">
        <f>VLOOKUP($A356,sw,9,FALSE)</f>
        <v>0</v>
      </c>
      <c r="J356" t="str">
        <f>VLOOKUP($A356,sw,10,FALSE)</f>
        <v>both</v>
      </c>
      <c r="K356" t="str">
        <f>VLOOKUP($A356,sw,11,FALSE)</f>
        <v>sidewalk</v>
      </c>
      <c r="L356">
        <f>VLOOKUP($A356,sw,12,FALSE)</f>
        <v>0</v>
      </c>
    </row>
    <row r="357" spans="1:12" x14ac:dyDescent="0.2">
      <c r="A357">
        <v>80129970</v>
      </c>
      <c r="B357">
        <f>VLOOKUP($A357,sw,2,FALSE)</f>
        <v>-2.6218268999999998</v>
      </c>
      <c r="C357">
        <f>VLOOKUP($A357,sw,3,FALSE)</f>
        <v>51.491963900000002</v>
      </c>
      <c r="D357">
        <f>VLOOKUP($A357,sw,4,FALSE)</f>
        <v>0</v>
      </c>
      <c r="E357">
        <f>VLOOKUP($A357,sw,5,FALSE)</f>
        <v>0</v>
      </c>
      <c r="F357">
        <f>VLOOKUP($A357,sw,6,FALSE)</f>
        <v>0</v>
      </c>
      <c r="G357">
        <f>VLOOKUP($A357,sw,7,FALSE)</f>
        <v>0</v>
      </c>
      <c r="H357" t="str">
        <f>VLOOKUP($A357,sw,8,FALSE)</f>
        <v>primary</v>
      </c>
      <c r="I357">
        <f>VLOOKUP($A357,sw,9,FALSE)</f>
        <v>0</v>
      </c>
      <c r="J357" t="str">
        <f>VLOOKUP($A357,sw,10,FALSE)</f>
        <v>both</v>
      </c>
      <c r="K357" t="str">
        <f>VLOOKUP($A357,sw,11,FALSE)</f>
        <v>sidewalk</v>
      </c>
      <c r="L357">
        <f>VLOOKUP($A357,sw,12,FALSE)</f>
        <v>0</v>
      </c>
    </row>
    <row r="358" spans="1:12" x14ac:dyDescent="0.2">
      <c r="A358">
        <v>80931390</v>
      </c>
      <c r="B358">
        <f>VLOOKUP($A358,sw,2,FALSE)</f>
        <v>-2.6047802999999998</v>
      </c>
      <c r="C358">
        <f>VLOOKUP($A358,sw,3,FALSE)</f>
        <v>51.4553686</v>
      </c>
      <c r="D358">
        <f>VLOOKUP($A358,sw,4,FALSE)</f>
        <v>0</v>
      </c>
      <c r="E358">
        <f>VLOOKUP($A358,sw,5,FALSE)</f>
        <v>0</v>
      </c>
      <c r="F358">
        <f>VLOOKUP($A358,sw,6,FALSE)</f>
        <v>0</v>
      </c>
      <c r="G358">
        <f>VLOOKUP($A358,sw,7,FALSE)</f>
        <v>0</v>
      </c>
      <c r="H358" t="str">
        <f>VLOOKUP($A358,sw,8,FALSE)</f>
        <v>unclassified</v>
      </c>
      <c r="I358">
        <f>VLOOKUP($A358,sw,9,FALSE)</f>
        <v>0</v>
      </c>
      <c r="J358" t="str">
        <f>VLOOKUP($A358,sw,10,FALSE)</f>
        <v>both</v>
      </c>
      <c r="K358" t="str">
        <f>VLOOKUP($A358,sw,11,FALSE)</f>
        <v>sidewalk</v>
      </c>
      <c r="L358">
        <f>VLOOKUP($A358,sw,12,FALSE)</f>
        <v>0</v>
      </c>
    </row>
    <row r="359" spans="1:12" x14ac:dyDescent="0.2">
      <c r="A359">
        <v>81825810</v>
      </c>
      <c r="B359">
        <f>VLOOKUP($A359,sw,2,FALSE)</f>
        <v>-2.6164759000000002</v>
      </c>
      <c r="C359">
        <f>VLOOKUP($A359,sw,3,FALSE)</f>
        <v>51.484431200000003</v>
      </c>
      <c r="D359">
        <f>VLOOKUP($A359,sw,4,FALSE)</f>
        <v>0</v>
      </c>
      <c r="E359">
        <f>VLOOKUP($A359,sw,5,FALSE)</f>
        <v>0</v>
      </c>
      <c r="F359">
        <f>VLOOKUP($A359,sw,6,FALSE)</f>
        <v>0</v>
      </c>
      <c r="G359">
        <f>VLOOKUP($A359,sw,7,FALSE)</f>
        <v>0</v>
      </c>
      <c r="H359" t="str">
        <f>VLOOKUP($A359,sw,8,FALSE)</f>
        <v>residential</v>
      </c>
      <c r="I359">
        <f>VLOOKUP($A359,sw,9,FALSE)</f>
        <v>0</v>
      </c>
      <c r="J359" t="str">
        <f>VLOOKUP($A359,sw,10,FALSE)</f>
        <v>no</v>
      </c>
      <c r="K359" t="str">
        <f>VLOOKUP($A359,sw,11,FALSE)</f>
        <v>sidewalk</v>
      </c>
      <c r="L359">
        <f>VLOOKUP($A359,sw,12,FALSE)</f>
        <v>0</v>
      </c>
    </row>
    <row r="360" spans="1:12" x14ac:dyDescent="0.2">
      <c r="A360">
        <v>81826380</v>
      </c>
      <c r="B360">
        <f>VLOOKUP($A360,sw,2,FALSE)</f>
        <v>-2.6160565</v>
      </c>
      <c r="C360">
        <f>VLOOKUP($A360,sw,3,FALSE)</f>
        <v>51.4794749</v>
      </c>
      <c r="D360">
        <f>VLOOKUP($A360,sw,4,FALSE)</f>
        <v>0</v>
      </c>
      <c r="E360">
        <f>VLOOKUP($A360,sw,5,FALSE)</f>
        <v>0</v>
      </c>
      <c r="F360">
        <f>VLOOKUP($A360,sw,6,FALSE)</f>
        <v>0</v>
      </c>
      <c r="G360">
        <f>VLOOKUP($A360,sw,7,FALSE)</f>
        <v>0</v>
      </c>
      <c r="H360" t="str">
        <f>VLOOKUP($A360,sw,8,FALSE)</f>
        <v>secondary</v>
      </c>
      <c r="I360">
        <f>VLOOKUP($A360,sw,9,FALSE)</f>
        <v>0</v>
      </c>
      <c r="J360" t="str">
        <f>VLOOKUP($A360,sw,10,FALSE)</f>
        <v>both</v>
      </c>
      <c r="K360" t="str">
        <f>VLOOKUP($A360,sw,11,FALSE)</f>
        <v>sidewalk</v>
      </c>
      <c r="L360">
        <f>VLOOKUP($A360,sw,12,FALSE)</f>
        <v>0</v>
      </c>
    </row>
    <row r="361" spans="1:12" x14ac:dyDescent="0.2">
      <c r="A361">
        <v>82650540</v>
      </c>
      <c r="B361">
        <f>VLOOKUP($A361,sw,2,FALSE)</f>
        <v>-2.6148172999999999</v>
      </c>
      <c r="C361">
        <f>VLOOKUP($A361,sw,3,FALSE)</f>
        <v>51.470085900000001</v>
      </c>
      <c r="D361">
        <f>VLOOKUP($A361,sw,4,FALSE)</f>
        <v>0</v>
      </c>
      <c r="E361">
        <f>VLOOKUP($A361,sw,5,FALSE)</f>
        <v>0</v>
      </c>
      <c r="F361">
        <f>VLOOKUP($A361,sw,6,FALSE)</f>
        <v>0</v>
      </c>
      <c r="G361">
        <f>VLOOKUP($A361,sw,7,FALSE)</f>
        <v>0</v>
      </c>
      <c r="H361" t="str">
        <f>VLOOKUP($A361,sw,8,FALSE)</f>
        <v>primary</v>
      </c>
      <c r="I361">
        <f>VLOOKUP($A361,sw,9,FALSE)</f>
        <v>0</v>
      </c>
      <c r="J361" t="str">
        <f>VLOOKUP($A361,sw,10,FALSE)</f>
        <v>both</v>
      </c>
      <c r="K361" t="str">
        <f>VLOOKUP($A361,sw,11,FALSE)</f>
        <v>sidewalk</v>
      </c>
      <c r="L361">
        <f>VLOOKUP($A361,sw,12,FALSE)</f>
        <v>0</v>
      </c>
    </row>
    <row r="362" spans="1:12" x14ac:dyDescent="0.2">
      <c r="A362">
        <v>83384200</v>
      </c>
      <c r="B362">
        <f>VLOOKUP($A362,sw,2,FALSE)</f>
        <v>-2.6041837999999999</v>
      </c>
      <c r="C362">
        <f>VLOOKUP($A362,sw,3,FALSE)</f>
        <v>51.478783900000003</v>
      </c>
      <c r="D362">
        <f>VLOOKUP($A362,sw,4,FALSE)</f>
        <v>0</v>
      </c>
      <c r="E362">
        <f>VLOOKUP($A362,sw,5,FALSE)</f>
        <v>0</v>
      </c>
      <c r="F362">
        <f>VLOOKUP($A362,sw,6,FALSE)</f>
        <v>0</v>
      </c>
      <c r="G362">
        <f>VLOOKUP($A362,sw,7,FALSE)</f>
        <v>0</v>
      </c>
      <c r="H362" t="str">
        <f>VLOOKUP($A362,sw,8,FALSE)</f>
        <v>residential</v>
      </c>
      <c r="I362">
        <f>VLOOKUP($A362,sw,9,FALSE)</f>
        <v>0</v>
      </c>
      <c r="J362" t="str">
        <f>VLOOKUP($A362,sw,10,FALSE)</f>
        <v>both</v>
      </c>
      <c r="K362" t="str">
        <f>VLOOKUP($A362,sw,11,FALSE)</f>
        <v>sidewalk</v>
      </c>
      <c r="L362">
        <f>VLOOKUP($A362,sw,12,FALSE)</f>
        <v>0</v>
      </c>
    </row>
    <row r="363" spans="1:12" x14ac:dyDescent="0.2">
      <c r="A363">
        <v>83696500</v>
      </c>
      <c r="B363">
        <f>VLOOKUP($A363,sw,2,FALSE)</f>
        <v>-2.6019028999999998</v>
      </c>
      <c r="C363">
        <f>VLOOKUP($A363,sw,3,FALSE)</f>
        <v>51.451774399999998</v>
      </c>
      <c r="D363">
        <f>VLOOKUP($A363,sw,4,FALSE)</f>
        <v>0</v>
      </c>
      <c r="E363">
        <f>VLOOKUP($A363,sw,5,FALSE)</f>
        <v>0</v>
      </c>
      <c r="F363">
        <f>VLOOKUP($A363,sw,6,FALSE)</f>
        <v>0</v>
      </c>
      <c r="G363">
        <f>VLOOKUP($A363,sw,7,FALSE)</f>
        <v>0</v>
      </c>
      <c r="H363" t="str">
        <f>VLOOKUP($A363,sw,8,FALSE)</f>
        <v>service</v>
      </c>
      <c r="I363">
        <f>VLOOKUP($A363,sw,9,FALSE)</f>
        <v>0</v>
      </c>
      <c r="J363" t="str">
        <f>VLOOKUP($A363,sw,10,FALSE)</f>
        <v>both</v>
      </c>
      <c r="K363" t="str">
        <f>VLOOKUP($A363,sw,11,FALSE)</f>
        <v>sidewalk</v>
      </c>
      <c r="L363">
        <f>VLOOKUP($A363,sw,12,FALSE)</f>
        <v>0</v>
      </c>
    </row>
    <row r="364" spans="1:12" x14ac:dyDescent="0.2">
      <c r="A364">
        <v>83709110</v>
      </c>
      <c r="B364">
        <f>VLOOKUP($A364,sw,2,FALSE)</f>
        <v>-2.5947977</v>
      </c>
      <c r="C364">
        <f>VLOOKUP($A364,sw,3,FALSE)</f>
        <v>51.449849800000003</v>
      </c>
      <c r="D364">
        <f>VLOOKUP($A364,sw,4,FALSE)</f>
        <v>0</v>
      </c>
      <c r="E364">
        <f>VLOOKUP($A364,sw,5,FALSE)</f>
        <v>0</v>
      </c>
      <c r="F364" t="str">
        <f>VLOOKUP($A364,sw,6,FALSE)</f>
        <v>cobblestone</v>
      </c>
      <c r="G364">
        <f>VLOOKUP($A364,sw,7,FALSE)</f>
        <v>0</v>
      </c>
      <c r="H364" t="str">
        <f>VLOOKUP($A364,sw,8,FALSE)</f>
        <v>unclassified</v>
      </c>
      <c r="I364">
        <f>VLOOKUP($A364,sw,9,FALSE)</f>
        <v>0</v>
      </c>
      <c r="J364" t="str">
        <f>VLOOKUP($A364,sw,10,FALSE)</f>
        <v>left</v>
      </c>
      <c r="K364" t="str">
        <f>VLOOKUP($A364,sw,11,FALSE)</f>
        <v>sidewalk</v>
      </c>
      <c r="L364">
        <f>VLOOKUP($A364,sw,12,FALSE)</f>
        <v>0</v>
      </c>
    </row>
    <row r="365" spans="1:12" x14ac:dyDescent="0.2">
      <c r="A365">
        <v>83713760</v>
      </c>
      <c r="B365">
        <f>VLOOKUP($A365,sw,2,FALSE)</f>
        <v>-2.5935777999999998</v>
      </c>
      <c r="C365">
        <f>VLOOKUP($A365,sw,3,FALSE)</f>
        <v>51.450433099999998</v>
      </c>
      <c r="D365">
        <f>VLOOKUP($A365,sw,4,FALSE)</f>
        <v>0</v>
      </c>
      <c r="E365">
        <f>VLOOKUP($A365,sw,5,FALSE)</f>
        <v>0</v>
      </c>
      <c r="F365" t="str">
        <f>VLOOKUP($A365,sw,6,FALSE)</f>
        <v>cobblestone</v>
      </c>
      <c r="G365">
        <f>VLOOKUP($A365,sw,7,FALSE)</f>
        <v>0</v>
      </c>
      <c r="H365" t="str">
        <f>VLOOKUP($A365,sw,8,FALSE)</f>
        <v>unclassified</v>
      </c>
      <c r="I365">
        <f>VLOOKUP($A365,sw,9,FALSE)</f>
        <v>0</v>
      </c>
      <c r="J365" t="str">
        <f>VLOOKUP($A365,sw,10,FALSE)</f>
        <v>left</v>
      </c>
      <c r="K365" t="str">
        <f>VLOOKUP($A365,sw,11,FALSE)</f>
        <v>sidewalk</v>
      </c>
      <c r="L365">
        <f>VLOOKUP($A365,sw,12,FALSE)</f>
        <v>0</v>
      </c>
    </row>
    <row r="366" spans="1:12" x14ac:dyDescent="0.2">
      <c r="A366">
        <v>83713770</v>
      </c>
      <c r="B366">
        <f>VLOOKUP($A366,sw,2,FALSE)</f>
        <v>-2.5945779</v>
      </c>
      <c r="C366">
        <f>VLOOKUP($A366,sw,3,FALSE)</f>
        <v>51.451170500000003</v>
      </c>
      <c r="D366">
        <f>VLOOKUP($A366,sw,4,FALSE)</f>
        <v>0</v>
      </c>
      <c r="E366">
        <f>VLOOKUP($A366,sw,5,FALSE)</f>
        <v>0</v>
      </c>
      <c r="F366" t="str">
        <f>VLOOKUP($A366,sw,6,FALSE)</f>
        <v>cobblestone</v>
      </c>
      <c r="G366">
        <f>VLOOKUP($A366,sw,7,FALSE)</f>
        <v>0</v>
      </c>
      <c r="H366" t="str">
        <f>VLOOKUP($A366,sw,8,FALSE)</f>
        <v>unclassified</v>
      </c>
      <c r="I366">
        <f>VLOOKUP($A366,sw,9,FALSE)</f>
        <v>0</v>
      </c>
      <c r="J366" t="str">
        <f>VLOOKUP($A366,sw,10,FALSE)</f>
        <v>left</v>
      </c>
      <c r="K366" t="str">
        <f>VLOOKUP($A366,sw,11,FALSE)</f>
        <v>sidewalk</v>
      </c>
      <c r="L366">
        <f>VLOOKUP($A366,sw,12,FALSE)</f>
        <v>0</v>
      </c>
    </row>
    <row r="367" spans="1:12" x14ac:dyDescent="0.2">
      <c r="A367">
        <v>83807520</v>
      </c>
      <c r="B367">
        <f>VLOOKUP($A367,sw,2,FALSE)</f>
        <v>-2.5967718999999998</v>
      </c>
      <c r="C367">
        <f>VLOOKUP($A367,sw,3,FALSE)</f>
        <v>51.448511500000002</v>
      </c>
      <c r="D367">
        <f>VLOOKUP($A367,sw,4,FALSE)</f>
        <v>0</v>
      </c>
      <c r="E367">
        <f>VLOOKUP($A367,sw,5,FALSE)</f>
        <v>0</v>
      </c>
      <c r="F367">
        <f>VLOOKUP($A367,sw,6,FALSE)</f>
        <v>0</v>
      </c>
      <c r="G367">
        <f>VLOOKUP($A367,sw,7,FALSE)</f>
        <v>0</v>
      </c>
      <c r="H367" t="str">
        <f>VLOOKUP($A367,sw,8,FALSE)</f>
        <v>cycleway</v>
      </c>
      <c r="I367">
        <f>VLOOKUP($A367,sw,9,FALSE)</f>
        <v>0</v>
      </c>
      <c r="J367" t="str">
        <f>VLOOKUP($A367,sw,10,FALSE)</f>
        <v>left</v>
      </c>
      <c r="K367" t="str">
        <f>VLOOKUP($A367,sw,11,FALSE)</f>
        <v>sidewalk</v>
      </c>
      <c r="L367">
        <f>VLOOKUP($A367,sw,12,FALSE)</f>
        <v>0</v>
      </c>
    </row>
    <row r="368" spans="1:12" x14ac:dyDescent="0.2">
      <c r="A368">
        <v>84074300</v>
      </c>
      <c r="B368">
        <f>VLOOKUP($A368,sw,2,FALSE)</f>
        <v>-2.6124312000000001</v>
      </c>
      <c r="C368">
        <f>VLOOKUP($A368,sw,3,FALSE)</f>
        <v>51.477530700000003</v>
      </c>
      <c r="D368">
        <f>VLOOKUP($A368,sw,4,FALSE)</f>
        <v>0</v>
      </c>
      <c r="E368">
        <f>VLOOKUP($A368,sw,5,FALSE)</f>
        <v>0</v>
      </c>
      <c r="F368">
        <f>VLOOKUP($A368,sw,6,FALSE)</f>
        <v>0</v>
      </c>
      <c r="G368">
        <f>VLOOKUP($A368,sw,7,FALSE)</f>
        <v>0</v>
      </c>
      <c r="H368" t="str">
        <f>VLOOKUP($A368,sw,8,FALSE)</f>
        <v>residential</v>
      </c>
      <c r="I368">
        <f>VLOOKUP($A368,sw,9,FALSE)</f>
        <v>0</v>
      </c>
      <c r="J368" t="str">
        <f>VLOOKUP($A368,sw,10,FALSE)</f>
        <v>both</v>
      </c>
      <c r="K368" t="str">
        <f>VLOOKUP($A368,sw,11,FALSE)</f>
        <v>sidewalk</v>
      </c>
      <c r="L368">
        <f>VLOOKUP($A368,sw,12,FALSE)</f>
        <v>0</v>
      </c>
    </row>
    <row r="369" spans="1:12" x14ac:dyDescent="0.2">
      <c r="A369">
        <v>84587660</v>
      </c>
      <c r="B369">
        <f>VLOOKUP($A369,sw,2,FALSE)</f>
        <v>-2.6017885000000001</v>
      </c>
      <c r="C369">
        <f>VLOOKUP($A369,sw,3,FALSE)</f>
        <v>51.467255399999999</v>
      </c>
      <c r="D369">
        <f>VLOOKUP($A369,sw,4,FALSE)</f>
        <v>0</v>
      </c>
      <c r="E369">
        <f>VLOOKUP($A369,sw,5,FALSE)</f>
        <v>0</v>
      </c>
      <c r="F369">
        <f>VLOOKUP($A369,sw,6,FALSE)</f>
        <v>0</v>
      </c>
      <c r="G369">
        <f>VLOOKUP($A369,sw,7,FALSE)</f>
        <v>0</v>
      </c>
      <c r="H369" t="str">
        <f>VLOOKUP($A369,sw,8,FALSE)</f>
        <v>residential</v>
      </c>
      <c r="I369">
        <f>VLOOKUP($A369,sw,9,FALSE)</f>
        <v>0</v>
      </c>
      <c r="J369" t="str">
        <f>VLOOKUP($A369,sw,10,FALSE)</f>
        <v>both</v>
      </c>
      <c r="K369" t="str">
        <f>VLOOKUP($A369,sw,11,FALSE)</f>
        <v>sidewalk</v>
      </c>
      <c r="L369">
        <f>VLOOKUP($A369,sw,12,FALSE)</f>
        <v>0</v>
      </c>
    </row>
    <row r="370" spans="1:12" x14ac:dyDescent="0.2">
      <c r="A370">
        <v>84608990</v>
      </c>
      <c r="B370">
        <f>VLOOKUP($A370,sw,2,FALSE)</f>
        <v>-2.6036172</v>
      </c>
      <c r="C370">
        <f>VLOOKUP($A370,sw,3,FALSE)</f>
        <v>51.4522355</v>
      </c>
      <c r="D370">
        <f>VLOOKUP($A370,sw,4,FALSE)</f>
        <v>0</v>
      </c>
      <c r="E370">
        <f>VLOOKUP($A370,sw,5,FALSE)</f>
        <v>0</v>
      </c>
      <c r="F370">
        <f>VLOOKUP($A370,sw,6,FALSE)</f>
        <v>0</v>
      </c>
      <c r="G370">
        <f>VLOOKUP($A370,sw,7,FALSE)</f>
        <v>0</v>
      </c>
      <c r="H370" t="str">
        <f>VLOOKUP($A370,sw,8,FALSE)</f>
        <v>unclassified</v>
      </c>
      <c r="I370">
        <f>VLOOKUP($A370,sw,9,FALSE)</f>
        <v>0</v>
      </c>
      <c r="J370" t="str">
        <f>VLOOKUP($A370,sw,10,FALSE)</f>
        <v>both</v>
      </c>
      <c r="K370" t="str">
        <f>VLOOKUP($A370,sw,11,FALSE)</f>
        <v>sidewalk</v>
      </c>
      <c r="L370">
        <f>VLOOKUP($A370,sw,12,FALSE)</f>
        <v>0</v>
      </c>
    </row>
    <row r="371" spans="1:12" x14ac:dyDescent="0.2">
      <c r="A371">
        <v>85334580</v>
      </c>
      <c r="B371">
        <f>VLOOKUP($A371,sw,2,FALSE)</f>
        <v>-2.6214730999999998</v>
      </c>
      <c r="C371">
        <f>VLOOKUP($A371,sw,3,FALSE)</f>
        <v>51.457197399999998</v>
      </c>
      <c r="D371">
        <f>VLOOKUP($A371,sw,4,FALSE)</f>
        <v>0</v>
      </c>
      <c r="E371">
        <f>VLOOKUP($A371,sw,5,FALSE)</f>
        <v>0</v>
      </c>
      <c r="F371">
        <f>VLOOKUP($A371,sw,6,FALSE)</f>
        <v>0</v>
      </c>
      <c r="G371">
        <f>VLOOKUP($A371,sw,7,FALSE)</f>
        <v>0</v>
      </c>
      <c r="H371" t="str">
        <f>VLOOKUP($A371,sw,8,FALSE)</f>
        <v>tertiary</v>
      </c>
      <c r="I371">
        <f>VLOOKUP($A371,sw,9,FALSE)</f>
        <v>0</v>
      </c>
      <c r="J371" t="str">
        <f>VLOOKUP($A371,sw,10,FALSE)</f>
        <v>right</v>
      </c>
      <c r="K371" t="str">
        <f>VLOOKUP($A371,sw,11,FALSE)</f>
        <v>sidewalk</v>
      </c>
      <c r="L371">
        <f>VLOOKUP($A371,sw,12,FALSE)</f>
        <v>0</v>
      </c>
    </row>
    <row r="372" spans="1:12" x14ac:dyDescent="0.2">
      <c r="A372">
        <v>85445260</v>
      </c>
      <c r="B372">
        <f>VLOOKUP($A372,sw,2,FALSE)</f>
        <v>-2.5905265000000002</v>
      </c>
      <c r="C372">
        <f>VLOOKUP($A372,sw,3,FALSE)</f>
        <v>51.471575799999997</v>
      </c>
      <c r="D372">
        <f>VLOOKUP($A372,sw,4,FALSE)</f>
        <v>0</v>
      </c>
      <c r="E372">
        <f>VLOOKUP($A372,sw,5,FALSE)</f>
        <v>0</v>
      </c>
      <c r="F372">
        <f>VLOOKUP($A372,sw,6,FALSE)</f>
        <v>0</v>
      </c>
      <c r="G372">
        <f>VLOOKUP($A372,sw,7,FALSE)</f>
        <v>0</v>
      </c>
      <c r="H372" t="str">
        <f>VLOOKUP($A372,sw,8,FALSE)</f>
        <v>residential</v>
      </c>
      <c r="I372">
        <f>VLOOKUP($A372,sw,9,FALSE)</f>
        <v>0</v>
      </c>
      <c r="J372" t="str">
        <f>VLOOKUP($A372,sw,10,FALSE)</f>
        <v>both</v>
      </c>
      <c r="K372" t="str">
        <f>VLOOKUP($A372,sw,11,FALSE)</f>
        <v>sidewalk</v>
      </c>
      <c r="L372">
        <f>VLOOKUP($A372,sw,12,FALSE)</f>
        <v>0</v>
      </c>
    </row>
    <row r="373" spans="1:12" x14ac:dyDescent="0.2">
      <c r="A373">
        <v>85729090</v>
      </c>
      <c r="B373">
        <f>VLOOKUP($A373,sw,2,FALSE)</f>
        <v>-2.6041308000000001</v>
      </c>
      <c r="C373">
        <f>VLOOKUP($A373,sw,3,FALSE)</f>
        <v>51.4889832</v>
      </c>
      <c r="D373">
        <f>VLOOKUP($A373,sw,4,FALSE)</f>
        <v>0</v>
      </c>
      <c r="E373">
        <f>VLOOKUP($A373,sw,5,FALSE)</f>
        <v>0</v>
      </c>
      <c r="F373">
        <f>VLOOKUP($A373,sw,6,FALSE)</f>
        <v>0</v>
      </c>
      <c r="G373">
        <f>VLOOKUP($A373,sw,7,FALSE)</f>
        <v>0</v>
      </c>
      <c r="H373" t="str">
        <f>VLOOKUP($A373,sw,8,FALSE)</f>
        <v>residential</v>
      </c>
      <c r="I373">
        <f>VLOOKUP($A373,sw,9,FALSE)</f>
        <v>0</v>
      </c>
      <c r="J373" t="str">
        <f>VLOOKUP($A373,sw,10,FALSE)</f>
        <v>both</v>
      </c>
      <c r="K373" t="str">
        <f>VLOOKUP($A373,sw,11,FALSE)</f>
        <v>sidewalk</v>
      </c>
      <c r="L373">
        <f>VLOOKUP($A373,sw,12,FALSE)</f>
        <v>0</v>
      </c>
    </row>
    <row r="374" spans="1:12" x14ac:dyDescent="0.2">
      <c r="A374">
        <v>85729120</v>
      </c>
      <c r="B374">
        <f>VLOOKUP($A374,sw,2,FALSE)</f>
        <v>-2.6003569999999998</v>
      </c>
      <c r="C374">
        <f>VLOOKUP($A374,sw,3,FALSE)</f>
        <v>51.495382599999999</v>
      </c>
      <c r="D374">
        <f>VLOOKUP($A374,sw,4,FALSE)</f>
        <v>0</v>
      </c>
      <c r="E374">
        <f>VLOOKUP($A374,sw,5,FALSE)</f>
        <v>0</v>
      </c>
      <c r="F374">
        <f>VLOOKUP($A374,sw,6,FALSE)</f>
        <v>0</v>
      </c>
      <c r="G374">
        <f>VLOOKUP($A374,sw,7,FALSE)</f>
        <v>0</v>
      </c>
      <c r="H374" t="str">
        <f>VLOOKUP($A374,sw,8,FALSE)</f>
        <v>secondary</v>
      </c>
      <c r="I374">
        <f>VLOOKUP($A374,sw,9,FALSE)</f>
        <v>0</v>
      </c>
      <c r="J374" t="str">
        <f>VLOOKUP($A374,sw,10,FALSE)</f>
        <v>both</v>
      </c>
      <c r="K374" t="str">
        <f>VLOOKUP($A374,sw,11,FALSE)</f>
        <v>sidewalk</v>
      </c>
      <c r="L374">
        <f>VLOOKUP($A374,sw,12,FALSE)</f>
        <v>0</v>
      </c>
    </row>
    <row r="375" spans="1:12" x14ac:dyDescent="0.2">
      <c r="A375">
        <v>85729150</v>
      </c>
      <c r="B375">
        <f>VLOOKUP($A375,sw,2,FALSE)</f>
        <v>-2.6039653999999999</v>
      </c>
      <c r="C375">
        <f>VLOOKUP($A375,sw,3,FALSE)</f>
        <v>51.492617699999997</v>
      </c>
      <c r="D375">
        <f>VLOOKUP($A375,sw,4,FALSE)</f>
        <v>0</v>
      </c>
      <c r="E375">
        <f>VLOOKUP($A375,sw,5,FALSE)</f>
        <v>0</v>
      </c>
      <c r="F375">
        <f>VLOOKUP($A375,sw,6,FALSE)</f>
        <v>0</v>
      </c>
      <c r="G375">
        <f>VLOOKUP($A375,sw,7,FALSE)</f>
        <v>0</v>
      </c>
      <c r="H375" t="str">
        <f>VLOOKUP($A375,sw,8,FALSE)</f>
        <v>residential</v>
      </c>
      <c r="I375">
        <f>VLOOKUP($A375,sw,9,FALSE)</f>
        <v>0</v>
      </c>
      <c r="J375" t="str">
        <f>VLOOKUP($A375,sw,10,FALSE)</f>
        <v>left</v>
      </c>
      <c r="K375" t="str">
        <f>VLOOKUP($A375,sw,11,FALSE)</f>
        <v>sidewalk</v>
      </c>
      <c r="L375">
        <f>VLOOKUP($A375,sw,12,FALSE)</f>
        <v>0</v>
      </c>
    </row>
    <row r="376" spans="1:12" x14ac:dyDescent="0.2">
      <c r="A376">
        <v>85997440</v>
      </c>
      <c r="B376">
        <f>VLOOKUP($A376,sw,2,FALSE)</f>
        <v>-2.5935627000000001</v>
      </c>
      <c r="C376">
        <f>VLOOKUP($A376,sw,3,FALSE)</f>
        <v>51.458258899999997</v>
      </c>
      <c r="D376">
        <f>VLOOKUP($A376,sw,4,FALSE)</f>
        <v>0</v>
      </c>
      <c r="E376">
        <f>VLOOKUP($A376,sw,5,FALSE)</f>
        <v>0</v>
      </c>
      <c r="F376">
        <f>VLOOKUP($A376,sw,6,FALSE)</f>
        <v>0</v>
      </c>
      <c r="G376">
        <f>VLOOKUP($A376,sw,7,FALSE)</f>
        <v>0</v>
      </c>
      <c r="H376" t="str">
        <f>VLOOKUP($A376,sw,8,FALSE)</f>
        <v>tertiary</v>
      </c>
      <c r="I376">
        <f>VLOOKUP($A376,sw,9,FALSE)</f>
        <v>0</v>
      </c>
      <c r="J376" t="str">
        <f>VLOOKUP($A376,sw,10,FALSE)</f>
        <v>both</v>
      </c>
      <c r="K376" t="str">
        <f>VLOOKUP($A376,sw,11,FALSE)</f>
        <v>sidewalk</v>
      </c>
      <c r="L376">
        <f>VLOOKUP($A376,sw,12,FALSE)</f>
        <v>0</v>
      </c>
    </row>
    <row r="377" spans="1:12" x14ac:dyDescent="0.2">
      <c r="A377">
        <v>85997450</v>
      </c>
      <c r="B377">
        <f>VLOOKUP($A377,sw,2,FALSE)</f>
        <v>-2.5929969000000002</v>
      </c>
      <c r="C377">
        <f>VLOOKUP($A377,sw,3,FALSE)</f>
        <v>51.458033999999998</v>
      </c>
      <c r="D377">
        <f>VLOOKUP($A377,sw,4,FALSE)</f>
        <v>0</v>
      </c>
      <c r="E377">
        <f>VLOOKUP($A377,sw,5,FALSE)</f>
        <v>0</v>
      </c>
      <c r="F377">
        <f>VLOOKUP($A377,sw,6,FALSE)</f>
        <v>0</v>
      </c>
      <c r="G377">
        <f>VLOOKUP($A377,sw,7,FALSE)</f>
        <v>0</v>
      </c>
      <c r="H377" t="str">
        <f>VLOOKUP($A377,sw,8,FALSE)</f>
        <v>tertiary</v>
      </c>
      <c r="I377">
        <f>VLOOKUP($A377,sw,9,FALSE)</f>
        <v>0</v>
      </c>
      <c r="J377" t="str">
        <f>VLOOKUP($A377,sw,10,FALSE)</f>
        <v>left</v>
      </c>
      <c r="K377" t="str">
        <f>VLOOKUP($A377,sw,11,FALSE)</f>
        <v>sidewalk</v>
      </c>
      <c r="L377">
        <f>VLOOKUP($A377,sw,12,FALSE)</f>
        <v>0</v>
      </c>
    </row>
    <row r="378" spans="1:12" x14ac:dyDescent="0.2">
      <c r="A378">
        <v>87223280</v>
      </c>
      <c r="B378">
        <f>VLOOKUP($A378,sw,2,FALSE)</f>
        <v>-2.5783276000000002</v>
      </c>
      <c r="C378">
        <f>VLOOKUP($A378,sw,3,FALSE)</f>
        <v>51.451243099999999</v>
      </c>
      <c r="D378">
        <f>VLOOKUP($A378,sw,4,FALSE)</f>
        <v>0</v>
      </c>
      <c r="E378">
        <f>VLOOKUP($A378,sw,5,FALSE)</f>
        <v>0</v>
      </c>
      <c r="F378">
        <f>VLOOKUP($A378,sw,6,FALSE)</f>
        <v>0</v>
      </c>
      <c r="G378">
        <f>VLOOKUP($A378,sw,7,FALSE)</f>
        <v>0</v>
      </c>
      <c r="H378" t="str">
        <f>VLOOKUP($A378,sw,8,FALSE)</f>
        <v>unclassified</v>
      </c>
      <c r="I378">
        <f>VLOOKUP($A378,sw,9,FALSE)</f>
        <v>0</v>
      </c>
      <c r="J378" t="str">
        <f>VLOOKUP($A378,sw,10,FALSE)</f>
        <v>right</v>
      </c>
      <c r="K378" t="str">
        <f>VLOOKUP($A378,sw,11,FALSE)</f>
        <v>sidewalk</v>
      </c>
      <c r="L378">
        <f>VLOOKUP($A378,sw,12,FALSE)</f>
        <v>0</v>
      </c>
    </row>
    <row r="379" spans="1:12" x14ac:dyDescent="0.2">
      <c r="A379">
        <v>89305730</v>
      </c>
      <c r="B379">
        <f>VLOOKUP($A379,sw,2,FALSE)</f>
        <v>-2.6194014000000001</v>
      </c>
      <c r="C379">
        <f>VLOOKUP($A379,sw,3,FALSE)</f>
        <v>51.479419200000002</v>
      </c>
      <c r="D379">
        <f>VLOOKUP($A379,sw,4,FALSE)</f>
        <v>0</v>
      </c>
      <c r="E379">
        <f>VLOOKUP($A379,sw,5,FALSE)</f>
        <v>0</v>
      </c>
      <c r="F379">
        <f>VLOOKUP($A379,sw,6,FALSE)</f>
        <v>0</v>
      </c>
      <c r="G379">
        <f>VLOOKUP($A379,sw,7,FALSE)</f>
        <v>0</v>
      </c>
      <c r="H379" t="str">
        <f>VLOOKUP($A379,sw,8,FALSE)</f>
        <v>secondary</v>
      </c>
      <c r="I379">
        <f>VLOOKUP($A379,sw,9,FALSE)</f>
        <v>0</v>
      </c>
      <c r="J379" t="str">
        <f>VLOOKUP($A379,sw,10,FALSE)</f>
        <v>left</v>
      </c>
      <c r="K379" t="str">
        <f>VLOOKUP($A379,sw,11,FALSE)</f>
        <v>sidewalk</v>
      </c>
      <c r="L379">
        <f>VLOOKUP($A379,sw,12,FALSE)</f>
        <v>0</v>
      </c>
    </row>
    <row r="380" spans="1:12" x14ac:dyDescent="0.2">
      <c r="A380">
        <v>90133190</v>
      </c>
      <c r="B380">
        <f>VLOOKUP($A380,sw,2,FALSE)</f>
        <v>-2.6172846999999999</v>
      </c>
      <c r="C380">
        <f>VLOOKUP($A380,sw,3,FALSE)</f>
        <v>51.488034200000001</v>
      </c>
      <c r="D380">
        <f>VLOOKUP($A380,sw,4,FALSE)</f>
        <v>0</v>
      </c>
      <c r="E380">
        <f>VLOOKUP($A380,sw,5,FALSE)</f>
        <v>0</v>
      </c>
      <c r="F380">
        <f>VLOOKUP($A380,sw,6,FALSE)</f>
        <v>0</v>
      </c>
      <c r="G380">
        <f>VLOOKUP($A380,sw,7,FALSE)</f>
        <v>0</v>
      </c>
      <c r="H380" t="str">
        <f>VLOOKUP($A380,sw,8,FALSE)</f>
        <v>primary</v>
      </c>
      <c r="I380">
        <f>VLOOKUP($A380,sw,9,FALSE)</f>
        <v>0</v>
      </c>
      <c r="J380" t="str">
        <f>VLOOKUP($A380,sw,10,FALSE)</f>
        <v>no</v>
      </c>
      <c r="K380" t="str">
        <f>VLOOKUP($A380,sw,11,FALSE)</f>
        <v>sidewalk</v>
      </c>
      <c r="L380">
        <f>VLOOKUP($A380,sw,12,FALSE)</f>
        <v>0</v>
      </c>
    </row>
    <row r="381" spans="1:12" x14ac:dyDescent="0.2">
      <c r="A381">
        <v>90133200</v>
      </c>
      <c r="B381">
        <f>VLOOKUP($A381,sw,2,FALSE)</f>
        <v>-2.6172463000000001</v>
      </c>
      <c r="C381">
        <f>VLOOKUP($A381,sw,3,FALSE)</f>
        <v>51.487860400000002</v>
      </c>
      <c r="D381">
        <f>VLOOKUP($A381,sw,4,FALSE)</f>
        <v>0</v>
      </c>
      <c r="E381">
        <f>VLOOKUP($A381,sw,5,FALSE)</f>
        <v>0</v>
      </c>
      <c r="F381">
        <f>VLOOKUP($A381,sw,6,FALSE)</f>
        <v>0</v>
      </c>
      <c r="G381">
        <f>VLOOKUP($A381,sw,7,FALSE)</f>
        <v>0</v>
      </c>
      <c r="H381" t="str">
        <f>VLOOKUP($A381,sw,8,FALSE)</f>
        <v>primary</v>
      </c>
      <c r="I381">
        <f>VLOOKUP($A381,sw,9,FALSE)</f>
        <v>0</v>
      </c>
      <c r="J381" t="str">
        <f>VLOOKUP($A381,sw,10,FALSE)</f>
        <v>left</v>
      </c>
      <c r="K381" t="str">
        <f>VLOOKUP($A381,sw,11,FALSE)</f>
        <v>sidewalk</v>
      </c>
      <c r="L381">
        <f>VLOOKUP($A381,sw,12,FALSE)</f>
        <v>0</v>
      </c>
    </row>
    <row r="382" spans="1:12" x14ac:dyDescent="0.2">
      <c r="A382">
        <v>91189300</v>
      </c>
      <c r="B382">
        <f>VLOOKUP($A382,sw,2,FALSE)</f>
        <v>-2.6223344000000002</v>
      </c>
      <c r="C382">
        <f>VLOOKUP($A382,sw,3,FALSE)</f>
        <v>51.460241400000001</v>
      </c>
      <c r="D382">
        <f>VLOOKUP($A382,sw,4,FALSE)</f>
        <v>0</v>
      </c>
      <c r="E382">
        <f>VLOOKUP($A382,sw,5,FALSE)</f>
        <v>0</v>
      </c>
      <c r="F382">
        <f>VLOOKUP($A382,sw,6,FALSE)</f>
        <v>0</v>
      </c>
      <c r="G382">
        <f>VLOOKUP($A382,sw,7,FALSE)</f>
        <v>0</v>
      </c>
      <c r="H382" t="str">
        <f>VLOOKUP($A382,sw,8,FALSE)</f>
        <v>residential</v>
      </c>
      <c r="I382">
        <f>VLOOKUP($A382,sw,9,FALSE)</f>
        <v>0</v>
      </c>
      <c r="J382" t="str">
        <f>VLOOKUP($A382,sw,10,FALSE)</f>
        <v>both</v>
      </c>
      <c r="K382" t="str">
        <f>VLOOKUP($A382,sw,11,FALSE)</f>
        <v>sidewalk</v>
      </c>
      <c r="L382">
        <f>VLOOKUP($A382,sw,12,FALSE)</f>
        <v>0</v>
      </c>
    </row>
    <row r="383" spans="1:12" x14ac:dyDescent="0.2">
      <c r="A383">
        <v>93545870</v>
      </c>
      <c r="B383">
        <f>VLOOKUP($A383,sw,2,FALSE)</f>
        <v>-2.6129066999999999</v>
      </c>
      <c r="C383">
        <f>VLOOKUP($A383,sw,3,FALSE)</f>
        <v>51.462659700000003</v>
      </c>
      <c r="D383">
        <f>VLOOKUP($A383,sw,4,FALSE)</f>
        <v>0</v>
      </c>
      <c r="E383">
        <f>VLOOKUP($A383,sw,5,FALSE)</f>
        <v>0</v>
      </c>
      <c r="F383">
        <f>VLOOKUP($A383,sw,6,FALSE)</f>
        <v>0</v>
      </c>
      <c r="G383">
        <f>VLOOKUP($A383,sw,7,FALSE)</f>
        <v>0</v>
      </c>
      <c r="H383" t="str">
        <f>VLOOKUP($A383,sw,8,FALSE)</f>
        <v>residential</v>
      </c>
      <c r="I383">
        <f>VLOOKUP($A383,sw,9,FALSE)</f>
        <v>0</v>
      </c>
      <c r="J383" t="str">
        <f>VLOOKUP($A383,sw,10,FALSE)</f>
        <v>both</v>
      </c>
      <c r="K383" t="str">
        <f>VLOOKUP($A383,sw,11,FALSE)</f>
        <v>sidewalk</v>
      </c>
      <c r="L383">
        <f>VLOOKUP($A383,sw,12,FALSE)</f>
        <v>0</v>
      </c>
    </row>
    <row r="384" spans="1:12" x14ac:dyDescent="0.2">
      <c r="A384">
        <v>93546380</v>
      </c>
      <c r="B384">
        <f>VLOOKUP($A384,sw,2,FALSE)</f>
        <v>-2.6171186999999998</v>
      </c>
      <c r="C384">
        <f>VLOOKUP($A384,sw,3,FALSE)</f>
        <v>51.461660000000002</v>
      </c>
      <c r="D384">
        <f>VLOOKUP($A384,sw,4,FALSE)</f>
        <v>0</v>
      </c>
      <c r="E384">
        <f>VLOOKUP($A384,sw,5,FALSE)</f>
        <v>0</v>
      </c>
      <c r="F384">
        <f>VLOOKUP($A384,sw,6,FALSE)</f>
        <v>0</v>
      </c>
      <c r="G384">
        <f>VLOOKUP($A384,sw,7,FALSE)</f>
        <v>0</v>
      </c>
      <c r="H384" t="str">
        <f>VLOOKUP($A384,sw,8,FALSE)</f>
        <v>service</v>
      </c>
      <c r="I384">
        <f>VLOOKUP($A384,sw,9,FALSE)</f>
        <v>0</v>
      </c>
      <c r="J384" t="str">
        <f>VLOOKUP($A384,sw,10,FALSE)</f>
        <v>both</v>
      </c>
      <c r="K384" t="str">
        <f>VLOOKUP($A384,sw,11,FALSE)</f>
        <v>sidewalk</v>
      </c>
      <c r="L384">
        <f>VLOOKUP($A384,sw,12,FALSE)</f>
        <v>0</v>
      </c>
    </row>
    <row r="385" spans="1:12" x14ac:dyDescent="0.2">
      <c r="A385">
        <v>94125720</v>
      </c>
      <c r="B385">
        <f>VLOOKUP($A385,sw,2,FALSE)</f>
        <v>-2.6060509000000001</v>
      </c>
      <c r="C385">
        <f>VLOOKUP($A385,sw,3,FALSE)</f>
        <v>51.4712119</v>
      </c>
      <c r="D385">
        <f>VLOOKUP($A385,sw,4,FALSE)</f>
        <v>0</v>
      </c>
      <c r="E385">
        <f>VLOOKUP($A385,sw,5,FALSE)</f>
        <v>0</v>
      </c>
      <c r="F385">
        <f>VLOOKUP($A385,sw,6,FALSE)</f>
        <v>0</v>
      </c>
      <c r="G385">
        <f>VLOOKUP($A385,sw,7,FALSE)</f>
        <v>0</v>
      </c>
      <c r="H385" t="str">
        <f>VLOOKUP($A385,sw,8,FALSE)</f>
        <v>residential</v>
      </c>
      <c r="I385">
        <f>VLOOKUP($A385,sw,9,FALSE)</f>
        <v>0</v>
      </c>
      <c r="J385" t="str">
        <f>VLOOKUP($A385,sw,10,FALSE)</f>
        <v>both</v>
      </c>
      <c r="K385" t="str">
        <f>VLOOKUP($A385,sw,11,FALSE)</f>
        <v>sidewalk</v>
      </c>
      <c r="L385">
        <f>VLOOKUP($A385,sw,12,FALSE)</f>
        <v>0</v>
      </c>
    </row>
    <row r="386" spans="1:12" x14ac:dyDescent="0.2">
      <c r="A386">
        <v>94125730</v>
      </c>
      <c r="B386">
        <f>VLOOKUP($A386,sw,2,FALSE)</f>
        <v>-2.6017407000000001</v>
      </c>
      <c r="C386">
        <f>VLOOKUP($A386,sw,3,FALSE)</f>
        <v>51.469823300000002</v>
      </c>
      <c r="D386">
        <f>VLOOKUP($A386,sw,4,FALSE)</f>
        <v>0</v>
      </c>
      <c r="E386">
        <f>VLOOKUP($A386,sw,5,FALSE)</f>
        <v>0</v>
      </c>
      <c r="F386">
        <f>VLOOKUP($A386,sw,6,FALSE)</f>
        <v>0</v>
      </c>
      <c r="G386">
        <f>VLOOKUP($A386,sw,7,FALSE)</f>
        <v>0</v>
      </c>
      <c r="H386" t="str">
        <f>VLOOKUP($A386,sw,8,FALSE)</f>
        <v>residential</v>
      </c>
      <c r="I386">
        <f>VLOOKUP($A386,sw,9,FALSE)</f>
        <v>0</v>
      </c>
      <c r="J386" t="str">
        <f>VLOOKUP($A386,sw,10,FALSE)</f>
        <v>left</v>
      </c>
      <c r="K386" t="str">
        <f>VLOOKUP($A386,sw,11,FALSE)</f>
        <v>sidewalk</v>
      </c>
      <c r="L386">
        <f>VLOOKUP($A386,sw,12,FALSE)</f>
        <v>0</v>
      </c>
    </row>
    <row r="387" spans="1:12" x14ac:dyDescent="0.2">
      <c r="A387">
        <v>94304790</v>
      </c>
      <c r="B387">
        <f>VLOOKUP($A387,sw,2,FALSE)</f>
        <v>-2.6017594000000002</v>
      </c>
      <c r="C387">
        <f>VLOOKUP($A387,sw,3,FALSE)</f>
        <v>51.469954100000002</v>
      </c>
      <c r="D387">
        <f>VLOOKUP($A387,sw,4,FALSE)</f>
        <v>0</v>
      </c>
      <c r="E387">
        <f>VLOOKUP($A387,sw,5,FALSE)</f>
        <v>0</v>
      </c>
      <c r="F387">
        <f>VLOOKUP($A387,sw,6,FALSE)</f>
        <v>0</v>
      </c>
      <c r="G387">
        <f>VLOOKUP($A387,sw,7,FALSE)</f>
        <v>0</v>
      </c>
      <c r="H387" t="str">
        <f>VLOOKUP($A387,sw,8,FALSE)</f>
        <v>tertiary</v>
      </c>
      <c r="I387">
        <f>VLOOKUP($A387,sw,9,FALSE)</f>
        <v>0</v>
      </c>
      <c r="J387" t="str">
        <f>VLOOKUP($A387,sw,10,FALSE)</f>
        <v>both</v>
      </c>
      <c r="K387" t="str">
        <f>VLOOKUP($A387,sw,11,FALSE)</f>
        <v>sidewalk</v>
      </c>
      <c r="L387">
        <f>VLOOKUP($A387,sw,12,FALSE)</f>
        <v>0</v>
      </c>
    </row>
    <row r="388" spans="1:12" x14ac:dyDescent="0.2">
      <c r="A388">
        <v>98497790</v>
      </c>
      <c r="B388">
        <f>VLOOKUP($A388,sw,2,FALSE)</f>
        <v>-2.5998586000000001</v>
      </c>
      <c r="C388">
        <f>VLOOKUP($A388,sw,3,FALSE)</f>
        <v>51.4626698</v>
      </c>
      <c r="D388">
        <f>VLOOKUP($A388,sw,4,FALSE)</f>
        <v>0</v>
      </c>
      <c r="E388">
        <f>VLOOKUP($A388,sw,5,FALSE)</f>
        <v>0</v>
      </c>
      <c r="F388">
        <f>VLOOKUP($A388,sw,6,FALSE)</f>
        <v>0</v>
      </c>
      <c r="G388">
        <f>VLOOKUP($A388,sw,7,FALSE)</f>
        <v>0</v>
      </c>
      <c r="H388" t="str">
        <f>VLOOKUP($A388,sw,8,FALSE)</f>
        <v>tertiary</v>
      </c>
      <c r="I388">
        <f>VLOOKUP($A388,sw,9,FALSE)</f>
        <v>0</v>
      </c>
      <c r="J388" t="str">
        <f>VLOOKUP($A388,sw,10,FALSE)</f>
        <v>both</v>
      </c>
      <c r="K388" t="str">
        <f>VLOOKUP($A388,sw,11,FALSE)</f>
        <v>sidewalk</v>
      </c>
      <c r="L388">
        <f>VLOOKUP($A388,sw,12,FALSE)</f>
        <v>0</v>
      </c>
    </row>
    <row r="389" spans="1:12" x14ac:dyDescent="0.2">
      <c r="A389">
        <v>98547600</v>
      </c>
      <c r="B389">
        <f>VLOOKUP($A389,sw,2,FALSE)</f>
        <v>-2.6364580000000002</v>
      </c>
      <c r="C389">
        <f>VLOOKUP($A389,sw,3,FALSE)</f>
        <v>51.490080900000002</v>
      </c>
      <c r="D389">
        <f>VLOOKUP($A389,sw,4,FALSE)</f>
        <v>0</v>
      </c>
      <c r="E389">
        <f>VLOOKUP($A389,sw,5,FALSE)</f>
        <v>0</v>
      </c>
      <c r="F389">
        <f>VLOOKUP($A389,sw,6,FALSE)</f>
        <v>0</v>
      </c>
      <c r="G389">
        <f>VLOOKUP($A389,sw,7,FALSE)</f>
        <v>0</v>
      </c>
      <c r="H389" t="str">
        <f>VLOOKUP($A389,sw,8,FALSE)</f>
        <v>residential</v>
      </c>
      <c r="I389">
        <f>VLOOKUP($A389,sw,9,FALSE)</f>
        <v>0</v>
      </c>
      <c r="J389" t="str">
        <f>VLOOKUP($A389,sw,10,FALSE)</f>
        <v>both</v>
      </c>
      <c r="K389" t="str">
        <f>VLOOKUP($A389,sw,11,FALSE)</f>
        <v>sidewalk</v>
      </c>
      <c r="L389">
        <f>VLOOKUP($A389,sw,12,FALSE)</f>
        <v>0</v>
      </c>
    </row>
    <row r="390" spans="1:12" x14ac:dyDescent="0.2">
      <c r="A390">
        <v>98547610</v>
      </c>
      <c r="B390">
        <f>VLOOKUP($A390,sw,2,FALSE)</f>
        <v>-2.6361406999999999</v>
      </c>
      <c r="C390">
        <f>VLOOKUP($A390,sw,3,FALSE)</f>
        <v>51.489865899999998</v>
      </c>
      <c r="D390">
        <f>VLOOKUP($A390,sw,4,FALSE)</f>
        <v>0</v>
      </c>
      <c r="E390">
        <f>VLOOKUP($A390,sw,5,FALSE)</f>
        <v>0</v>
      </c>
      <c r="F390">
        <f>VLOOKUP($A390,sw,6,FALSE)</f>
        <v>0</v>
      </c>
      <c r="G390">
        <f>VLOOKUP($A390,sw,7,FALSE)</f>
        <v>0</v>
      </c>
      <c r="H390" t="str">
        <f>VLOOKUP($A390,sw,8,FALSE)</f>
        <v>residential</v>
      </c>
      <c r="I390">
        <f>VLOOKUP($A390,sw,9,FALSE)</f>
        <v>0</v>
      </c>
      <c r="J390" t="str">
        <f>VLOOKUP($A390,sw,10,FALSE)</f>
        <v>both</v>
      </c>
      <c r="K390" t="str">
        <f>VLOOKUP($A390,sw,11,FALSE)</f>
        <v>sidewalk</v>
      </c>
      <c r="L390">
        <f>VLOOKUP($A390,sw,12,FALSE)</f>
        <v>0</v>
      </c>
    </row>
    <row r="391" spans="1:12" x14ac:dyDescent="0.2">
      <c r="A391">
        <v>98547630</v>
      </c>
      <c r="B391">
        <f>VLOOKUP($A391,sw,2,FALSE)</f>
        <v>-2.6367970000000001</v>
      </c>
      <c r="C391">
        <f>VLOOKUP($A391,sw,3,FALSE)</f>
        <v>51.489850400000002</v>
      </c>
      <c r="D391">
        <f>VLOOKUP($A391,sw,4,FALSE)</f>
        <v>0</v>
      </c>
      <c r="E391">
        <f>VLOOKUP($A391,sw,5,FALSE)</f>
        <v>0</v>
      </c>
      <c r="F391">
        <f>VLOOKUP($A391,sw,6,FALSE)</f>
        <v>0</v>
      </c>
      <c r="G391">
        <f>VLOOKUP($A391,sw,7,FALSE)</f>
        <v>0</v>
      </c>
      <c r="H391" t="str">
        <f>VLOOKUP($A391,sw,8,FALSE)</f>
        <v>service</v>
      </c>
      <c r="I391">
        <f>VLOOKUP($A391,sw,9,FALSE)</f>
        <v>0</v>
      </c>
      <c r="J391" t="str">
        <f>VLOOKUP($A391,sw,10,FALSE)</f>
        <v>none</v>
      </c>
      <c r="K391" t="str">
        <f>VLOOKUP($A391,sw,11,FALSE)</f>
        <v>sidewalk</v>
      </c>
      <c r="L391">
        <f>VLOOKUP($A391,sw,12,FALSE)</f>
        <v>0</v>
      </c>
    </row>
    <row r="392" spans="1:12" x14ac:dyDescent="0.2">
      <c r="A392">
        <v>99181710</v>
      </c>
      <c r="B392">
        <f>VLOOKUP($A392,sw,2,FALSE)</f>
        <v>-2.5926935000000002</v>
      </c>
      <c r="C392">
        <f>VLOOKUP($A392,sw,3,FALSE)</f>
        <v>51.456104000000003</v>
      </c>
      <c r="D392">
        <f>VLOOKUP($A392,sw,4,FALSE)</f>
        <v>0</v>
      </c>
      <c r="E392">
        <f>VLOOKUP($A392,sw,5,FALSE)</f>
        <v>0</v>
      </c>
      <c r="F392">
        <f>VLOOKUP($A392,sw,6,FALSE)</f>
        <v>0</v>
      </c>
      <c r="G392">
        <f>VLOOKUP($A392,sw,7,FALSE)</f>
        <v>0</v>
      </c>
      <c r="H392" t="str">
        <f>VLOOKUP($A392,sw,8,FALSE)</f>
        <v>unclassified</v>
      </c>
      <c r="I392">
        <f>VLOOKUP($A392,sw,9,FALSE)</f>
        <v>0</v>
      </c>
      <c r="J392" t="str">
        <f>VLOOKUP($A392,sw,10,FALSE)</f>
        <v>both</v>
      </c>
      <c r="K392" t="str">
        <f>VLOOKUP($A392,sw,11,FALSE)</f>
        <v>sidewalk</v>
      </c>
      <c r="L392">
        <f>VLOOKUP($A392,sw,12,FALSE)</f>
        <v>0</v>
      </c>
    </row>
    <row r="393" spans="1:12" x14ac:dyDescent="0.2">
      <c r="A393">
        <v>104008280</v>
      </c>
      <c r="B393">
        <f>VLOOKUP($A393,sw,2,FALSE)</f>
        <v>-2.6201862</v>
      </c>
      <c r="C393">
        <f>VLOOKUP($A393,sw,3,FALSE)</f>
        <v>51.479455000000002</v>
      </c>
      <c r="D393">
        <f>VLOOKUP($A393,sw,4,FALSE)</f>
        <v>0</v>
      </c>
      <c r="E393">
        <f>VLOOKUP($A393,sw,5,FALSE)</f>
        <v>0</v>
      </c>
      <c r="F393">
        <f>VLOOKUP($A393,sw,6,FALSE)</f>
        <v>0</v>
      </c>
      <c r="G393">
        <f>VLOOKUP($A393,sw,7,FALSE)</f>
        <v>0</v>
      </c>
      <c r="H393" t="str">
        <f>VLOOKUP($A393,sw,8,FALSE)</f>
        <v>secondary</v>
      </c>
      <c r="I393">
        <f>VLOOKUP($A393,sw,9,FALSE)</f>
        <v>0</v>
      </c>
      <c r="J393" t="str">
        <f>VLOOKUP($A393,sw,10,FALSE)</f>
        <v>both</v>
      </c>
      <c r="K393" t="str">
        <f>VLOOKUP($A393,sw,11,FALSE)</f>
        <v>sidewalk</v>
      </c>
      <c r="L393">
        <f>VLOOKUP($A393,sw,12,FALSE)</f>
        <v>0</v>
      </c>
    </row>
    <row r="394" spans="1:12" x14ac:dyDescent="0.2">
      <c r="A394">
        <v>104058430</v>
      </c>
      <c r="B394">
        <f>VLOOKUP($A394,sw,2,FALSE)</f>
        <v>-2.603078</v>
      </c>
      <c r="C394">
        <f>VLOOKUP($A394,sw,3,FALSE)</f>
        <v>51.458196899999997</v>
      </c>
      <c r="D394">
        <f>VLOOKUP($A394,sw,4,FALSE)</f>
        <v>0</v>
      </c>
      <c r="E394">
        <f>VLOOKUP($A394,sw,5,FALSE)</f>
        <v>0</v>
      </c>
      <c r="F394">
        <f>VLOOKUP($A394,sw,6,FALSE)</f>
        <v>0</v>
      </c>
      <c r="G394">
        <f>VLOOKUP($A394,sw,7,FALSE)</f>
        <v>0</v>
      </c>
      <c r="H394" t="str">
        <f>VLOOKUP($A394,sw,8,FALSE)</f>
        <v>service</v>
      </c>
      <c r="I394">
        <f>VLOOKUP($A394,sw,9,FALSE)</f>
        <v>0</v>
      </c>
      <c r="J394" t="str">
        <f>VLOOKUP($A394,sw,10,FALSE)</f>
        <v>no</v>
      </c>
      <c r="K394" t="str">
        <f>VLOOKUP($A394,sw,11,FALSE)</f>
        <v>sidewalk</v>
      </c>
      <c r="L394">
        <f>VLOOKUP($A394,sw,12,FALSE)</f>
        <v>0</v>
      </c>
    </row>
    <row r="395" spans="1:12" x14ac:dyDescent="0.2">
      <c r="A395">
        <v>105367380</v>
      </c>
      <c r="B395">
        <f>VLOOKUP($A395,sw,2,FALSE)</f>
        <v>-2.5961525999999999</v>
      </c>
      <c r="C395">
        <f>VLOOKUP($A395,sw,3,FALSE)</f>
        <v>51.498731399999997</v>
      </c>
      <c r="D395">
        <f>VLOOKUP($A395,sw,4,FALSE)</f>
        <v>0</v>
      </c>
      <c r="E395">
        <f>VLOOKUP($A395,sw,5,FALSE)</f>
        <v>0</v>
      </c>
      <c r="F395">
        <f>VLOOKUP($A395,sw,6,FALSE)</f>
        <v>0</v>
      </c>
      <c r="G395">
        <f>VLOOKUP($A395,sw,7,FALSE)</f>
        <v>0</v>
      </c>
      <c r="H395" t="str">
        <f>VLOOKUP($A395,sw,8,FALSE)</f>
        <v>residential</v>
      </c>
      <c r="I395">
        <f>VLOOKUP($A395,sw,9,FALSE)</f>
        <v>0</v>
      </c>
      <c r="J395" t="str">
        <f>VLOOKUP($A395,sw,10,FALSE)</f>
        <v>both</v>
      </c>
      <c r="K395" t="str">
        <f>VLOOKUP($A395,sw,11,FALSE)</f>
        <v>sidewalk</v>
      </c>
      <c r="L395">
        <f>VLOOKUP($A395,sw,12,FALSE)</f>
        <v>0</v>
      </c>
    </row>
    <row r="396" spans="1:12" x14ac:dyDescent="0.2">
      <c r="A396">
        <v>105728390</v>
      </c>
      <c r="B396">
        <f>VLOOKUP($A396,sw,2,FALSE)</f>
        <v>-2.6591073999999999</v>
      </c>
      <c r="C396">
        <f>VLOOKUP($A396,sw,3,FALSE)</f>
        <v>51.491379000000002</v>
      </c>
      <c r="D396">
        <f>VLOOKUP($A396,sw,4,FALSE)</f>
        <v>0</v>
      </c>
      <c r="E396">
        <f>VLOOKUP($A396,sw,5,FALSE)</f>
        <v>0</v>
      </c>
      <c r="F396">
        <f>VLOOKUP($A396,sw,6,FALSE)</f>
        <v>0</v>
      </c>
      <c r="G396">
        <f>VLOOKUP($A396,sw,7,FALSE)</f>
        <v>0</v>
      </c>
      <c r="H396" t="str">
        <f>VLOOKUP($A396,sw,8,FALSE)</f>
        <v>secondary</v>
      </c>
      <c r="I396">
        <f>VLOOKUP($A396,sw,9,FALSE)</f>
        <v>0</v>
      </c>
      <c r="J396" t="str">
        <f>VLOOKUP($A396,sw,10,FALSE)</f>
        <v>left</v>
      </c>
      <c r="K396" t="str">
        <f>VLOOKUP($A396,sw,11,FALSE)</f>
        <v>sidewalk</v>
      </c>
      <c r="L396">
        <f>VLOOKUP($A396,sw,12,FALSE)</f>
        <v>0</v>
      </c>
    </row>
    <row r="397" spans="1:12" x14ac:dyDescent="0.2">
      <c r="A397">
        <v>105728410</v>
      </c>
      <c r="B397">
        <f>VLOOKUP($A397,sw,2,FALSE)</f>
        <v>-2.6656859000000002</v>
      </c>
      <c r="C397">
        <f>VLOOKUP($A397,sw,3,FALSE)</f>
        <v>51.490762400000001</v>
      </c>
      <c r="D397">
        <f>VLOOKUP($A397,sw,4,FALSE)</f>
        <v>0</v>
      </c>
      <c r="E397">
        <f>VLOOKUP($A397,sw,5,FALSE)</f>
        <v>0</v>
      </c>
      <c r="F397">
        <f>VLOOKUP($A397,sw,6,FALSE)</f>
        <v>0</v>
      </c>
      <c r="G397">
        <f>VLOOKUP($A397,sw,7,FALSE)</f>
        <v>0</v>
      </c>
      <c r="H397" t="str">
        <f>VLOOKUP($A397,sw,8,FALSE)</f>
        <v>secondary</v>
      </c>
      <c r="I397">
        <f>VLOOKUP($A397,sw,9,FALSE)</f>
        <v>0</v>
      </c>
      <c r="J397" t="str">
        <f>VLOOKUP($A397,sw,10,FALSE)</f>
        <v>left</v>
      </c>
      <c r="K397" t="str">
        <f>VLOOKUP($A397,sw,11,FALSE)</f>
        <v>sidewalk</v>
      </c>
      <c r="L397">
        <f>VLOOKUP($A397,sw,12,FALSE)</f>
        <v>0</v>
      </c>
    </row>
    <row r="398" spans="1:12" x14ac:dyDescent="0.2">
      <c r="A398">
        <v>106112950</v>
      </c>
      <c r="B398">
        <f>VLOOKUP($A398,sw,2,FALSE)</f>
        <v>-2.6397078</v>
      </c>
      <c r="C398">
        <f>VLOOKUP($A398,sw,3,FALSE)</f>
        <v>51.484548799999999</v>
      </c>
      <c r="D398">
        <f>VLOOKUP($A398,sw,4,FALSE)</f>
        <v>0</v>
      </c>
      <c r="E398">
        <f>VLOOKUP($A398,sw,5,FALSE)</f>
        <v>0</v>
      </c>
      <c r="F398">
        <f>VLOOKUP($A398,sw,6,FALSE)</f>
        <v>0</v>
      </c>
      <c r="G398">
        <f>VLOOKUP($A398,sw,7,FALSE)</f>
        <v>0</v>
      </c>
      <c r="H398" t="str">
        <f>VLOOKUP($A398,sw,8,FALSE)</f>
        <v>residential</v>
      </c>
      <c r="I398">
        <f>VLOOKUP($A398,sw,9,FALSE)</f>
        <v>0</v>
      </c>
      <c r="J398" t="str">
        <f>VLOOKUP($A398,sw,10,FALSE)</f>
        <v>both</v>
      </c>
      <c r="K398" t="str">
        <f>VLOOKUP($A398,sw,11,FALSE)</f>
        <v>sidewalk</v>
      </c>
      <c r="L398">
        <f>VLOOKUP($A398,sw,12,FALSE)</f>
        <v>0</v>
      </c>
    </row>
    <row r="399" spans="1:12" x14ac:dyDescent="0.2">
      <c r="A399">
        <v>106759140</v>
      </c>
      <c r="B399">
        <f>VLOOKUP($A399,sw,2,FALSE)</f>
        <v>-2.6183985000000001</v>
      </c>
      <c r="C399">
        <f>VLOOKUP($A399,sw,3,FALSE)</f>
        <v>51.449237599999996</v>
      </c>
      <c r="D399">
        <f>VLOOKUP($A399,sw,4,FALSE)</f>
        <v>0</v>
      </c>
      <c r="E399">
        <f>VLOOKUP($A399,sw,5,FALSE)</f>
        <v>0</v>
      </c>
      <c r="F399" t="str">
        <f>VLOOKUP($A399,sw,6,FALSE)</f>
        <v>paved</v>
      </c>
      <c r="G399">
        <f>VLOOKUP($A399,sw,7,FALSE)</f>
        <v>0</v>
      </c>
      <c r="H399" t="str">
        <f>VLOOKUP($A399,sw,8,FALSE)</f>
        <v>primary</v>
      </c>
      <c r="I399">
        <f>VLOOKUP($A399,sw,9,FALSE)</f>
        <v>0</v>
      </c>
      <c r="J399" t="str">
        <f>VLOOKUP($A399,sw,10,FALSE)</f>
        <v>both</v>
      </c>
      <c r="K399" t="str">
        <f>VLOOKUP($A399,sw,11,FALSE)</f>
        <v>sidewalk</v>
      </c>
      <c r="L399">
        <f>VLOOKUP($A399,sw,12,FALSE)</f>
        <v>0</v>
      </c>
    </row>
    <row r="400" spans="1:12" x14ac:dyDescent="0.2">
      <c r="A400">
        <v>106802880</v>
      </c>
      <c r="B400">
        <f>VLOOKUP($A400,sw,2,FALSE)</f>
        <v>-2.6094705</v>
      </c>
      <c r="C400">
        <f>VLOOKUP($A400,sw,3,FALSE)</f>
        <v>51.487027300000001</v>
      </c>
      <c r="D400">
        <f>VLOOKUP($A400,sw,4,FALSE)</f>
        <v>0</v>
      </c>
      <c r="E400">
        <f>VLOOKUP($A400,sw,5,FALSE)</f>
        <v>0</v>
      </c>
      <c r="F400">
        <f>VLOOKUP($A400,sw,6,FALSE)</f>
        <v>0</v>
      </c>
      <c r="G400">
        <f>VLOOKUP($A400,sw,7,FALSE)</f>
        <v>0</v>
      </c>
      <c r="H400" t="str">
        <f>VLOOKUP($A400,sw,8,FALSE)</f>
        <v>residential</v>
      </c>
      <c r="I400">
        <f>VLOOKUP($A400,sw,9,FALSE)</f>
        <v>0</v>
      </c>
      <c r="J400" t="str">
        <f>VLOOKUP($A400,sw,10,FALSE)</f>
        <v>both</v>
      </c>
      <c r="K400" t="str">
        <f>VLOOKUP($A400,sw,11,FALSE)</f>
        <v>sidewalk</v>
      </c>
      <c r="L400">
        <f>VLOOKUP($A400,sw,12,FALSE)</f>
        <v>0</v>
      </c>
    </row>
    <row r="401" spans="1:12" x14ac:dyDescent="0.2">
      <c r="A401">
        <v>107105590</v>
      </c>
      <c r="B401">
        <f>VLOOKUP($A401,sw,2,FALSE)</f>
        <v>-2.6399845000000002</v>
      </c>
      <c r="C401">
        <f>VLOOKUP($A401,sw,3,FALSE)</f>
        <v>51.479905299999999</v>
      </c>
      <c r="D401">
        <f>VLOOKUP($A401,sw,4,FALSE)</f>
        <v>0</v>
      </c>
      <c r="E401">
        <f>VLOOKUP($A401,sw,5,FALSE)</f>
        <v>0</v>
      </c>
      <c r="F401">
        <f>VLOOKUP($A401,sw,6,FALSE)</f>
        <v>0</v>
      </c>
      <c r="G401">
        <f>VLOOKUP($A401,sw,7,FALSE)</f>
        <v>0</v>
      </c>
      <c r="H401" t="str">
        <f>VLOOKUP($A401,sw,8,FALSE)</f>
        <v>residential</v>
      </c>
      <c r="I401">
        <f>VLOOKUP($A401,sw,9,FALSE)</f>
        <v>0</v>
      </c>
      <c r="J401" t="str">
        <f>VLOOKUP($A401,sw,10,FALSE)</f>
        <v>no</v>
      </c>
      <c r="K401" t="str">
        <f>VLOOKUP($A401,sw,11,FALSE)</f>
        <v>sidewalk</v>
      </c>
      <c r="L401">
        <f>VLOOKUP($A401,sw,12,FALSE)</f>
        <v>0</v>
      </c>
    </row>
    <row r="402" spans="1:12" x14ac:dyDescent="0.2">
      <c r="A402">
        <v>107296510</v>
      </c>
      <c r="B402">
        <f>VLOOKUP($A402,sw,2,FALSE)</f>
        <v>-2.5751331</v>
      </c>
      <c r="C402">
        <f>VLOOKUP($A402,sw,3,FALSE)</f>
        <v>51.4619511</v>
      </c>
      <c r="D402">
        <f>VLOOKUP($A402,sw,4,FALSE)</f>
        <v>0</v>
      </c>
      <c r="E402">
        <f>VLOOKUP($A402,sw,5,FALSE)</f>
        <v>0</v>
      </c>
      <c r="F402">
        <f>VLOOKUP($A402,sw,6,FALSE)</f>
        <v>0</v>
      </c>
      <c r="G402">
        <f>VLOOKUP($A402,sw,7,FALSE)</f>
        <v>0</v>
      </c>
      <c r="H402" t="str">
        <f>VLOOKUP($A402,sw,8,FALSE)</f>
        <v>residential</v>
      </c>
      <c r="I402">
        <f>VLOOKUP($A402,sw,9,FALSE)</f>
        <v>0</v>
      </c>
      <c r="J402" t="str">
        <f>VLOOKUP($A402,sw,10,FALSE)</f>
        <v>both</v>
      </c>
      <c r="K402" t="str">
        <f>VLOOKUP($A402,sw,11,FALSE)</f>
        <v>sidewalk</v>
      </c>
      <c r="L402">
        <f>VLOOKUP($A402,sw,12,FALSE)</f>
        <v>0</v>
      </c>
    </row>
    <row r="403" spans="1:12" x14ac:dyDescent="0.2">
      <c r="A403">
        <v>109196960</v>
      </c>
      <c r="B403">
        <f>VLOOKUP($A403,sw,2,FALSE)</f>
        <v>-2.6026798000000002</v>
      </c>
      <c r="C403">
        <f>VLOOKUP($A403,sw,3,FALSE)</f>
        <v>51.459559400000003</v>
      </c>
      <c r="D403">
        <f>VLOOKUP($A403,sw,4,FALSE)</f>
        <v>0</v>
      </c>
      <c r="E403">
        <f>VLOOKUP($A403,sw,5,FALSE)</f>
        <v>0</v>
      </c>
      <c r="F403">
        <f>VLOOKUP($A403,sw,6,FALSE)</f>
        <v>0</v>
      </c>
      <c r="G403">
        <f>VLOOKUP($A403,sw,7,FALSE)</f>
        <v>0</v>
      </c>
      <c r="H403" t="str">
        <f>VLOOKUP($A403,sw,8,FALSE)</f>
        <v>residential</v>
      </c>
      <c r="I403">
        <f>VLOOKUP($A403,sw,9,FALSE)</f>
        <v>0</v>
      </c>
      <c r="J403" t="str">
        <f>VLOOKUP($A403,sw,10,FALSE)</f>
        <v>both</v>
      </c>
      <c r="K403" t="str">
        <f>VLOOKUP($A403,sw,11,FALSE)</f>
        <v>sidewalk</v>
      </c>
      <c r="L403">
        <f>VLOOKUP($A403,sw,12,FALSE)</f>
        <v>0</v>
      </c>
    </row>
    <row r="404" spans="1:12" x14ac:dyDescent="0.2">
      <c r="A404">
        <v>112141520</v>
      </c>
      <c r="B404">
        <f>VLOOKUP($A404,sw,2,FALSE)</f>
        <v>-2.6298561999999999</v>
      </c>
      <c r="C404">
        <f>VLOOKUP($A404,sw,3,FALSE)</f>
        <v>51.4887564</v>
      </c>
      <c r="D404">
        <f>VLOOKUP($A404,sw,4,FALSE)</f>
        <v>0</v>
      </c>
      <c r="E404">
        <f>VLOOKUP($A404,sw,5,FALSE)</f>
        <v>0</v>
      </c>
      <c r="F404">
        <f>VLOOKUP($A404,sw,6,FALSE)</f>
        <v>0</v>
      </c>
      <c r="G404">
        <f>VLOOKUP($A404,sw,7,FALSE)</f>
        <v>0</v>
      </c>
      <c r="H404" t="str">
        <f>VLOOKUP($A404,sw,8,FALSE)</f>
        <v>residential</v>
      </c>
      <c r="I404">
        <f>VLOOKUP($A404,sw,9,FALSE)</f>
        <v>0</v>
      </c>
      <c r="J404" t="str">
        <f>VLOOKUP($A404,sw,10,FALSE)</f>
        <v>both</v>
      </c>
      <c r="K404" t="str">
        <f>VLOOKUP($A404,sw,11,FALSE)</f>
        <v>sidewalk</v>
      </c>
      <c r="L404">
        <f>VLOOKUP($A404,sw,12,FALSE)</f>
        <v>0</v>
      </c>
    </row>
    <row r="405" spans="1:12" x14ac:dyDescent="0.2">
      <c r="A405">
        <v>115357650</v>
      </c>
      <c r="B405">
        <f>VLOOKUP($A405,sw,2,FALSE)</f>
        <v>-2.6270285000000002</v>
      </c>
      <c r="C405">
        <f>VLOOKUP($A405,sw,3,FALSE)</f>
        <v>51.483273099999998</v>
      </c>
      <c r="D405">
        <f>VLOOKUP($A405,sw,4,FALSE)</f>
        <v>0</v>
      </c>
      <c r="E405">
        <f>VLOOKUP($A405,sw,5,FALSE)</f>
        <v>0</v>
      </c>
      <c r="F405">
        <f>VLOOKUP($A405,sw,6,FALSE)</f>
        <v>0</v>
      </c>
      <c r="G405">
        <f>VLOOKUP($A405,sw,7,FALSE)</f>
        <v>0</v>
      </c>
      <c r="H405" t="str">
        <f>VLOOKUP($A405,sw,8,FALSE)</f>
        <v>secondary</v>
      </c>
      <c r="I405">
        <f>VLOOKUP($A405,sw,9,FALSE)</f>
        <v>0</v>
      </c>
      <c r="J405" t="str">
        <f>VLOOKUP($A405,sw,10,FALSE)</f>
        <v>both</v>
      </c>
      <c r="K405" t="str">
        <f>VLOOKUP($A405,sw,11,FALSE)</f>
        <v>sidewalk</v>
      </c>
      <c r="L405">
        <f>VLOOKUP($A405,sw,12,FALSE)</f>
        <v>0</v>
      </c>
    </row>
    <row r="406" spans="1:12" x14ac:dyDescent="0.2">
      <c r="A406">
        <v>133390080</v>
      </c>
      <c r="B406">
        <f>VLOOKUP($A406,sw,2,FALSE)</f>
        <v>-2.5964152999999999</v>
      </c>
      <c r="C406">
        <f>VLOOKUP($A406,sw,3,FALSE)</f>
        <v>51.416514300000003</v>
      </c>
      <c r="D406">
        <f>VLOOKUP($A406,sw,4,FALSE)</f>
        <v>0</v>
      </c>
      <c r="E406">
        <f>VLOOKUP($A406,sw,5,FALSE)</f>
        <v>0</v>
      </c>
      <c r="F406">
        <f>VLOOKUP($A406,sw,6,FALSE)</f>
        <v>0</v>
      </c>
      <c r="G406">
        <f>VLOOKUP($A406,sw,7,FALSE)</f>
        <v>0</v>
      </c>
      <c r="H406" t="str">
        <f>VLOOKUP($A406,sw,8,FALSE)</f>
        <v>trunk</v>
      </c>
      <c r="I406">
        <f>VLOOKUP($A406,sw,9,FALSE)</f>
        <v>0</v>
      </c>
      <c r="J406" t="str">
        <f>VLOOKUP($A406,sw,10,FALSE)</f>
        <v>left</v>
      </c>
      <c r="K406" t="str">
        <f>VLOOKUP($A406,sw,11,FALSE)</f>
        <v>sidewalk</v>
      </c>
      <c r="L406">
        <f>VLOOKUP($A406,sw,12,FALSE)</f>
        <v>0</v>
      </c>
    </row>
    <row r="407" spans="1:12" x14ac:dyDescent="0.2">
      <c r="A407">
        <v>133638230</v>
      </c>
      <c r="B407">
        <f>VLOOKUP($A407,sw,2,FALSE)</f>
        <v>-2.6273792</v>
      </c>
      <c r="C407">
        <f>VLOOKUP($A407,sw,3,FALSE)</f>
        <v>51.455655999999998</v>
      </c>
      <c r="D407">
        <f>VLOOKUP($A407,sw,4,FALSE)</f>
        <v>0</v>
      </c>
      <c r="E407">
        <f>VLOOKUP($A407,sw,5,FALSE)</f>
        <v>0</v>
      </c>
      <c r="F407">
        <f>VLOOKUP($A407,sw,6,FALSE)</f>
        <v>0</v>
      </c>
      <c r="G407">
        <f>VLOOKUP($A407,sw,7,FALSE)</f>
        <v>0</v>
      </c>
      <c r="H407" t="str">
        <f>VLOOKUP($A407,sw,8,FALSE)</f>
        <v>trunk</v>
      </c>
      <c r="I407">
        <f>VLOOKUP($A407,sw,9,FALSE)</f>
        <v>0</v>
      </c>
      <c r="J407" t="str">
        <f>VLOOKUP($A407,sw,10,FALSE)</f>
        <v>left</v>
      </c>
      <c r="K407" t="str">
        <f>VLOOKUP($A407,sw,11,FALSE)</f>
        <v>sidewalk</v>
      </c>
      <c r="L407">
        <f>VLOOKUP($A407,sw,12,FALSE)</f>
        <v>0</v>
      </c>
    </row>
    <row r="408" spans="1:12" x14ac:dyDescent="0.2">
      <c r="A408">
        <v>135166990</v>
      </c>
      <c r="B408">
        <f>VLOOKUP($A408,sw,2,FALSE)</f>
        <v>-2.6158351999999998</v>
      </c>
      <c r="C408">
        <f>VLOOKUP($A408,sw,3,FALSE)</f>
        <v>51.495694899999997</v>
      </c>
      <c r="D408">
        <f>VLOOKUP($A408,sw,4,FALSE)</f>
        <v>0</v>
      </c>
      <c r="E408">
        <f>VLOOKUP($A408,sw,5,FALSE)</f>
        <v>0</v>
      </c>
      <c r="F408">
        <f>VLOOKUP($A408,sw,6,FALSE)</f>
        <v>0</v>
      </c>
      <c r="G408">
        <f>VLOOKUP($A408,sw,7,FALSE)</f>
        <v>0</v>
      </c>
      <c r="H408" t="str">
        <f>VLOOKUP($A408,sw,8,FALSE)</f>
        <v>tertiary</v>
      </c>
      <c r="I408">
        <f>VLOOKUP($A408,sw,9,FALSE)</f>
        <v>0</v>
      </c>
      <c r="J408" t="str">
        <f>VLOOKUP($A408,sw,10,FALSE)</f>
        <v>both</v>
      </c>
      <c r="K408" t="str">
        <f>VLOOKUP($A408,sw,11,FALSE)</f>
        <v>sidewalk</v>
      </c>
      <c r="L408">
        <f>VLOOKUP($A408,sw,12,FALSE)</f>
        <v>0</v>
      </c>
    </row>
    <row r="409" spans="1:12" x14ac:dyDescent="0.2">
      <c r="A409">
        <v>135422560</v>
      </c>
      <c r="B409">
        <f>VLOOKUP($A409,sw,2,FALSE)</f>
        <v>-2.6031761000000002</v>
      </c>
      <c r="C409">
        <f>VLOOKUP($A409,sw,3,FALSE)</f>
        <v>51.451563100000001</v>
      </c>
      <c r="D409">
        <f>VLOOKUP($A409,sw,4,FALSE)</f>
        <v>0</v>
      </c>
      <c r="E409">
        <f>VLOOKUP($A409,sw,5,FALSE)</f>
        <v>0</v>
      </c>
      <c r="F409">
        <f>VLOOKUP($A409,sw,6,FALSE)</f>
        <v>0</v>
      </c>
      <c r="G409">
        <f>VLOOKUP($A409,sw,7,FALSE)</f>
        <v>0</v>
      </c>
      <c r="H409" t="str">
        <f>VLOOKUP($A409,sw,8,FALSE)</f>
        <v>residential</v>
      </c>
      <c r="I409">
        <f>VLOOKUP($A409,sw,9,FALSE)</f>
        <v>0</v>
      </c>
      <c r="J409" t="str">
        <f>VLOOKUP($A409,sw,10,FALSE)</f>
        <v>both</v>
      </c>
      <c r="K409" t="str">
        <f>VLOOKUP($A409,sw,11,FALSE)</f>
        <v>sidewalk</v>
      </c>
      <c r="L409">
        <f>VLOOKUP($A409,sw,12,FALSE)</f>
        <v>0</v>
      </c>
    </row>
    <row r="410" spans="1:12" x14ac:dyDescent="0.2">
      <c r="A410">
        <v>138179290</v>
      </c>
      <c r="B410">
        <f>VLOOKUP($A410,sw,2,FALSE)</f>
        <v>-2.5985467999999998</v>
      </c>
      <c r="C410">
        <f>VLOOKUP($A410,sw,3,FALSE)</f>
        <v>51.452204600000002</v>
      </c>
      <c r="D410">
        <f>VLOOKUP($A410,sw,4,FALSE)</f>
        <v>0</v>
      </c>
      <c r="E410">
        <f>VLOOKUP($A410,sw,5,FALSE)</f>
        <v>0</v>
      </c>
      <c r="F410">
        <f>VLOOKUP($A410,sw,6,FALSE)</f>
        <v>0</v>
      </c>
      <c r="G410">
        <f>VLOOKUP($A410,sw,7,FALSE)</f>
        <v>0</v>
      </c>
      <c r="H410" t="str">
        <f>VLOOKUP($A410,sw,8,FALSE)</f>
        <v>primary_link</v>
      </c>
      <c r="I410">
        <f>VLOOKUP($A410,sw,9,FALSE)</f>
        <v>0</v>
      </c>
      <c r="J410" t="str">
        <f>VLOOKUP($A410,sw,10,FALSE)</f>
        <v>left</v>
      </c>
      <c r="K410" t="str">
        <f>VLOOKUP($A410,sw,11,FALSE)</f>
        <v>sidewalk</v>
      </c>
      <c r="L410">
        <f>VLOOKUP($A410,sw,12,FALSE)</f>
        <v>0</v>
      </c>
    </row>
    <row r="411" spans="1:12" x14ac:dyDescent="0.2">
      <c r="A411">
        <v>143648510</v>
      </c>
      <c r="B411">
        <f>VLOOKUP($A411,sw,2,FALSE)</f>
        <v>-2.6036983</v>
      </c>
      <c r="C411">
        <f>VLOOKUP($A411,sw,3,FALSE)</f>
        <v>51.4526629</v>
      </c>
      <c r="D411">
        <f>VLOOKUP($A411,sw,4,FALSE)</f>
        <v>0</v>
      </c>
      <c r="E411">
        <f>VLOOKUP($A411,sw,5,FALSE)</f>
        <v>0</v>
      </c>
      <c r="F411">
        <f>VLOOKUP($A411,sw,6,FALSE)</f>
        <v>0</v>
      </c>
      <c r="G411">
        <f>VLOOKUP($A411,sw,7,FALSE)</f>
        <v>0</v>
      </c>
      <c r="H411" t="str">
        <f>VLOOKUP($A411,sw,8,FALSE)</f>
        <v>residential</v>
      </c>
      <c r="I411">
        <f>VLOOKUP($A411,sw,9,FALSE)</f>
        <v>0</v>
      </c>
      <c r="J411" t="str">
        <f>VLOOKUP($A411,sw,10,FALSE)</f>
        <v>both</v>
      </c>
      <c r="K411" t="str">
        <f>VLOOKUP($A411,sw,11,FALSE)</f>
        <v>sidewalk</v>
      </c>
      <c r="L411">
        <f>VLOOKUP($A411,sw,12,FALSE)</f>
        <v>0</v>
      </c>
    </row>
    <row r="412" spans="1:12" x14ac:dyDescent="0.2">
      <c r="A412">
        <v>143862610</v>
      </c>
      <c r="B412">
        <f>VLOOKUP($A412,sw,2,FALSE)</f>
        <v>-2.6168186000000002</v>
      </c>
      <c r="C412">
        <f>VLOOKUP($A412,sw,3,FALSE)</f>
        <v>51.477025400000002</v>
      </c>
      <c r="D412">
        <f>VLOOKUP($A412,sw,4,FALSE)</f>
        <v>0</v>
      </c>
      <c r="E412">
        <f>VLOOKUP($A412,sw,5,FALSE)</f>
        <v>0</v>
      </c>
      <c r="F412">
        <f>VLOOKUP($A412,sw,6,FALSE)</f>
        <v>0</v>
      </c>
      <c r="G412">
        <f>VLOOKUP($A412,sw,7,FALSE)</f>
        <v>0</v>
      </c>
      <c r="H412" t="str">
        <f>VLOOKUP($A412,sw,8,FALSE)</f>
        <v>secondary</v>
      </c>
      <c r="I412">
        <f>VLOOKUP($A412,sw,9,FALSE)</f>
        <v>0</v>
      </c>
      <c r="J412" t="str">
        <f>VLOOKUP($A412,sw,10,FALSE)</f>
        <v>no</v>
      </c>
      <c r="K412" t="str">
        <f>VLOOKUP($A412,sw,11,FALSE)</f>
        <v>sidewalk</v>
      </c>
      <c r="L412">
        <f>VLOOKUP($A412,sw,12,FALSE)</f>
        <v>0</v>
      </c>
    </row>
    <row r="413" spans="1:12" x14ac:dyDescent="0.2">
      <c r="A413">
        <v>143863270</v>
      </c>
      <c r="B413">
        <f>VLOOKUP($A413,sw,2,FALSE)</f>
        <v>-2.6304633000000002</v>
      </c>
      <c r="C413">
        <f>VLOOKUP($A413,sw,3,FALSE)</f>
        <v>51.488576600000002</v>
      </c>
      <c r="D413">
        <f>VLOOKUP($A413,sw,4,FALSE)</f>
        <v>0</v>
      </c>
      <c r="E413">
        <f>VLOOKUP($A413,sw,5,FALSE)</f>
        <v>0</v>
      </c>
      <c r="F413">
        <f>VLOOKUP($A413,sw,6,FALSE)</f>
        <v>0</v>
      </c>
      <c r="G413">
        <f>VLOOKUP($A413,sw,7,FALSE)</f>
        <v>0</v>
      </c>
      <c r="H413" t="str">
        <f>VLOOKUP($A413,sw,8,FALSE)</f>
        <v>residential</v>
      </c>
      <c r="I413">
        <f>VLOOKUP($A413,sw,9,FALSE)</f>
        <v>0</v>
      </c>
      <c r="J413" t="str">
        <f>VLOOKUP($A413,sw,10,FALSE)</f>
        <v>both</v>
      </c>
      <c r="K413" t="str">
        <f>VLOOKUP($A413,sw,11,FALSE)</f>
        <v>sidewalk</v>
      </c>
      <c r="L413">
        <f>VLOOKUP($A413,sw,12,FALSE)</f>
        <v>0</v>
      </c>
    </row>
    <row r="414" spans="1:12" x14ac:dyDescent="0.2">
      <c r="A414">
        <v>143863280</v>
      </c>
      <c r="B414">
        <f>VLOOKUP($A414,sw,2,FALSE)</f>
        <v>-2.6275148000000002</v>
      </c>
      <c r="C414">
        <f>VLOOKUP($A414,sw,3,FALSE)</f>
        <v>51.486574300000001</v>
      </c>
      <c r="D414">
        <f>VLOOKUP($A414,sw,4,FALSE)</f>
        <v>0</v>
      </c>
      <c r="E414">
        <f>VLOOKUP($A414,sw,5,FALSE)</f>
        <v>0</v>
      </c>
      <c r="F414">
        <f>VLOOKUP($A414,sw,6,FALSE)</f>
        <v>0</v>
      </c>
      <c r="G414">
        <f>VLOOKUP($A414,sw,7,FALSE)</f>
        <v>0</v>
      </c>
      <c r="H414" t="str">
        <f>VLOOKUP($A414,sw,8,FALSE)</f>
        <v>tertiary</v>
      </c>
      <c r="I414">
        <f>VLOOKUP($A414,sw,9,FALSE)</f>
        <v>0</v>
      </c>
      <c r="J414" t="str">
        <f>VLOOKUP($A414,sw,10,FALSE)</f>
        <v>both</v>
      </c>
      <c r="K414" t="str">
        <f>VLOOKUP($A414,sw,11,FALSE)</f>
        <v>sidewalk</v>
      </c>
      <c r="L414">
        <f>VLOOKUP($A414,sw,12,FALSE)</f>
        <v>0</v>
      </c>
    </row>
    <row r="415" spans="1:12" x14ac:dyDescent="0.2">
      <c r="A415">
        <v>143866630</v>
      </c>
      <c r="B415">
        <f>VLOOKUP($A415,sw,2,FALSE)</f>
        <v>-2.6161392999999999</v>
      </c>
      <c r="C415">
        <f>VLOOKUP($A415,sw,3,FALSE)</f>
        <v>51.4752467</v>
      </c>
      <c r="D415">
        <f>VLOOKUP($A415,sw,4,FALSE)</f>
        <v>0</v>
      </c>
      <c r="E415">
        <f>VLOOKUP($A415,sw,5,FALSE)</f>
        <v>0</v>
      </c>
      <c r="F415">
        <f>VLOOKUP($A415,sw,6,FALSE)</f>
        <v>0</v>
      </c>
      <c r="G415">
        <f>VLOOKUP($A415,sw,7,FALSE)</f>
        <v>0</v>
      </c>
      <c r="H415" t="str">
        <f>VLOOKUP($A415,sw,8,FALSE)</f>
        <v>unclassified</v>
      </c>
      <c r="I415">
        <f>VLOOKUP($A415,sw,9,FALSE)</f>
        <v>0</v>
      </c>
      <c r="J415" t="str">
        <f>VLOOKUP($A415,sw,10,FALSE)</f>
        <v>left</v>
      </c>
      <c r="K415" t="str">
        <f>VLOOKUP($A415,sw,11,FALSE)</f>
        <v>sidewalk</v>
      </c>
      <c r="L415">
        <f>VLOOKUP($A415,sw,12,FALSE)</f>
        <v>0</v>
      </c>
    </row>
    <row r="416" spans="1:12" x14ac:dyDescent="0.2">
      <c r="A416">
        <v>145292580</v>
      </c>
      <c r="B416">
        <f>VLOOKUP($A416,sw,2,FALSE)</f>
        <v>-2.5992506</v>
      </c>
      <c r="C416">
        <f>VLOOKUP($A416,sw,3,FALSE)</f>
        <v>51.465573499999998</v>
      </c>
      <c r="D416">
        <f>VLOOKUP($A416,sw,4,FALSE)</f>
        <v>0</v>
      </c>
      <c r="E416">
        <f>VLOOKUP($A416,sw,5,FALSE)</f>
        <v>0</v>
      </c>
      <c r="F416">
        <f>VLOOKUP($A416,sw,6,FALSE)</f>
        <v>0</v>
      </c>
      <c r="G416">
        <f>VLOOKUP($A416,sw,7,FALSE)</f>
        <v>0</v>
      </c>
      <c r="H416" t="str">
        <f>VLOOKUP($A416,sw,8,FALSE)</f>
        <v>residential</v>
      </c>
      <c r="I416">
        <f>VLOOKUP($A416,sw,9,FALSE)</f>
        <v>0</v>
      </c>
      <c r="J416" t="str">
        <f>VLOOKUP($A416,sw,10,FALSE)</f>
        <v>both</v>
      </c>
      <c r="K416" t="str">
        <f>VLOOKUP($A416,sw,11,FALSE)</f>
        <v>sidewalk</v>
      </c>
      <c r="L416">
        <f>VLOOKUP($A416,sw,12,FALSE)</f>
        <v>0</v>
      </c>
    </row>
    <row r="417" spans="1:12" x14ac:dyDescent="0.2">
      <c r="A417">
        <v>145292590</v>
      </c>
      <c r="B417">
        <f>VLOOKUP($A417,sw,2,FALSE)</f>
        <v>-2.5995528999999999</v>
      </c>
      <c r="C417">
        <f>VLOOKUP($A417,sw,3,FALSE)</f>
        <v>51.463495399999999</v>
      </c>
      <c r="D417">
        <f>VLOOKUP($A417,sw,4,FALSE)</f>
        <v>0</v>
      </c>
      <c r="E417">
        <f>VLOOKUP($A417,sw,5,FALSE)</f>
        <v>0</v>
      </c>
      <c r="F417">
        <f>VLOOKUP($A417,sw,6,FALSE)</f>
        <v>0</v>
      </c>
      <c r="G417">
        <f>VLOOKUP($A417,sw,7,FALSE)</f>
        <v>0</v>
      </c>
      <c r="H417" t="str">
        <f>VLOOKUP($A417,sw,8,FALSE)</f>
        <v>residential</v>
      </c>
      <c r="I417">
        <f>VLOOKUP($A417,sw,9,FALSE)</f>
        <v>0</v>
      </c>
      <c r="J417" t="str">
        <f>VLOOKUP($A417,sw,10,FALSE)</f>
        <v>both</v>
      </c>
      <c r="K417" t="str">
        <f>VLOOKUP($A417,sw,11,FALSE)</f>
        <v>sidewalk</v>
      </c>
      <c r="L417">
        <f>VLOOKUP($A417,sw,12,FALSE)</f>
        <v>0</v>
      </c>
    </row>
    <row r="418" spans="1:12" x14ac:dyDescent="0.2">
      <c r="A418">
        <v>145292600</v>
      </c>
      <c r="B418">
        <f>VLOOKUP($A418,sw,2,FALSE)</f>
        <v>-2.6042041</v>
      </c>
      <c r="C418">
        <f>VLOOKUP($A418,sw,3,FALSE)</f>
        <v>51.466193699999998</v>
      </c>
      <c r="D418">
        <f>VLOOKUP($A418,sw,4,FALSE)</f>
        <v>0</v>
      </c>
      <c r="E418">
        <f>VLOOKUP($A418,sw,5,FALSE)</f>
        <v>0</v>
      </c>
      <c r="F418">
        <f>VLOOKUP($A418,sw,6,FALSE)</f>
        <v>0</v>
      </c>
      <c r="G418">
        <f>VLOOKUP($A418,sw,7,FALSE)</f>
        <v>0</v>
      </c>
      <c r="H418" t="str">
        <f>VLOOKUP($A418,sw,8,FALSE)</f>
        <v>residential</v>
      </c>
      <c r="I418">
        <f>VLOOKUP($A418,sw,9,FALSE)</f>
        <v>0</v>
      </c>
      <c r="J418" t="str">
        <f>VLOOKUP($A418,sw,10,FALSE)</f>
        <v>both</v>
      </c>
      <c r="K418" t="str">
        <f>VLOOKUP($A418,sw,11,FALSE)</f>
        <v>sidewalk</v>
      </c>
      <c r="L418">
        <f>VLOOKUP($A418,sw,12,FALSE)</f>
        <v>0</v>
      </c>
    </row>
    <row r="419" spans="1:12" x14ac:dyDescent="0.2">
      <c r="A419">
        <v>145417140</v>
      </c>
      <c r="B419">
        <f>VLOOKUP($A419,sw,2,FALSE)</f>
        <v>-2.6177996000000001</v>
      </c>
      <c r="C419">
        <f>VLOOKUP($A419,sw,3,FALSE)</f>
        <v>51.466569399999997</v>
      </c>
      <c r="D419">
        <f>VLOOKUP($A419,sw,4,FALSE)</f>
        <v>0</v>
      </c>
      <c r="E419">
        <f>VLOOKUP($A419,sw,5,FALSE)</f>
        <v>0</v>
      </c>
      <c r="F419">
        <f>VLOOKUP($A419,sw,6,FALSE)</f>
        <v>0</v>
      </c>
      <c r="G419">
        <f>VLOOKUP($A419,sw,7,FALSE)</f>
        <v>0</v>
      </c>
      <c r="H419" t="str">
        <f>VLOOKUP($A419,sw,8,FALSE)</f>
        <v>residential</v>
      </c>
      <c r="I419">
        <f>VLOOKUP($A419,sw,9,FALSE)</f>
        <v>0</v>
      </c>
      <c r="J419" t="str">
        <f>VLOOKUP($A419,sw,10,FALSE)</f>
        <v>both</v>
      </c>
      <c r="K419" t="str">
        <f>VLOOKUP($A419,sw,11,FALSE)</f>
        <v>sidewalk</v>
      </c>
      <c r="L419">
        <f>VLOOKUP($A419,sw,12,FALSE)</f>
        <v>0</v>
      </c>
    </row>
    <row r="420" spans="1:12" x14ac:dyDescent="0.2">
      <c r="A420">
        <v>146141320</v>
      </c>
      <c r="B420">
        <f>VLOOKUP($A420,sw,2,FALSE)</f>
        <v>-2.6235868999999998</v>
      </c>
      <c r="C420">
        <f>VLOOKUP($A420,sw,3,FALSE)</f>
        <v>51.468848399999999</v>
      </c>
      <c r="D420">
        <f>VLOOKUP($A420,sw,4,FALSE)</f>
        <v>0</v>
      </c>
      <c r="E420">
        <f>VLOOKUP($A420,sw,5,FALSE)</f>
        <v>0</v>
      </c>
      <c r="F420">
        <f>VLOOKUP($A420,sw,6,FALSE)</f>
        <v>0</v>
      </c>
      <c r="G420">
        <f>VLOOKUP($A420,sw,7,FALSE)</f>
        <v>0</v>
      </c>
      <c r="H420" t="str">
        <f>VLOOKUP($A420,sw,8,FALSE)</f>
        <v>unclassified</v>
      </c>
      <c r="I420">
        <f>VLOOKUP($A420,sw,9,FALSE)</f>
        <v>0</v>
      </c>
      <c r="J420" t="str">
        <f>VLOOKUP($A420,sw,10,FALSE)</f>
        <v>left</v>
      </c>
      <c r="K420" t="str">
        <f>VLOOKUP($A420,sw,11,FALSE)</f>
        <v>sidewalk</v>
      </c>
      <c r="L420">
        <f>VLOOKUP($A420,sw,12,FALSE)</f>
        <v>0</v>
      </c>
    </row>
    <row r="421" spans="1:12" x14ac:dyDescent="0.2">
      <c r="A421">
        <v>146712400</v>
      </c>
      <c r="B421">
        <f>VLOOKUP($A421,sw,2,FALSE)</f>
        <v>-2.5932993</v>
      </c>
      <c r="C421">
        <f>VLOOKUP($A421,sw,3,FALSE)</f>
        <v>51.4673923</v>
      </c>
      <c r="D421">
        <f>VLOOKUP($A421,sw,4,FALSE)</f>
        <v>0</v>
      </c>
      <c r="E421">
        <f>VLOOKUP($A421,sw,5,FALSE)</f>
        <v>0</v>
      </c>
      <c r="F421">
        <f>VLOOKUP($A421,sw,6,FALSE)</f>
        <v>0</v>
      </c>
      <c r="G421">
        <f>VLOOKUP($A421,sw,7,FALSE)</f>
        <v>0</v>
      </c>
      <c r="H421" t="str">
        <f>VLOOKUP($A421,sw,8,FALSE)</f>
        <v>residential</v>
      </c>
      <c r="I421">
        <f>VLOOKUP($A421,sw,9,FALSE)</f>
        <v>0</v>
      </c>
      <c r="J421" t="str">
        <f>VLOOKUP($A421,sw,10,FALSE)</f>
        <v>both</v>
      </c>
      <c r="K421" t="str">
        <f>VLOOKUP($A421,sw,11,FALSE)</f>
        <v>sidewalk</v>
      </c>
      <c r="L421">
        <f>VLOOKUP($A421,sw,12,FALSE)</f>
        <v>0</v>
      </c>
    </row>
    <row r="422" spans="1:12" x14ac:dyDescent="0.2">
      <c r="A422">
        <v>146712430</v>
      </c>
      <c r="B422">
        <f>VLOOKUP($A422,sw,2,FALSE)</f>
        <v>-2.5980156999999999</v>
      </c>
      <c r="C422">
        <f>VLOOKUP($A422,sw,3,FALSE)</f>
        <v>51.473185899999997</v>
      </c>
      <c r="D422">
        <f>VLOOKUP($A422,sw,4,FALSE)</f>
        <v>0</v>
      </c>
      <c r="E422">
        <f>VLOOKUP($A422,sw,5,FALSE)</f>
        <v>0</v>
      </c>
      <c r="F422">
        <f>VLOOKUP($A422,sw,6,FALSE)</f>
        <v>0</v>
      </c>
      <c r="G422">
        <f>VLOOKUP($A422,sw,7,FALSE)</f>
        <v>0</v>
      </c>
      <c r="H422" t="str">
        <f>VLOOKUP($A422,sw,8,FALSE)</f>
        <v>secondary</v>
      </c>
      <c r="I422">
        <f>VLOOKUP($A422,sw,9,FALSE)</f>
        <v>0</v>
      </c>
      <c r="J422" t="str">
        <f>VLOOKUP($A422,sw,10,FALSE)</f>
        <v>both</v>
      </c>
      <c r="K422" t="str">
        <f>VLOOKUP($A422,sw,11,FALSE)</f>
        <v>sidewalk</v>
      </c>
      <c r="L422">
        <f>VLOOKUP($A422,sw,12,FALSE)</f>
        <v>0</v>
      </c>
    </row>
    <row r="423" spans="1:12" x14ac:dyDescent="0.2">
      <c r="A423">
        <v>146712440</v>
      </c>
      <c r="B423">
        <f>VLOOKUP($A423,sw,2,FALSE)</f>
        <v>-2.6043446000000001</v>
      </c>
      <c r="C423">
        <f>VLOOKUP($A423,sw,3,FALSE)</f>
        <v>51.470448400000002</v>
      </c>
      <c r="D423">
        <f>VLOOKUP($A423,sw,4,FALSE)</f>
        <v>0</v>
      </c>
      <c r="E423">
        <f>VLOOKUP($A423,sw,5,FALSE)</f>
        <v>0</v>
      </c>
      <c r="F423">
        <f>VLOOKUP($A423,sw,6,FALSE)</f>
        <v>0</v>
      </c>
      <c r="G423">
        <f>VLOOKUP($A423,sw,7,FALSE)</f>
        <v>0</v>
      </c>
      <c r="H423" t="str">
        <f>VLOOKUP($A423,sw,8,FALSE)</f>
        <v>residential</v>
      </c>
      <c r="I423">
        <f>VLOOKUP($A423,sw,9,FALSE)</f>
        <v>0</v>
      </c>
      <c r="J423" t="str">
        <f>VLOOKUP($A423,sw,10,FALSE)</f>
        <v>both</v>
      </c>
      <c r="K423" t="str">
        <f>VLOOKUP($A423,sw,11,FALSE)</f>
        <v>sidewalk</v>
      </c>
      <c r="L423">
        <f>VLOOKUP($A423,sw,12,FALSE)</f>
        <v>0</v>
      </c>
    </row>
    <row r="424" spans="1:12" x14ac:dyDescent="0.2">
      <c r="A424">
        <v>146712450</v>
      </c>
      <c r="B424">
        <f>VLOOKUP($A424,sw,2,FALSE)</f>
        <v>-2.6024867999999999</v>
      </c>
      <c r="C424">
        <f>VLOOKUP($A424,sw,3,FALSE)</f>
        <v>51.467352099999999</v>
      </c>
      <c r="D424">
        <f>VLOOKUP($A424,sw,4,FALSE)</f>
        <v>0</v>
      </c>
      <c r="E424">
        <f>VLOOKUP($A424,sw,5,FALSE)</f>
        <v>0</v>
      </c>
      <c r="F424">
        <f>VLOOKUP($A424,sw,6,FALSE)</f>
        <v>0</v>
      </c>
      <c r="G424">
        <f>VLOOKUP($A424,sw,7,FALSE)</f>
        <v>0</v>
      </c>
      <c r="H424" t="str">
        <f>VLOOKUP($A424,sw,8,FALSE)</f>
        <v>residential</v>
      </c>
      <c r="I424">
        <f>VLOOKUP($A424,sw,9,FALSE)</f>
        <v>0</v>
      </c>
      <c r="J424" t="str">
        <f>VLOOKUP($A424,sw,10,FALSE)</f>
        <v>both</v>
      </c>
      <c r="K424" t="str">
        <f>VLOOKUP($A424,sw,11,FALSE)</f>
        <v>sidewalk</v>
      </c>
      <c r="L424">
        <f>VLOOKUP($A424,sw,12,FALSE)</f>
        <v>0</v>
      </c>
    </row>
    <row r="425" spans="1:12" x14ac:dyDescent="0.2">
      <c r="A425">
        <v>146712460</v>
      </c>
      <c r="B425">
        <f>VLOOKUP($A425,sw,2,FALSE)</f>
        <v>-2.6101576</v>
      </c>
      <c r="C425">
        <f>VLOOKUP($A425,sw,3,FALSE)</f>
        <v>51.472576699999998</v>
      </c>
      <c r="D425">
        <f>VLOOKUP($A425,sw,4,FALSE)</f>
        <v>0</v>
      </c>
      <c r="E425">
        <f>VLOOKUP($A425,sw,5,FALSE)</f>
        <v>0</v>
      </c>
      <c r="F425">
        <f>VLOOKUP($A425,sw,6,FALSE)</f>
        <v>0</v>
      </c>
      <c r="G425">
        <f>VLOOKUP($A425,sw,7,FALSE)</f>
        <v>0</v>
      </c>
      <c r="H425" t="str">
        <f>VLOOKUP($A425,sw,8,FALSE)</f>
        <v>tertiary</v>
      </c>
      <c r="I425">
        <f>VLOOKUP($A425,sw,9,FALSE)</f>
        <v>0</v>
      </c>
      <c r="J425" t="str">
        <f>VLOOKUP($A425,sw,10,FALSE)</f>
        <v>left</v>
      </c>
      <c r="K425" t="str">
        <f>VLOOKUP($A425,sw,11,FALSE)</f>
        <v>sidewalk</v>
      </c>
      <c r="L425">
        <f>VLOOKUP($A425,sw,12,FALSE)</f>
        <v>0</v>
      </c>
    </row>
    <row r="426" spans="1:12" x14ac:dyDescent="0.2">
      <c r="A426">
        <v>146712470</v>
      </c>
      <c r="B426">
        <f>VLOOKUP($A426,sw,2,FALSE)</f>
        <v>-2.5970708999999998</v>
      </c>
      <c r="C426">
        <f>VLOOKUP($A426,sw,3,FALSE)</f>
        <v>51.471246600000001</v>
      </c>
      <c r="D426">
        <f>VLOOKUP($A426,sw,4,FALSE)</f>
        <v>0</v>
      </c>
      <c r="E426">
        <f>VLOOKUP($A426,sw,5,FALSE)</f>
        <v>0</v>
      </c>
      <c r="F426">
        <f>VLOOKUP($A426,sw,6,FALSE)</f>
        <v>0</v>
      </c>
      <c r="G426">
        <f>VLOOKUP($A426,sw,7,FALSE)</f>
        <v>0</v>
      </c>
      <c r="H426" t="str">
        <f>VLOOKUP($A426,sw,8,FALSE)</f>
        <v>residential</v>
      </c>
      <c r="I426">
        <f>VLOOKUP($A426,sw,9,FALSE)</f>
        <v>0</v>
      </c>
      <c r="J426" t="str">
        <f>VLOOKUP($A426,sw,10,FALSE)</f>
        <v>both</v>
      </c>
      <c r="K426" t="str">
        <f>VLOOKUP($A426,sw,11,FALSE)</f>
        <v>sidewalk</v>
      </c>
      <c r="L426">
        <f>VLOOKUP($A426,sw,12,FALSE)</f>
        <v>0</v>
      </c>
    </row>
    <row r="427" spans="1:12" x14ac:dyDescent="0.2">
      <c r="A427">
        <v>146712480</v>
      </c>
      <c r="B427">
        <f>VLOOKUP($A427,sw,2,FALSE)</f>
        <v>-2.6084565</v>
      </c>
      <c r="C427">
        <f>VLOOKUP($A427,sw,3,FALSE)</f>
        <v>51.479829100000003</v>
      </c>
      <c r="D427">
        <f>VLOOKUP($A427,sw,4,FALSE)</f>
        <v>0</v>
      </c>
      <c r="E427">
        <f>VLOOKUP($A427,sw,5,FALSE)</f>
        <v>0</v>
      </c>
      <c r="F427">
        <f>VLOOKUP($A427,sw,6,FALSE)</f>
        <v>0</v>
      </c>
      <c r="G427">
        <f>VLOOKUP($A427,sw,7,FALSE)</f>
        <v>0</v>
      </c>
      <c r="H427" t="str">
        <f>VLOOKUP($A427,sw,8,FALSE)</f>
        <v>residential</v>
      </c>
      <c r="I427">
        <f>VLOOKUP($A427,sw,9,FALSE)</f>
        <v>0</v>
      </c>
      <c r="J427" t="str">
        <f>VLOOKUP($A427,sw,10,FALSE)</f>
        <v>both</v>
      </c>
      <c r="K427" t="str">
        <f>VLOOKUP($A427,sw,11,FALSE)</f>
        <v>sidewalk</v>
      </c>
      <c r="L427">
        <f>VLOOKUP($A427,sw,12,FALSE)</f>
        <v>0</v>
      </c>
    </row>
    <row r="428" spans="1:12" x14ac:dyDescent="0.2">
      <c r="A428">
        <v>146712490</v>
      </c>
      <c r="B428">
        <f>VLOOKUP($A428,sw,2,FALSE)</f>
        <v>-2.6086554</v>
      </c>
      <c r="C428">
        <f>VLOOKUP($A428,sw,3,FALSE)</f>
        <v>51.481085800000002</v>
      </c>
      <c r="D428">
        <f>VLOOKUP($A428,sw,4,FALSE)</f>
        <v>0</v>
      </c>
      <c r="E428">
        <f>VLOOKUP($A428,sw,5,FALSE)</f>
        <v>0</v>
      </c>
      <c r="F428">
        <f>VLOOKUP($A428,sw,6,FALSE)</f>
        <v>0</v>
      </c>
      <c r="G428">
        <f>VLOOKUP($A428,sw,7,FALSE)</f>
        <v>0</v>
      </c>
      <c r="H428" t="str">
        <f>VLOOKUP($A428,sw,8,FALSE)</f>
        <v>residential</v>
      </c>
      <c r="I428">
        <f>VLOOKUP($A428,sw,9,FALSE)</f>
        <v>0</v>
      </c>
      <c r="J428" t="str">
        <f>VLOOKUP($A428,sw,10,FALSE)</f>
        <v>both</v>
      </c>
      <c r="K428" t="str">
        <f>VLOOKUP($A428,sw,11,FALSE)</f>
        <v>sidewalk</v>
      </c>
      <c r="L428">
        <f>VLOOKUP($A428,sw,12,FALSE)</f>
        <v>0</v>
      </c>
    </row>
    <row r="429" spans="1:12" x14ac:dyDescent="0.2">
      <c r="A429">
        <v>146985830</v>
      </c>
      <c r="B429">
        <f>VLOOKUP($A429,sw,2,FALSE)</f>
        <v>-2.6515610999999999</v>
      </c>
      <c r="C429">
        <f>VLOOKUP($A429,sw,3,FALSE)</f>
        <v>51.500774100000001</v>
      </c>
      <c r="D429">
        <f>VLOOKUP($A429,sw,4,FALSE)</f>
        <v>0</v>
      </c>
      <c r="E429">
        <f>VLOOKUP($A429,sw,5,FALSE)</f>
        <v>0</v>
      </c>
      <c r="F429">
        <f>VLOOKUP($A429,sw,6,FALSE)</f>
        <v>0</v>
      </c>
      <c r="G429">
        <f>VLOOKUP($A429,sw,7,FALSE)</f>
        <v>0</v>
      </c>
      <c r="H429" t="str">
        <f>VLOOKUP($A429,sw,8,FALSE)</f>
        <v>unclassified</v>
      </c>
      <c r="I429">
        <f>VLOOKUP($A429,sw,9,FALSE)</f>
        <v>0</v>
      </c>
      <c r="J429" t="str">
        <f>VLOOKUP($A429,sw,10,FALSE)</f>
        <v>no</v>
      </c>
      <c r="K429" t="str">
        <f>VLOOKUP($A429,sw,11,FALSE)</f>
        <v>sidewalk</v>
      </c>
      <c r="L429">
        <f>VLOOKUP($A429,sw,12,FALSE)</f>
        <v>0</v>
      </c>
    </row>
    <row r="430" spans="1:12" x14ac:dyDescent="0.2">
      <c r="A430">
        <v>152347730</v>
      </c>
      <c r="B430">
        <f>VLOOKUP($A430,sw,2,FALSE)</f>
        <v>-2.5154312999999999</v>
      </c>
      <c r="C430">
        <f>VLOOKUP($A430,sw,3,FALSE)</f>
        <v>51.481481600000002</v>
      </c>
      <c r="D430">
        <f>VLOOKUP($A430,sw,4,FALSE)</f>
        <v>0</v>
      </c>
      <c r="E430">
        <f>VLOOKUP($A430,sw,5,FALSE)</f>
        <v>0</v>
      </c>
      <c r="F430">
        <f>VLOOKUP($A430,sw,6,FALSE)</f>
        <v>0</v>
      </c>
      <c r="G430">
        <f>VLOOKUP($A430,sw,7,FALSE)</f>
        <v>0</v>
      </c>
      <c r="H430" t="str">
        <f>VLOOKUP($A430,sw,8,FALSE)</f>
        <v>secondary</v>
      </c>
      <c r="I430">
        <f>VLOOKUP($A430,sw,9,FALSE)</f>
        <v>0</v>
      </c>
      <c r="J430" t="str">
        <f>VLOOKUP($A430,sw,10,FALSE)</f>
        <v>both</v>
      </c>
      <c r="K430" t="str">
        <f>VLOOKUP($A430,sw,11,FALSE)</f>
        <v>sidewalk</v>
      </c>
      <c r="L430">
        <f>VLOOKUP($A430,sw,12,FALSE)</f>
        <v>0</v>
      </c>
    </row>
    <row r="431" spans="1:12" x14ac:dyDescent="0.2">
      <c r="A431">
        <v>154351380</v>
      </c>
      <c r="B431">
        <f>VLOOKUP($A431,sw,2,FALSE)</f>
        <v>-2.5864813</v>
      </c>
      <c r="C431">
        <f>VLOOKUP($A431,sw,3,FALSE)</f>
        <v>51.465227499999997</v>
      </c>
      <c r="D431">
        <f>VLOOKUP($A431,sw,4,FALSE)</f>
        <v>0</v>
      </c>
      <c r="E431">
        <f>VLOOKUP($A431,sw,5,FALSE)</f>
        <v>0</v>
      </c>
      <c r="F431">
        <f>VLOOKUP($A431,sw,6,FALSE)</f>
        <v>0</v>
      </c>
      <c r="G431">
        <f>VLOOKUP($A431,sw,7,FALSE)</f>
        <v>0</v>
      </c>
      <c r="H431" t="str">
        <f>VLOOKUP($A431,sw,8,FALSE)</f>
        <v>secondary</v>
      </c>
      <c r="I431">
        <f>VLOOKUP($A431,sw,9,FALSE)</f>
        <v>0</v>
      </c>
      <c r="J431" t="str">
        <f>VLOOKUP($A431,sw,10,FALSE)</f>
        <v>both</v>
      </c>
      <c r="K431" t="str">
        <f>VLOOKUP($A431,sw,11,FALSE)</f>
        <v>sidewalk</v>
      </c>
      <c r="L431">
        <f>VLOOKUP($A431,sw,12,FALSE)</f>
        <v>0</v>
      </c>
    </row>
    <row r="432" spans="1:12" x14ac:dyDescent="0.2">
      <c r="A432">
        <v>154489990</v>
      </c>
      <c r="B432">
        <f>VLOOKUP($A432,sw,2,FALSE)</f>
        <v>-2.6083430999999999</v>
      </c>
      <c r="C432">
        <f>VLOOKUP($A432,sw,3,FALSE)</f>
        <v>51.493142599999999</v>
      </c>
      <c r="D432">
        <f>VLOOKUP($A432,sw,4,FALSE)</f>
        <v>0</v>
      </c>
      <c r="E432">
        <f>VLOOKUP($A432,sw,5,FALSE)</f>
        <v>0</v>
      </c>
      <c r="F432">
        <f>VLOOKUP($A432,sw,6,FALSE)</f>
        <v>0</v>
      </c>
      <c r="G432">
        <f>VLOOKUP($A432,sw,7,FALSE)</f>
        <v>0</v>
      </c>
      <c r="H432" t="str">
        <f>VLOOKUP($A432,sw,8,FALSE)</f>
        <v>residential</v>
      </c>
      <c r="I432">
        <f>VLOOKUP($A432,sw,9,FALSE)</f>
        <v>0</v>
      </c>
      <c r="J432" t="str">
        <f>VLOOKUP($A432,sw,10,FALSE)</f>
        <v>both</v>
      </c>
      <c r="K432" t="str">
        <f>VLOOKUP($A432,sw,11,FALSE)</f>
        <v>sidewalk</v>
      </c>
      <c r="L432">
        <f>VLOOKUP($A432,sw,12,FALSE)</f>
        <v>0</v>
      </c>
    </row>
    <row r="433" spans="1:12" x14ac:dyDescent="0.2">
      <c r="A433">
        <v>154490820</v>
      </c>
      <c r="B433">
        <f>VLOOKUP($A433,sw,2,FALSE)</f>
        <v>-2.6096967000000002</v>
      </c>
      <c r="C433">
        <f>VLOOKUP($A433,sw,3,FALSE)</f>
        <v>51.489772000000002</v>
      </c>
      <c r="D433">
        <f>VLOOKUP($A433,sw,4,FALSE)</f>
        <v>0</v>
      </c>
      <c r="E433">
        <f>VLOOKUP($A433,sw,5,FALSE)</f>
        <v>0</v>
      </c>
      <c r="F433">
        <f>VLOOKUP($A433,sw,6,FALSE)</f>
        <v>0</v>
      </c>
      <c r="G433">
        <f>VLOOKUP($A433,sw,7,FALSE)</f>
        <v>0</v>
      </c>
      <c r="H433" t="str">
        <f>VLOOKUP($A433,sw,8,FALSE)</f>
        <v>residential</v>
      </c>
      <c r="I433">
        <f>VLOOKUP($A433,sw,9,FALSE)</f>
        <v>0</v>
      </c>
      <c r="J433" t="str">
        <f>VLOOKUP($A433,sw,10,FALSE)</f>
        <v>both</v>
      </c>
      <c r="K433" t="str">
        <f>VLOOKUP($A433,sw,11,FALSE)</f>
        <v>sidewalk</v>
      </c>
      <c r="L433">
        <f>VLOOKUP($A433,sw,12,FALSE)</f>
        <v>0</v>
      </c>
    </row>
    <row r="434" spans="1:12" x14ac:dyDescent="0.2">
      <c r="A434">
        <v>154492910</v>
      </c>
      <c r="B434">
        <f>VLOOKUP($A434,sw,2,FALSE)</f>
        <v>-2.6063426999999999</v>
      </c>
      <c r="C434">
        <f>VLOOKUP($A434,sw,3,FALSE)</f>
        <v>51.488602800000002</v>
      </c>
      <c r="D434">
        <f>VLOOKUP($A434,sw,4,FALSE)</f>
        <v>0</v>
      </c>
      <c r="E434">
        <f>VLOOKUP($A434,sw,5,FALSE)</f>
        <v>0</v>
      </c>
      <c r="F434">
        <f>VLOOKUP($A434,sw,6,FALSE)</f>
        <v>0</v>
      </c>
      <c r="G434">
        <f>VLOOKUP($A434,sw,7,FALSE)</f>
        <v>0</v>
      </c>
      <c r="H434" t="str">
        <f>VLOOKUP($A434,sw,8,FALSE)</f>
        <v>residential</v>
      </c>
      <c r="I434">
        <f>VLOOKUP($A434,sw,9,FALSE)</f>
        <v>0</v>
      </c>
      <c r="J434" t="str">
        <f>VLOOKUP($A434,sw,10,FALSE)</f>
        <v>both</v>
      </c>
      <c r="K434" t="str">
        <f>VLOOKUP($A434,sw,11,FALSE)</f>
        <v>sidewalk</v>
      </c>
      <c r="L434">
        <f>VLOOKUP($A434,sw,12,FALSE)</f>
        <v>0</v>
      </c>
    </row>
    <row r="435" spans="1:12" x14ac:dyDescent="0.2">
      <c r="A435">
        <v>154493110</v>
      </c>
      <c r="B435">
        <f>VLOOKUP($A435,sw,2,FALSE)</f>
        <v>-2.6015641</v>
      </c>
      <c r="C435">
        <f>VLOOKUP($A435,sw,3,FALSE)</f>
        <v>51.482396199999997</v>
      </c>
      <c r="D435">
        <f>VLOOKUP($A435,sw,4,FALSE)</f>
        <v>0</v>
      </c>
      <c r="E435">
        <f>VLOOKUP($A435,sw,5,FALSE)</f>
        <v>0</v>
      </c>
      <c r="F435">
        <f>VLOOKUP($A435,sw,6,FALSE)</f>
        <v>0</v>
      </c>
      <c r="G435">
        <f>VLOOKUP($A435,sw,7,FALSE)</f>
        <v>0</v>
      </c>
      <c r="H435" t="str">
        <f>VLOOKUP($A435,sw,8,FALSE)</f>
        <v>secondary</v>
      </c>
      <c r="I435">
        <f>VLOOKUP($A435,sw,9,FALSE)</f>
        <v>0</v>
      </c>
      <c r="J435" t="str">
        <f>VLOOKUP($A435,sw,10,FALSE)</f>
        <v>both</v>
      </c>
      <c r="K435" t="str">
        <f>VLOOKUP($A435,sw,11,FALSE)</f>
        <v>sidewalk</v>
      </c>
      <c r="L435">
        <f>VLOOKUP($A435,sw,12,FALSE)</f>
        <v>0</v>
      </c>
    </row>
    <row r="436" spans="1:12" x14ac:dyDescent="0.2">
      <c r="A436">
        <v>154493730</v>
      </c>
      <c r="B436">
        <f>VLOOKUP($A436,sw,2,FALSE)</f>
        <v>-2.6061223999999998</v>
      </c>
      <c r="C436">
        <f>VLOOKUP($A436,sw,3,FALSE)</f>
        <v>51.479861200000002</v>
      </c>
      <c r="D436">
        <f>VLOOKUP($A436,sw,4,FALSE)</f>
        <v>0</v>
      </c>
      <c r="E436">
        <f>VLOOKUP($A436,sw,5,FALSE)</f>
        <v>0</v>
      </c>
      <c r="F436">
        <f>VLOOKUP($A436,sw,6,FALSE)</f>
        <v>0</v>
      </c>
      <c r="G436">
        <f>VLOOKUP($A436,sw,7,FALSE)</f>
        <v>0</v>
      </c>
      <c r="H436" t="str">
        <f>VLOOKUP($A436,sw,8,FALSE)</f>
        <v>secondary</v>
      </c>
      <c r="I436">
        <f>VLOOKUP($A436,sw,9,FALSE)</f>
        <v>0</v>
      </c>
      <c r="J436" t="str">
        <f>VLOOKUP($A436,sw,10,FALSE)</f>
        <v>both</v>
      </c>
      <c r="K436" t="str">
        <f>VLOOKUP($A436,sw,11,FALSE)</f>
        <v>sidewalk</v>
      </c>
      <c r="L436">
        <f>VLOOKUP($A436,sw,12,FALSE)</f>
        <v>0</v>
      </c>
    </row>
    <row r="437" spans="1:12" x14ac:dyDescent="0.2">
      <c r="A437">
        <v>154493900</v>
      </c>
      <c r="B437">
        <f>VLOOKUP($A437,sw,2,FALSE)</f>
        <v>-2.6539093</v>
      </c>
      <c r="C437">
        <f>VLOOKUP($A437,sw,3,FALSE)</f>
        <v>51.490146600000003</v>
      </c>
      <c r="D437">
        <f>VLOOKUP($A437,sw,4,FALSE)</f>
        <v>0</v>
      </c>
      <c r="E437">
        <f>VLOOKUP($A437,sw,5,FALSE)</f>
        <v>0</v>
      </c>
      <c r="F437">
        <f>VLOOKUP($A437,sw,6,FALSE)</f>
        <v>0</v>
      </c>
      <c r="G437">
        <f>VLOOKUP($A437,sw,7,FALSE)</f>
        <v>0</v>
      </c>
      <c r="H437" t="str">
        <f>VLOOKUP($A437,sw,8,FALSE)</f>
        <v>secondary</v>
      </c>
      <c r="I437">
        <f>VLOOKUP($A437,sw,9,FALSE)</f>
        <v>0</v>
      </c>
      <c r="J437" t="str">
        <f>VLOOKUP($A437,sw,10,FALSE)</f>
        <v>both</v>
      </c>
      <c r="K437" t="str">
        <f>VLOOKUP($A437,sw,11,FALSE)</f>
        <v>sidewalk</v>
      </c>
      <c r="L437">
        <f>VLOOKUP($A437,sw,12,FALSE)</f>
        <v>0</v>
      </c>
    </row>
    <row r="438" spans="1:12" x14ac:dyDescent="0.2">
      <c r="A438">
        <v>154511620</v>
      </c>
      <c r="B438">
        <f>VLOOKUP($A438,sw,2,FALSE)</f>
        <v>-2.6029917</v>
      </c>
      <c r="C438">
        <f>VLOOKUP($A438,sw,3,FALSE)</f>
        <v>51.475757700000003</v>
      </c>
      <c r="D438">
        <f>VLOOKUP($A438,sw,4,FALSE)</f>
        <v>0</v>
      </c>
      <c r="E438">
        <f>VLOOKUP($A438,sw,5,FALSE)</f>
        <v>0</v>
      </c>
      <c r="F438">
        <f>VLOOKUP($A438,sw,6,FALSE)</f>
        <v>0</v>
      </c>
      <c r="G438">
        <f>VLOOKUP($A438,sw,7,FALSE)</f>
        <v>0</v>
      </c>
      <c r="H438" t="str">
        <f>VLOOKUP($A438,sw,8,FALSE)</f>
        <v>residential</v>
      </c>
      <c r="I438">
        <f>VLOOKUP($A438,sw,9,FALSE)</f>
        <v>0</v>
      </c>
      <c r="J438" t="str">
        <f>VLOOKUP($A438,sw,10,FALSE)</f>
        <v>both</v>
      </c>
      <c r="K438" t="str">
        <f>VLOOKUP($A438,sw,11,FALSE)</f>
        <v>sidewalk</v>
      </c>
      <c r="L438">
        <f>VLOOKUP($A438,sw,12,FALSE)</f>
        <v>0</v>
      </c>
    </row>
    <row r="439" spans="1:12" x14ac:dyDescent="0.2">
      <c r="A439">
        <v>154857350</v>
      </c>
      <c r="B439">
        <f>VLOOKUP($A439,sw,2,FALSE)</f>
        <v>-2.596406</v>
      </c>
      <c r="C439">
        <f>VLOOKUP($A439,sw,3,FALSE)</f>
        <v>51.4518451</v>
      </c>
      <c r="D439">
        <f>VLOOKUP($A439,sw,4,FALSE)</f>
        <v>0</v>
      </c>
      <c r="E439">
        <f>VLOOKUP($A439,sw,5,FALSE)</f>
        <v>0</v>
      </c>
      <c r="F439">
        <f>VLOOKUP($A439,sw,6,FALSE)</f>
        <v>0</v>
      </c>
      <c r="G439">
        <f>VLOOKUP($A439,sw,7,FALSE)</f>
        <v>0</v>
      </c>
      <c r="H439" t="str">
        <f>VLOOKUP($A439,sw,8,FALSE)</f>
        <v>tertiary</v>
      </c>
      <c r="I439">
        <f>VLOOKUP($A439,sw,9,FALSE)</f>
        <v>0</v>
      </c>
      <c r="J439" t="str">
        <f>VLOOKUP($A439,sw,10,FALSE)</f>
        <v>both</v>
      </c>
      <c r="K439" t="str">
        <f>VLOOKUP($A439,sw,11,FALSE)</f>
        <v>sidewalk</v>
      </c>
      <c r="L439">
        <f>VLOOKUP($A439,sw,12,FALSE)</f>
        <v>0</v>
      </c>
    </row>
    <row r="440" spans="1:12" x14ac:dyDescent="0.2">
      <c r="A440">
        <v>157013470</v>
      </c>
      <c r="B440">
        <f>VLOOKUP($A440,sw,2,FALSE)</f>
        <v>-2.6044038999999999</v>
      </c>
      <c r="C440">
        <f>VLOOKUP($A440,sw,3,FALSE)</f>
        <v>51.459940199999998</v>
      </c>
      <c r="D440">
        <f>VLOOKUP($A440,sw,4,FALSE)</f>
        <v>0</v>
      </c>
      <c r="E440">
        <f>VLOOKUP($A440,sw,5,FALSE)</f>
        <v>0</v>
      </c>
      <c r="F440">
        <f>VLOOKUP($A440,sw,6,FALSE)</f>
        <v>0</v>
      </c>
      <c r="G440">
        <f>VLOOKUP($A440,sw,7,FALSE)</f>
        <v>0</v>
      </c>
      <c r="H440" t="str">
        <f>VLOOKUP($A440,sw,8,FALSE)</f>
        <v>tertiary</v>
      </c>
      <c r="I440">
        <f>VLOOKUP($A440,sw,9,FALSE)</f>
        <v>0</v>
      </c>
      <c r="J440" t="str">
        <f>VLOOKUP($A440,sw,10,FALSE)</f>
        <v>both</v>
      </c>
      <c r="K440" t="str">
        <f>VLOOKUP($A440,sw,11,FALSE)</f>
        <v>sidewalk</v>
      </c>
      <c r="L440">
        <f>VLOOKUP($A440,sw,12,FALSE)</f>
        <v>0</v>
      </c>
    </row>
    <row r="441" spans="1:12" x14ac:dyDescent="0.2">
      <c r="A441">
        <v>157014810</v>
      </c>
      <c r="B441">
        <f>VLOOKUP($A441,sw,2,FALSE)</f>
        <v>-2.5990814000000002</v>
      </c>
      <c r="C441">
        <f>VLOOKUP($A441,sw,3,FALSE)</f>
        <v>51.455266999999999</v>
      </c>
      <c r="D441">
        <f>VLOOKUP($A441,sw,4,FALSE)</f>
        <v>0</v>
      </c>
      <c r="E441">
        <f>VLOOKUP($A441,sw,5,FALSE)</f>
        <v>0</v>
      </c>
      <c r="F441" t="str">
        <f>VLOOKUP($A441,sw,6,FALSE)</f>
        <v>cobblestone</v>
      </c>
      <c r="G441">
        <f>VLOOKUP($A441,sw,7,FALSE)</f>
        <v>0</v>
      </c>
      <c r="H441" t="str">
        <f>VLOOKUP($A441,sw,8,FALSE)</f>
        <v>unclassified</v>
      </c>
      <c r="I441">
        <f>VLOOKUP($A441,sw,9,FALSE)</f>
        <v>0</v>
      </c>
      <c r="J441" t="str">
        <f>VLOOKUP($A441,sw,10,FALSE)</f>
        <v>both</v>
      </c>
      <c r="K441" t="str">
        <f>VLOOKUP($A441,sw,11,FALSE)</f>
        <v>sidewalk</v>
      </c>
      <c r="L441">
        <f>VLOOKUP($A441,sw,12,FALSE)</f>
        <v>0</v>
      </c>
    </row>
    <row r="442" spans="1:12" x14ac:dyDescent="0.2">
      <c r="A442">
        <v>157058360</v>
      </c>
      <c r="B442">
        <f>VLOOKUP($A442,sw,2,FALSE)</f>
        <v>-2.5984645</v>
      </c>
      <c r="C442">
        <f>VLOOKUP($A442,sw,3,FALSE)</f>
        <v>51.451497099999997</v>
      </c>
      <c r="D442">
        <f>VLOOKUP($A442,sw,4,FALSE)</f>
        <v>0</v>
      </c>
      <c r="E442">
        <f>VLOOKUP($A442,sw,5,FALSE)</f>
        <v>0</v>
      </c>
      <c r="F442">
        <f>VLOOKUP($A442,sw,6,FALSE)</f>
        <v>0</v>
      </c>
      <c r="G442">
        <f>VLOOKUP($A442,sw,7,FALSE)</f>
        <v>0</v>
      </c>
      <c r="H442" t="str">
        <f>VLOOKUP($A442,sw,8,FALSE)</f>
        <v>service</v>
      </c>
      <c r="I442">
        <f>VLOOKUP($A442,sw,9,FALSE)</f>
        <v>0</v>
      </c>
      <c r="J442" t="str">
        <f>VLOOKUP($A442,sw,10,FALSE)</f>
        <v>left</v>
      </c>
      <c r="K442" t="str">
        <f>VLOOKUP($A442,sw,11,FALSE)</f>
        <v>sidewalk</v>
      </c>
      <c r="L442">
        <f>VLOOKUP($A442,sw,12,FALSE)</f>
        <v>0</v>
      </c>
    </row>
    <row r="443" spans="1:12" x14ac:dyDescent="0.2">
      <c r="A443">
        <v>159956810</v>
      </c>
      <c r="B443">
        <f>VLOOKUP($A443,sw,2,FALSE)</f>
        <v>-2.6036209000000001</v>
      </c>
      <c r="C443">
        <f>VLOOKUP($A443,sw,3,FALSE)</f>
        <v>51.455153099999997</v>
      </c>
      <c r="D443">
        <f>VLOOKUP($A443,sw,4,FALSE)</f>
        <v>0</v>
      </c>
      <c r="E443">
        <f>VLOOKUP($A443,sw,5,FALSE)</f>
        <v>0</v>
      </c>
      <c r="F443">
        <f>VLOOKUP($A443,sw,6,FALSE)</f>
        <v>0</v>
      </c>
      <c r="G443" t="str">
        <f>VLOOKUP($A443,sw,7,FALSE)</f>
        <v>up</v>
      </c>
      <c r="H443" t="str">
        <f>VLOOKUP($A443,sw,8,FALSE)</f>
        <v>primary</v>
      </c>
      <c r="I443">
        <f>VLOOKUP($A443,sw,9,FALSE)</f>
        <v>0</v>
      </c>
      <c r="J443" t="str">
        <f>VLOOKUP($A443,sw,10,FALSE)</f>
        <v>both</v>
      </c>
      <c r="K443" t="str">
        <f>VLOOKUP($A443,sw,11,FALSE)</f>
        <v>sidewalk</v>
      </c>
      <c r="L443">
        <f>VLOOKUP($A443,sw,12,FALSE)</f>
        <v>0</v>
      </c>
    </row>
    <row r="444" spans="1:12" x14ac:dyDescent="0.2">
      <c r="A444">
        <v>162281030</v>
      </c>
      <c r="B444">
        <f>VLOOKUP($A444,sw,2,FALSE)</f>
        <v>-2.6162858</v>
      </c>
      <c r="C444">
        <f>VLOOKUP($A444,sw,3,FALSE)</f>
        <v>51.479358300000001</v>
      </c>
      <c r="D444">
        <f>VLOOKUP($A444,sw,4,FALSE)</f>
        <v>0</v>
      </c>
      <c r="E444">
        <f>VLOOKUP($A444,sw,5,FALSE)</f>
        <v>0</v>
      </c>
      <c r="F444">
        <f>VLOOKUP($A444,sw,6,FALSE)</f>
        <v>0</v>
      </c>
      <c r="G444">
        <f>VLOOKUP($A444,sw,7,FALSE)</f>
        <v>0</v>
      </c>
      <c r="H444" t="str">
        <f>VLOOKUP($A444,sw,8,FALSE)</f>
        <v>residential</v>
      </c>
      <c r="I444">
        <f>VLOOKUP($A444,sw,9,FALSE)</f>
        <v>0</v>
      </c>
      <c r="J444" t="str">
        <f>VLOOKUP($A444,sw,10,FALSE)</f>
        <v>right</v>
      </c>
      <c r="K444" t="str">
        <f>VLOOKUP($A444,sw,11,FALSE)</f>
        <v>sidewalk</v>
      </c>
      <c r="L444">
        <f>VLOOKUP($A444,sw,12,FALSE)</f>
        <v>0</v>
      </c>
    </row>
    <row r="445" spans="1:12" x14ac:dyDescent="0.2">
      <c r="A445">
        <v>163507720</v>
      </c>
      <c r="B445">
        <f>VLOOKUP($A445,sw,2,FALSE)</f>
        <v>-2.5999729</v>
      </c>
      <c r="C445">
        <f>VLOOKUP($A445,sw,3,FALSE)</f>
        <v>51.474022900000001</v>
      </c>
      <c r="D445">
        <f>VLOOKUP($A445,sw,4,FALSE)</f>
        <v>0</v>
      </c>
      <c r="E445">
        <f>VLOOKUP($A445,sw,5,FALSE)</f>
        <v>0</v>
      </c>
      <c r="F445">
        <f>VLOOKUP($A445,sw,6,FALSE)</f>
        <v>0</v>
      </c>
      <c r="G445">
        <f>VLOOKUP($A445,sw,7,FALSE)</f>
        <v>0</v>
      </c>
      <c r="H445" t="str">
        <f>VLOOKUP($A445,sw,8,FALSE)</f>
        <v>service</v>
      </c>
      <c r="I445">
        <f>VLOOKUP($A445,sw,9,FALSE)</f>
        <v>0</v>
      </c>
      <c r="J445" t="str">
        <f>VLOOKUP($A445,sw,10,FALSE)</f>
        <v>no</v>
      </c>
      <c r="K445" t="str">
        <f>VLOOKUP($A445,sw,11,FALSE)</f>
        <v>sidewalk</v>
      </c>
      <c r="L445">
        <f>VLOOKUP($A445,sw,12,FALSE)</f>
        <v>0</v>
      </c>
    </row>
    <row r="446" spans="1:12" x14ac:dyDescent="0.2">
      <c r="A446">
        <v>163510190</v>
      </c>
      <c r="B446">
        <f>VLOOKUP($A446,sw,2,FALSE)</f>
        <v>-2.5980797999999998</v>
      </c>
      <c r="C446">
        <f>VLOOKUP($A446,sw,3,FALSE)</f>
        <v>51.504776200000002</v>
      </c>
      <c r="D446">
        <f>VLOOKUP($A446,sw,4,FALSE)</f>
        <v>0</v>
      </c>
      <c r="E446">
        <f>VLOOKUP($A446,sw,5,FALSE)</f>
        <v>0</v>
      </c>
      <c r="F446">
        <f>VLOOKUP($A446,sw,6,FALSE)</f>
        <v>0</v>
      </c>
      <c r="G446">
        <f>VLOOKUP($A446,sw,7,FALSE)</f>
        <v>0</v>
      </c>
      <c r="H446" t="str">
        <f>VLOOKUP($A446,sw,8,FALSE)</f>
        <v>residential</v>
      </c>
      <c r="I446">
        <f>VLOOKUP($A446,sw,9,FALSE)</f>
        <v>0</v>
      </c>
      <c r="J446" t="str">
        <f>VLOOKUP($A446,sw,10,FALSE)</f>
        <v>right</v>
      </c>
      <c r="K446" t="str">
        <f>VLOOKUP($A446,sw,11,FALSE)</f>
        <v>sidewalk</v>
      </c>
      <c r="L446">
        <f>VLOOKUP($A446,sw,12,FALSE)</f>
        <v>0</v>
      </c>
    </row>
    <row r="447" spans="1:12" x14ac:dyDescent="0.2">
      <c r="A447">
        <v>163658950</v>
      </c>
      <c r="B447">
        <f>VLOOKUP($A447,sw,2,FALSE)</f>
        <v>-2.6300153000000002</v>
      </c>
      <c r="C447">
        <f>VLOOKUP($A447,sw,3,FALSE)</f>
        <v>51.458402599999999</v>
      </c>
      <c r="D447">
        <f>VLOOKUP($A447,sw,4,FALSE)</f>
        <v>0</v>
      </c>
      <c r="E447">
        <f>VLOOKUP($A447,sw,5,FALSE)</f>
        <v>0</v>
      </c>
      <c r="F447">
        <f>VLOOKUP($A447,sw,6,FALSE)</f>
        <v>0</v>
      </c>
      <c r="G447">
        <f>VLOOKUP($A447,sw,7,FALSE)</f>
        <v>0</v>
      </c>
      <c r="H447" t="str">
        <f>VLOOKUP($A447,sw,8,FALSE)</f>
        <v>trunk</v>
      </c>
      <c r="I447">
        <f>VLOOKUP($A447,sw,9,FALSE)</f>
        <v>0</v>
      </c>
      <c r="J447" t="str">
        <f>VLOOKUP($A447,sw,10,FALSE)</f>
        <v>left</v>
      </c>
      <c r="K447" t="str">
        <f>VLOOKUP($A447,sw,11,FALSE)</f>
        <v>sidewalk</v>
      </c>
      <c r="L447">
        <f>VLOOKUP($A447,sw,12,FALSE)</f>
        <v>0</v>
      </c>
    </row>
    <row r="448" spans="1:12" x14ac:dyDescent="0.2">
      <c r="A448">
        <v>164051490</v>
      </c>
      <c r="B448">
        <f>VLOOKUP($A448,sw,2,FALSE)</f>
        <v>-2.6483772000000001</v>
      </c>
      <c r="C448">
        <f>VLOOKUP($A448,sw,3,FALSE)</f>
        <v>51.474502899999997</v>
      </c>
      <c r="D448">
        <f>VLOOKUP($A448,sw,4,FALSE)</f>
        <v>0</v>
      </c>
      <c r="E448">
        <f>VLOOKUP($A448,sw,5,FALSE)</f>
        <v>0</v>
      </c>
      <c r="F448">
        <f>VLOOKUP($A448,sw,6,FALSE)</f>
        <v>0</v>
      </c>
      <c r="G448">
        <f>VLOOKUP($A448,sw,7,FALSE)</f>
        <v>0</v>
      </c>
      <c r="H448" t="str">
        <f>VLOOKUP($A448,sw,8,FALSE)</f>
        <v>trunk</v>
      </c>
      <c r="I448">
        <f>VLOOKUP($A448,sw,9,FALSE)</f>
        <v>0</v>
      </c>
      <c r="J448" t="str">
        <f>VLOOKUP($A448,sw,10,FALSE)</f>
        <v>left</v>
      </c>
      <c r="K448" t="str">
        <f>VLOOKUP($A448,sw,11,FALSE)</f>
        <v>sidewalk</v>
      </c>
      <c r="L448">
        <f>VLOOKUP($A448,sw,12,FALSE)</f>
        <v>0</v>
      </c>
    </row>
    <row r="449" spans="1:12" x14ac:dyDescent="0.2">
      <c r="A449">
        <v>164051500</v>
      </c>
      <c r="B449">
        <f>VLOOKUP($A449,sw,2,FALSE)</f>
        <v>-2.6486611</v>
      </c>
      <c r="C449">
        <f>VLOOKUP($A449,sw,3,FALSE)</f>
        <v>51.476876599999997</v>
      </c>
      <c r="D449">
        <f>VLOOKUP($A449,sw,4,FALSE)</f>
        <v>0</v>
      </c>
      <c r="E449">
        <f>VLOOKUP($A449,sw,5,FALSE)</f>
        <v>0</v>
      </c>
      <c r="F449">
        <f>VLOOKUP($A449,sw,6,FALSE)</f>
        <v>0</v>
      </c>
      <c r="G449">
        <f>VLOOKUP($A449,sw,7,FALSE)</f>
        <v>0</v>
      </c>
      <c r="H449" t="str">
        <f>VLOOKUP($A449,sw,8,FALSE)</f>
        <v>trunk</v>
      </c>
      <c r="I449">
        <f>VLOOKUP($A449,sw,9,FALSE)</f>
        <v>0</v>
      </c>
      <c r="J449" t="str">
        <f>VLOOKUP($A449,sw,10,FALSE)</f>
        <v>left</v>
      </c>
      <c r="K449" t="str">
        <f>VLOOKUP($A449,sw,11,FALSE)</f>
        <v>sidewalk</v>
      </c>
      <c r="L449">
        <f>VLOOKUP($A449,sw,12,FALSE)</f>
        <v>0</v>
      </c>
    </row>
    <row r="450" spans="1:12" x14ac:dyDescent="0.2">
      <c r="A450">
        <v>171255690</v>
      </c>
      <c r="B450">
        <f>VLOOKUP($A450,sw,2,FALSE)</f>
        <v>-2.5915385</v>
      </c>
      <c r="C450">
        <f>VLOOKUP($A450,sw,3,FALSE)</f>
        <v>51.456959099999999</v>
      </c>
      <c r="D450">
        <f>VLOOKUP($A450,sw,4,FALSE)</f>
        <v>0</v>
      </c>
      <c r="E450">
        <f>VLOOKUP($A450,sw,5,FALSE)</f>
        <v>0</v>
      </c>
      <c r="F450">
        <f>VLOOKUP($A450,sw,6,FALSE)</f>
        <v>0</v>
      </c>
      <c r="G450">
        <f>VLOOKUP($A450,sw,7,FALSE)</f>
        <v>0</v>
      </c>
      <c r="H450" t="str">
        <f>VLOOKUP($A450,sw,8,FALSE)</f>
        <v>unclassified</v>
      </c>
      <c r="I450">
        <f>VLOOKUP($A450,sw,9,FALSE)</f>
        <v>0</v>
      </c>
      <c r="J450" t="str">
        <f>VLOOKUP($A450,sw,10,FALSE)</f>
        <v>both</v>
      </c>
      <c r="K450" t="str">
        <f>VLOOKUP($A450,sw,11,FALSE)</f>
        <v>sidewalk</v>
      </c>
      <c r="L450">
        <f>VLOOKUP($A450,sw,12,FALSE)</f>
        <v>0</v>
      </c>
    </row>
    <row r="451" spans="1:12" x14ac:dyDescent="0.2">
      <c r="A451">
        <v>172215030</v>
      </c>
      <c r="B451">
        <f>VLOOKUP($A451,sw,2,FALSE)</f>
        <v>-2.6418311000000001</v>
      </c>
      <c r="C451">
        <f>VLOOKUP($A451,sw,3,FALSE)</f>
        <v>51.4916488</v>
      </c>
      <c r="D451">
        <f>VLOOKUP($A451,sw,4,FALSE)</f>
        <v>0</v>
      </c>
      <c r="E451">
        <f>VLOOKUP($A451,sw,5,FALSE)</f>
        <v>0</v>
      </c>
      <c r="F451">
        <f>VLOOKUP($A451,sw,6,FALSE)</f>
        <v>0</v>
      </c>
      <c r="G451">
        <f>VLOOKUP($A451,sw,7,FALSE)</f>
        <v>0</v>
      </c>
      <c r="H451" t="str">
        <f>VLOOKUP($A451,sw,8,FALSE)</f>
        <v>primary</v>
      </c>
      <c r="I451">
        <f>VLOOKUP($A451,sw,9,FALSE)</f>
        <v>0</v>
      </c>
      <c r="J451" t="str">
        <f>VLOOKUP($A451,sw,10,FALSE)</f>
        <v>both</v>
      </c>
      <c r="K451" t="str">
        <f>VLOOKUP($A451,sw,11,FALSE)</f>
        <v>sidewalk</v>
      </c>
      <c r="L451">
        <f>VLOOKUP($A451,sw,12,FALSE)</f>
        <v>0</v>
      </c>
    </row>
    <row r="452" spans="1:12" x14ac:dyDescent="0.2">
      <c r="A452">
        <v>173587170</v>
      </c>
      <c r="B452">
        <f>VLOOKUP($A452,sw,2,FALSE)</f>
        <v>-2.5949127000000001</v>
      </c>
      <c r="C452">
        <f>VLOOKUP($A452,sw,3,FALSE)</f>
        <v>51.453366199999998</v>
      </c>
      <c r="D452">
        <f>VLOOKUP($A452,sw,4,FALSE)</f>
        <v>0</v>
      </c>
      <c r="E452">
        <f>VLOOKUP($A452,sw,5,FALSE)</f>
        <v>0</v>
      </c>
      <c r="F452">
        <f>VLOOKUP($A452,sw,6,FALSE)</f>
        <v>0</v>
      </c>
      <c r="G452">
        <f>VLOOKUP($A452,sw,7,FALSE)</f>
        <v>0</v>
      </c>
      <c r="H452" t="str">
        <f>VLOOKUP($A452,sw,8,FALSE)</f>
        <v>secondary</v>
      </c>
      <c r="I452">
        <f>VLOOKUP($A452,sw,9,FALSE)</f>
        <v>0</v>
      </c>
      <c r="J452" t="str">
        <f>VLOOKUP($A452,sw,10,FALSE)</f>
        <v>both</v>
      </c>
      <c r="K452" t="str">
        <f>VLOOKUP($A452,sw,11,FALSE)</f>
        <v>sidewalk</v>
      </c>
      <c r="L452">
        <f>VLOOKUP($A452,sw,12,FALSE)</f>
        <v>0</v>
      </c>
    </row>
    <row r="453" spans="1:12" x14ac:dyDescent="0.2">
      <c r="A453">
        <v>177046370</v>
      </c>
      <c r="B453">
        <f>VLOOKUP($A453,sw,2,FALSE)</f>
        <v>-2.6349930000000001</v>
      </c>
      <c r="C453">
        <f>VLOOKUP($A453,sw,3,FALSE)</f>
        <v>51.507564600000002</v>
      </c>
      <c r="D453">
        <f>VLOOKUP($A453,sw,4,FALSE)</f>
        <v>0</v>
      </c>
      <c r="E453">
        <f>VLOOKUP($A453,sw,5,FALSE)</f>
        <v>0</v>
      </c>
      <c r="F453">
        <f>VLOOKUP($A453,sw,6,FALSE)</f>
        <v>0</v>
      </c>
      <c r="G453">
        <f>VLOOKUP($A453,sw,7,FALSE)</f>
        <v>0</v>
      </c>
      <c r="H453" t="str">
        <f>VLOOKUP($A453,sw,8,FALSE)</f>
        <v>secondary</v>
      </c>
      <c r="I453">
        <f>VLOOKUP($A453,sw,9,FALSE)</f>
        <v>0</v>
      </c>
      <c r="J453" t="str">
        <f>VLOOKUP($A453,sw,10,FALSE)</f>
        <v>both</v>
      </c>
      <c r="K453" t="str">
        <f>VLOOKUP($A453,sw,11,FALSE)</f>
        <v>sidewalk</v>
      </c>
      <c r="L453">
        <f>VLOOKUP($A453,sw,12,FALSE)</f>
        <v>0</v>
      </c>
    </row>
    <row r="454" spans="1:12" x14ac:dyDescent="0.2">
      <c r="A454">
        <v>177054140</v>
      </c>
      <c r="B454">
        <f>VLOOKUP($A454,sw,2,FALSE)</f>
        <v>-2.6179383999999999</v>
      </c>
      <c r="C454">
        <f>VLOOKUP($A454,sw,3,FALSE)</f>
        <v>51.494838899999998</v>
      </c>
      <c r="D454">
        <f>VLOOKUP($A454,sw,4,FALSE)</f>
        <v>0</v>
      </c>
      <c r="E454">
        <f>VLOOKUP($A454,sw,5,FALSE)</f>
        <v>0</v>
      </c>
      <c r="F454">
        <f>VLOOKUP($A454,sw,6,FALSE)</f>
        <v>0</v>
      </c>
      <c r="G454">
        <f>VLOOKUP($A454,sw,7,FALSE)</f>
        <v>0</v>
      </c>
      <c r="H454" t="str">
        <f>VLOOKUP($A454,sw,8,FALSE)</f>
        <v>residential</v>
      </c>
      <c r="I454">
        <f>VLOOKUP($A454,sw,9,FALSE)</f>
        <v>0</v>
      </c>
      <c r="J454" t="str">
        <f>VLOOKUP($A454,sw,10,FALSE)</f>
        <v>left</v>
      </c>
      <c r="K454" t="str">
        <f>VLOOKUP($A454,sw,11,FALSE)</f>
        <v>sidewalk</v>
      </c>
      <c r="L454">
        <f>VLOOKUP($A454,sw,12,FALSE)</f>
        <v>0</v>
      </c>
    </row>
    <row r="455" spans="1:12" x14ac:dyDescent="0.2">
      <c r="A455">
        <v>177059770</v>
      </c>
      <c r="B455">
        <f>VLOOKUP($A455,sw,2,FALSE)</f>
        <v>-2.6185768999999999</v>
      </c>
      <c r="C455">
        <f>VLOOKUP($A455,sw,3,FALSE)</f>
        <v>51.493603100000001</v>
      </c>
      <c r="D455">
        <f>VLOOKUP($A455,sw,4,FALSE)</f>
        <v>0</v>
      </c>
      <c r="E455">
        <f>VLOOKUP($A455,sw,5,FALSE)</f>
        <v>0</v>
      </c>
      <c r="F455">
        <f>VLOOKUP($A455,sw,6,FALSE)</f>
        <v>0</v>
      </c>
      <c r="G455">
        <f>VLOOKUP($A455,sw,7,FALSE)</f>
        <v>0</v>
      </c>
      <c r="H455" t="str">
        <f>VLOOKUP($A455,sw,8,FALSE)</f>
        <v>secondary</v>
      </c>
      <c r="I455">
        <f>VLOOKUP($A455,sw,9,FALSE)</f>
        <v>0</v>
      </c>
      <c r="J455" t="str">
        <f>VLOOKUP($A455,sw,10,FALSE)</f>
        <v>both</v>
      </c>
      <c r="K455" t="str">
        <f>VLOOKUP($A455,sw,11,FALSE)</f>
        <v>sidewalk</v>
      </c>
      <c r="L455">
        <f>VLOOKUP($A455,sw,12,FALSE)</f>
        <v>0</v>
      </c>
    </row>
    <row r="456" spans="1:12" x14ac:dyDescent="0.2">
      <c r="A456">
        <v>177059780</v>
      </c>
      <c r="B456">
        <f>VLOOKUP($A456,sw,2,FALSE)</f>
        <v>-2.6204222000000001</v>
      </c>
      <c r="C456">
        <f>VLOOKUP($A456,sw,3,FALSE)</f>
        <v>51.495348999999997</v>
      </c>
      <c r="D456">
        <f>VLOOKUP($A456,sw,4,FALSE)</f>
        <v>0</v>
      </c>
      <c r="E456">
        <f>VLOOKUP($A456,sw,5,FALSE)</f>
        <v>0</v>
      </c>
      <c r="F456">
        <f>VLOOKUP($A456,sw,6,FALSE)</f>
        <v>0</v>
      </c>
      <c r="G456">
        <f>VLOOKUP($A456,sw,7,FALSE)</f>
        <v>0</v>
      </c>
      <c r="H456" t="str">
        <f>VLOOKUP($A456,sw,8,FALSE)</f>
        <v>residential</v>
      </c>
      <c r="I456">
        <f>VLOOKUP($A456,sw,9,FALSE)</f>
        <v>0</v>
      </c>
      <c r="J456" t="str">
        <f>VLOOKUP($A456,sw,10,FALSE)</f>
        <v>no</v>
      </c>
      <c r="K456" t="str">
        <f>VLOOKUP($A456,sw,11,FALSE)</f>
        <v>sidewalk</v>
      </c>
      <c r="L456">
        <f>VLOOKUP($A456,sw,12,FALSE)</f>
        <v>0</v>
      </c>
    </row>
    <row r="457" spans="1:12" x14ac:dyDescent="0.2">
      <c r="A457">
        <v>177212270</v>
      </c>
      <c r="B457">
        <f>VLOOKUP($A457,sw,2,FALSE)</f>
        <v>-2.5965113</v>
      </c>
      <c r="C457">
        <f>VLOOKUP($A457,sw,3,FALSE)</f>
        <v>51.451869600000002</v>
      </c>
      <c r="D457">
        <f>VLOOKUP($A457,sw,4,FALSE)</f>
        <v>0</v>
      </c>
      <c r="E457">
        <f>VLOOKUP($A457,sw,5,FALSE)</f>
        <v>0</v>
      </c>
      <c r="F457">
        <f>VLOOKUP($A457,sw,6,FALSE)</f>
        <v>0</v>
      </c>
      <c r="G457">
        <f>VLOOKUP($A457,sw,7,FALSE)</f>
        <v>0</v>
      </c>
      <c r="H457" t="str">
        <f>VLOOKUP($A457,sw,8,FALSE)</f>
        <v>unclassified</v>
      </c>
      <c r="I457">
        <f>VLOOKUP($A457,sw,9,FALSE)</f>
        <v>0</v>
      </c>
      <c r="J457" t="str">
        <f>VLOOKUP($A457,sw,10,FALSE)</f>
        <v>left</v>
      </c>
      <c r="K457" t="str">
        <f>VLOOKUP($A457,sw,11,FALSE)</f>
        <v>sidewalk</v>
      </c>
      <c r="L457">
        <f>VLOOKUP($A457,sw,12,FALSE)</f>
        <v>0</v>
      </c>
    </row>
    <row r="458" spans="1:12" x14ac:dyDescent="0.2">
      <c r="A458">
        <v>177212280</v>
      </c>
      <c r="B458">
        <f>VLOOKUP($A458,sw,2,FALSE)</f>
        <v>-2.5963229000000001</v>
      </c>
      <c r="C458">
        <f>VLOOKUP($A458,sw,3,FALSE)</f>
        <v>51.4522452</v>
      </c>
      <c r="D458">
        <f>VLOOKUP($A458,sw,4,FALSE)</f>
        <v>0</v>
      </c>
      <c r="E458">
        <f>VLOOKUP($A458,sw,5,FALSE)</f>
        <v>0</v>
      </c>
      <c r="F458">
        <f>VLOOKUP($A458,sw,6,FALSE)</f>
        <v>0</v>
      </c>
      <c r="G458">
        <f>VLOOKUP($A458,sw,7,FALSE)</f>
        <v>0</v>
      </c>
      <c r="H458" t="str">
        <f>VLOOKUP($A458,sw,8,FALSE)</f>
        <v>tertiary</v>
      </c>
      <c r="I458">
        <f>VLOOKUP($A458,sw,9,FALSE)</f>
        <v>0</v>
      </c>
      <c r="J458" t="str">
        <f>VLOOKUP($A458,sw,10,FALSE)</f>
        <v>both</v>
      </c>
      <c r="K458" t="str">
        <f>VLOOKUP($A458,sw,11,FALSE)</f>
        <v>sidewalk</v>
      </c>
      <c r="L458">
        <f>VLOOKUP($A458,sw,12,FALSE)</f>
        <v>0</v>
      </c>
    </row>
    <row r="459" spans="1:12" x14ac:dyDescent="0.2">
      <c r="A459">
        <v>177219190</v>
      </c>
      <c r="B459">
        <f>VLOOKUP($A459,sw,2,FALSE)</f>
        <v>-2.6178688000000001</v>
      </c>
      <c r="C459">
        <f>VLOOKUP($A459,sw,3,FALSE)</f>
        <v>51.4939441</v>
      </c>
      <c r="D459">
        <f>VLOOKUP($A459,sw,4,FALSE)</f>
        <v>0</v>
      </c>
      <c r="E459">
        <f>VLOOKUP($A459,sw,5,FALSE)</f>
        <v>0</v>
      </c>
      <c r="F459">
        <f>VLOOKUP($A459,sw,6,FALSE)</f>
        <v>0</v>
      </c>
      <c r="G459">
        <f>VLOOKUP($A459,sw,7,FALSE)</f>
        <v>0</v>
      </c>
      <c r="H459" t="str">
        <f>VLOOKUP($A459,sw,8,FALSE)</f>
        <v>residential</v>
      </c>
      <c r="I459">
        <f>VLOOKUP($A459,sw,9,FALSE)</f>
        <v>0</v>
      </c>
      <c r="J459" t="str">
        <f>VLOOKUP($A459,sw,10,FALSE)</f>
        <v>both</v>
      </c>
      <c r="K459" t="str">
        <f>VLOOKUP($A459,sw,11,FALSE)</f>
        <v>sidewalk</v>
      </c>
      <c r="L459">
        <f>VLOOKUP($A459,sw,12,FALSE)</f>
        <v>0</v>
      </c>
    </row>
    <row r="460" spans="1:12" x14ac:dyDescent="0.2">
      <c r="A460">
        <v>177232540</v>
      </c>
      <c r="B460">
        <f>VLOOKUP($A460,sw,2,FALSE)</f>
        <v>-2.6149151000000002</v>
      </c>
      <c r="C460">
        <f>VLOOKUP($A460,sw,3,FALSE)</f>
        <v>51.4958715</v>
      </c>
      <c r="D460">
        <f>VLOOKUP($A460,sw,4,FALSE)</f>
        <v>0</v>
      </c>
      <c r="E460">
        <f>VLOOKUP($A460,sw,5,FALSE)</f>
        <v>0</v>
      </c>
      <c r="F460">
        <f>VLOOKUP($A460,sw,6,FALSE)</f>
        <v>0</v>
      </c>
      <c r="G460">
        <f>VLOOKUP($A460,sw,7,FALSE)</f>
        <v>0</v>
      </c>
      <c r="H460" t="str">
        <f>VLOOKUP($A460,sw,8,FALSE)</f>
        <v>residential</v>
      </c>
      <c r="I460">
        <f>VLOOKUP($A460,sw,9,FALSE)</f>
        <v>0</v>
      </c>
      <c r="J460" t="str">
        <f>VLOOKUP($A460,sw,10,FALSE)</f>
        <v>left</v>
      </c>
      <c r="K460" t="str">
        <f>VLOOKUP($A460,sw,11,FALSE)</f>
        <v>sidewalk</v>
      </c>
      <c r="L460">
        <f>VLOOKUP($A460,sw,12,FALSE)</f>
        <v>0</v>
      </c>
    </row>
    <row r="461" spans="1:12" x14ac:dyDescent="0.2">
      <c r="A461">
        <v>177400740</v>
      </c>
      <c r="B461">
        <f>VLOOKUP($A461,sw,2,FALSE)</f>
        <v>-2.6122567000000001</v>
      </c>
      <c r="C461">
        <f>VLOOKUP($A461,sw,3,FALSE)</f>
        <v>51.486941399999999</v>
      </c>
      <c r="D461">
        <f>VLOOKUP($A461,sw,4,FALSE)</f>
        <v>0</v>
      </c>
      <c r="E461">
        <f>VLOOKUP($A461,sw,5,FALSE)</f>
        <v>0</v>
      </c>
      <c r="F461">
        <f>VLOOKUP($A461,sw,6,FALSE)</f>
        <v>0</v>
      </c>
      <c r="G461">
        <f>VLOOKUP($A461,sw,7,FALSE)</f>
        <v>0</v>
      </c>
      <c r="H461" t="str">
        <f>VLOOKUP($A461,sw,8,FALSE)</f>
        <v>residential</v>
      </c>
      <c r="I461">
        <f>VLOOKUP($A461,sw,9,FALSE)</f>
        <v>0</v>
      </c>
      <c r="J461" t="str">
        <f>VLOOKUP($A461,sw,10,FALSE)</f>
        <v>both</v>
      </c>
      <c r="K461" t="str">
        <f>VLOOKUP($A461,sw,11,FALSE)</f>
        <v>sidewalk</v>
      </c>
      <c r="L461">
        <f>VLOOKUP($A461,sw,12,FALSE)</f>
        <v>0</v>
      </c>
    </row>
    <row r="462" spans="1:12" x14ac:dyDescent="0.2">
      <c r="A462">
        <v>177400750</v>
      </c>
      <c r="B462">
        <f>VLOOKUP($A462,sw,2,FALSE)</f>
        <v>-2.6107374000000001</v>
      </c>
      <c r="C462">
        <f>VLOOKUP($A462,sw,3,FALSE)</f>
        <v>51.490546500000001</v>
      </c>
      <c r="D462">
        <f>VLOOKUP($A462,sw,4,FALSE)</f>
        <v>0</v>
      </c>
      <c r="E462">
        <f>VLOOKUP($A462,sw,5,FALSE)</f>
        <v>0</v>
      </c>
      <c r="F462">
        <f>VLOOKUP($A462,sw,6,FALSE)</f>
        <v>0</v>
      </c>
      <c r="G462">
        <f>VLOOKUP($A462,sw,7,FALSE)</f>
        <v>0</v>
      </c>
      <c r="H462" t="str">
        <f>VLOOKUP($A462,sw,8,FALSE)</f>
        <v>residential</v>
      </c>
      <c r="I462">
        <f>VLOOKUP($A462,sw,9,FALSE)</f>
        <v>0</v>
      </c>
      <c r="J462" t="str">
        <f>VLOOKUP($A462,sw,10,FALSE)</f>
        <v>both</v>
      </c>
      <c r="K462" t="str">
        <f>VLOOKUP($A462,sw,11,FALSE)</f>
        <v>sidewalk</v>
      </c>
      <c r="L462">
        <f>VLOOKUP($A462,sw,12,FALSE)</f>
        <v>0</v>
      </c>
    </row>
    <row r="463" spans="1:12" x14ac:dyDescent="0.2">
      <c r="A463">
        <v>177400760</v>
      </c>
      <c r="B463">
        <f>VLOOKUP($A463,sw,2,FALSE)</f>
        <v>-2.6163337000000002</v>
      </c>
      <c r="C463">
        <f>VLOOKUP($A463,sw,3,FALSE)</f>
        <v>51.486559499999998</v>
      </c>
      <c r="D463">
        <f>VLOOKUP($A463,sw,4,FALSE)</f>
        <v>0</v>
      </c>
      <c r="E463">
        <f>VLOOKUP($A463,sw,5,FALSE)</f>
        <v>0</v>
      </c>
      <c r="F463">
        <f>VLOOKUP($A463,sw,6,FALSE)</f>
        <v>0</v>
      </c>
      <c r="G463">
        <f>VLOOKUP($A463,sw,7,FALSE)</f>
        <v>0</v>
      </c>
      <c r="H463" t="str">
        <f>VLOOKUP($A463,sw,8,FALSE)</f>
        <v>primary</v>
      </c>
      <c r="I463">
        <f>VLOOKUP($A463,sw,9,FALSE)</f>
        <v>0</v>
      </c>
      <c r="J463" t="str">
        <f>VLOOKUP($A463,sw,10,FALSE)</f>
        <v>both</v>
      </c>
      <c r="K463" t="str">
        <f>VLOOKUP($A463,sw,11,FALSE)</f>
        <v>sidewalk</v>
      </c>
      <c r="L463">
        <f>VLOOKUP($A463,sw,12,FALSE)</f>
        <v>0</v>
      </c>
    </row>
    <row r="464" spans="1:12" x14ac:dyDescent="0.2">
      <c r="A464">
        <v>177586090</v>
      </c>
      <c r="B464">
        <f>VLOOKUP($A464,sw,2,FALSE)</f>
        <v>-2.6000681000000001</v>
      </c>
      <c r="C464">
        <f>VLOOKUP($A464,sw,3,FALSE)</f>
        <v>51.468818200000001</v>
      </c>
      <c r="D464">
        <f>VLOOKUP($A464,sw,4,FALSE)</f>
        <v>0</v>
      </c>
      <c r="E464">
        <f>VLOOKUP($A464,sw,5,FALSE)</f>
        <v>0</v>
      </c>
      <c r="F464">
        <f>VLOOKUP($A464,sw,6,FALSE)</f>
        <v>0</v>
      </c>
      <c r="G464">
        <f>VLOOKUP($A464,sw,7,FALSE)</f>
        <v>0</v>
      </c>
      <c r="H464" t="str">
        <f>VLOOKUP($A464,sw,8,FALSE)</f>
        <v>residential</v>
      </c>
      <c r="I464">
        <f>VLOOKUP($A464,sw,9,FALSE)</f>
        <v>0</v>
      </c>
      <c r="J464" t="str">
        <f>VLOOKUP($A464,sw,10,FALSE)</f>
        <v>both</v>
      </c>
      <c r="K464" t="str">
        <f>VLOOKUP($A464,sw,11,FALSE)</f>
        <v>sidewalk</v>
      </c>
      <c r="L464">
        <f>VLOOKUP($A464,sw,12,FALSE)</f>
        <v>0</v>
      </c>
    </row>
    <row r="465" spans="1:12" x14ac:dyDescent="0.2">
      <c r="A465">
        <v>177745460</v>
      </c>
      <c r="B465">
        <f>VLOOKUP($A465,sw,2,FALSE)</f>
        <v>-2.6088702000000001</v>
      </c>
      <c r="C465">
        <f>VLOOKUP($A465,sw,3,FALSE)</f>
        <v>51.446878900000002</v>
      </c>
      <c r="D465">
        <f>VLOOKUP($A465,sw,4,FALSE)</f>
        <v>0</v>
      </c>
      <c r="E465">
        <f>VLOOKUP($A465,sw,5,FALSE)</f>
        <v>0</v>
      </c>
      <c r="F465">
        <f>VLOOKUP($A465,sw,6,FALSE)</f>
        <v>0</v>
      </c>
      <c r="G465">
        <f>VLOOKUP($A465,sw,7,FALSE)</f>
        <v>0</v>
      </c>
      <c r="H465" t="str">
        <f>VLOOKUP($A465,sw,8,FALSE)</f>
        <v>tertiary</v>
      </c>
      <c r="I465">
        <f>VLOOKUP($A465,sw,9,FALSE)</f>
        <v>0</v>
      </c>
      <c r="J465" t="str">
        <f>VLOOKUP($A465,sw,10,FALSE)</f>
        <v>left</v>
      </c>
      <c r="K465" t="str">
        <f>VLOOKUP($A465,sw,11,FALSE)</f>
        <v>sidewalk</v>
      </c>
      <c r="L465">
        <f>VLOOKUP($A465,sw,12,FALSE)</f>
        <v>0</v>
      </c>
    </row>
    <row r="466" spans="1:12" x14ac:dyDescent="0.2">
      <c r="A466">
        <v>177747760</v>
      </c>
      <c r="B466">
        <f>VLOOKUP($A466,sw,2,FALSE)</f>
        <v>-2.6091867</v>
      </c>
      <c r="C466">
        <f>VLOOKUP($A466,sw,3,FALSE)</f>
        <v>51.4473129</v>
      </c>
      <c r="D466">
        <f>VLOOKUP($A466,sw,4,FALSE)</f>
        <v>0</v>
      </c>
      <c r="E466">
        <f>VLOOKUP($A466,sw,5,FALSE)</f>
        <v>0</v>
      </c>
      <c r="F466">
        <f>VLOOKUP($A466,sw,6,FALSE)</f>
        <v>0</v>
      </c>
      <c r="G466">
        <f>VLOOKUP($A466,sw,7,FALSE)</f>
        <v>0</v>
      </c>
      <c r="H466" t="str">
        <f>VLOOKUP($A466,sw,8,FALSE)</f>
        <v>unclassified</v>
      </c>
      <c r="I466">
        <f>VLOOKUP($A466,sw,9,FALSE)</f>
        <v>0</v>
      </c>
      <c r="J466" t="str">
        <f>VLOOKUP($A466,sw,10,FALSE)</f>
        <v>both</v>
      </c>
      <c r="K466" t="str">
        <f>VLOOKUP($A466,sw,11,FALSE)</f>
        <v>sidewalk</v>
      </c>
      <c r="L466">
        <f>VLOOKUP($A466,sw,12,FALSE)</f>
        <v>0</v>
      </c>
    </row>
    <row r="467" spans="1:12" x14ac:dyDescent="0.2">
      <c r="A467">
        <v>177760570</v>
      </c>
      <c r="B467">
        <f>VLOOKUP($A467,sw,2,FALSE)</f>
        <v>-2.6398063999999999</v>
      </c>
      <c r="C467">
        <f>VLOOKUP($A467,sw,3,FALSE)</f>
        <v>51.479569099999999</v>
      </c>
      <c r="D467">
        <f>VLOOKUP($A467,sw,4,FALSE)</f>
        <v>0</v>
      </c>
      <c r="E467">
        <f>VLOOKUP($A467,sw,5,FALSE)</f>
        <v>0</v>
      </c>
      <c r="F467">
        <f>VLOOKUP($A467,sw,6,FALSE)</f>
        <v>0</v>
      </c>
      <c r="G467">
        <f>VLOOKUP($A467,sw,7,FALSE)</f>
        <v>0</v>
      </c>
      <c r="H467" t="str">
        <f>VLOOKUP($A467,sw,8,FALSE)</f>
        <v>residential</v>
      </c>
      <c r="I467">
        <f>VLOOKUP($A467,sw,9,FALSE)</f>
        <v>0</v>
      </c>
      <c r="J467" t="str">
        <f>VLOOKUP($A467,sw,10,FALSE)</f>
        <v>left</v>
      </c>
      <c r="K467" t="str">
        <f>VLOOKUP($A467,sw,11,FALSE)</f>
        <v>sidewalk</v>
      </c>
      <c r="L467">
        <f>VLOOKUP($A467,sw,12,FALSE)</f>
        <v>0</v>
      </c>
    </row>
    <row r="468" spans="1:12" x14ac:dyDescent="0.2">
      <c r="A468">
        <v>177760580</v>
      </c>
      <c r="B468">
        <f>VLOOKUP($A468,sw,2,FALSE)</f>
        <v>-2.6421065000000001</v>
      </c>
      <c r="C468">
        <f>VLOOKUP($A468,sw,3,FALSE)</f>
        <v>51.486681699999998</v>
      </c>
      <c r="D468">
        <f>VLOOKUP($A468,sw,4,FALSE)</f>
        <v>0</v>
      </c>
      <c r="E468">
        <f>VLOOKUP($A468,sw,5,FALSE)</f>
        <v>0</v>
      </c>
      <c r="F468">
        <f>VLOOKUP($A468,sw,6,FALSE)</f>
        <v>0</v>
      </c>
      <c r="G468">
        <f>VLOOKUP($A468,sw,7,FALSE)</f>
        <v>0</v>
      </c>
      <c r="H468" t="str">
        <f>VLOOKUP($A468,sw,8,FALSE)</f>
        <v>residential</v>
      </c>
      <c r="I468">
        <f>VLOOKUP($A468,sw,9,FALSE)</f>
        <v>0</v>
      </c>
      <c r="J468" t="str">
        <f>VLOOKUP($A468,sw,10,FALSE)</f>
        <v>both</v>
      </c>
      <c r="K468" t="str">
        <f>VLOOKUP($A468,sw,11,FALSE)</f>
        <v>sidewalk</v>
      </c>
      <c r="L468">
        <f>VLOOKUP($A468,sw,12,FALSE)</f>
        <v>0</v>
      </c>
    </row>
    <row r="469" spans="1:12" x14ac:dyDescent="0.2">
      <c r="A469">
        <v>178180680</v>
      </c>
      <c r="B469">
        <f>VLOOKUP($A469,sw,2,FALSE)</f>
        <v>-2.5965284</v>
      </c>
      <c r="C469">
        <f>VLOOKUP($A469,sw,3,FALSE)</f>
        <v>51.450679800000003</v>
      </c>
      <c r="D469">
        <f>VLOOKUP($A469,sw,4,FALSE)</f>
        <v>0</v>
      </c>
      <c r="E469">
        <f>VLOOKUP($A469,sw,5,FALSE)</f>
        <v>0</v>
      </c>
      <c r="F469">
        <f>VLOOKUP($A469,sw,6,FALSE)</f>
        <v>0</v>
      </c>
      <c r="G469">
        <f>VLOOKUP($A469,sw,7,FALSE)</f>
        <v>0</v>
      </c>
      <c r="H469" t="str">
        <f>VLOOKUP($A469,sw,8,FALSE)</f>
        <v>tertiary</v>
      </c>
      <c r="I469">
        <f>VLOOKUP($A469,sw,9,FALSE)</f>
        <v>0</v>
      </c>
      <c r="J469" t="str">
        <f>VLOOKUP($A469,sw,10,FALSE)</f>
        <v>both</v>
      </c>
      <c r="K469" t="str">
        <f>VLOOKUP($A469,sw,11,FALSE)</f>
        <v>sidewalk</v>
      </c>
      <c r="L469">
        <f>VLOOKUP($A469,sw,12,FALSE)</f>
        <v>0</v>
      </c>
    </row>
    <row r="470" spans="1:12" x14ac:dyDescent="0.2">
      <c r="A470">
        <v>180484930</v>
      </c>
      <c r="B470">
        <f>VLOOKUP($A470,sw,2,FALSE)</f>
        <v>-2.6079645</v>
      </c>
      <c r="C470">
        <f>VLOOKUP($A470,sw,3,FALSE)</f>
        <v>51.4559365</v>
      </c>
      <c r="D470">
        <f>VLOOKUP($A470,sw,4,FALSE)</f>
        <v>0</v>
      </c>
      <c r="E470">
        <f>VLOOKUP($A470,sw,5,FALSE)</f>
        <v>0</v>
      </c>
      <c r="F470">
        <f>VLOOKUP($A470,sw,6,FALSE)</f>
        <v>0</v>
      </c>
      <c r="G470">
        <f>VLOOKUP($A470,sw,7,FALSE)</f>
        <v>0</v>
      </c>
      <c r="H470" t="str">
        <f>VLOOKUP($A470,sw,8,FALSE)</f>
        <v>unclassified</v>
      </c>
      <c r="I470">
        <f>VLOOKUP($A470,sw,9,FALSE)</f>
        <v>0</v>
      </c>
      <c r="J470" t="str">
        <f>VLOOKUP($A470,sw,10,FALSE)</f>
        <v>both</v>
      </c>
      <c r="K470" t="str">
        <f>VLOOKUP($A470,sw,11,FALSE)</f>
        <v>sidewalk</v>
      </c>
      <c r="L470">
        <f>VLOOKUP($A470,sw,12,FALSE)</f>
        <v>0</v>
      </c>
    </row>
    <row r="471" spans="1:12" x14ac:dyDescent="0.2">
      <c r="A471">
        <v>182939020</v>
      </c>
      <c r="B471">
        <f>VLOOKUP($A471,sw,2,FALSE)</f>
        <v>-2.6186417</v>
      </c>
      <c r="C471">
        <f>VLOOKUP($A471,sw,3,FALSE)</f>
        <v>51.493363100000003</v>
      </c>
      <c r="D471">
        <f>VLOOKUP($A471,sw,4,FALSE)</f>
        <v>0</v>
      </c>
      <c r="E471">
        <f>VLOOKUP($A471,sw,5,FALSE)</f>
        <v>0</v>
      </c>
      <c r="F471">
        <f>VLOOKUP($A471,sw,6,FALSE)</f>
        <v>0</v>
      </c>
      <c r="G471">
        <f>VLOOKUP($A471,sw,7,FALSE)</f>
        <v>0</v>
      </c>
      <c r="H471" t="str">
        <f>VLOOKUP($A471,sw,8,FALSE)</f>
        <v>secondary</v>
      </c>
      <c r="I471">
        <f>VLOOKUP($A471,sw,9,FALSE)</f>
        <v>0</v>
      </c>
      <c r="J471" t="str">
        <f>VLOOKUP($A471,sw,10,FALSE)</f>
        <v>left</v>
      </c>
      <c r="K471" t="str">
        <f>VLOOKUP($A471,sw,11,FALSE)</f>
        <v>sidewalk</v>
      </c>
      <c r="L471">
        <f>VLOOKUP($A471,sw,12,FALSE)</f>
        <v>0</v>
      </c>
    </row>
    <row r="472" spans="1:12" x14ac:dyDescent="0.2">
      <c r="A472">
        <v>183490610</v>
      </c>
      <c r="B472">
        <f>VLOOKUP($A472,sw,2,FALSE)</f>
        <v>-2.6189108999999999</v>
      </c>
      <c r="C472">
        <f>VLOOKUP($A472,sw,3,FALSE)</f>
        <v>51.493057399999998</v>
      </c>
      <c r="D472">
        <f>VLOOKUP($A472,sw,4,FALSE)</f>
        <v>0</v>
      </c>
      <c r="E472">
        <f>VLOOKUP($A472,sw,5,FALSE)</f>
        <v>0</v>
      </c>
      <c r="F472">
        <f>VLOOKUP($A472,sw,6,FALSE)</f>
        <v>0</v>
      </c>
      <c r="G472">
        <f>VLOOKUP($A472,sw,7,FALSE)</f>
        <v>0</v>
      </c>
      <c r="H472" t="str">
        <f>VLOOKUP($A472,sw,8,FALSE)</f>
        <v>tertiary</v>
      </c>
      <c r="I472">
        <f>VLOOKUP($A472,sw,9,FALSE)</f>
        <v>0</v>
      </c>
      <c r="J472" t="str">
        <f>VLOOKUP($A472,sw,10,FALSE)</f>
        <v>left</v>
      </c>
      <c r="K472" t="str">
        <f>VLOOKUP($A472,sw,11,FALSE)</f>
        <v>sidewalk</v>
      </c>
      <c r="L472">
        <f>VLOOKUP($A472,sw,12,FALSE)</f>
        <v>0</v>
      </c>
    </row>
    <row r="473" spans="1:12" x14ac:dyDescent="0.2">
      <c r="A473">
        <v>183490620</v>
      </c>
      <c r="B473">
        <f>VLOOKUP($A473,sw,2,FALSE)</f>
        <v>-2.6195138999999998</v>
      </c>
      <c r="C473">
        <f>VLOOKUP($A473,sw,3,FALSE)</f>
        <v>51.493197000000002</v>
      </c>
      <c r="D473">
        <f>VLOOKUP($A473,sw,4,FALSE)</f>
        <v>0</v>
      </c>
      <c r="E473">
        <f>VLOOKUP($A473,sw,5,FALSE)</f>
        <v>0</v>
      </c>
      <c r="F473">
        <f>VLOOKUP($A473,sw,6,FALSE)</f>
        <v>0</v>
      </c>
      <c r="G473">
        <f>VLOOKUP($A473,sw,7,FALSE)</f>
        <v>0</v>
      </c>
      <c r="H473" t="str">
        <f>VLOOKUP($A473,sw,8,FALSE)</f>
        <v>service</v>
      </c>
      <c r="I473">
        <f>VLOOKUP($A473,sw,9,FALSE)</f>
        <v>0</v>
      </c>
      <c r="J473" t="str">
        <f>VLOOKUP($A473,sw,10,FALSE)</f>
        <v>no</v>
      </c>
      <c r="K473" t="str">
        <f>VLOOKUP($A473,sw,11,FALSE)</f>
        <v>sidewalk</v>
      </c>
      <c r="L473">
        <f>VLOOKUP($A473,sw,12,FALSE)</f>
        <v>0</v>
      </c>
    </row>
    <row r="474" spans="1:12" x14ac:dyDescent="0.2">
      <c r="A474">
        <v>184277650</v>
      </c>
      <c r="B474">
        <f>VLOOKUP($A474,sw,2,FALSE)</f>
        <v>-2.6233189000000001</v>
      </c>
      <c r="C474">
        <f>VLOOKUP($A474,sw,3,FALSE)</f>
        <v>51.4987432</v>
      </c>
      <c r="D474">
        <f>VLOOKUP($A474,sw,4,FALSE)</f>
        <v>0</v>
      </c>
      <c r="E474">
        <f>VLOOKUP($A474,sw,5,FALSE)</f>
        <v>0</v>
      </c>
      <c r="F474">
        <f>VLOOKUP($A474,sw,6,FALSE)</f>
        <v>0</v>
      </c>
      <c r="G474">
        <f>VLOOKUP($A474,sw,7,FALSE)</f>
        <v>0</v>
      </c>
      <c r="H474" t="str">
        <f>VLOOKUP($A474,sw,8,FALSE)</f>
        <v>secondary</v>
      </c>
      <c r="I474">
        <f>VLOOKUP($A474,sw,9,FALSE)</f>
        <v>0</v>
      </c>
      <c r="J474" t="str">
        <f>VLOOKUP($A474,sw,10,FALSE)</f>
        <v>left</v>
      </c>
      <c r="K474" t="str">
        <f>VLOOKUP($A474,sw,11,FALSE)</f>
        <v>sidewalk</v>
      </c>
      <c r="L474">
        <f>VLOOKUP($A474,sw,12,FALSE)</f>
        <v>0</v>
      </c>
    </row>
    <row r="475" spans="1:12" x14ac:dyDescent="0.2">
      <c r="A475">
        <v>185721750</v>
      </c>
      <c r="B475">
        <f>VLOOKUP($A475,sw,2,FALSE)</f>
        <v>-2.6192883</v>
      </c>
      <c r="C475">
        <f>VLOOKUP($A475,sw,3,FALSE)</f>
        <v>51.493172399999999</v>
      </c>
      <c r="D475">
        <f>VLOOKUP($A475,sw,4,FALSE)</f>
        <v>0</v>
      </c>
      <c r="E475">
        <f>VLOOKUP($A475,sw,5,FALSE)</f>
        <v>0</v>
      </c>
      <c r="F475">
        <f>VLOOKUP($A475,sw,6,FALSE)</f>
        <v>0</v>
      </c>
      <c r="G475">
        <f>VLOOKUP($A475,sw,7,FALSE)</f>
        <v>0</v>
      </c>
      <c r="H475" t="str">
        <f>VLOOKUP($A475,sw,8,FALSE)</f>
        <v>service</v>
      </c>
      <c r="I475">
        <f>VLOOKUP($A475,sw,9,FALSE)</f>
        <v>0</v>
      </c>
      <c r="J475" t="str">
        <f>VLOOKUP($A475,sw,10,FALSE)</f>
        <v>no</v>
      </c>
      <c r="K475" t="str">
        <f>VLOOKUP($A475,sw,11,FALSE)</f>
        <v>sidewalk</v>
      </c>
      <c r="L475">
        <f>VLOOKUP($A475,sw,12,FALSE)</f>
        <v>0</v>
      </c>
    </row>
    <row r="476" spans="1:12" x14ac:dyDescent="0.2">
      <c r="A476">
        <v>186168740</v>
      </c>
      <c r="B476">
        <f>VLOOKUP($A476,sw,2,FALSE)</f>
        <v>-2.6018404999999998</v>
      </c>
      <c r="C476">
        <f>VLOOKUP($A476,sw,3,FALSE)</f>
        <v>51.453047699999999</v>
      </c>
      <c r="D476">
        <f>VLOOKUP($A476,sw,4,FALSE)</f>
        <v>0</v>
      </c>
      <c r="E476">
        <f>VLOOKUP($A476,sw,5,FALSE)</f>
        <v>0</v>
      </c>
      <c r="F476">
        <f>VLOOKUP($A476,sw,6,FALSE)</f>
        <v>0</v>
      </c>
      <c r="G476">
        <f>VLOOKUP($A476,sw,7,FALSE)</f>
        <v>0</v>
      </c>
      <c r="H476" t="str">
        <f>VLOOKUP($A476,sw,8,FALSE)</f>
        <v>residential</v>
      </c>
      <c r="I476">
        <f>VLOOKUP($A476,sw,9,FALSE)</f>
        <v>0</v>
      </c>
      <c r="J476" t="str">
        <f>VLOOKUP($A476,sw,10,FALSE)</f>
        <v>both</v>
      </c>
      <c r="K476" t="str">
        <f>VLOOKUP($A476,sw,11,FALSE)</f>
        <v>sidewalk</v>
      </c>
      <c r="L476">
        <f>VLOOKUP($A476,sw,12,FALSE)</f>
        <v>0</v>
      </c>
    </row>
    <row r="477" spans="1:12" x14ac:dyDescent="0.2">
      <c r="A477">
        <v>186168750</v>
      </c>
      <c r="B477">
        <f>VLOOKUP($A477,sw,2,FALSE)</f>
        <v>-2.6023583000000001</v>
      </c>
      <c r="C477">
        <f>VLOOKUP($A477,sw,3,FALSE)</f>
        <v>51.4528751</v>
      </c>
      <c r="D477">
        <f>VLOOKUP($A477,sw,4,FALSE)</f>
        <v>0</v>
      </c>
      <c r="E477">
        <f>VLOOKUP($A477,sw,5,FALSE)</f>
        <v>0</v>
      </c>
      <c r="F477">
        <f>VLOOKUP($A477,sw,6,FALSE)</f>
        <v>0</v>
      </c>
      <c r="G477">
        <f>VLOOKUP($A477,sw,7,FALSE)</f>
        <v>0</v>
      </c>
      <c r="H477" t="str">
        <f>VLOOKUP($A477,sw,8,FALSE)</f>
        <v>residential</v>
      </c>
      <c r="I477">
        <f>VLOOKUP($A477,sw,9,FALSE)</f>
        <v>0</v>
      </c>
      <c r="J477" t="str">
        <f>VLOOKUP($A477,sw,10,FALSE)</f>
        <v>left</v>
      </c>
      <c r="K477" t="str">
        <f>VLOOKUP($A477,sw,11,FALSE)</f>
        <v>sidewalk</v>
      </c>
      <c r="L477">
        <f>VLOOKUP($A477,sw,12,FALSE)</f>
        <v>0</v>
      </c>
    </row>
    <row r="478" spans="1:12" x14ac:dyDescent="0.2">
      <c r="A478">
        <v>186825530</v>
      </c>
      <c r="B478">
        <f>VLOOKUP($A478,sw,2,FALSE)</f>
        <v>-2.6239224999999999</v>
      </c>
      <c r="C478">
        <f>VLOOKUP($A478,sw,3,FALSE)</f>
        <v>51.474981999999997</v>
      </c>
      <c r="D478">
        <f>VLOOKUP($A478,sw,4,FALSE)</f>
        <v>0</v>
      </c>
      <c r="E478">
        <f>VLOOKUP($A478,sw,5,FALSE)</f>
        <v>0</v>
      </c>
      <c r="F478">
        <f>VLOOKUP($A478,sw,6,FALSE)</f>
        <v>0</v>
      </c>
      <c r="G478">
        <f>VLOOKUP($A478,sw,7,FALSE)</f>
        <v>0</v>
      </c>
      <c r="H478" t="str">
        <f>VLOOKUP($A478,sw,8,FALSE)</f>
        <v>unclassified</v>
      </c>
      <c r="I478">
        <f>VLOOKUP($A478,sw,9,FALSE)</f>
        <v>0</v>
      </c>
      <c r="J478" t="str">
        <f>VLOOKUP($A478,sw,10,FALSE)</f>
        <v>left</v>
      </c>
      <c r="K478" t="str">
        <f>VLOOKUP($A478,sw,11,FALSE)</f>
        <v>sidewalk</v>
      </c>
      <c r="L478">
        <f>VLOOKUP($A478,sw,12,FALSE)</f>
        <v>0</v>
      </c>
    </row>
    <row r="479" spans="1:12" x14ac:dyDescent="0.2">
      <c r="A479">
        <v>186830510</v>
      </c>
      <c r="B479">
        <f>VLOOKUP($A479,sw,2,FALSE)</f>
        <v>-2.6084901999999999</v>
      </c>
      <c r="C479">
        <f>VLOOKUP($A479,sw,3,FALSE)</f>
        <v>51.455659699999998</v>
      </c>
      <c r="D479">
        <f>VLOOKUP($A479,sw,4,FALSE)</f>
        <v>0</v>
      </c>
      <c r="E479">
        <f>VLOOKUP($A479,sw,5,FALSE)</f>
        <v>0</v>
      </c>
      <c r="F479">
        <f>VLOOKUP($A479,sw,6,FALSE)</f>
        <v>0</v>
      </c>
      <c r="G479">
        <f>VLOOKUP($A479,sw,7,FALSE)</f>
        <v>0</v>
      </c>
      <c r="H479" t="str">
        <f>VLOOKUP($A479,sw,8,FALSE)</f>
        <v>residential</v>
      </c>
      <c r="I479">
        <f>VLOOKUP($A479,sw,9,FALSE)</f>
        <v>0</v>
      </c>
      <c r="J479" t="str">
        <f>VLOOKUP($A479,sw,10,FALSE)</f>
        <v>right</v>
      </c>
      <c r="K479" t="str">
        <f>VLOOKUP($A479,sw,11,FALSE)</f>
        <v>sidewalk</v>
      </c>
      <c r="L479">
        <f>VLOOKUP($A479,sw,12,FALSE)</f>
        <v>0</v>
      </c>
    </row>
    <row r="480" spans="1:12" x14ac:dyDescent="0.2">
      <c r="A480">
        <v>188001740</v>
      </c>
      <c r="B480">
        <f>VLOOKUP($A480,sw,2,FALSE)</f>
        <v>-2.6072069</v>
      </c>
      <c r="C480">
        <f>VLOOKUP($A480,sw,3,FALSE)</f>
        <v>51.456062199999998</v>
      </c>
      <c r="D480">
        <f>VLOOKUP($A480,sw,4,FALSE)</f>
        <v>0</v>
      </c>
      <c r="E480">
        <f>VLOOKUP($A480,sw,5,FALSE)</f>
        <v>0</v>
      </c>
      <c r="F480">
        <f>VLOOKUP($A480,sw,6,FALSE)</f>
        <v>0</v>
      </c>
      <c r="G480">
        <f>VLOOKUP($A480,sw,7,FALSE)</f>
        <v>0</v>
      </c>
      <c r="H480" t="str">
        <f>VLOOKUP($A480,sw,8,FALSE)</f>
        <v>primary</v>
      </c>
      <c r="I480">
        <f>VLOOKUP($A480,sw,9,FALSE)</f>
        <v>0</v>
      </c>
      <c r="J480" t="str">
        <f>VLOOKUP($A480,sw,10,FALSE)</f>
        <v>both</v>
      </c>
      <c r="K480" t="str">
        <f>VLOOKUP($A480,sw,11,FALSE)</f>
        <v>sidewalk</v>
      </c>
      <c r="L480">
        <f>VLOOKUP($A480,sw,12,FALSE)</f>
        <v>0</v>
      </c>
    </row>
    <row r="481" spans="1:12" x14ac:dyDescent="0.2">
      <c r="A481">
        <v>188001750</v>
      </c>
      <c r="B481">
        <f>VLOOKUP($A481,sw,2,FALSE)</f>
        <v>-2.6084641</v>
      </c>
      <c r="C481">
        <f>VLOOKUP($A481,sw,3,FALSE)</f>
        <v>51.457639100000002</v>
      </c>
      <c r="D481">
        <f>VLOOKUP($A481,sw,4,FALSE)</f>
        <v>0</v>
      </c>
      <c r="E481">
        <f>VLOOKUP($A481,sw,5,FALSE)</f>
        <v>0</v>
      </c>
      <c r="F481">
        <f>VLOOKUP($A481,sw,6,FALSE)</f>
        <v>0</v>
      </c>
      <c r="G481">
        <f>VLOOKUP($A481,sw,7,FALSE)</f>
        <v>0</v>
      </c>
      <c r="H481" t="str">
        <f>VLOOKUP($A481,sw,8,FALSE)</f>
        <v>residential</v>
      </c>
      <c r="I481">
        <f>VLOOKUP($A481,sw,9,FALSE)</f>
        <v>0</v>
      </c>
      <c r="J481" t="str">
        <f>VLOOKUP($A481,sw,10,FALSE)</f>
        <v>left</v>
      </c>
      <c r="K481" t="str">
        <f>VLOOKUP($A481,sw,11,FALSE)</f>
        <v>sidewalk</v>
      </c>
      <c r="L481">
        <f>VLOOKUP($A481,sw,12,FALSE)</f>
        <v>0</v>
      </c>
    </row>
    <row r="482" spans="1:12" x14ac:dyDescent="0.2">
      <c r="A482">
        <v>191288610</v>
      </c>
      <c r="B482">
        <f>VLOOKUP($A482,sw,2,FALSE)</f>
        <v>-2.6173415000000002</v>
      </c>
      <c r="C482">
        <f>VLOOKUP($A482,sw,3,FALSE)</f>
        <v>51.487773099999998</v>
      </c>
      <c r="D482">
        <f>VLOOKUP($A482,sw,4,FALSE)</f>
        <v>0</v>
      </c>
      <c r="E482">
        <f>VLOOKUP($A482,sw,5,FALSE)</f>
        <v>0</v>
      </c>
      <c r="F482">
        <f>VLOOKUP($A482,sw,6,FALSE)</f>
        <v>0</v>
      </c>
      <c r="G482">
        <f>VLOOKUP($A482,sw,7,FALSE)</f>
        <v>0</v>
      </c>
      <c r="H482" t="str">
        <f>VLOOKUP($A482,sw,8,FALSE)</f>
        <v>residential</v>
      </c>
      <c r="I482">
        <f>VLOOKUP($A482,sw,9,FALSE)</f>
        <v>0</v>
      </c>
      <c r="J482" t="str">
        <f>VLOOKUP($A482,sw,10,FALSE)</f>
        <v>both</v>
      </c>
      <c r="K482" t="str">
        <f>VLOOKUP($A482,sw,11,FALSE)</f>
        <v>sidewalk</v>
      </c>
      <c r="L482">
        <f>VLOOKUP($A482,sw,12,FALSE)</f>
        <v>0</v>
      </c>
    </row>
    <row r="483" spans="1:12" x14ac:dyDescent="0.2">
      <c r="A483">
        <v>191288620</v>
      </c>
      <c r="B483">
        <f>VLOOKUP($A483,sw,2,FALSE)</f>
        <v>-2.6253915000000001</v>
      </c>
      <c r="C483">
        <f>VLOOKUP($A483,sw,3,FALSE)</f>
        <v>51.488879900000001</v>
      </c>
      <c r="D483">
        <f>VLOOKUP($A483,sw,4,FALSE)</f>
        <v>0</v>
      </c>
      <c r="E483">
        <f>VLOOKUP($A483,sw,5,FALSE)</f>
        <v>0</v>
      </c>
      <c r="F483">
        <f>VLOOKUP($A483,sw,6,FALSE)</f>
        <v>0</v>
      </c>
      <c r="G483">
        <f>VLOOKUP($A483,sw,7,FALSE)</f>
        <v>0</v>
      </c>
      <c r="H483" t="str">
        <f>VLOOKUP($A483,sw,8,FALSE)</f>
        <v>service</v>
      </c>
      <c r="I483">
        <f>VLOOKUP($A483,sw,9,FALSE)</f>
        <v>0</v>
      </c>
      <c r="J483" t="str">
        <f>VLOOKUP($A483,sw,10,FALSE)</f>
        <v>no</v>
      </c>
      <c r="K483" t="str">
        <f>VLOOKUP($A483,sw,11,FALSE)</f>
        <v>sidewalk</v>
      </c>
      <c r="L483">
        <f>VLOOKUP($A483,sw,12,FALSE)</f>
        <v>0</v>
      </c>
    </row>
    <row r="484" spans="1:12" x14ac:dyDescent="0.2">
      <c r="A484">
        <v>191311380</v>
      </c>
      <c r="B484">
        <f>VLOOKUP($A484,sw,2,FALSE)</f>
        <v>-2.6106853999999999</v>
      </c>
      <c r="C484">
        <f>VLOOKUP($A484,sw,3,FALSE)</f>
        <v>51.472565600000003</v>
      </c>
      <c r="D484">
        <f>VLOOKUP($A484,sw,4,FALSE)</f>
        <v>0</v>
      </c>
      <c r="E484">
        <f>VLOOKUP($A484,sw,5,FALSE)</f>
        <v>0</v>
      </c>
      <c r="F484">
        <f>VLOOKUP($A484,sw,6,FALSE)</f>
        <v>0</v>
      </c>
      <c r="G484">
        <f>VLOOKUP($A484,sw,7,FALSE)</f>
        <v>0</v>
      </c>
      <c r="H484" t="str">
        <f>VLOOKUP($A484,sw,8,FALSE)</f>
        <v>secondary</v>
      </c>
      <c r="I484">
        <f>VLOOKUP($A484,sw,9,FALSE)</f>
        <v>0</v>
      </c>
      <c r="J484" t="str">
        <f>VLOOKUP($A484,sw,10,FALSE)</f>
        <v>left</v>
      </c>
      <c r="K484" t="str">
        <f>VLOOKUP($A484,sw,11,FALSE)</f>
        <v>sidewalk</v>
      </c>
      <c r="L484">
        <f>VLOOKUP($A484,sw,12,FALSE)</f>
        <v>0</v>
      </c>
    </row>
    <row r="485" spans="1:12" x14ac:dyDescent="0.2">
      <c r="A485">
        <v>191311390</v>
      </c>
      <c r="B485">
        <f>VLOOKUP($A485,sw,2,FALSE)</f>
        <v>-2.6028552999999999</v>
      </c>
      <c r="C485">
        <f>VLOOKUP($A485,sw,3,FALSE)</f>
        <v>51.461176399999999</v>
      </c>
      <c r="D485">
        <f>VLOOKUP($A485,sw,4,FALSE)</f>
        <v>0</v>
      </c>
      <c r="E485">
        <f>VLOOKUP($A485,sw,5,FALSE)</f>
        <v>0</v>
      </c>
      <c r="F485">
        <f>VLOOKUP($A485,sw,6,FALSE)</f>
        <v>0</v>
      </c>
      <c r="G485">
        <f>VLOOKUP($A485,sw,7,FALSE)</f>
        <v>0</v>
      </c>
      <c r="H485" t="str">
        <f>VLOOKUP($A485,sw,8,FALSE)</f>
        <v>residential</v>
      </c>
      <c r="I485">
        <f>VLOOKUP($A485,sw,9,FALSE)</f>
        <v>0</v>
      </c>
      <c r="J485" t="str">
        <f>VLOOKUP($A485,sw,10,FALSE)</f>
        <v>right</v>
      </c>
      <c r="K485" t="str">
        <f>VLOOKUP($A485,sw,11,FALSE)</f>
        <v>sidewalk</v>
      </c>
      <c r="L485">
        <f>VLOOKUP($A485,sw,12,FALSE)</f>
        <v>0</v>
      </c>
    </row>
    <row r="486" spans="1:12" x14ac:dyDescent="0.2">
      <c r="A486">
        <v>191322140</v>
      </c>
      <c r="B486">
        <f>VLOOKUP($A486,sw,2,FALSE)</f>
        <v>-2.5949567</v>
      </c>
      <c r="C486">
        <f>VLOOKUP($A486,sw,3,FALSE)</f>
        <v>51.4517527</v>
      </c>
      <c r="D486">
        <f>VLOOKUP($A486,sw,4,FALSE)</f>
        <v>0</v>
      </c>
      <c r="E486">
        <f>VLOOKUP($A486,sw,5,FALSE)</f>
        <v>0</v>
      </c>
      <c r="F486" t="str">
        <f>VLOOKUP($A486,sw,6,FALSE)</f>
        <v>cobblestone</v>
      </c>
      <c r="G486">
        <f>VLOOKUP($A486,sw,7,FALSE)</f>
        <v>0</v>
      </c>
      <c r="H486" t="str">
        <f>VLOOKUP($A486,sw,8,FALSE)</f>
        <v>unclassified</v>
      </c>
      <c r="I486">
        <f>VLOOKUP($A486,sw,9,FALSE)</f>
        <v>0</v>
      </c>
      <c r="J486" t="str">
        <f>VLOOKUP($A486,sw,10,FALSE)</f>
        <v>both</v>
      </c>
      <c r="K486" t="str">
        <f>VLOOKUP($A486,sw,11,FALSE)</f>
        <v>sidewalk</v>
      </c>
      <c r="L486">
        <f>VLOOKUP($A486,sw,12,FALSE)</f>
        <v>0</v>
      </c>
    </row>
    <row r="487" spans="1:12" x14ac:dyDescent="0.2">
      <c r="A487">
        <v>193358590</v>
      </c>
      <c r="B487">
        <f>VLOOKUP($A487,sw,2,FALSE)</f>
        <v>-2.6167106000000002</v>
      </c>
      <c r="C487">
        <f>VLOOKUP($A487,sw,3,FALSE)</f>
        <v>51.470973299999997</v>
      </c>
      <c r="D487">
        <f>VLOOKUP($A487,sw,4,FALSE)</f>
        <v>0</v>
      </c>
      <c r="E487">
        <f>VLOOKUP($A487,sw,5,FALSE)</f>
        <v>0</v>
      </c>
      <c r="F487">
        <f>VLOOKUP($A487,sw,6,FALSE)</f>
        <v>0</v>
      </c>
      <c r="G487">
        <f>VLOOKUP($A487,sw,7,FALSE)</f>
        <v>0</v>
      </c>
      <c r="H487" t="str">
        <f>VLOOKUP($A487,sw,8,FALSE)</f>
        <v>unclassified</v>
      </c>
      <c r="I487">
        <f>VLOOKUP($A487,sw,9,FALSE)</f>
        <v>0</v>
      </c>
      <c r="J487" t="str">
        <f>VLOOKUP($A487,sw,10,FALSE)</f>
        <v>both</v>
      </c>
      <c r="K487" t="str">
        <f>VLOOKUP($A487,sw,11,FALSE)</f>
        <v>sidewalk</v>
      </c>
      <c r="L487">
        <f>VLOOKUP($A487,sw,12,FALSE)</f>
        <v>0</v>
      </c>
    </row>
    <row r="488" spans="1:12" x14ac:dyDescent="0.2">
      <c r="A488">
        <v>193358600</v>
      </c>
      <c r="B488">
        <f>VLOOKUP($A488,sw,2,FALSE)</f>
        <v>-2.6160466000000002</v>
      </c>
      <c r="C488">
        <f>VLOOKUP($A488,sw,3,FALSE)</f>
        <v>51.470738900000001</v>
      </c>
      <c r="D488">
        <f>VLOOKUP($A488,sw,4,FALSE)</f>
        <v>0</v>
      </c>
      <c r="E488">
        <f>VLOOKUP($A488,sw,5,FALSE)</f>
        <v>0</v>
      </c>
      <c r="F488">
        <f>VLOOKUP($A488,sw,6,FALSE)</f>
        <v>0</v>
      </c>
      <c r="G488">
        <f>VLOOKUP($A488,sw,7,FALSE)</f>
        <v>0</v>
      </c>
      <c r="H488" t="str">
        <f>VLOOKUP($A488,sw,8,FALSE)</f>
        <v>primary</v>
      </c>
      <c r="I488">
        <f>VLOOKUP($A488,sw,9,FALSE)</f>
        <v>0</v>
      </c>
      <c r="J488" t="str">
        <f>VLOOKUP($A488,sw,10,FALSE)</f>
        <v>right</v>
      </c>
      <c r="K488" t="str">
        <f>VLOOKUP($A488,sw,11,FALSE)</f>
        <v>sidewalk</v>
      </c>
      <c r="L488">
        <f>VLOOKUP($A488,sw,12,FALSE)</f>
        <v>0</v>
      </c>
    </row>
    <row r="489" spans="1:12" x14ac:dyDescent="0.2">
      <c r="A489">
        <v>193371060</v>
      </c>
      <c r="B489">
        <f>VLOOKUP($A489,sw,2,FALSE)</f>
        <v>-2.6161489000000002</v>
      </c>
      <c r="C489">
        <f>VLOOKUP($A489,sw,3,FALSE)</f>
        <v>51.470748999999998</v>
      </c>
      <c r="D489">
        <f>VLOOKUP($A489,sw,4,FALSE)</f>
        <v>0</v>
      </c>
      <c r="E489">
        <f>VLOOKUP($A489,sw,5,FALSE)</f>
        <v>0</v>
      </c>
      <c r="F489">
        <f>VLOOKUP($A489,sw,6,FALSE)</f>
        <v>0</v>
      </c>
      <c r="G489">
        <f>VLOOKUP($A489,sw,7,FALSE)</f>
        <v>0</v>
      </c>
      <c r="H489" t="str">
        <f>VLOOKUP($A489,sw,8,FALSE)</f>
        <v>primary</v>
      </c>
      <c r="I489">
        <f>VLOOKUP($A489,sw,9,FALSE)</f>
        <v>0</v>
      </c>
      <c r="J489" t="str">
        <f>VLOOKUP($A489,sw,10,FALSE)</f>
        <v>left</v>
      </c>
      <c r="K489" t="str">
        <f>VLOOKUP($A489,sw,11,FALSE)</f>
        <v>sidewalk</v>
      </c>
      <c r="L489">
        <f>VLOOKUP($A489,sw,12,FALSE)</f>
        <v>0</v>
      </c>
    </row>
    <row r="490" spans="1:12" x14ac:dyDescent="0.2">
      <c r="A490">
        <v>193380440</v>
      </c>
      <c r="B490">
        <f>VLOOKUP($A490,sw,2,FALSE)</f>
        <v>-2.6035422000000001</v>
      </c>
      <c r="C490">
        <f>VLOOKUP($A490,sw,3,FALSE)</f>
        <v>51.462339499999999</v>
      </c>
      <c r="D490">
        <f>VLOOKUP($A490,sw,4,FALSE)</f>
        <v>0</v>
      </c>
      <c r="E490">
        <f>VLOOKUP($A490,sw,5,FALSE)</f>
        <v>0</v>
      </c>
      <c r="F490">
        <f>VLOOKUP($A490,sw,6,FALSE)</f>
        <v>0</v>
      </c>
      <c r="G490">
        <f>VLOOKUP($A490,sw,7,FALSE)</f>
        <v>0</v>
      </c>
      <c r="H490" t="str">
        <f>VLOOKUP($A490,sw,8,FALSE)</f>
        <v>tertiary</v>
      </c>
      <c r="I490">
        <f>VLOOKUP($A490,sw,9,FALSE)</f>
        <v>0</v>
      </c>
      <c r="J490" t="str">
        <f>VLOOKUP($A490,sw,10,FALSE)</f>
        <v>right</v>
      </c>
      <c r="K490" t="str">
        <f>VLOOKUP($A490,sw,11,FALSE)</f>
        <v>sidewalk</v>
      </c>
      <c r="L490">
        <f>VLOOKUP($A490,sw,12,FALSE)</f>
        <v>0</v>
      </c>
    </row>
    <row r="491" spans="1:12" x14ac:dyDescent="0.2">
      <c r="A491">
        <v>193799340</v>
      </c>
      <c r="B491">
        <f>VLOOKUP($A491,sw,2,FALSE)</f>
        <v>-2.5925189</v>
      </c>
      <c r="C491">
        <f>VLOOKUP($A491,sw,3,FALSE)</f>
        <v>51.457797300000003</v>
      </c>
      <c r="D491">
        <f>VLOOKUP($A491,sw,4,FALSE)</f>
        <v>0</v>
      </c>
      <c r="E491">
        <f>VLOOKUP($A491,sw,5,FALSE)</f>
        <v>0</v>
      </c>
      <c r="F491">
        <f>VLOOKUP($A491,sw,6,FALSE)</f>
        <v>0</v>
      </c>
      <c r="G491">
        <f>VLOOKUP($A491,sw,7,FALSE)</f>
        <v>0</v>
      </c>
      <c r="H491" t="str">
        <f>VLOOKUP($A491,sw,8,FALSE)</f>
        <v>tertiary</v>
      </c>
      <c r="I491">
        <f>VLOOKUP($A491,sw,9,FALSE)</f>
        <v>0</v>
      </c>
      <c r="J491" t="str">
        <f>VLOOKUP($A491,sw,10,FALSE)</f>
        <v>both</v>
      </c>
      <c r="K491" t="str">
        <f>VLOOKUP($A491,sw,11,FALSE)</f>
        <v>sidewalk</v>
      </c>
      <c r="L491">
        <f>VLOOKUP($A491,sw,12,FALSE)</f>
        <v>0</v>
      </c>
    </row>
    <row r="492" spans="1:12" x14ac:dyDescent="0.2">
      <c r="A492">
        <v>193802630</v>
      </c>
      <c r="B492">
        <f>VLOOKUP($A492,sw,2,FALSE)</f>
        <v>-2.5995460000000001</v>
      </c>
      <c r="C492">
        <f>VLOOKUP($A492,sw,3,FALSE)</f>
        <v>51.455659199999999</v>
      </c>
      <c r="D492">
        <f>VLOOKUP($A492,sw,4,FALSE)</f>
        <v>0</v>
      </c>
      <c r="E492">
        <f>VLOOKUP($A492,sw,5,FALSE)</f>
        <v>0</v>
      </c>
      <c r="F492">
        <f>VLOOKUP($A492,sw,6,FALSE)</f>
        <v>0</v>
      </c>
      <c r="G492">
        <f>VLOOKUP($A492,sw,7,FALSE)</f>
        <v>0</v>
      </c>
      <c r="H492" t="str">
        <f>VLOOKUP($A492,sw,8,FALSE)</f>
        <v>secondary</v>
      </c>
      <c r="I492">
        <f>VLOOKUP($A492,sw,9,FALSE)</f>
        <v>0</v>
      </c>
      <c r="J492" t="str">
        <f>VLOOKUP($A492,sw,10,FALSE)</f>
        <v>both</v>
      </c>
      <c r="K492" t="str">
        <f>VLOOKUP($A492,sw,11,FALSE)</f>
        <v>sidewalk</v>
      </c>
      <c r="L492">
        <f>VLOOKUP($A492,sw,12,FALSE)</f>
        <v>0</v>
      </c>
    </row>
    <row r="493" spans="1:12" x14ac:dyDescent="0.2">
      <c r="A493">
        <v>194012620</v>
      </c>
      <c r="B493">
        <f>VLOOKUP($A493,sw,2,FALSE)</f>
        <v>-2.5948945999999999</v>
      </c>
      <c r="C493">
        <f>VLOOKUP($A493,sw,3,FALSE)</f>
        <v>51.451430000000002</v>
      </c>
      <c r="D493">
        <f>VLOOKUP($A493,sw,4,FALSE)</f>
        <v>0</v>
      </c>
      <c r="E493">
        <f>VLOOKUP($A493,sw,5,FALSE)</f>
        <v>0</v>
      </c>
      <c r="F493">
        <f>VLOOKUP($A493,sw,6,FALSE)</f>
        <v>0</v>
      </c>
      <c r="G493">
        <f>VLOOKUP($A493,sw,7,FALSE)</f>
        <v>0</v>
      </c>
      <c r="H493" t="str">
        <f>VLOOKUP($A493,sw,8,FALSE)</f>
        <v>unclassified</v>
      </c>
      <c r="I493">
        <f>VLOOKUP($A493,sw,9,FALSE)</f>
        <v>0</v>
      </c>
      <c r="J493" t="str">
        <f>VLOOKUP($A493,sw,10,FALSE)</f>
        <v>both</v>
      </c>
      <c r="K493" t="str">
        <f>VLOOKUP($A493,sw,11,FALSE)</f>
        <v>sidewalk</v>
      </c>
      <c r="L493">
        <f>VLOOKUP($A493,sw,12,FALSE)</f>
        <v>0</v>
      </c>
    </row>
    <row r="494" spans="1:12" x14ac:dyDescent="0.2">
      <c r="A494">
        <v>194089140</v>
      </c>
      <c r="B494">
        <f>VLOOKUP($A494,sw,2,FALSE)</f>
        <v>-2.6028573000000002</v>
      </c>
      <c r="C494">
        <f>VLOOKUP($A494,sw,3,FALSE)</f>
        <v>51.456124500000001</v>
      </c>
      <c r="D494">
        <f>VLOOKUP($A494,sw,4,FALSE)</f>
        <v>0</v>
      </c>
      <c r="E494">
        <f>VLOOKUP($A494,sw,5,FALSE)</f>
        <v>0</v>
      </c>
      <c r="F494">
        <f>VLOOKUP($A494,sw,6,FALSE)</f>
        <v>0</v>
      </c>
      <c r="G494">
        <f>VLOOKUP($A494,sw,7,FALSE)</f>
        <v>0</v>
      </c>
      <c r="H494" t="str">
        <f>VLOOKUP($A494,sw,8,FALSE)</f>
        <v>tertiary</v>
      </c>
      <c r="I494">
        <f>VLOOKUP($A494,sw,9,FALSE)</f>
        <v>0</v>
      </c>
      <c r="J494" t="str">
        <f>VLOOKUP($A494,sw,10,FALSE)</f>
        <v>both</v>
      </c>
      <c r="K494" t="str">
        <f>VLOOKUP($A494,sw,11,FALSE)</f>
        <v>sidewalk</v>
      </c>
      <c r="L494">
        <f>VLOOKUP($A494,sw,12,FALSE)</f>
        <v>0</v>
      </c>
    </row>
    <row r="495" spans="1:12" x14ac:dyDescent="0.2">
      <c r="A495">
        <v>195223530</v>
      </c>
      <c r="B495">
        <f>VLOOKUP($A495,sw,2,FALSE)</f>
        <v>-2.6063158999999998</v>
      </c>
      <c r="C495">
        <f>VLOOKUP($A495,sw,3,FALSE)</f>
        <v>51.481063300000002</v>
      </c>
      <c r="D495">
        <f>VLOOKUP($A495,sw,4,FALSE)</f>
        <v>0</v>
      </c>
      <c r="E495">
        <f>VLOOKUP($A495,sw,5,FALSE)</f>
        <v>0</v>
      </c>
      <c r="F495">
        <f>VLOOKUP($A495,sw,6,FALSE)</f>
        <v>0</v>
      </c>
      <c r="G495">
        <f>VLOOKUP($A495,sw,7,FALSE)</f>
        <v>0</v>
      </c>
      <c r="H495" t="str">
        <f>VLOOKUP($A495,sw,8,FALSE)</f>
        <v>residential</v>
      </c>
      <c r="I495">
        <f>VLOOKUP($A495,sw,9,FALSE)</f>
        <v>0</v>
      </c>
      <c r="J495" t="str">
        <f>VLOOKUP($A495,sw,10,FALSE)</f>
        <v>both</v>
      </c>
      <c r="K495" t="str">
        <f>VLOOKUP($A495,sw,11,FALSE)</f>
        <v>sidewalk</v>
      </c>
      <c r="L495">
        <f>VLOOKUP($A495,sw,12,FALSE)</f>
        <v>0</v>
      </c>
    </row>
    <row r="496" spans="1:12" x14ac:dyDescent="0.2">
      <c r="A496">
        <v>197179280</v>
      </c>
      <c r="B496">
        <f>VLOOKUP($A496,sw,2,FALSE)</f>
        <v>-2.5952272000000001</v>
      </c>
      <c r="C496">
        <f>VLOOKUP($A496,sw,3,FALSE)</f>
        <v>51.449146599999999</v>
      </c>
      <c r="D496">
        <f>VLOOKUP($A496,sw,4,FALSE)</f>
        <v>0</v>
      </c>
      <c r="E496">
        <f>VLOOKUP($A496,sw,5,FALSE)</f>
        <v>0</v>
      </c>
      <c r="F496" t="str">
        <f>VLOOKUP($A496,sw,6,FALSE)</f>
        <v>asphalt</v>
      </c>
      <c r="G496">
        <f>VLOOKUP($A496,sw,7,FALSE)</f>
        <v>0</v>
      </c>
      <c r="H496" t="str">
        <f>VLOOKUP($A496,sw,8,FALSE)</f>
        <v>service</v>
      </c>
      <c r="I496">
        <f>VLOOKUP($A496,sw,9,FALSE)</f>
        <v>0</v>
      </c>
      <c r="J496" t="str">
        <f>VLOOKUP($A496,sw,10,FALSE)</f>
        <v>none</v>
      </c>
      <c r="K496" t="str">
        <f>VLOOKUP($A496,sw,11,FALSE)</f>
        <v>sidewalk</v>
      </c>
      <c r="L496">
        <f>VLOOKUP($A496,sw,12,FALSE)</f>
        <v>0</v>
      </c>
    </row>
    <row r="497" spans="1:12" x14ac:dyDescent="0.2">
      <c r="A497">
        <v>197179290</v>
      </c>
      <c r="B497">
        <f>VLOOKUP($A497,sw,2,FALSE)</f>
        <v>-2.5961674000000001</v>
      </c>
      <c r="C497">
        <f>VLOOKUP($A497,sw,3,FALSE)</f>
        <v>51.449237099999998</v>
      </c>
      <c r="D497">
        <f>VLOOKUP($A497,sw,4,FALSE)</f>
        <v>0</v>
      </c>
      <c r="E497">
        <f>VLOOKUP($A497,sw,5,FALSE)</f>
        <v>0</v>
      </c>
      <c r="F497" t="str">
        <f>VLOOKUP($A497,sw,6,FALSE)</f>
        <v>cobblestone</v>
      </c>
      <c r="G497">
        <f>VLOOKUP($A497,sw,7,FALSE)</f>
        <v>0</v>
      </c>
      <c r="H497" t="str">
        <f>VLOOKUP($A497,sw,8,FALSE)</f>
        <v>service</v>
      </c>
      <c r="I497">
        <f>VLOOKUP($A497,sw,9,FALSE)</f>
        <v>0</v>
      </c>
      <c r="J497" t="str">
        <f>VLOOKUP($A497,sw,10,FALSE)</f>
        <v>none</v>
      </c>
      <c r="K497" t="str">
        <f>VLOOKUP($A497,sw,11,FALSE)</f>
        <v>sidewalk</v>
      </c>
      <c r="L497">
        <f>VLOOKUP($A497,sw,12,FALSE)</f>
        <v>0</v>
      </c>
    </row>
    <row r="498" spans="1:12" x14ac:dyDescent="0.2">
      <c r="A498">
        <v>197368580</v>
      </c>
      <c r="B498">
        <f>VLOOKUP($A498,sw,2,FALSE)</f>
        <v>-2.5968170000000002</v>
      </c>
      <c r="C498">
        <f>VLOOKUP($A498,sw,3,FALSE)</f>
        <v>51.4492172</v>
      </c>
      <c r="D498">
        <f>VLOOKUP($A498,sw,4,FALSE)</f>
        <v>0</v>
      </c>
      <c r="E498">
        <f>VLOOKUP($A498,sw,5,FALSE)</f>
        <v>0</v>
      </c>
      <c r="F498" t="str">
        <f>VLOOKUP($A498,sw,6,FALSE)</f>
        <v>cobblestone</v>
      </c>
      <c r="G498">
        <f>VLOOKUP($A498,sw,7,FALSE)</f>
        <v>0</v>
      </c>
      <c r="H498" t="str">
        <f>VLOOKUP($A498,sw,8,FALSE)</f>
        <v>service</v>
      </c>
      <c r="I498">
        <f>VLOOKUP($A498,sw,9,FALSE)</f>
        <v>0</v>
      </c>
      <c r="J498" t="str">
        <f>VLOOKUP($A498,sw,10,FALSE)</f>
        <v>none</v>
      </c>
      <c r="K498" t="str">
        <f>VLOOKUP($A498,sw,11,FALSE)</f>
        <v>sidewalk</v>
      </c>
      <c r="L498">
        <f>VLOOKUP($A498,sw,12,FALSE)</f>
        <v>0</v>
      </c>
    </row>
    <row r="499" spans="1:12" x14ac:dyDescent="0.2">
      <c r="A499">
        <v>199237500</v>
      </c>
      <c r="B499">
        <f>VLOOKUP($A499,sw,2,FALSE)</f>
        <v>-2.6074556000000002</v>
      </c>
      <c r="C499">
        <f>VLOOKUP($A499,sw,3,FALSE)</f>
        <v>51.491377100000001</v>
      </c>
      <c r="D499">
        <f>VLOOKUP($A499,sw,4,FALSE)</f>
        <v>0</v>
      </c>
      <c r="E499">
        <f>VLOOKUP($A499,sw,5,FALSE)</f>
        <v>0</v>
      </c>
      <c r="F499">
        <f>VLOOKUP($A499,sw,6,FALSE)</f>
        <v>0</v>
      </c>
      <c r="G499">
        <f>VLOOKUP($A499,sw,7,FALSE)</f>
        <v>0</v>
      </c>
      <c r="H499" t="str">
        <f>VLOOKUP($A499,sw,8,FALSE)</f>
        <v>secondary</v>
      </c>
      <c r="I499">
        <f>VLOOKUP($A499,sw,9,FALSE)</f>
        <v>0</v>
      </c>
      <c r="J499" t="str">
        <f>VLOOKUP($A499,sw,10,FALSE)</f>
        <v>left</v>
      </c>
      <c r="K499" t="str">
        <f>VLOOKUP($A499,sw,11,FALSE)</f>
        <v>sidewalk</v>
      </c>
      <c r="L499">
        <f>VLOOKUP($A499,sw,12,FALSE)</f>
        <v>0</v>
      </c>
    </row>
    <row r="500" spans="1:12" x14ac:dyDescent="0.2">
      <c r="A500">
        <v>199276260</v>
      </c>
      <c r="B500">
        <f>VLOOKUP($A500,sw,2,FALSE)</f>
        <v>-2.6330265000000002</v>
      </c>
      <c r="C500">
        <f>VLOOKUP($A500,sw,3,FALSE)</f>
        <v>51.482999499999998</v>
      </c>
      <c r="D500">
        <f>VLOOKUP($A500,sw,4,FALSE)</f>
        <v>0</v>
      </c>
      <c r="E500">
        <f>VLOOKUP($A500,sw,5,FALSE)</f>
        <v>0</v>
      </c>
      <c r="F500">
        <f>VLOOKUP($A500,sw,6,FALSE)</f>
        <v>0</v>
      </c>
      <c r="G500">
        <f>VLOOKUP($A500,sw,7,FALSE)</f>
        <v>0</v>
      </c>
      <c r="H500" t="str">
        <f>VLOOKUP($A500,sw,8,FALSE)</f>
        <v>service</v>
      </c>
      <c r="I500">
        <f>VLOOKUP($A500,sw,9,FALSE)</f>
        <v>0</v>
      </c>
      <c r="J500" t="str">
        <f>VLOOKUP($A500,sw,10,FALSE)</f>
        <v>no</v>
      </c>
      <c r="K500" t="str">
        <f>VLOOKUP($A500,sw,11,FALSE)</f>
        <v>sidewalk</v>
      </c>
      <c r="L500">
        <f>VLOOKUP($A500,sw,12,FALSE)</f>
        <v>0</v>
      </c>
    </row>
    <row r="501" spans="1:12" x14ac:dyDescent="0.2">
      <c r="A501">
        <v>200185010</v>
      </c>
      <c r="B501">
        <f>VLOOKUP($A501,sw,2,FALSE)</f>
        <v>-2.6175508000000001</v>
      </c>
      <c r="C501">
        <f>VLOOKUP($A501,sw,3,FALSE)</f>
        <v>51.509931899999998</v>
      </c>
      <c r="D501">
        <f>VLOOKUP($A501,sw,4,FALSE)</f>
        <v>0</v>
      </c>
      <c r="E501">
        <f>VLOOKUP($A501,sw,5,FALSE)</f>
        <v>0</v>
      </c>
      <c r="F501">
        <f>VLOOKUP($A501,sw,6,FALSE)</f>
        <v>0</v>
      </c>
      <c r="G501">
        <f>VLOOKUP($A501,sw,7,FALSE)</f>
        <v>0</v>
      </c>
      <c r="H501" t="str">
        <f>VLOOKUP($A501,sw,8,FALSE)</f>
        <v>tertiary</v>
      </c>
      <c r="I501">
        <f>VLOOKUP($A501,sw,9,FALSE)</f>
        <v>0</v>
      </c>
      <c r="J501" t="str">
        <f>VLOOKUP($A501,sw,10,FALSE)</f>
        <v>left</v>
      </c>
      <c r="K501" t="str">
        <f>VLOOKUP($A501,sw,11,FALSE)</f>
        <v>sidewalk</v>
      </c>
      <c r="L501">
        <f>VLOOKUP($A501,sw,12,FALSE)</f>
        <v>0</v>
      </c>
    </row>
    <row r="502" spans="1:12" x14ac:dyDescent="0.2">
      <c r="A502">
        <v>202760550</v>
      </c>
      <c r="B502">
        <f>VLOOKUP($A502,sw,2,FALSE)</f>
        <v>-2.6278126999999998</v>
      </c>
      <c r="C502">
        <f>VLOOKUP($A502,sw,3,FALSE)</f>
        <v>51.505660499999998</v>
      </c>
      <c r="D502">
        <f>VLOOKUP($A502,sw,4,FALSE)</f>
        <v>0</v>
      </c>
      <c r="E502">
        <f>VLOOKUP($A502,sw,5,FALSE)</f>
        <v>0</v>
      </c>
      <c r="F502">
        <f>VLOOKUP($A502,sw,6,FALSE)</f>
        <v>0</v>
      </c>
      <c r="G502">
        <f>VLOOKUP($A502,sw,7,FALSE)</f>
        <v>0</v>
      </c>
      <c r="H502" t="str">
        <f>VLOOKUP($A502,sw,8,FALSE)</f>
        <v>secondary</v>
      </c>
      <c r="I502">
        <f>VLOOKUP($A502,sw,9,FALSE)</f>
        <v>0</v>
      </c>
      <c r="J502" t="str">
        <f>VLOOKUP($A502,sw,10,FALSE)</f>
        <v>left</v>
      </c>
      <c r="K502" t="str">
        <f>VLOOKUP($A502,sw,11,FALSE)</f>
        <v>sidewalk</v>
      </c>
      <c r="L502">
        <f>VLOOKUP($A502,sw,12,FALSE)</f>
        <v>0</v>
      </c>
    </row>
    <row r="503" spans="1:12" x14ac:dyDescent="0.2">
      <c r="A503">
        <v>203007440</v>
      </c>
      <c r="B503">
        <f>VLOOKUP($A503,sw,2,FALSE)</f>
        <v>-2.6177429999999999</v>
      </c>
      <c r="C503">
        <f>VLOOKUP($A503,sw,3,FALSE)</f>
        <v>51.492831299999999</v>
      </c>
      <c r="D503">
        <f>VLOOKUP($A503,sw,4,FALSE)</f>
        <v>0</v>
      </c>
      <c r="E503">
        <f>VLOOKUP($A503,sw,5,FALSE)</f>
        <v>0</v>
      </c>
      <c r="F503">
        <f>VLOOKUP($A503,sw,6,FALSE)</f>
        <v>0</v>
      </c>
      <c r="G503">
        <f>VLOOKUP($A503,sw,7,FALSE)</f>
        <v>0</v>
      </c>
      <c r="H503" t="str">
        <f>VLOOKUP($A503,sw,8,FALSE)</f>
        <v>secondary</v>
      </c>
      <c r="I503">
        <f>VLOOKUP($A503,sw,9,FALSE)</f>
        <v>0</v>
      </c>
      <c r="J503" t="str">
        <f>VLOOKUP($A503,sw,10,FALSE)</f>
        <v>both</v>
      </c>
      <c r="K503" t="str">
        <f>VLOOKUP($A503,sw,11,FALSE)</f>
        <v>sidewalk</v>
      </c>
      <c r="L503">
        <f>VLOOKUP($A503,sw,12,FALSE)</f>
        <v>0</v>
      </c>
    </row>
    <row r="504" spans="1:12" x14ac:dyDescent="0.2">
      <c r="A504">
        <v>203025710</v>
      </c>
      <c r="B504">
        <f>VLOOKUP($A504,sw,2,FALSE)</f>
        <v>-2.6037753000000001</v>
      </c>
      <c r="C504">
        <f>VLOOKUP($A504,sw,3,FALSE)</f>
        <v>51.4581874</v>
      </c>
      <c r="D504">
        <f>VLOOKUP($A504,sw,4,FALSE)</f>
        <v>0</v>
      </c>
      <c r="E504">
        <f>VLOOKUP($A504,sw,5,FALSE)</f>
        <v>0</v>
      </c>
      <c r="F504">
        <f>VLOOKUP($A504,sw,6,FALSE)</f>
        <v>0</v>
      </c>
      <c r="G504">
        <f>VLOOKUP($A504,sw,7,FALSE)</f>
        <v>0</v>
      </c>
      <c r="H504" t="str">
        <f>VLOOKUP($A504,sw,8,FALSE)</f>
        <v>tertiary</v>
      </c>
      <c r="I504">
        <f>VLOOKUP($A504,sw,9,FALSE)</f>
        <v>0</v>
      </c>
      <c r="J504" t="str">
        <f>VLOOKUP($A504,sw,10,FALSE)</f>
        <v>both</v>
      </c>
      <c r="K504" t="str">
        <f>VLOOKUP($A504,sw,11,FALSE)</f>
        <v>sidewalk</v>
      </c>
      <c r="L504">
        <f>VLOOKUP($A504,sw,12,FALSE)</f>
        <v>0</v>
      </c>
    </row>
    <row r="505" spans="1:12" x14ac:dyDescent="0.2">
      <c r="A505">
        <v>203026150</v>
      </c>
      <c r="B505">
        <f>VLOOKUP($A505,sw,2,FALSE)</f>
        <v>-2.6079037999999999</v>
      </c>
      <c r="C505">
        <f>VLOOKUP($A505,sw,3,FALSE)</f>
        <v>51.457126500000001</v>
      </c>
      <c r="D505">
        <f>VLOOKUP($A505,sw,4,FALSE)</f>
        <v>0</v>
      </c>
      <c r="E505">
        <f>VLOOKUP($A505,sw,5,FALSE)</f>
        <v>0</v>
      </c>
      <c r="F505">
        <f>VLOOKUP($A505,sw,6,FALSE)</f>
        <v>0</v>
      </c>
      <c r="G505">
        <f>VLOOKUP($A505,sw,7,FALSE)</f>
        <v>0</v>
      </c>
      <c r="H505" t="str">
        <f>VLOOKUP($A505,sw,8,FALSE)</f>
        <v>primary</v>
      </c>
      <c r="I505">
        <f>VLOOKUP($A505,sw,9,FALSE)</f>
        <v>0</v>
      </c>
      <c r="J505" t="str">
        <f>VLOOKUP($A505,sw,10,FALSE)</f>
        <v>left</v>
      </c>
      <c r="K505" t="str">
        <f>VLOOKUP($A505,sw,11,FALSE)</f>
        <v>sidewalk</v>
      </c>
      <c r="L505">
        <f>VLOOKUP($A505,sw,12,FALSE)</f>
        <v>0</v>
      </c>
    </row>
    <row r="506" spans="1:12" x14ac:dyDescent="0.2">
      <c r="A506">
        <v>203035030</v>
      </c>
      <c r="B506">
        <f>VLOOKUP($A506,sw,2,FALSE)</f>
        <v>-2.601963</v>
      </c>
      <c r="C506">
        <f>VLOOKUP($A506,sw,3,FALSE)</f>
        <v>51.460947599999997</v>
      </c>
      <c r="D506">
        <f>VLOOKUP($A506,sw,4,FALSE)</f>
        <v>0</v>
      </c>
      <c r="E506">
        <f>VLOOKUP($A506,sw,5,FALSE)</f>
        <v>0</v>
      </c>
      <c r="F506">
        <f>VLOOKUP($A506,sw,6,FALSE)</f>
        <v>0</v>
      </c>
      <c r="G506">
        <f>VLOOKUP($A506,sw,7,FALSE)</f>
        <v>0</v>
      </c>
      <c r="H506" t="str">
        <f>VLOOKUP($A506,sw,8,FALSE)</f>
        <v>tertiary</v>
      </c>
      <c r="I506">
        <f>VLOOKUP($A506,sw,9,FALSE)</f>
        <v>0</v>
      </c>
      <c r="J506" t="str">
        <f>VLOOKUP($A506,sw,10,FALSE)</f>
        <v>both</v>
      </c>
      <c r="K506" t="str">
        <f>VLOOKUP($A506,sw,11,FALSE)</f>
        <v>sidewalk</v>
      </c>
      <c r="L506">
        <f>VLOOKUP($A506,sw,12,FALSE)</f>
        <v>0</v>
      </c>
    </row>
    <row r="507" spans="1:12" x14ac:dyDescent="0.2">
      <c r="A507">
        <v>203121190</v>
      </c>
      <c r="B507">
        <f>VLOOKUP($A507,sw,2,FALSE)</f>
        <v>-2.5686882</v>
      </c>
      <c r="C507">
        <f>VLOOKUP($A507,sw,3,FALSE)</f>
        <v>51.426439799999997</v>
      </c>
      <c r="D507">
        <f>VLOOKUP($A507,sw,4,FALSE)</f>
        <v>0</v>
      </c>
      <c r="E507">
        <f>VLOOKUP($A507,sw,5,FALSE)</f>
        <v>0</v>
      </c>
      <c r="F507">
        <f>VLOOKUP($A507,sw,6,FALSE)</f>
        <v>0</v>
      </c>
      <c r="G507">
        <f>VLOOKUP($A507,sw,7,FALSE)</f>
        <v>0</v>
      </c>
      <c r="H507" t="str">
        <f>VLOOKUP($A507,sw,8,FALSE)</f>
        <v>trunk</v>
      </c>
      <c r="I507">
        <f>VLOOKUP($A507,sw,9,FALSE)</f>
        <v>0</v>
      </c>
      <c r="J507" t="str">
        <f>VLOOKUP($A507,sw,10,FALSE)</f>
        <v>both</v>
      </c>
      <c r="K507" t="str">
        <f>VLOOKUP($A507,sw,11,FALSE)</f>
        <v>sidewalk</v>
      </c>
      <c r="L507">
        <f>VLOOKUP($A507,sw,12,FALSE)</f>
        <v>0</v>
      </c>
    </row>
    <row r="508" spans="1:12" x14ac:dyDescent="0.2">
      <c r="A508">
        <v>203129090</v>
      </c>
      <c r="B508">
        <f>VLOOKUP($A508,sw,2,FALSE)</f>
        <v>-2.6389250999999998</v>
      </c>
      <c r="C508">
        <f>VLOOKUP($A508,sw,3,FALSE)</f>
        <v>51.504973999999997</v>
      </c>
      <c r="D508">
        <f>VLOOKUP($A508,sw,4,FALSE)</f>
        <v>0</v>
      </c>
      <c r="E508">
        <f>VLOOKUP($A508,sw,5,FALSE)</f>
        <v>0</v>
      </c>
      <c r="F508">
        <f>VLOOKUP($A508,sw,6,FALSE)</f>
        <v>0</v>
      </c>
      <c r="G508">
        <f>VLOOKUP($A508,sw,7,FALSE)</f>
        <v>0</v>
      </c>
      <c r="H508" t="str">
        <f>VLOOKUP($A508,sw,8,FALSE)</f>
        <v>secondary</v>
      </c>
      <c r="I508">
        <f>VLOOKUP($A508,sw,9,FALSE)</f>
        <v>0</v>
      </c>
      <c r="J508" t="str">
        <f>VLOOKUP($A508,sw,10,FALSE)</f>
        <v>right</v>
      </c>
      <c r="K508" t="str">
        <f>VLOOKUP($A508,sw,11,FALSE)</f>
        <v>sidewalk</v>
      </c>
      <c r="L508">
        <f>VLOOKUP($A508,sw,12,FALSE)</f>
        <v>0</v>
      </c>
    </row>
    <row r="509" spans="1:12" x14ac:dyDescent="0.2">
      <c r="A509">
        <v>203131790</v>
      </c>
      <c r="B509">
        <f>VLOOKUP($A509,sw,2,FALSE)</f>
        <v>-2.6257136000000001</v>
      </c>
      <c r="C509">
        <f>VLOOKUP($A509,sw,3,FALSE)</f>
        <v>51.474451899999998</v>
      </c>
      <c r="D509">
        <f>VLOOKUP($A509,sw,4,FALSE)</f>
        <v>0</v>
      </c>
      <c r="E509">
        <f>VLOOKUP($A509,sw,5,FALSE)</f>
        <v>0</v>
      </c>
      <c r="F509">
        <f>VLOOKUP($A509,sw,6,FALSE)</f>
        <v>0</v>
      </c>
      <c r="G509">
        <f>VLOOKUP($A509,sw,7,FALSE)</f>
        <v>0</v>
      </c>
      <c r="H509" t="str">
        <f>VLOOKUP($A509,sw,8,FALSE)</f>
        <v>unclassified</v>
      </c>
      <c r="I509">
        <f>VLOOKUP($A509,sw,9,FALSE)</f>
        <v>0</v>
      </c>
      <c r="J509" t="str">
        <f>VLOOKUP($A509,sw,10,FALSE)</f>
        <v>no</v>
      </c>
      <c r="K509" t="str">
        <f>VLOOKUP($A509,sw,11,FALSE)</f>
        <v>sidewalk</v>
      </c>
      <c r="L509">
        <f>VLOOKUP($A509,sw,12,FALSE)</f>
        <v>0</v>
      </c>
    </row>
    <row r="510" spans="1:12" x14ac:dyDescent="0.2">
      <c r="A510">
        <v>203131800</v>
      </c>
      <c r="B510">
        <f>VLOOKUP($A510,sw,2,FALSE)</f>
        <v>-2.6565780999999999</v>
      </c>
      <c r="C510">
        <f>VLOOKUP($A510,sw,3,FALSE)</f>
        <v>51.491731199999997</v>
      </c>
      <c r="D510">
        <f>VLOOKUP($A510,sw,4,FALSE)</f>
        <v>0</v>
      </c>
      <c r="E510">
        <f>VLOOKUP($A510,sw,5,FALSE)</f>
        <v>0</v>
      </c>
      <c r="F510">
        <f>VLOOKUP($A510,sw,6,FALSE)</f>
        <v>0</v>
      </c>
      <c r="G510">
        <f>VLOOKUP($A510,sw,7,FALSE)</f>
        <v>0</v>
      </c>
      <c r="H510" t="str">
        <f>VLOOKUP($A510,sw,8,FALSE)</f>
        <v>secondary</v>
      </c>
      <c r="I510">
        <f>VLOOKUP($A510,sw,9,FALSE)</f>
        <v>0</v>
      </c>
      <c r="J510" t="str">
        <f>VLOOKUP($A510,sw,10,FALSE)</f>
        <v>left</v>
      </c>
      <c r="K510" t="str">
        <f>VLOOKUP($A510,sw,11,FALSE)</f>
        <v>sidewalk</v>
      </c>
      <c r="L510">
        <f>VLOOKUP($A510,sw,12,FALSE)</f>
        <v>0</v>
      </c>
    </row>
    <row r="511" spans="1:12" x14ac:dyDescent="0.2">
      <c r="A511">
        <v>203141310</v>
      </c>
      <c r="B511">
        <f>VLOOKUP($A511,sw,2,FALSE)</f>
        <v>-2.5927346999999998</v>
      </c>
      <c r="C511">
        <f>VLOOKUP($A511,sw,3,FALSE)</f>
        <v>51.456702399999998</v>
      </c>
      <c r="D511">
        <f>VLOOKUP($A511,sw,4,FALSE)</f>
        <v>0</v>
      </c>
      <c r="E511">
        <f>VLOOKUP($A511,sw,5,FALSE)</f>
        <v>0</v>
      </c>
      <c r="F511">
        <f>VLOOKUP($A511,sw,6,FALSE)</f>
        <v>0</v>
      </c>
      <c r="G511">
        <f>VLOOKUP($A511,sw,7,FALSE)</f>
        <v>0</v>
      </c>
      <c r="H511" t="str">
        <f>VLOOKUP($A511,sw,8,FALSE)</f>
        <v>unclassified</v>
      </c>
      <c r="I511">
        <f>VLOOKUP($A511,sw,9,FALSE)</f>
        <v>0</v>
      </c>
      <c r="J511" t="str">
        <f>VLOOKUP($A511,sw,10,FALSE)</f>
        <v>both</v>
      </c>
      <c r="K511" t="str">
        <f>VLOOKUP($A511,sw,11,FALSE)</f>
        <v>sidewalk</v>
      </c>
      <c r="L511">
        <f>VLOOKUP($A511,sw,12,FALSE)</f>
        <v>0</v>
      </c>
    </row>
    <row r="512" spans="1:12" x14ac:dyDescent="0.2">
      <c r="A512">
        <v>203168110</v>
      </c>
      <c r="B512">
        <f>VLOOKUP($A512,sw,2,FALSE)</f>
        <v>-2.6241080000000001</v>
      </c>
      <c r="C512">
        <f>VLOOKUP($A512,sw,3,FALSE)</f>
        <v>51.446142399999999</v>
      </c>
      <c r="D512">
        <f>VLOOKUP($A512,sw,4,FALSE)</f>
        <v>0</v>
      </c>
      <c r="E512">
        <f>VLOOKUP($A512,sw,5,FALSE)</f>
        <v>0</v>
      </c>
      <c r="F512">
        <f>VLOOKUP($A512,sw,6,FALSE)</f>
        <v>0</v>
      </c>
      <c r="G512">
        <f>VLOOKUP($A512,sw,7,FALSE)</f>
        <v>0</v>
      </c>
      <c r="H512" t="str">
        <f>VLOOKUP($A512,sw,8,FALSE)</f>
        <v>trunk</v>
      </c>
      <c r="I512">
        <f>VLOOKUP($A512,sw,9,FALSE)</f>
        <v>0</v>
      </c>
      <c r="J512" t="str">
        <f>VLOOKUP($A512,sw,10,FALSE)</f>
        <v>left</v>
      </c>
      <c r="K512" t="str">
        <f>VLOOKUP($A512,sw,11,FALSE)</f>
        <v>sidewalk</v>
      </c>
      <c r="L512">
        <f>VLOOKUP($A512,sw,12,FALSE)</f>
        <v>0</v>
      </c>
    </row>
    <row r="513" spans="1:12" x14ac:dyDescent="0.2">
      <c r="A513">
        <v>203630510</v>
      </c>
      <c r="B513">
        <f>VLOOKUP($A513,sw,2,FALSE)</f>
        <v>-2.6105643999999999</v>
      </c>
      <c r="C513">
        <f>VLOOKUP($A513,sw,3,FALSE)</f>
        <v>51.472596799999998</v>
      </c>
      <c r="D513">
        <f>VLOOKUP($A513,sw,4,FALSE)</f>
        <v>0</v>
      </c>
      <c r="E513">
        <f>VLOOKUP($A513,sw,5,FALSE)</f>
        <v>0</v>
      </c>
      <c r="F513">
        <f>VLOOKUP($A513,sw,6,FALSE)</f>
        <v>0</v>
      </c>
      <c r="G513">
        <f>VLOOKUP($A513,sw,7,FALSE)</f>
        <v>0</v>
      </c>
      <c r="H513" t="str">
        <f>VLOOKUP($A513,sw,8,FALSE)</f>
        <v>secondary</v>
      </c>
      <c r="I513">
        <f>VLOOKUP($A513,sw,9,FALSE)</f>
        <v>0</v>
      </c>
      <c r="J513" t="str">
        <f>VLOOKUP($A513,sw,10,FALSE)</f>
        <v>left</v>
      </c>
      <c r="K513" t="str">
        <f>VLOOKUP($A513,sw,11,FALSE)</f>
        <v>sidewalk</v>
      </c>
      <c r="L513">
        <f>VLOOKUP($A513,sw,12,FALSE)</f>
        <v>0</v>
      </c>
    </row>
    <row r="514" spans="1:12" x14ac:dyDescent="0.2">
      <c r="A514">
        <v>203633540</v>
      </c>
      <c r="B514">
        <f>VLOOKUP($A514,sw,2,FALSE)</f>
        <v>-2.5846708999999999</v>
      </c>
      <c r="C514">
        <f>VLOOKUP($A514,sw,3,FALSE)</f>
        <v>51.497739500000002</v>
      </c>
      <c r="D514">
        <f>VLOOKUP($A514,sw,4,FALSE)</f>
        <v>0</v>
      </c>
      <c r="E514">
        <f>VLOOKUP($A514,sw,5,FALSE)</f>
        <v>0</v>
      </c>
      <c r="F514">
        <f>VLOOKUP($A514,sw,6,FALSE)</f>
        <v>0</v>
      </c>
      <c r="G514">
        <f>VLOOKUP($A514,sw,7,FALSE)</f>
        <v>0</v>
      </c>
      <c r="H514" t="str">
        <f>VLOOKUP($A514,sw,8,FALSE)</f>
        <v>tertiary</v>
      </c>
      <c r="I514">
        <f>VLOOKUP($A514,sw,9,FALSE)</f>
        <v>0</v>
      </c>
      <c r="J514" t="str">
        <f>VLOOKUP($A514,sw,10,FALSE)</f>
        <v>both</v>
      </c>
      <c r="K514" t="str">
        <f>VLOOKUP($A514,sw,11,FALSE)</f>
        <v>sidewalk</v>
      </c>
      <c r="L514">
        <f>VLOOKUP($A514,sw,12,FALSE)</f>
        <v>0</v>
      </c>
    </row>
    <row r="515" spans="1:12" x14ac:dyDescent="0.2">
      <c r="A515">
        <v>203644520</v>
      </c>
      <c r="B515">
        <f>VLOOKUP($A515,sw,2,FALSE)</f>
        <v>-2.6460298999999998</v>
      </c>
      <c r="C515">
        <f>VLOOKUP($A515,sw,3,FALSE)</f>
        <v>51.487428100000002</v>
      </c>
      <c r="D515">
        <f>VLOOKUP($A515,sw,4,FALSE)</f>
        <v>0</v>
      </c>
      <c r="E515">
        <f>VLOOKUP($A515,sw,5,FALSE)</f>
        <v>0</v>
      </c>
      <c r="F515">
        <f>VLOOKUP($A515,sw,6,FALSE)</f>
        <v>0</v>
      </c>
      <c r="G515">
        <f>VLOOKUP($A515,sw,7,FALSE)</f>
        <v>0</v>
      </c>
      <c r="H515" t="str">
        <f>VLOOKUP($A515,sw,8,FALSE)</f>
        <v>secondary</v>
      </c>
      <c r="I515">
        <f>VLOOKUP($A515,sw,9,FALSE)</f>
        <v>0</v>
      </c>
      <c r="J515" t="str">
        <f>VLOOKUP($A515,sw,10,FALSE)</f>
        <v>both</v>
      </c>
      <c r="K515" t="str">
        <f>VLOOKUP($A515,sw,11,FALSE)</f>
        <v>sidewalk</v>
      </c>
      <c r="L515">
        <f>VLOOKUP($A515,sw,12,FALSE)</f>
        <v>0</v>
      </c>
    </row>
    <row r="516" spans="1:12" x14ac:dyDescent="0.2">
      <c r="A516">
        <v>215089160</v>
      </c>
      <c r="B516">
        <f>VLOOKUP($A516,sw,2,FALSE)</f>
        <v>-2.6161013999999998</v>
      </c>
      <c r="C516">
        <f>VLOOKUP($A516,sw,3,FALSE)</f>
        <v>51.474069999999998</v>
      </c>
      <c r="D516">
        <f>VLOOKUP($A516,sw,4,FALSE)</f>
        <v>0</v>
      </c>
      <c r="E516">
        <f>VLOOKUP($A516,sw,5,FALSE)</f>
        <v>0</v>
      </c>
      <c r="F516">
        <f>VLOOKUP($A516,sw,6,FALSE)</f>
        <v>0</v>
      </c>
      <c r="G516">
        <f>VLOOKUP($A516,sw,7,FALSE)</f>
        <v>0</v>
      </c>
      <c r="H516" t="str">
        <f>VLOOKUP($A516,sw,8,FALSE)</f>
        <v>primary</v>
      </c>
      <c r="I516">
        <f>VLOOKUP($A516,sw,9,FALSE)</f>
        <v>0</v>
      </c>
      <c r="J516" t="str">
        <f>VLOOKUP($A516,sw,10,FALSE)</f>
        <v>both</v>
      </c>
      <c r="K516" t="str">
        <f>VLOOKUP($A516,sw,11,FALSE)</f>
        <v>sidewalk</v>
      </c>
      <c r="L516">
        <f>VLOOKUP($A516,sw,12,FALSE)</f>
        <v>0</v>
      </c>
    </row>
    <row r="517" spans="1:12" x14ac:dyDescent="0.2">
      <c r="A517">
        <v>215285440</v>
      </c>
      <c r="B517">
        <f>VLOOKUP($A517,sw,2,FALSE)</f>
        <v>-2.6139608999999999</v>
      </c>
      <c r="C517">
        <f>VLOOKUP($A517,sw,3,FALSE)</f>
        <v>51.471595800000003</v>
      </c>
      <c r="D517">
        <f>VLOOKUP($A517,sw,4,FALSE)</f>
        <v>0</v>
      </c>
      <c r="E517">
        <f>VLOOKUP($A517,sw,5,FALSE)</f>
        <v>0</v>
      </c>
      <c r="F517">
        <f>VLOOKUP($A517,sw,6,FALSE)</f>
        <v>0</v>
      </c>
      <c r="G517">
        <f>VLOOKUP($A517,sw,7,FALSE)</f>
        <v>0</v>
      </c>
      <c r="H517" t="str">
        <f>VLOOKUP($A517,sw,8,FALSE)</f>
        <v>secondary</v>
      </c>
      <c r="I517">
        <f>VLOOKUP($A517,sw,9,FALSE)</f>
        <v>0</v>
      </c>
      <c r="J517" t="str">
        <f>VLOOKUP($A517,sw,10,FALSE)</f>
        <v>both</v>
      </c>
      <c r="K517" t="str">
        <f>VLOOKUP($A517,sw,11,FALSE)</f>
        <v>sidewalk</v>
      </c>
      <c r="L517">
        <f>VLOOKUP($A517,sw,12,FALSE)</f>
        <v>0</v>
      </c>
    </row>
    <row r="518" spans="1:12" x14ac:dyDescent="0.2">
      <c r="A518">
        <v>217594120</v>
      </c>
      <c r="B518">
        <f>VLOOKUP($A518,sw,2,FALSE)</f>
        <v>-2.6159393</v>
      </c>
      <c r="C518">
        <f>VLOOKUP($A518,sw,3,FALSE)</f>
        <v>51.484741200000002</v>
      </c>
      <c r="D518">
        <f>VLOOKUP($A518,sw,4,FALSE)</f>
        <v>0</v>
      </c>
      <c r="E518">
        <f>VLOOKUP($A518,sw,5,FALSE)</f>
        <v>0</v>
      </c>
      <c r="F518">
        <f>VLOOKUP($A518,sw,6,FALSE)</f>
        <v>0</v>
      </c>
      <c r="G518">
        <f>VLOOKUP($A518,sw,7,FALSE)</f>
        <v>0</v>
      </c>
      <c r="H518" t="str">
        <f>VLOOKUP($A518,sw,8,FALSE)</f>
        <v>primary</v>
      </c>
      <c r="I518">
        <f>VLOOKUP($A518,sw,9,FALSE)</f>
        <v>0</v>
      </c>
      <c r="J518" t="str">
        <f>VLOOKUP($A518,sw,10,FALSE)</f>
        <v>both</v>
      </c>
      <c r="K518" t="str">
        <f>VLOOKUP($A518,sw,11,FALSE)</f>
        <v>sidewalk</v>
      </c>
      <c r="L518">
        <f>VLOOKUP($A518,sw,12,FALSE)</f>
        <v>0</v>
      </c>
    </row>
    <row r="519" spans="1:12" x14ac:dyDescent="0.2">
      <c r="A519">
        <v>224167260</v>
      </c>
      <c r="B519">
        <f>VLOOKUP($A519,sw,2,FALSE)</f>
        <v>-2.6245110999999999</v>
      </c>
      <c r="C519">
        <f>VLOOKUP($A519,sw,3,FALSE)</f>
        <v>51.480673500000002</v>
      </c>
      <c r="D519">
        <f>VLOOKUP($A519,sw,4,FALSE)</f>
        <v>0</v>
      </c>
      <c r="E519">
        <f>VLOOKUP($A519,sw,5,FALSE)</f>
        <v>0</v>
      </c>
      <c r="F519">
        <f>VLOOKUP($A519,sw,6,FALSE)</f>
        <v>0</v>
      </c>
      <c r="G519">
        <f>VLOOKUP($A519,sw,7,FALSE)</f>
        <v>0</v>
      </c>
      <c r="H519" t="str">
        <f>VLOOKUP($A519,sw,8,FALSE)</f>
        <v>residential</v>
      </c>
      <c r="I519">
        <f>VLOOKUP($A519,sw,9,FALSE)</f>
        <v>0</v>
      </c>
      <c r="J519" t="str">
        <f>VLOOKUP($A519,sw,10,FALSE)</f>
        <v>both</v>
      </c>
      <c r="K519" t="str">
        <f>VLOOKUP($A519,sw,11,FALSE)</f>
        <v>sidewalk</v>
      </c>
      <c r="L519">
        <f>VLOOKUP($A519,sw,12,FALSE)</f>
        <v>0</v>
      </c>
    </row>
    <row r="520" spans="1:12" x14ac:dyDescent="0.2">
      <c r="A520">
        <v>230108670</v>
      </c>
      <c r="B520">
        <f>VLOOKUP($A520,sw,2,FALSE)</f>
        <v>-2.6011012999999998</v>
      </c>
      <c r="C520">
        <f>VLOOKUP($A520,sw,3,FALSE)</f>
        <v>51.450803700000002</v>
      </c>
      <c r="D520">
        <f>VLOOKUP($A520,sw,4,FALSE)</f>
        <v>0</v>
      </c>
      <c r="E520">
        <f>VLOOKUP($A520,sw,5,FALSE)</f>
        <v>0</v>
      </c>
      <c r="F520">
        <f>VLOOKUP($A520,sw,6,FALSE)</f>
        <v>0</v>
      </c>
      <c r="G520">
        <f>VLOOKUP($A520,sw,7,FALSE)</f>
        <v>0</v>
      </c>
      <c r="H520" t="str">
        <f>VLOOKUP($A520,sw,8,FALSE)</f>
        <v>primary</v>
      </c>
      <c r="I520">
        <f>VLOOKUP($A520,sw,9,FALSE)</f>
        <v>0</v>
      </c>
      <c r="J520" t="str">
        <f>VLOOKUP($A520,sw,10,FALSE)</f>
        <v>both</v>
      </c>
      <c r="K520" t="str">
        <f>VLOOKUP($A520,sw,11,FALSE)</f>
        <v>sidewalk</v>
      </c>
      <c r="L520">
        <f>VLOOKUP($A520,sw,12,FALSE)</f>
        <v>0</v>
      </c>
    </row>
    <row r="521" spans="1:12" x14ac:dyDescent="0.2">
      <c r="A521">
        <v>232633960</v>
      </c>
      <c r="B521">
        <f>VLOOKUP($A521,sw,2,FALSE)</f>
        <v>-2.5935391999999999</v>
      </c>
      <c r="C521">
        <f>VLOOKUP($A521,sw,3,FALSE)</f>
        <v>51.453283499999998</v>
      </c>
      <c r="D521">
        <f>VLOOKUP($A521,sw,4,FALSE)</f>
        <v>0</v>
      </c>
      <c r="E521">
        <f>VLOOKUP($A521,sw,5,FALSE)</f>
        <v>0</v>
      </c>
      <c r="F521">
        <f>VLOOKUP($A521,sw,6,FALSE)</f>
        <v>0</v>
      </c>
      <c r="G521">
        <f>VLOOKUP($A521,sw,7,FALSE)</f>
        <v>0</v>
      </c>
      <c r="H521" t="str">
        <f>VLOOKUP($A521,sw,8,FALSE)</f>
        <v>unclassified</v>
      </c>
      <c r="I521">
        <f>VLOOKUP($A521,sw,9,FALSE)</f>
        <v>0</v>
      </c>
      <c r="J521" t="str">
        <f>VLOOKUP($A521,sw,10,FALSE)</f>
        <v>both</v>
      </c>
      <c r="K521" t="str">
        <f>VLOOKUP($A521,sw,11,FALSE)</f>
        <v>sidewalk</v>
      </c>
      <c r="L521">
        <f>VLOOKUP($A521,sw,12,FALSE)</f>
        <v>0</v>
      </c>
    </row>
    <row r="522" spans="1:12" x14ac:dyDescent="0.2">
      <c r="A522">
        <v>238180180</v>
      </c>
      <c r="B522">
        <f>VLOOKUP($A522,sw,2,FALSE)</f>
        <v>-2.5954413000000001</v>
      </c>
      <c r="C522">
        <f>VLOOKUP($A522,sw,3,FALSE)</f>
        <v>51.459871800000002</v>
      </c>
      <c r="D522">
        <f>VLOOKUP($A522,sw,4,FALSE)</f>
        <v>0</v>
      </c>
      <c r="E522">
        <f>VLOOKUP($A522,sw,5,FALSE)</f>
        <v>0</v>
      </c>
      <c r="F522">
        <f>VLOOKUP($A522,sw,6,FALSE)</f>
        <v>0</v>
      </c>
      <c r="G522" t="str">
        <f>VLOOKUP($A522,sw,7,FALSE)</f>
        <v>up</v>
      </c>
      <c r="H522" t="str">
        <f>VLOOKUP($A522,sw,8,FALSE)</f>
        <v>unclassified</v>
      </c>
      <c r="I522">
        <f>VLOOKUP($A522,sw,9,FALSE)</f>
        <v>0</v>
      </c>
      <c r="J522" t="str">
        <f>VLOOKUP($A522,sw,10,FALSE)</f>
        <v>both</v>
      </c>
      <c r="K522" t="str">
        <f>VLOOKUP($A522,sw,11,FALSE)</f>
        <v>sidewalk</v>
      </c>
      <c r="L522">
        <f>VLOOKUP($A522,sw,12,FALSE)</f>
        <v>0</v>
      </c>
    </row>
    <row r="523" spans="1:12" x14ac:dyDescent="0.2">
      <c r="A523">
        <v>239243250</v>
      </c>
      <c r="B523">
        <f>VLOOKUP($A523,sw,2,FALSE)</f>
        <v>-2.6101469000000002</v>
      </c>
      <c r="C523">
        <f>VLOOKUP($A523,sw,3,FALSE)</f>
        <v>51.470298200000002</v>
      </c>
      <c r="D523">
        <f>VLOOKUP($A523,sw,4,FALSE)</f>
        <v>0</v>
      </c>
      <c r="E523">
        <f>VLOOKUP($A523,sw,5,FALSE)</f>
        <v>0</v>
      </c>
      <c r="F523">
        <f>VLOOKUP($A523,sw,6,FALSE)</f>
        <v>0</v>
      </c>
      <c r="G523">
        <f>VLOOKUP($A523,sw,7,FALSE)</f>
        <v>0</v>
      </c>
      <c r="H523" t="str">
        <f>VLOOKUP($A523,sw,8,FALSE)</f>
        <v>residential</v>
      </c>
      <c r="I523">
        <f>VLOOKUP($A523,sw,9,FALSE)</f>
        <v>0</v>
      </c>
      <c r="J523" t="str">
        <f>VLOOKUP($A523,sw,10,FALSE)</f>
        <v>both</v>
      </c>
      <c r="K523" t="str">
        <f>VLOOKUP($A523,sw,11,FALSE)</f>
        <v>sidewalk</v>
      </c>
      <c r="L523">
        <f>VLOOKUP($A523,sw,12,FALSE)</f>
        <v>0</v>
      </c>
    </row>
    <row r="524" spans="1:12" x14ac:dyDescent="0.2">
      <c r="A524">
        <v>247885420</v>
      </c>
      <c r="B524">
        <f>VLOOKUP($A524,sw,2,FALSE)</f>
        <v>-2.595866</v>
      </c>
      <c r="C524">
        <f>VLOOKUP($A524,sw,3,FALSE)</f>
        <v>51.468161299999998</v>
      </c>
      <c r="D524">
        <f>VLOOKUP($A524,sw,4,FALSE)</f>
        <v>0</v>
      </c>
      <c r="E524">
        <f>VLOOKUP($A524,sw,5,FALSE)</f>
        <v>0</v>
      </c>
      <c r="F524">
        <f>VLOOKUP($A524,sw,6,FALSE)</f>
        <v>0</v>
      </c>
      <c r="G524">
        <f>VLOOKUP($A524,sw,7,FALSE)</f>
        <v>0</v>
      </c>
      <c r="H524" t="str">
        <f>VLOOKUP($A524,sw,8,FALSE)</f>
        <v>tertiary</v>
      </c>
      <c r="I524">
        <f>VLOOKUP($A524,sw,9,FALSE)</f>
        <v>0</v>
      </c>
      <c r="J524" t="str">
        <f>VLOOKUP($A524,sw,10,FALSE)</f>
        <v>both</v>
      </c>
      <c r="K524" t="str">
        <f>VLOOKUP($A524,sw,11,FALSE)</f>
        <v>sidewalk</v>
      </c>
      <c r="L524">
        <f>VLOOKUP($A524,sw,12,FALSE)</f>
        <v>0</v>
      </c>
    </row>
    <row r="525" spans="1:12" x14ac:dyDescent="0.2">
      <c r="A525">
        <v>248675000</v>
      </c>
      <c r="B525">
        <f>VLOOKUP($A525,sw,2,FALSE)</f>
        <v>-2.6018051999999998</v>
      </c>
      <c r="C525">
        <f>VLOOKUP($A525,sw,3,FALSE)</f>
        <v>51.451277599999997</v>
      </c>
      <c r="D525">
        <f>VLOOKUP($A525,sw,4,FALSE)</f>
        <v>0</v>
      </c>
      <c r="E525">
        <f>VLOOKUP($A525,sw,5,FALSE)</f>
        <v>0</v>
      </c>
      <c r="F525">
        <f>VLOOKUP($A525,sw,6,FALSE)</f>
        <v>0</v>
      </c>
      <c r="G525">
        <f>VLOOKUP($A525,sw,7,FALSE)</f>
        <v>0</v>
      </c>
      <c r="H525" t="str">
        <f>VLOOKUP($A525,sw,8,FALSE)</f>
        <v>service</v>
      </c>
      <c r="I525">
        <f>VLOOKUP($A525,sw,9,FALSE)</f>
        <v>0</v>
      </c>
      <c r="J525" t="str">
        <f>VLOOKUP($A525,sw,10,FALSE)</f>
        <v>left</v>
      </c>
      <c r="K525" t="str">
        <f>VLOOKUP($A525,sw,11,FALSE)</f>
        <v>sidewalk</v>
      </c>
      <c r="L525">
        <f>VLOOKUP($A525,sw,12,FALSE)</f>
        <v>0</v>
      </c>
    </row>
    <row r="526" spans="1:12" x14ac:dyDescent="0.2">
      <c r="A526">
        <v>256705790</v>
      </c>
      <c r="B526">
        <f>VLOOKUP($A526,sw,2,FALSE)</f>
        <v>-2.5954904000000001</v>
      </c>
      <c r="C526">
        <f>VLOOKUP($A526,sw,3,FALSE)</f>
        <v>51.472923100000003</v>
      </c>
      <c r="D526">
        <f>VLOOKUP($A526,sw,4,FALSE)</f>
        <v>0</v>
      </c>
      <c r="E526">
        <f>VLOOKUP($A526,sw,5,FALSE)</f>
        <v>0</v>
      </c>
      <c r="F526">
        <f>VLOOKUP($A526,sw,6,FALSE)</f>
        <v>0</v>
      </c>
      <c r="G526">
        <f>VLOOKUP($A526,sw,7,FALSE)</f>
        <v>0</v>
      </c>
      <c r="H526" t="str">
        <f>VLOOKUP($A526,sw,8,FALSE)</f>
        <v>residential</v>
      </c>
      <c r="I526">
        <f>VLOOKUP($A526,sw,9,FALSE)</f>
        <v>0</v>
      </c>
      <c r="J526" t="str">
        <f>VLOOKUP($A526,sw,10,FALSE)</f>
        <v>both</v>
      </c>
      <c r="K526" t="str">
        <f>VLOOKUP($A526,sw,11,FALSE)</f>
        <v>sidewalk</v>
      </c>
      <c r="L526">
        <f>VLOOKUP($A526,sw,12,FALSE)</f>
        <v>0</v>
      </c>
    </row>
    <row r="527" spans="1:12" x14ac:dyDescent="0.2">
      <c r="A527">
        <v>260852480</v>
      </c>
      <c r="B527">
        <f>VLOOKUP($A527,sw,2,FALSE)</f>
        <v>-2.6241827</v>
      </c>
      <c r="C527">
        <f>VLOOKUP($A527,sw,3,FALSE)</f>
        <v>51.488534100000003</v>
      </c>
      <c r="D527">
        <f>VLOOKUP($A527,sw,4,FALSE)</f>
        <v>0</v>
      </c>
      <c r="E527">
        <f>VLOOKUP($A527,sw,5,FALSE)</f>
        <v>0</v>
      </c>
      <c r="F527">
        <f>VLOOKUP($A527,sw,6,FALSE)</f>
        <v>0</v>
      </c>
      <c r="G527">
        <f>VLOOKUP($A527,sw,7,FALSE)</f>
        <v>0</v>
      </c>
      <c r="H527" t="str">
        <f>VLOOKUP($A527,sw,8,FALSE)</f>
        <v>service</v>
      </c>
      <c r="I527">
        <f>VLOOKUP($A527,sw,9,FALSE)</f>
        <v>0</v>
      </c>
      <c r="J527" t="str">
        <f>VLOOKUP($A527,sw,10,FALSE)</f>
        <v>no</v>
      </c>
      <c r="K527" t="str">
        <f>VLOOKUP($A527,sw,11,FALSE)</f>
        <v>sidewalk</v>
      </c>
      <c r="L527">
        <f>VLOOKUP($A527,sw,12,FALSE)</f>
        <v>0</v>
      </c>
    </row>
    <row r="528" spans="1:12" x14ac:dyDescent="0.2">
      <c r="A528">
        <v>261464000</v>
      </c>
      <c r="B528">
        <f>VLOOKUP($A528,sw,2,FALSE)</f>
        <v>-2.6094567</v>
      </c>
      <c r="C528">
        <f>VLOOKUP($A528,sw,3,FALSE)</f>
        <v>51.464509300000003</v>
      </c>
      <c r="D528">
        <f>VLOOKUP($A528,sw,4,FALSE)</f>
        <v>0</v>
      </c>
      <c r="E528">
        <f>VLOOKUP($A528,sw,5,FALSE)</f>
        <v>0</v>
      </c>
      <c r="F528">
        <f>VLOOKUP($A528,sw,6,FALSE)</f>
        <v>0</v>
      </c>
      <c r="G528">
        <f>VLOOKUP($A528,sw,7,FALSE)</f>
        <v>0</v>
      </c>
      <c r="H528" t="str">
        <f>VLOOKUP($A528,sw,8,FALSE)</f>
        <v>tertiary</v>
      </c>
      <c r="I528">
        <f>VLOOKUP($A528,sw,9,FALSE)</f>
        <v>0</v>
      </c>
      <c r="J528" t="str">
        <f>VLOOKUP($A528,sw,10,FALSE)</f>
        <v>left</v>
      </c>
      <c r="K528" t="str">
        <f>VLOOKUP($A528,sw,11,FALSE)</f>
        <v>sidewalk</v>
      </c>
      <c r="L528">
        <f>VLOOKUP($A528,sw,12,FALSE)</f>
        <v>0</v>
      </c>
    </row>
    <row r="529" spans="1:12" x14ac:dyDescent="0.2">
      <c r="A529">
        <v>261464010</v>
      </c>
      <c r="B529">
        <f>VLOOKUP($A529,sw,2,FALSE)</f>
        <v>-2.6094833999999998</v>
      </c>
      <c r="C529">
        <f>VLOOKUP($A529,sw,3,FALSE)</f>
        <v>51.464574200000001</v>
      </c>
      <c r="D529">
        <f>VLOOKUP($A529,sw,4,FALSE)</f>
        <v>0</v>
      </c>
      <c r="E529">
        <f>VLOOKUP($A529,sw,5,FALSE)</f>
        <v>0</v>
      </c>
      <c r="F529">
        <f>VLOOKUP($A529,sw,6,FALSE)</f>
        <v>0</v>
      </c>
      <c r="G529">
        <f>VLOOKUP($A529,sw,7,FALSE)</f>
        <v>0</v>
      </c>
      <c r="H529" t="str">
        <f>VLOOKUP($A529,sw,8,FALSE)</f>
        <v>tertiary</v>
      </c>
      <c r="I529">
        <f>VLOOKUP($A529,sw,9,FALSE)</f>
        <v>0</v>
      </c>
      <c r="J529" t="str">
        <f>VLOOKUP($A529,sw,10,FALSE)</f>
        <v>left</v>
      </c>
      <c r="K529" t="str">
        <f>VLOOKUP($A529,sw,11,FALSE)</f>
        <v>sidewalk</v>
      </c>
      <c r="L529">
        <f>VLOOKUP($A529,sw,12,FALSE)</f>
        <v>0</v>
      </c>
    </row>
    <row r="530" spans="1:12" x14ac:dyDescent="0.2">
      <c r="A530">
        <v>261952950</v>
      </c>
      <c r="B530">
        <f>VLOOKUP($A530,sw,2,FALSE)</f>
        <v>-2.6229401999999999</v>
      </c>
      <c r="C530">
        <f>VLOOKUP($A530,sw,3,FALSE)</f>
        <v>51.489569699999997</v>
      </c>
      <c r="D530">
        <f>VLOOKUP($A530,sw,4,FALSE)</f>
        <v>0</v>
      </c>
      <c r="E530">
        <f>VLOOKUP($A530,sw,5,FALSE)</f>
        <v>0</v>
      </c>
      <c r="F530">
        <f>VLOOKUP($A530,sw,6,FALSE)</f>
        <v>0</v>
      </c>
      <c r="G530">
        <f>VLOOKUP($A530,sw,7,FALSE)</f>
        <v>0</v>
      </c>
      <c r="H530" t="str">
        <f>VLOOKUP($A530,sw,8,FALSE)</f>
        <v>service</v>
      </c>
      <c r="I530">
        <f>VLOOKUP($A530,sw,9,FALSE)</f>
        <v>0</v>
      </c>
      <c r="J530" t="str">
        <f>VLOOKUP($A530,sw,10,FALSE)</f>
        <v>no</v>
      </c>
      <c r="K530" t="str">
        <f>VLOOKUP($A530,sw,11,FALSE)</f>
        <v>sidewalk</v>
      </c>
      <c r="L530">
        <f>VLOOKUP($A530,sw,12,FALSE)</f>
        <v>0</v>
      </c>
    </row>
    <row r="531" spans="1:12" x14ac:dyDescent="0.2">
      <c r="A531">
        <v>261952960</v>
      </c>
      <c r="B531">
        <f>VLOOKUP($A531,sw,2,FALSE)</f>
        <v>-2.6185684999999999</v>
      </c>
      <c r="C531">
        <f>VLOOKUP($A531,sw,3,FALSE)</f>
        <v>51.494265800000001</v>
      </c>
      <c r="D531">
        <f>VLOOKUP($A531,sw,4,FALSE)</f>
        <v>0</v>
      </c>
      <c r="E531">
        <f>VLOOKUP($A531,sw,5,FALSE)</f>
        <v>0</v>
      </c>
      <c r="F531">
        <f>VLOOKUP($A531,sw,6,FALSE)</f>
        <v>0</v>
      </c>
      <c r="G531">
        <f>VLOOKUP($A531,sw,7,FALSE)</f>
        <v>0</v>
      </c>
      <c r="H531" t="str">
        <f>VLOOKUP($A531,sw,8,FALSE)</f>
        <v>service</v>
      </c>
      <c r="I531">
        <f>VLOOKUP($A531,sw,9,FALSE)</f>
        <v>0</v>
      </c>
      <c r="J531" t="str">
        <f>VLOOKUP($A531,sw,10,FALSE)</f>
        <v>no</v>
      </c>
      <c r="K531" t="str">
        <f>VLOOKUP($A531,sw,11,FALSE)</f>
        <v>sidewalk</v>
      </c>
      <c r="L531">
        <f>VLOOKUP($A531,sw,12,FALSE)</f>
        <v>0</v>
      </c>
    </row>
    <row r="532" spans="1:12" x14ac:dyDescent="0.2">
      <c r="A532">
        <v>263276570</v>
      </c>
      <c r="B532">
        <f>VLOOKUP($A532,sw,2,FALSE)</f>
        <v>-2.5998956</v>
      </c>
      <c r="C532">
        <f>VLOOKUP($A532,sw,3,FALSE)</f>
        <v>51.468114300000003</v>
      </c>
      <c r="D532">
        <f>VLOOKUP($A532,sw,4,FALSE)</f>
        <v>0</v>
      </c>
      <c r="E532">
        <f>VLOOKUP($A532,sw,5,FALSE)</f>
        <v>0</v>
      </c>
      <c r="F532">
        <f>VLOOKUP($A532,sw,6,FALSE)</f>
        <v>0</v>
      </c>
      <c r="G532">
        <f>VLOOKUP($A532,sw,7,FALSE)</f>
        <v>0</v>
      </c>
      <c r="H532" t="str">
        <f>VLOOKUP($A532,sw,8,FALSE)</f>
        <v>residential</v>
      </c>
      <c r="I532">
        <f>VLOOKUP($A532,sw,9,FALSE)</f>
        <v>0</v>
      </c>
      <c r="J532" t="str">
        <f>VLOOKUP($A532,sw,10,FALSE)</f>
        <v>right</v>
      </c>
      <c r="K532" t="str">
        <f>VLOOKUP($A532,sw,11,FALSE)</f>
        <v>sidewalk</v>
      </c>
      <c r="L532">
        <f>VLOOKUP($A532,sw,12,FALSE)</f>
        <v>0</v>
      </c>
    </row>
    <row r="533" spans="1:12" x14ac:dyDescent="0.2">
      <c r="A533">
        <v>266288410</v>
      </c>
      <c r="B533">
        <f>VLOOKUP($A533,sw,2,FALSE)</f>
        <v>-2.6194994</v>
      </c>
      <c r="C533">
        <f>VLOOKUP($A533,sw,3,FALSE)</f>
        <v>51.4953529</v>
      </c>
      <c r="D533">
        <f>VLOOKUP($A533,sw,4,FALSE)</f>
        <v>0</v>
      </c>
      <c r="E533">
        <f>VLOOKUP($A533,sw,5,FALSE)</f>
        <v>0</v>
      </c>
      <c r="F533" t="str">
        <f>VLOOKUP($A533,sw,6,FALSE)</f>
        <v>paved</v>
      </c>
      <c r="G533">
        <f>VLOOKUP($A533,sw,7,FALSE)</f>
        <v>0</v>
      </c>
      <c r="H533" t="str">
        <f>VLOOKUP($A533,sw,8,FALSE)</f>
        <v>service</v>
      </c>
      <c r="I533">
        <f>VLOOKUP($A533,sw,9,FALSE)</f>
        <v>0</v>
      </c>
      <c r="J533" t="str">
        <f>VLOOKUP($A533,sw,10,FALSE)</f>
        <v>no</v>
      </c>
      <c r="K533" t="str">
        <f>VLOOKUP($A533,sw,11,FALSE)</f>
        <v>sidewalk</v>
      </c>
      <c r="L533">
        <f>VLOOKUP($A533,sw,12,FALSE)</f>
        <v>0</v>
      </c>
    </row>
    <row r="534" spans="1:12" x14ac:dyDescent="0.2">
      <c r="A534">
        <v>268169600</v>
      </c>
      <c r="B534">
        <f>VLOOKUP($A534,sw,2,FALSE)</f>
        <v>-2.6056241</v>
      </c>
      <c r="C534">
        <f>VLOOKUP($A534,sw,3,FALSE)</f>
        <v>51.488245599999999</v>
      </c>
      <c r="D534">
        <f>VLOOKUP($A534,sw,4,FALSE)</f>
        <v>0</v>
      </c>
      <c r="E534">
        <f>VLOOKUP($A534,sw,5,FALSE)</f>
        <v>0</v>
      </c>
      <c r="F534">
        <f>VLOOKUP($A534,sw,6,FALSE)</f>
        <v>0</v>
      </c>
      <c r="G534">
        <f>VLOOKUP($A534,sw,7,FALSE)</f>
        <v>0</v>
      </c>
      <c r="H534" t="str">
        <f>VLOOKUP($A534,sw,8,FALSE)</f>
        <v>residential</v>
      </c>
      <c r="I534">
        <f>VLOOKUP($A534,sw,9,FALSE)</f>
        <v>0</v>
      </c>
      <c r="J534" t="str">
        <f>VLOOKUP($A534,sw,10,FALSE)</f>
        <v>both</v>
      </c>
      <c r="K534" t="str">
        <f>VLOOKUP($A534,sw,11,FALSE)</f>
        <v>sidewalk</v>
      </c>
      <c r="L534">
        <f>VLOOKUP($A534,sw,12,FALSE)</f>
        <v>0</v>
      </c>
    </row>
    <row r="535" spans="1:12" x14ac:dyDescent="0.2">
      <c r="A535">
        <v>270499910</v>
      </c>
      <c r="B535">
        <f>VLOOKUP($A535,sw,2,FALSE)</f>
        <v>-2.6396310000000001</v>
      </c>
      <c r="C535">
        <f>VLOOKUP($A535,sw,3,FALSE)</f>
        <v>51.470149499999998</v>
      </c>
      <c r="D535">
        <f>VLOOKUP($A535,sw,4,FALSE)</f>
        <v>0</v>
      </c>
      <c r="E535">
        <f>VLOOKUP($A535,sw,5,FALSE)</f>
        <v>0</v>
      </c>
      <c r="F535">
        <f>VLOOKUP($A535,sw,6,FALSE)</f>
        <v>0</v>
      </c>
      <c r="G535">
        <f>VLOOKUP($A535,sw,7,FALSE)</f>
        <v>0</v>
      </c>
      <c r="H535" t="str">
        <f>VLOOKUP($A535,sw,8,FALSE)</f>
        <v>trunk</v>
      </c>
      <c r="I535">
        <f>VLOOKUP($A535,sw,9,FALSE)</f>
        <v>0</v>
      </c>
      <c r="J535" t="str">
        <f>VLOOKUP($A535,sw,10,FALSE)</f>
        <v>left</v>
      </c>
      <c r="K535" t="str">
        <f>VLOOKUP($A535,sw,11,FALSE)</f>
        <v>sidewalk</v>
      </c>
      <c r="L535">
        <f>VLOOKUP($A535,sw,12,FALSE)</f>
        <v>0</v>
      </c>
    </row>
    <row r="536" spans="1:12" x14ac:dyDescent="0.2">
      <c r="A536">
        <v>273373610</v>
      </c>
      <c r="B536">
        <f>VLOOKUP($A536,sw,2,FALSE)</f>
        <v>-2.6686933000000002</v>
      </c>
      <c r="C536">
        <f>VLOOKUP($A536,sw,3,FALSE)</f>
        <v>51.489420899999999</v>
      </c>
      <c r="D536">
        <f>VLOOKUP($A536,sw,4,FALSE)</f>
        <v>0</v>
      </c>
      <c r="E536">
        <f>VLOOKUP($A536,sw,5,FALSE)</f>
        <v>0</v>
      </c>
      <c r="F536">
        <f>VLOOKUP($A536,sw,6,FALSE)</f>
        <v>0</v>
      </c>
      <c r="G536">
        <f>VLOOKUP($A536,sw,7,FALSE)</f>
        <v>0</v>
      </c>
      <c r="H536" t="str">
        <f>VLOOKUP($A536,sw,8,FALSE)</f>
        <v>secondary</v>
      </c>
      <c r="I536">
        <f>VLOOKUP($A536,sw,9,FALSE)</f>
        <v>0</v>
      </c>
      <c r="J536" t="str">
        <f>VLOOKUP($A536,sw,10,FALSE)</f>
        <v>left</v>
      </c>
      <c r="K536" t="str">
        <f>VLOOKUP($A536,sw,11,FALSE)</f>
        <v>sidewalk</v>
      </c>
      <c r="L536">
        <f>VLOOKUP($A536,sw,12,FALSE)</f>
        <v>0</v>
      </c>
    </row>
    <row r="537" spans="1:12" x14ac:dyDescent="0.2">
      <c r="A537">
        <v>274678160</v>
      </c>
      <c r="B537">
        <f>VLOOKUP($A537,sw,2,FALSE)</f>
        <v>-2.618188</v>
      </c>
      <c r="C537">
        <f>VLOOKUP($A537,sw,3,FALSE)</f>
        <v>51.493083800000001</v>
      </c>
      <c r="D537">
        <f>VLOOKUP($A537,sw,4,FALSE)</f>
        <v>0</v>
      </c>
      <c r="E537">
        <f>VLOOKUP($A537,sw,5,FALSE)</f>
        <v>0</v>
      </c>
      <c r="F537">
        <f>VLOOKUP($A537,sw,6,FALSE)</f>
        <v>0</v>
      </c>
      <c r="G537">
        <f>VLOOKUP($A537,sw,7,FALSE)</f>
        <v>0</v>
      </c>
      <c r="H537" t="str">
        <f>VLOOKUP($A537,sw,8,FALSE)</f>
        <v>secondary</v>
      </c>
      <c r="I537">
        <f>VLOOKUP($A537,sw,9,FALSE)</f>
        <v>0</v>
      </c>
      <c r="J537" t="str">
        <f>VLOOKUP($A537,sw,10,FALSE)</f>
        <v>left</v>
      </c>
      <c r="K537" t="str">
        <f>VLOOKUP($A537,sw,11,FALSE)</f>
        <v>sidewalk</v>
      </c>
      <c r="L537">
        <f>VLOOKUP($A537,sw,12,FALSE)</f>
        <v>0</v>
      </c>
    </row>
    <row r="538" spans="1:12" x14ac:dyDescent="0.2">
      <c r="A538">
        <v>277793670</v>
      </c>
      <c r="B538">
        <f>VLOOKUP($A538,sw,2,FALSE)</f>
        <v>-2.6188262999999998</v>
      </c>
      <c r="C538">
        <f>VLOOKUP($A538,sw,3,FALSE)</f>
        <v>51.455637600000003</v>
      </c>
      <c r="D538">
        <f>VLOOKUP($A538,sw,4,FALSE)</f>
        <v>0</v>
      </c>
      <c r="E538">
        <f>VLOOKUP($A538,sw,5,FALSE)</f>
        <v>0</v>
      </c>
      <c r="F538">
        <f>VLOOKUP($A538,sw,6,FALSE)</f>
        <v>0</v>
      </c>
      <c r="G538">
        <f>VLOOKUP($A538,sw,7,FALSE)</f>
        <v>0</v>
      </c>
      <c r="H538" t="str">
        <f>VLOOKUP($A538,sw,8,FALSE)</f>
        <v>unclassified</v>
      </c>
      <c r="I538">
        <f>VLOOKUP($A538,sw,9,FALSE)</f>
        <v>0</v>
      </c>
      <c r="J538" t="str">
        <f>VLOOKUP($A538,sw,10,FALSE)</f>
        <v>both</v>
      </c>
      <c r="K538" t="str">
        <f>VLOOKUP($A538,sw,11,FALSE)</f>
        <v>sidewalk</v>
      </c>
      <c r="L538">
        <f>VLOOKUP($A538,sw,12,FALSE)</f>
        <v>0</v>
      </c>
    </row>
    <row r="539" spans="1:12" x14ac:dyDescent="0.2">
      <c r="A539">
        <v>277904860</v>
      </c>
      <c r="B539">
        <f>VLOOKUP($A539,sw,2,FALSE)</f>
        <v>-2.6106647000000001</v>
      </c>
      <c r="C539">
        <f>VLOOKUP($A539,sw,3,FALSE)</f>
        <v>51.472421900000001</v>
      </c>
      <c r="D539">
        <f>VLOOKUP($A539,sw,4,FALSE)</f>
        <v>0</v>
      </c>
      <c r="E539">
        <f>VLOOKUP($A539,sw,5,FALSE)</f>
        <v>0</v>
      </c>
      <c r="F539">
        <f>VLOOKUP($A539,sw,6,FALSE)</f>
        <v>0</v>
      </c>
      <c r="G539">
        <f>VLOOKUP($A539,sw,7,FALSE)</f>
        <v>0</v>
      </c>
      <c r="H539" t="str">
        <f>VLOOKUP($A539,sw,8,FALSE)</f>
        <v>secondary</v>
      </c>
      <c r="I539">
        <f>VLOOKUP($A539,sw,9,FALSE)</f>
        <v>0</v>
      </c>
      <c r="J539" t="str">
        <f>VLOOKUP($A539,sw,10,FALSE)</f>
        <v>left</v>
      </c>
      <c r="K539" t="str">
        <f>VLOOKUP($A539,sw,11,FALSE)</f>
        <v>sidewalk</v>
      </c>
      <c r="L539">
        <f>VLOOKUP($A539,sw,12,FALSE)</f>
        <v>0</v>
      </c>
    </row>
    <row r="540" spans="1:12" x14ac:dyDescent="0.2">
      <c r="A540">
        <v>279668590</v>
      </c>
      <c r="B540">
        <f>VLOOKUP($A540,sw,2,FALSE)</f>
        <v>-2.6447531999999998</v>
      </c>
      <c r="C540">
        <f>VLOOKUP($A540,sw,3,FALSE)</f>
        <v>51.471799599999997</v>
      </c>
      <c r="D540">
        <f>VLOOKUP($A540,sw,4,FALSE)</f>
        <v>0</v>
      </c>
      <c r="E540">
        <f>VLOOKUP($A540,sw,5,FALSE)</f>
        <v>0</v>
      </c>
      <c r="F540">
        <f>VLOOKUP($A540,sw,6,FALSE)</f>
        <v>0</v>
      </c>
      <c r="G540">
        <f>VLOOKUP($A540,sw,7,FALSE)</f>
        <v>0</v>
      </c>
      <c r="H540" t="str">
        <f>VLOOKUP($A540,sw,8,FALSE)</f>
        <v>trunk</v>
      </c>
      <c r="I540">
        <f>VLOOKUP($A540,sw,9,FALSE)</f>
        <v>0</v>
      </c>
      <c r="J540" t="str">
        <f>VLOOKUP($A540,sw,10,FALSE)</f>
        <v>left</v>
      </c>
      <c r="K540" t="str">
        <f>VLOOKUP($A540,sw,11,FALSE)</f>
        <v>sidewalk</v>
      </c>
      <c r="L540">
        <f>VLOOKUP($A540,sw,12,FALSE)</f>
        <v>0</v>
      </c>
    </row>
    <row r="541" spans="1:12" x14ac:dyDescent="0.2">
      <c r="A541">
        <v>280997080</v>
      </c>
      <c r="B541">
        <f>VLOOKUP($A541,sw,2,FALSE)</f>
        <v>-2.6099329</v>
      </c>
      <c r="C541">
        <f>VLOOKUP($A541,sw,3,FALSE)</f>
        <v>51.453131800000001</v>
      </c>
      <c r="D541">
        <f>VLOOKUP($A541,sw,4,FALSE)</f>
        <v>0</v>
      </c>
      <c r="E541">
        <f>VLOOKUP($A541,sw,5,FALSE)</f>
        <v>0</v>
      </c>
      <c r="F541">
        <f>VLOOKUP($A541,sw,6,FALSE)</f>
        <v>0</v>
      </c>
      <c r="G541" t="str">
        <f>VLOOKUP($A541,sw,7,FALSE)</f>
        <v>up</v>
      </c>
      <c r="H541" t="str">
        <f>VLOOKUP($A541,sw,8,FALSE)</f>
        <v>tertiary</v>
      </c>
      <c r="I541">
        <f>VLOOKUP($A541,sw,9,FALSE)</f>
        <v>0</v>
      </c>
      <c r="J541" t="str">
        <f>VLOOKUP($A541,sw,10,FALSE)</f>
        <v>both</v>
      </c>
      <c r="K541" t="str">
        <f>VLOOKUP($A541,sw,11,FALSE)</f>
        <v>sidewalk</v>
      </c>
      <c r="L541">
        <f>VLOOKUP($A541,sw,12,FALSE)</f>
        <v>0</v>
      </c>
    </row>
    <row r="542" spans="1:12" x14ac:dyDescent="0.2">
      <c r="A542">
        <v>284497780</v>
      </c>
      <c r="B542">
        <f>VLOOKUP($A542,sw,2,FALSE)</f>
        <v>-2.6070709999999999</v>
      </c>
      <c r="C542">
        <f>VLOOKUP($A542,sw,3,FALSE)</f>
        <v>51.480208500000003</v>
      </c>
      <c r="D542">
        <f>VLOOKUP($A542,sw,4,FALSE)</f>
        <v>0</v>
      </c>
      <c r="E542">
        <f>VLOOKUP($A542,sw,5,FALSE)</f>
        <v>0</v>
      </c>
      <c r="F542">
        <f>VLOOKUP($A542,sw,6,FALSE)</f>
        <v>0</v>
      </c>
      <c r="G542">
        <f>VLOOKUP($A542,sw,7,FALSE)</f>
        <v>0</v>
      </c>
      <c r="H542" t="str">
        <f>VLOOKUP($A542,sw,8,FALSE)</f>
        <v>residential</v>
      </c>
      <c r="I542">
        <f>VLOOKUP($A542,sw,9,FALSE)</f>
        <v>0</v>
      </c>
      <c r="J542" t="str">
        <f>VLOOKUP($A542,sw,10,FALSE)</f>
        <v>both</v>
      </c>
      <c r="K542" t="str">
        <f>VLOOKUP($A542,sw,11,FALSE)</f>
        <v>sidewalk</v>
      </c>
      <c r="L542">
        <f>VLOOKUP($A542,sw,12,FALSE)</f>
        <v>0</v>
      </c>
    </row>
    <row r="543" spans="1:12" x14ac:dyDescent="0.2">
      <c r="A543">
        <v>288471250</v>
      </c>
      <c r="B543">
        <f>VLOOKUP($A543,sw,2,FALSE)</f>
        <v>-2.5896634999999999</v>
      </c>
      <c r="C543">
        <f>VLOOKUP($A543,sw,3,FALSE)</f>
        <v>51.4537555</v>
      </c>
      <c r="D543">
        <f>VLOOKUP($A543,sw,4,FALSE)</f>
        <v>0</v>
      </c>
      <c r="E543">
        <f>VLOOKUP($A543,sw,5,FALSE)</f>
        <v>0</v>
      </c>
      <c r="F543">
        <f>VLOOKUP($A543,sw,6,FALSE)</f>
        <v>0</v>
      </c>
      <c r="G543">
        <f>VLOOKUP($A543,sw,7,FALSE)</f>
        <v>0</v>
      </c>
      <c r="H543" t="str">
        <f>VLOOKUP($A543,sw,8,FALSE)</f>
        <v>residential</v>
      </c>
      <c r="I543">
        <f>VLOOKUP($A543,sw,9,FALSE)</f>
        <v>0</v>
      </c>
      <c r="J543" t="str">
        <f>VLOOKUP($A543,sw,10,FALSE)</f>
        <v>none</v>
      </c>
      <c r="K543" t="str">
        <f>VLOOKUP($A543,sw,11,FALSE)</f>
        <v>sidewalk</v>
      </c>
      <c r="L543">
        <f>VLOOKUP($A543,sw,12,FALSE)</f>
        <v>0</v>
      </c>
    </row>
    <row r="544" spans="1:12" x14ac:dyDescent="0.2">
      <c r="A544">
        <v>293529920</v>
      </c>
      <c r="B544">
        <f>VLOOKUP($A544,sw,2,FALSE)</f>
        <v>-2.6044434000000001</v>
      </c>
      <c r="C544">
        <f>VLOOKUP($A544,sw,3,FALSE)</f>
        <v>51.455809799999997</v>
      </c>
      <c r="D544">
        <f>VLOOKUP($A544,sw,4,FALSE)</f>
        <v>0</v>
      </c>
      <c r="E544">
        <f>VLOOKUP($A544,sw,5,FALSE)</f>
        <v>0</v>
      </c>
      <c r="F544">
        <f>VLOOKUP($A544,sw,6,FALSE)</f>
        <v>0</v>
      </c>
      <c r="G544">
        <f>VLOOKUP($A544,sw,7,FALSE)</f>
        <v>0</v>
      </c>
      <c r="H544" t="str">
        <f>VLOOKUP($A544,sw,8,FALSE)</f>
        <v>secondary</v>
      </c>
      <c r="I544">
        <f>VLOOKUP($A544,sw,9,FALSE)</f>
        <v>0</v>
      </c>
      <c r="J544" t="str">
        <f>VLOOKUP($A544,sw,10,FALSE)</f>
        <v>no</v>
      </c>
      <c r="K544" t="str">
        <f>VLOOKUP($A544,sw,11,FALSE)</f>
        <v>sidewalk</v>
      </c>
      <c r="L544">
        <f>VLOOKUP($A544,sw,12,FALSE)</f>
        <v>0</v>
      </c>
    </row>
    <row r="545" spans="1:12" x14ac:dyDescent="0.2">
      <c r="A545">
        <v>295167540</v>
      </c>
      <c r="B545">
        <f>VLOOKUP($A545,sw,2,FALSE)</f>
        <v>-2.5960302999999998</v>
      </c>
      <c r="C545">
        <f>VLOOKUP($A545,sw,3,FALSE)</f>
        <v>51.460178800000001</v>
      </c>
      <c r="D545">
        <f>VLOOKUP($A545,sw,4,FALSE)</f>
        <v>0</v>
      </c>
      <c r="E545">
        <f>VLOOKUP($A545,sw,5,FALSE)</f>
        <v>0</v>
      </c>
      <c r="F545">
        <f>VLOOKUP($A545,sw,6,FALSE)</f>
        <v>0</v>
      </c>
      <c r="G545" t="str">
        <f>VLOOKUP($A545,sw,7,FALSE)</f>
        <v>up</v>
      </c>
      <c r="H545" t="str">
        <f>VLOOKUP($A545,sw,8,FALSE)</f>
        <v>unclassified</v>
      </c>
      <c r="I545">
        <f>VLOOKUP($A545,sw,9,FALSE)</f>
        <v>0</v>
      </c>
      <c r="J545" t="str">
        <f>VLOOKUP($A545,sw,10,FALSE)</f>
        <v>both</v>
      </c>
      <c r="K545" t="str">
        <f>VLOOKUP($A545,sw,11,FALSE)</f>
        <v>sidewalk</v>
      </c>
      <c r="L545">
        <f>VLOOKUP($A545,sw,12,FALSE)</f>
        <v>0</v>
      </c>
    </row>
    <row r="546" spans="1:12" x14ac:dyDescent="0.2">
      <c r="A546">
        <v>296100380</v>
      </c>
      <c r="B546">
        <f>VLOOKUP($A546,sw,2,FALSE)</f>
        <v>-2.6245167999999999</v>
      </c>
      <c r="C546">
        <f>VLOOKUP($A546,sw,3,FALSE)</f>
        <v>51.4819125</v>
      </c>
      <c r="D546">
        <f>VLOOKUP($A546,sw,4,FALSE)</f>
        <v>0</v>
      </c>
      <c r="E546">
        <f>VLOOKUP($A546,sw,5,FALSE)</f>
        <v>0</v>
      </c>
      <c r="F546">
        <f>VLOOKUP($A546,sw,6,FALSE)</f>
        <v>0</v>
      </c>
      <c r="G546">
        <f>VLOOKUP($A546,sw,7,FALSE)</f>
        <v>0</v>
      </c>
      <c r="H546" t="str">
        <f>VLOOKUP($A546,sw,8,FALSE)</f>
        <v>secondary</v>
      </c>
      <c r="I546">
        <f>VLOOKUP($A546,sw,9,FALSE)</f>
        <v>0</v>
      </c>
      <c r="J546" t="str">
        <f>VLOOKUP($A546,sw,10,FALSE)</f>
        <v>both</v>
      </c>
      <c r="K546" t="str">
        <f>VLOOKUP($A546,sw,11,FALSE)</f>
        <v>sidewalk</v>
      </c>
      <c r="L546">
        <f>VLOOKUP($A546,sw,12,FALSE)</f>
        <v>0</v>
      </c>
    </row>
    <row r="547" spans="1:12" x14ac:dyDescent="0.2">
      <c r="A547">
        <v>296335300</v>
      </c>
      <c r="B547">
        <f>VLOOKUP($A547,sw,2,FALSE)</f>
        <v>-2.6030087000000002</v>
      </c>
      <c r="C547">
        <f>VLOOKUP($A547,sw,3,FALSE)</f>
        <v>51.458311899999998</v>
      </c>
      <c r="D547">
        <f>VLOOKUP($A547,sw,4,FALSE)</f>
        <v>0</v>
      </c>
      <c r="E547">
        <f>VLOOKUP($A547,sw,5,FALSE)</f>
        <v>0</v>
      </c>
      <c r="F547">
        <f>VLOOKUP($A547,sw,6,FALSE)</f>
        <v>0</v>
      </c>
      <c r="G547">
        <f>VLOOKUP($A547,sw,7,FALSE)</f>
        <v>0</v>
      </c>
      <c r="H547" t="str">
        <f>VLOOKUP($A547,sw,8,FALSE)</f>
        <v>service</v>
      </c>
      <c r="I547">
        <f>VLOOKUP($A547,sw,9,FALSE)</f>
        <v>0</v>
      </c>
      <c r="J547" t="str">
        <f>VLOOKUP($A547,sw,10,FALSE)</f>
        <v>no</v>
      </c>
      <c r="K547" t="str">
        <f>VLOOKUP($A547,sw,11,FALSE)</f>
        <v>sidewalk</v>
      </c>
      <c r="L547">
        <f>VLOOKUP($A547,sw,12,FALSE)</f>
        <v>0</v>
      </c>
    </row>
    <row r="548" spans="1:12" x14ac:dyDescent="0.2">
      <c r="A548">
        <v>298308660</v>
      </c>
      <c r="B548">
        <f>VLOOKUP($A548,sw,2,FALSE)</f>
        <v>-2.6226775999999998</v>
      </c>
      <c r="C548">
        <f>VLOOKUP($A548,sw,3,FALSE)</f>
        <v>51.457464999999999</v>
      </c>
      <c r="D548">
        <f>VLOOKUP($A548,sw,4,FALSE)</f>
        <v>0</v>
      </c>
      <c r="E548">
        <f>VLOOKUP($A548,sw,5,FALSE)</f>
        <v>0</v>
      </c>
      <c r="F548">
        <f>VLOOKUP($A548,sw,6,FALSE)</f>
        <v>0</v>
      </c>
      <c r="G548">
        <f>VLOOKUP($A548,sw,7,FALSE)</f>
        <v>0</v>
      </c>
      <c r="H548" t="str">
        <f>VLOOKUP($A548,sw,8,FALSE)</f>
        <v>residential</v>
      </c>
      <c r="I548">
        <f>VLOOKUP($A548,sw,9,FALSE)</f>
        <v>0</v>
      </c>
      <c r="J548" t="str">
        <f>VLOOKUP($A548,sw,10,FALSE)</f>
        <v>left</v>
      </c>
      <c r="K548" t="str">
        <f>VLOOKUP($A548,sw,11,FALSE)</f>
        <v>sidewalk</v>
      </c>
      <c r="L548">
        <f>VLOOKUP($A548,sw,12,FALSE)</f>
        <v>0</v>
      </c>
    </row>
    <row r="549" spans="1:12" x14ac:dyDescent="0.2">
      <c r="A549">
        <v>298450680</v>
      </c>
      <c r="B549">
        <f>VLOOKUP($A549,sw,2,FALSE)</f>
        <v>-2.6080160000000001</v>
      </c>
      <c r="C549">
        <f>VLOOKUP($A549,sw,3,FALSE)</f>
        <v>51.4839932</v>
      </c>
      <c r="D549">
        <f>VLOOKUP($A549,sw,4,FALSE)</f>
        <v>0</v>
      </c>
      <c r="E549">
        <f>VLOOKUP($A549,sw,5,FALSE)</f>
        <v>0</v>
      </c>
      <c r="F549">
        <f>VLOOKUP($A549,sw,6,FALSE)</f>
        <v>0</v>
      </c>
      <c r="G549">
        <f>VLOOKUP($A549,sw,7,FALSE)</f>
        <v>0</v>
      </c>
      <c r="H549" t="str">
        <f>VLOOKUP($A549,sw,8,FALSE)</f>
        <v>residential</v>
      </c>
      <c r="I549">
        <f>VLOOKUP($A549,sw,9,FALSE)</f>
        <v>0</v>
      </c>
      <c r="J549" t="str">
        <f>VLOOKUP($A549,sw,10,FALSE)</f>
        <v>both</v>
      </c>
      <c r="K549" t="str">
        <f>VLOOKUP($A549,sw,11,FALSE)</f>
        <v>sidewalk</v>
      </c>
      <c r="L549">
        <f>VLOOKUP($A549,sw,12,FALSE)</f>
        <v>0</v>
      </c>
    </row>
    <row r="550" spans="1:12" x14ac:dyDescent="0.2">
      <c r="A550">
        <v>299755620</v>
      </c>
      <c r="B550">
        <f>VLOOKUP($A550,sw,2,FALSE)</f>
        <v>-2.5979152000000001</v>
      </c>
      <c r="C550">
        <f>VLOOKUP($A550,sw,3,FALSE)</f>
        <v>51.452839599999997</v>
      </c>
      <c r="D550">
        <f>VLOOKUP($A550,sw,4,FALSE)</f>
        <v>0</v>
      </c>
      <c r="E550">
        <f>VLOOKUP($A550,sw,5,FALSE)</f>
        <v>0</v>
      </c>
      <c r="F550">
        <f>VLOOKUP($A550,sw,6,FALSE)</f>
        <v>0</v>
      </c>
      <c r="G550">
        <f>VLOOKUP($A550,sw,7,FALSE)</f>
        <v>0</v>
      </c>
      <c r="H550" t="str">
        <f>VLOOKUP($A550,sw,8,FALSE)</f>
        <v>unclassified</v>
      </c>
      <c r="I550">
        <f>VLOOKUP($A550,sw,9,FALSE)</f>
        <v>0</v>
      </c>
      <c r="J550" t="str">
        <f>VLOOKUP($A550,sw,10,FALSE)</f>
        <v>both</v>
      </c>
      <c r="K550" t="str">
        <f>VLOOKUP($A550,sw,11,FALSE)</f>
        <v>sidewalk</v>
      </c>
      <c r="L550">
        <f>VLOOKUP($A550,sw,12,FALSE)</f>
        <v>0</v>
      </c>
    </row>
    <row r="551" spans="1:12" x14ac:dyDescent="0.2">
      <c r="A551">
        <v>306456020</v>
      </c>
      <c r="B551">
        <f>VLOOKUP($A551,sw,2,FALSE)</f>
        <v>-2.6418963</v>
      </c>
      <c r="C551">
        <f>VLOOKUP($A551,sw,3,FALSE)</f>
        <v>51.487007200000001</v>
      </c>
      <c r="D551">
        <f>VLOOKUP($A551,sw,4,FALSE)</f>
        <v>0</v>
      </c>
      <c r="E551">
        <f>VLOOKUP($A551,sw,5,FALSE)</f>
        <v>0</v>
      </c>
      <c r="F551">
        <f>VLOOKUP($A551,sw,6,FALSE)</f>
        <v>0</v>
      </c>
      <c r="G551">
        <f>VLOOKUP($A551,sw,7,FALSE)</f>
        <v>0</v>
      </c>
      <c r="H551" t="str">
        <f>VLOOKUP($A551,sw,8,FALSE)</f>
        <v>residential</v>
      </c>
      <c r="I551">
        <f>VLOOKUP($A551,sw,9,FALSE)</f>
        <v>0</v>
      </c>
      <c r="J551" t="str">
        <f>VLOOKUP($A551,sw,10,FALSE)</f>
        <v>both</v>
      </c>
      <c r="K551" t="str">
        <f>VLOOKUP($A551,sw,11,FALSE)</f>
        <v>sidewalk</v>
      </c>
      <c r="L551">
        <f>VLOOKUP($A551,sw,12,FALSE)</f>
        <v>0</v>
      </c>
    </row>
    <row r="552" spans="1:12" x14ac:dyDescent="0.2">
      <c r="A552">
        <v>308446160</v>
      </c>
      <c r="B552">
        <f>VLOOKUP($A552,sw,2,FALSE)</f>
        <v>-2.6216252999999998</v>
      </c>
      <c r="C552">
        <f>VLOOKUP($A552,sw,3,FALSE)</f>
        <v>51.490533599999999</v>
      </c>
      <c r="D552">
        <f>VLOOKUP($A552,sw,4,FALSE)</f>
        <v>0</v>
      </c>
      <c r="E552">
        <f>VLOOKUP($A552,sw,5,FALSE)</f>
        <v>0</v>
      </c>
      <c r="F552">
        <f>VLOOKUP($A552,sw,6,FALSE)</f>
        <v>0</v>
      </c>
      <c r="G552">
        <f>VLOOKUP($A552,sw,7,FALSE)</f>
        <v>0</v>
      </c>
      <c r="H552" t="str">
        <f>VLOOKUP($A552,sw,8,FALSE)</f>
        <v>tertiary</v>
      </c>
      <c r="I552">
        <f>VLOOKUP($A552,sw,9,FALSE)</f>
        <v>0</v>
      </c>
      <c r="J552" t="str">
        <f>VLOOKUP($A552,sw,10,FALSE)</f>
        <v>both</v>
      </c>
      <c r="K552" t="str">
        <f>VLOOKUP($A552,sw,11,FALSE)</f>
        <v>sidewalk</v>
      </c>
      <c r="L552">
        <f>VLOOKUP($A552,sw,12,FALSE)</f>
        <v>0</v>
      </c>
    </row>
    <row r="553" spans="1:12" x14ac:dyDescent="0.2">
      <c r="A553">
        <v>308478940</v>
      </c>
      <c r="B553">
        <f>VLOOKUP($A553,sw,2,FALSE)</f>
        <v>-2.6153789999999999</v>
      </c>
      <c r="C553">
        <f>VLOOKUP($A553,sw,3,FALSE)</f>
        <v>51.485877899999998</v>
      </c>
      <c r="D553">
        <f>VLOOKUP($A553,sw,4,FALSE)</f>
        <v>0</v>
      </c>
      <c r="E553">
        <f>VLOOKUP($A553,sw,5,FALSE)</f>
        <v>0</v>
      </c>
      <c r="F553">
        <f>VLOOKUP($A553,sw,6,FALSE)</f>
        <v>0</v>
      </c>
      <c r="G553">
        <f>VLOOKUP($A553,sw,7,FALSE)</f>
        <v>0</v>
      </c>
      <c r="H553" t="str">
        <f>VLOOKUP($A553,sw,8,FALSE)</f>
        <v>residential</v>
      </c>
      <c r="I553">
        <f>VLOOKUP($A553,sw,9,FALSE)</f>
        <v>0</v>
      </c>
      <c r="J553" t="str">
        <f>VLOOKUP($A553,sw,10,FALSE)</f>
        <v>left</v>
      </c>
      <c r="K553" t="str">
        <f>VLOOKUP($A553,sw,11,FALSE)</f>
        <v>sidewalk</v>
      </c>
      <c r="L553">
        <f>VLOOKUP($A553,sw,12,FALSE)</f>
        <v>0</v>
      </c>
    </row>
    <row r="554" spans="1:12" x14ac:dyDescent="0.2">
      <c r="A554">
        <v>308478950</v>
      </c>
      <c r="B554">
        <f>VLOOKUP($A554,sw,2,FALSE)</f>
        <v>-2.6156014999999999</v>
      </c>
      <c r="C554">
        <f>VLOOKUP($A554,sw,3,FALSE)</f>
        <v>51.472128900000001</v>
      </c>
      <c r="D554">
        <f>VLOOKUP($A554,sw,4,FALSE)</f>
        <v>0</v>
      </c>
      <c r="E554">
        <f>VLOOKUP($A554,sw,5,FALSE)</f>
        <v>0</v>
      </c>
      <c r="F554">
        <f>VLOOKUP($A554,sw,6,FALSE)</f>
        <v>0</v>
      </c>
      <c r="G554">
        <f>VLOOKUP($A554,sw,7,FALSE)</f>
        <v>0</v>
      </c>
      <c r="H554" t="str">
        <f>VLOOKUP($A554,sw,8,FALSE)</f>
        <v>primary</v>
      </c>
      <c r="I554">
        <f>VLOOKUP($A554,sw,9,FALSE)</f>
        <v>0</v>
      </c>
      <c r="J554" t="str">
        <f>VLOOKUP($A554,sw,10,FALSE)</f>
        <v>left</v>
      </c>
      <c r="K554" t="str">
        <f>VLOOKUP($A554,sw,11,FALSE)</f>
        <v>sidewalk</v>
      </c>
      <c r="L554">
        <f>VLOOKUP($A554,sw,12,FALSE)</f>
        <v>0</v>
      </c>
    </row>
    <row r="555" spans="1:12" x14ac:dyDescent="0.2">
      <c r="A555">
        <v>314198590</v>
      </c>
      <c r="B555">
        <f>VLOOKUP($A555,sw,2,FALSE)</f>
        <v>-2.621022</v>
      </c>
      <c r="C555">
        <f>VLOOKUP($A555,sw,3,FALSE)</f>
        <v>51.479826699999997</v>
      </c>
      <c r="D555">
        <f>VLOOKUP($A555,sw,4,FALSE)</f>
        <v>0</v>
      </c>
      <c r="E555">
        <f>VLOOKUP($A555,sw,5,FALSE)</f>
        <v>0</v>
      </c>
      <c r="F555">
        <f>VLOOKUP($A555,sw,6,FALSE)</f>
        <v>0</v>
      </c>
      <c r="G555">
        <f>VLOOKUP($A555,sw,7,FALSE)</f>
        <v>0</v>
      </c>
      <c r="H555" t="str">
        <f>VLOOKUP($A555,sw,8,FALSE)</f>
        <v>secondary</v>
      </c>
      <c r="I555">
        <f>VLOOKUP($A555,sw,9,FALSE)</f>
        <v>0</v>
      </c>
      <c r="J555" t="str">
        <f>VLOOKUP($A555,sw,10,FALSE)</f>
        <v>both</v>
      </c>
      <c r="K555" t="str">
        <f>VLOOKUP($A555,sw,11,FALSE)</f>
        <v>sidewalk</v>
      </c>
      <c r="L555">
        <f>VLOOKUP($A555,sw,12,FALSE)</f>
        <v>0</v>
      </c>
    </row>
    <row r="556" spans="1:12" x14ac:dyDescent="0.2">
      <c r="A556">
        <v>314423760</v>
      </c>
      <c r="B556">
        <f>VLOOKUP($A556,sw,2,FALSE)</f>
        <v>-2.6388767999999998</v>
      </c>
      <c r="C556">
        <f>VLOOKUP($A556,sw,3,FALSE)</f>
        <v>51.492643800000003</v>
      </c>
      <c r="D556">
        <f>VLOOKUP($A556,sw,4,FALSE)</f>
        <v>0</v>
      </c>
      <c r="E556">
        <f>VLOOKUP($A556,sw,5,FALSE)</f>
        <v>0</v>
      </c>
      <c r="F556">
        <f>VLOOKUP($A556,sw,6,FALSE)</f>
        <v>0</v>
      </c>
      <c r="G556">
        <f>VLOOKUP($A556,sw,7,FALSE)</f>
        <v>0</v>
      </c>
      <c r="H556" t="str">
        <f>VLOOKUP($A556,sw,8,FALSE)</f>
        <v>unclassified</v>
      </c>
      <c r="I556">
        <f>VLOOKUP($A556,sw,9,FALSE)</f>
        <v>0</v>
      </c>
      <c r="J556" t="str">
        <f>VLOOKUP($A556,sw,10,FALSE)</f>
        <v>no</v>
      </c>
      <c r="K556" t="str">
        <f>VLOOKUP($A556,sw,11,FALSE)</f>
        <v>sidewalk</v>
      </c>
      <c r="L556">
        <f>VLOOKUP($A556,sw,12,FALSE)</f>
        <v>0</v>
      </c>
    </row>
    <row r="557" spans="1:12" x14ac:dyDescent="0.2">
      <c r="A557">
        <v>315237430</v>
      </c>
      <c r="B557">
        <f>VLOOKUP($A557,sw,2,FALSE)</f>
        <v>-2.6244152999999999</v>
      </c>
      <c r="C557">
        <f>VLOOKUP($A557,sw,3,FALSE)</f>
        <v>51.474292699999999</v>
      </c>
      <c r="D557">
        <f>VLOOKUP($A557,sw,4,FALSE)</f>
        <v>0</v>
      </c>
      <c r="E557">
        <f>VLOOKUP($A557,sw,5,FALSE)</f>
        <v>0</v>
      </c>
      <c r="F557">
        <f>VLOOKUP($A557,sw,6,FALSE)</f>
        <v>0</v>
      </c>
      <c r="G557">
        <f>VLOOKUP($A557,sw,7,FALSE)</f>
        <v>0</v>
      </c>
      <c r="H557" t="str">
        <f>VLOOKUP($A557,sw,8,FALSE)</f>
        <v>unclassified</v>
      </c>
      <c r="I557">
        <f>VLOOKUP($A557,sw,9,FALSE)</f>
        <v>0</v>
      </c>
      <c r="J557" t="str">
        <f>VLOOKUP($A557,sw,10,FALSE)</f>
        <v>no</v>
      </c>
      <c r="K557" t="str">
        <f>VLOOKUP($A557,sw,11,FALSE)</f>
        <v>sidewalk</v>
      </c>
      <c r="L557">
        <f>VLOOKUP($A557,sw,12,FALSE)</f>
        <v>0</v>
      </c>
    </row>
    <row r="558" spans="1:12" x14ac:dyDescent="0.2">
      <c r="A558">
        <v>317178000</v>
      </c>
      <c r="B558">
        <f>VLOOKUP($A558,sw,2,FALSE)</f>
        <v>-2.6176195999999998</v>
      </c>
      <c r="C558">
        <f>VLOOKUP($A558,sw,3,FALSE)</f>
        <v>51.484560100000003</v>
      </c>
      <c r="D558">
        <f>VLOOKUP($A558,sw,4,FALSE)</f>
        <v>0</v>
      </c>
      <c r="E558">
        <f>VLOOKUP($A558,sw,5,FALSE)</f>
        <v>0</v>
      </c>
      <c r="F558">
        <f>VLOOKUP($A558,sw,6,FALSE)</f>
        <v>0</v>
      </c>
      <c r="G558">
        <f>VLOOKUP($A558,sw,7,FALSE)</f>
        <v>0</v>
      </c>
      <c r="H558" t="str">
        <f>VLOOKUP($A558,sw,8,FALSE)</f>
        <v>residential</v>
      </c>
      <c r="I558">
        <f>VLOOKUP($A558,sw,9,FALSE)</f>
        <v>0</v>
      </c>
      <c r="J558" t="str">
        <f>VLOOKUP($A558,sw,10,FALSE)</f>
        <v>no</v>
      </c>
      <c r="K558" t="str">
        <f>VLOOKUP($A558,sw,11,FALSE)</f>
        <v>sidewalk</v>
      </c>
      <c r="L558">
        <f>VLOOKUP($A558,sw,12,FALSE)</f>
        <v>0</v>
      </c>
    </row>
    <row r="559" spans="1:12" x14ac:dyDescent="0.2">
      <c r="A559">
        <v>328679570</v>
      </c>
      <c r="B559">
        <f>VLOOKUP($A559,sw,2,FALSE)</f>
        <v>-2.6238907</v>
      </c>
      <c r="C559">
        <f>VLOOKUP($A559,sw,3,FALSE)</f>
        <v>51.461978199999997</v>
      </c>
      <c r="D559">
        <f>VLOOKUP($A559,sw,4,FALSE)</f>
        <v>0</v>
      </c>
      <c r="E559">
        <f>VLOOKUP($A559,sw,5,FALSE)</f>
        <v>0</v>
      </c>
      <c r="F559">
        <f>VLOOKUP($A559,sw,6,FALSE)</f>
        <v>0</v>
      </c>
      <c r="G559">
        <f>VLOOKUP($A559,sw,7,FALSE)</f>
        <v>0</v>
      </c>
      <c r="H559" t="str">
        <f>VLOOKUP($A559,sw,8,FALSE)</f>
        <v>residential</v>
      </c>
      <c r="I559">
        <f>VLOOKUP($A559,sw,9,FALSE)</f>
        <v>0</v>
      </c>
      <c r="J559" t="str">
        <f>VLOOKUP($A559,sw,10,FALSE)</f>
        <v>both</v>
      </c>
      <c r="K559" t="str">
        <f>VLOOKUP($A559,sw,11,FALSE)</f>
        <v>sidewalk</v>
      </c>
      <c r="L559">
        <f>VLOOKUP($A559,sw,12,FALSE)</f>
        <v>0</v>
      </c>
    </row>
    <row r="560" spans="1:12" x14ac:dyDescent="0.2">
      <c r="A560">
        <v>328876540</v>
      </c>
      <c r="B560">
        <f>VLOOKUP($A560,sw,2,FALSE)</f>
        <v>-2.6194272999999999</v>
      </c>
      <c r="C560">
        <f>VLOOKUP($A560,sw,3,FALSE)</f>
        <v>51.455665699999997</v>
      </c>
      <c r="D560">
        <f>VLOOKUP($A560,sw,4,FALSE)</f>
        <v>0</v>
      </c>
      <c r="E560">
        <f>VLOOKUP($A560,sw,5,FALSE)</f>
        <v>0</v>
      </c>
      <c r="F560">
        <f>VLOOKUP($A560,sw,6,FALSE)</f>
        <v>0</v>
      </c>
      <c r="G560">
        <f>VLOOKUP($A560,sw,7,FALSE)</f>
        <v>0</v>
      </c>
      <c r="H560" t="str">
        <f>VLOOKUP($A560,sw,8,FALSE)</f>
        <v>secondary</v>
      </c>
      <c r="I560">
        <f>VLOOKUP($A560,sw,9,FALSE)</f>
        <v>0</v>
      </c>
      <c r="J560" t="str">
        <f>VLOOKUP($A560,sw,10,FALSE)</f>
        <v>both</v>
      </c>
      <c r="K560" t="str">
        <f>VLOOKUP($A560,sw,11,FALSE)</f>
        <v>sidewalk</v>
      </c>
      <c r="L560">
        <f>VLOOKUP($A560,sw,12,FALSE)</f>
        <v>0</v>
      </c>
    </row>
    <row r="561" spans="1:12" x14ac:dyDescent="0.2">
      <c r="A561">
        <v>328876550</v>
      </c>
      <c r="B561">
        <f>VLOOKUP($A561,sw,2,FALSE)</f>
        <v>-2.620088</v>
      </c>
      <c r="C561">
        <f>VLOOKUP($A561,sw,3,FALSE)</f>
        <v>51.456982199999999</v>
      </c>
      <c r="D561">
        <f>VLOOKUP($A561,sw,4,FALSE)</f>
        <v>0</v>
      </c>
      <c r="E561">
        <f>VLOOKUP($A561,sw,5,FALSE)</f>
        <v>0</v>
      </c>
      <c r="F561">
        <f>VLOOKUP($A561,sw,6,FALSE)</f>
        <v>0</v>
      </c>
      <c r="G561">
        <f>VLOOKUP($A561,sw,7,FALSE)</f>
        <v>0</v>
      </c>
      <c r="H561" t="str">
        <f>VLOOKUP($A561,sw,8,FALSE)</f>
        <v>unclassified</v>
      </c>
      <c r="I561">
        <f>VLOOKUP($A561,sw,9,FALSE)</f>
        <v>0</v>
      </c>
      <c r="J561" t="str">
        <f>VLOOKUP($A561,sw,10,FALSE)</f>
        <v>left</v>
      </c>
      <c r="K561" t="str">
        <f>VLOOKUP($A561,sw,11,FALSE)</f>
        <v>sidewalk</v>
      </c>
      <c r="L561">
        <f>VLOOKUP($A561,sw,12,FALSE)</f>
        <v>0</v>
      </c>
    </row>
    <row r="562" spans="1:12" x14ac:dyDescent="0.2">
      <c r="A562">
        <v>328876590</v>
      </c>
      <c r="B562">
        <f>VLOOKUP($A562,sw,2,FALSE)</f>
        <v>-2.6185429</v>
      </c>
      <c r="C562">
        <f>VLOOKUP($A562,sw,3,FALSE)</f>
        <v>51.457027799999999</v>
      </c>
      <c r="D562">
        <f>VLOOKUP($A562,sw,4,FALSE)</f>
        <v>0</v>
      </c>
      <c r="E562">
        <f>VLOOKUP($A562,sw,5,FALSE)</f>
        <v>0</v>
      </c>
      <c r="F562">
        <f>VLOOKUP($A562,sw,6,FALSE)</f>
        <v>0</v>
      </c>
      <c r="G562">
        <f>VLOOKUP($A562,sw,7,FALSE)</f>
        <v>0</v>
      </c>
      <c r="H562" t="str">
        <f>VLOOKUP($A562,sw,8,FALSE)</f>
        <v>residential</v>
      </c>
      <c r="I562">
        <f>VLOOKUP($A562,sw,9,FALSE)</f>
        <v>0</v>
      </c>
      <c r="J562" t="str">
        <f>VLOOKUP($A562,sw,10,FALSE)</f>
        <v>both</v>
      </c>
      <c r="K562" t="str">
        <f>VLOOKUP($A562,sw,11,FALSE)</f>
        <v>sidewalk</v>
      </c>
      <c r="L562">
        <f>VLOOKUP($A562,sw,12,FALSE)</f>
        <v>0</v>
      </c>
    </row>
    <row r="563" spans="1:12" x14ac:dyDescent="0.2">
      <c r="A563">
        <v>328876610</v>
      </c>
      <c r="B563">
        <f>VLOOKUP($A563,sw,2,FALSE)</f>
        <v>-2.6203351000000001</v>
      </c>
      <c r="C563">
        <f>VLOOKUP($A563,sw,3,FALSE)</f>
        <v>51.456690100000003</v>
      </c>
      <c r="D563">
        <f>VLOOKUP($A563,sw,4,FALSE)</f>
        <v>0</v>
      </c>
      <c r="E563">
        <f>VLOOKUP($A563,sw,5,FALSE)</f>
        <v>0</v>
      </c>
      <c r="F563">
        <f>VLOOKUP($A563,sw,6,FALSE)</f>
        <v>0</v>
      </c>
      <c r="G563">
        <f>VLOOKUP($A563,sw,7,FALSE)</f>
        <v>0</v>
      </c>
      <c r="H563" t="str">
        <f>VLOOKUP($A563,sw,8,FALSE)</f>
        <v>secondary</v>
      </c>
      <c r="I563">
        <f>VLOOKUP($A563,sw,9,FALSE)</f>
        <v>0</v>
      </c>
      <c r="J563" t="str">
        <f>VLOOKUP($A563,sw,10,FALSE)</f>
        <v>left</v>
      </c>
      <c r="K563" t="str">
        <f>VLOOKUP($A563,sw,11,FALSE)</f>
        <v>sidewalk</v>
      </c>
      <c r="L563">
        <f>VLOOKUP($A563,sw,12,FALSE)</f>
        <v>0</v>
      </c>
    </row>
    <row r="564" spans="1:12" x14ac:dyDescent="0.2">
      <c r="A564">
        <v>329057640</v>
      </c>
      <c r="B564">
        <f>VLOOKUP($A564,sw,2,FALSE)</f>
        <v>-2.6261576</v>
      </c>
      <c r="C564">
        <f>VLOOKUP($A564,sw,3,FALSE)</f>
        <v>51.4748716</v>
      </c>
      <c r="D564">
        <f>VLOOKUP($A564,sw,4,FALSE)</f>
        <v>0</v>
      </c>
      <c r="E564">
        <f>VLOOKUP($A564,sw,5,FALSE)</f>
        <v>0</v>
      </c>
      <c r="F564">
        <f>VLOOKUP($A564,sw,6,FALSE)</f>
        <v>0</v>
      </c>
      <c r="G564">
        <f>VLOOKUP($A564,sw,7,FALSE)</f>
        <v>0</v>
      </c>
      <c r="H564" t="str">
        <f>VLOOKUP($A564,sw,8,FALSE)</f>
        <v>unclassified</v>
      </c>
      <c r="I564">
        <f>VLOOKUP($A564,sw,9,FALSE)</f>
        <v>0</v>
      </c>
      <c r="J564" t="str">
        <f>VLOOKUP($A564,sw,10,FALSE)</f>
        <v>no</v>
      </c>
      <c r="K564" t="str">
        <f>VLOOKUP($A564,sw,11,FALSE)</f>
        <v>sidewalk</v>
      </c>
      <c r="L564">
        <f>VLOOKUP($A564,sw,12,FALSE)</f>
        <v>0</v>
      </c>
    </row>
    <row r="565" spans="1:12" x14ac:dyDescent="0.2">
      <c r="A565">
        <v>332072210</v>
      </c>
      <c r="B565">
        <f>VLOOKUP($A565,sw,2,FALSE)</f>
        <v>-2.6368325000000001</v>
      </c>
      <c r="C565">
        <f>VLOOKUP($A565,sw,3,FALSE)</f>
        <v>51.4914804</v>
      </c>
      <c r="D565">
        <f>VLOOKUP($A565,sw,4,FALSE)</f>
        <v>0</v>
      </c>
      <c r="E565">
        <f>VLOOKUP($A565,sw,5,FALSE)</f>
        <v>0</v>
      </c>
      <c r="F565">
        <f>VLOOKUP($A565,sw,6,FALSE)</f>
        <v>0</v>
      </c>
      <c r="G565">
        <f>VLOOKUP($A565,sw,7,FALSE)</f>
        <v>0</v>
      </c>
      <c r="H565" t="str">
        <f>VLOOKUP($A565,sw,8,FALSE)</f>
        <v>service</v>
      </c>
      <c r="I565">
        <f>VLOOKUP($A565,sw,9,FALSE)</f>
        <v>0</v>
      </c>
      <c r="J565" t="str">
        <f>VLOOKUP($A565,sw,10,FALSE)</f>
        <v>no</v>
      </c>
      <c r="K565" t="str">
        <f>VLOOKUP($A565,sw,11,FALSE)</f>
        <v>sidewalk</v>
      </c>
      <c r="L565">
        <f>VLOOKUP($A565,sw,12,FALSE)</f>
        <v>0</v>
      </c>
    </row>
    <row r="566" spans="1:12" x14ac:dyDescent="0.2">
      <c r="A566">
        <v>332987890</v>
      </c>
      <c r="B566">
        <f>VLOOKUP($A566,sw,2,FALSE)</f>
        <v>-2.6182232000000001</v>
      </c>
      <c r="C566">
        <f>VLOOKUP($A566,sw,3,FALSE)</f>
        <v>51.494554899999997</v>
      </c>
      <c r="D566">
        <f>VLOOKUP($A566,sw,4,FALSE)</f>
        <v>0</v>
      </c>
      <c r="E566">
        <f>VLOOKUP($A566,sw,5,FALSE)</f>
        <v>0</v>
      </c>
      <c r="F566">
        <f>VLOOKUP($A566,sw,6,FALSE)</f>
        <v>0</v>
      </c>
      <c r="G566">
        <f>VLOOKUP($A566,sw,7,FALSE)</f>
        <v>0</v>
      </c>
      <c r="H566" t="str">
        <f>VLOOKUP($A566,sw,8,FALSE)</f>
        <v>secondary</v>
      </c>
      <c r="I566">
        <f>VLOOKUP($A566,sw,9,FALSE)</f>
        <v>0</v>
      </c>
      <c r="J566" t="str">
        <f>VLOOKUP($A566,sw,10,FALSE)</f>
        <v>both</v>
      </c>
      <c r="K566" t="str">
        <f>VLOOKUP($A566,sw,11,FALSE)</f>
        <v>sidewalk</v>
      </c>
      <c r="L566">
        <f>VLOOKUP($A566,sw,12,FALSE)</f>
        <v>0</v>
      </c>
    </row>
    <row r="567" spans="1:12" x14ac:dyDescent="0.2">
      <c r="A567">
        <v>338057520</v>
      </c>
      <c r="B567">
        <f>VLOOKUP($A567,sw,2,FALSE)</f>
        <v>-2.6148107999999999</v>
      </c>
      <c r="C567">
        <f>VLOOKUP($A567,sw,3,FALSE)</f>
        <v>51.507188900000003</v>
      </c>
      <c r="D567">
        <f>VLOOKUP($A567,sw,4,FALSE)</f>
        <v>0</v>
      </c>
      <c r="E567">
        <f>VLOOKUP($A567,sw,5,FALSE)</f>
        <v>0</v>
      </c>
      <c r="F567">
        <f>VLOOKUP($A567,sw,6,FALSE)</f>
        <v>0</v>
      </c>
      <c r="G567">
        <f>VLOOKUP($A567,sw,7,FALSE)</f>
        <v>0</v>
      </c>
      <c r="H567" t="str">
        <f>VLOOKUP($A567,sw,8,FALSE)</f>
        <v>unclassified</v>
      </c>
      <c r="I567">
        <f>VLOOKUP($A567,sw,9,FALSE)</f>
        <v>0</v>
      </c>
      <c r="J567" t="str">
        <f>VLOOKUP($A567,sw,10,FALSE)</f>
        <v>left</v>
      </c>
      <c r="K567" t="str">
        <f>VLOOKUP($A567,sw,11,FALSE)</f>
        <v>sidewalk</v>
      </c>
      <c r="L567">
        <f>VLOOKUP($A567,sw,12,FALSE)</f>
        <v>0</v>
      </c>
    </row>
    <row r="568" spans="1:12" x14ac:dyDescent="0.2">
      <c r="A568">
        <v>338787370</v>
      </c>
      <c r="B568">
        <f>VLOOKUP($A568,sw,2,FALSE)</f>
        <v>-2.5191295</v>
      </c>
      <c r="C568">
        <f>VLOOKUP($A568,sw,3,FALSE)</f>
        <v>51.481616600000002</v>
      </c>
      <c r="D568">
        <f>VLOOKUP($A568,sw,4,FALSE)</f>
        <v>0</v>
      </c>
      <c r="E568">
        <f>VLOOKUP($A568,sw,5,FALSE)</f>
        <v>0</v>
      </c>
      <c r="F568" t="str">
        <f>VLOOKUP($A568,sw,6,FALSE)</f>
        <v>paved</v>
      </c>
      <c r="G568">
        <f>VLOOKUP($A568,sw,7,FALSE)</f>
        <v>0</v>
      </c>
      <c r="H568" t="str">
        <f>VLOOKUP($A568,sw,8,FALSE)</f>
        <v>secondary</v>
      </c>
      <c r="I568">
        <f>VLOOKUP($A568,sw,9,FALSE)</f>
        <v>0</v>
      </c>
      <c r="J568" t="str">
        <f>VLOOKUP($A568,sw,10,FALSE)</f>
        <v>both</v>
      </c>
      <c r="K568" t="str">
        <f>VLOOKUP($A568,sw,11,FALSE)</f>
        <v>sidewalk</v>
      </c>
      <c r="L568">
        <f>VLOOKUP($A568,sw,12,FALSE)</f>
        <v>0</v>
      </c>
    </row>
    <row r="569" spans="1:12" x14ac:dyDescent="0.2">
      <c r="A569">
        <v>341028830</v>
      </c>
      <c r="B569">
        <f>VLOOKUP($A569,sw,2,FALSE)</f>
        <v>-2.6489693999999999</v>
      </c>
      <c r="C569">
        <f>VLOOKUP($A569,sw,3,FALSE)</f>
        <v>51.488295600000001</v>
      </c>
      <c r="D569">
        <f>VLOOKUP($A569,sw,4,FALSE)</f>
        <v>0</v>
      </c>
      <c r="E569">
        <f>VLOOKUP($A569,sw,5,FALSE)</f>
        <v>0</v>
      </c>
      <c r="F569">
        <f>VLOOKUP($A569,sw,6,FALSE)</f>
        <v>0</v>
      </c>
      <c r="G569">
        <f>VLOOKUP($A569,sw,7,FALSE)</f>
        <v>0</v>
      </c>
      <c r="H569" t="str">
        <f>VLOOKUP($A569,sw,8,FALSE)</f>
        <v>secondary</v>
      </c>
      <c r="I569">
        <f>VLOOKUP($A569,sw,9,FALSE)</f>
        <v>0</v>
      </c>
      <c r="J569" t="str">
        <f>VLOOKUP($A569,sw,10,FALSE)</f>
        <v>both</v>
      </c>
      <c r="K569" t="str">
        <f>VLOOKUP($A569,sw,11,FALSE)</f>
        <v>sidewalk</v>
      </c>
      <c r="L569">
        <f>VLOOKUP($A569,sw,12,FALSE)</f>
        <v>0</v>
      </c>
    </row>
    <row r="570" spans="1:12" x14ac:dyDescent="0.2">
      <c r="A570">
        <v>347974310</v>
      </c>
      <c r="B570">
        <f>VLOOKUP($A570,sw,2,FALSE)</f>
        <v>-2.6080404000000001</v>
      </c>
      <c r="C570">
        <f>VLOOKUP($A570,sw,3,FALSE)</f>
        <v>51.455607399999998</v>
      </c>
      <c r="D570">
        <f>VLOOKUP($A570,sw,4,FALSE)</f>
        <v>0</v>
      </c>
      <c r="E570">
        <f>VLOOKUP($A570,sw,5,FALSE)</f>
        <v>0</v>
      </c>
      <c r="F570">
        <f>VLOOKUP($A570,sw,6,FALSE)</f>
        <v>0</v>
      </c>
      <c r="G570">
        <f>VLOOKUP($A570,sw,7,FALSE)</f>
        <v>0</v>
      </c>
      <c r="H570" t="str">
        <f>VLOOKUP($A570,sw,8,FALSE)</f>
        <v>residential</v>
      </c>
      <c r="I570">
        <f>VLOOKUP($A570,sw,9,FALSE)</f>
        <v>0</v>
      </c>
      <c r="J570" t="str">
        <f>VLOOKUP($A570,sw,10,FALSE)</f>
        <v>left</v>
      </c>
      <c r="K570" t="str">
        <f>VLOOKUP($A570,sw,11,FALSE)</f>
        <v>sidewalk</v>
      </c>
      <c r="L570">
        <f>VLOOKUP($A570,sw,12,FALSE)</f>
        <v>0</v>
      </c>
    </row>
    <row r="571" spans="1:12" x14ac:dyDescent="0.2">
      <c r="A571">
        <v>352131200</v>
      </c>
      <c r="B571">
        <f>VLOOKUP($A571,sw,2,FALSE)</f>
        <v>-2.6075723000000002</v>
      </c>
      <c r="C571">
        <f>VLOOKUP($A571,sw,3,FALSE)</f>
        <v>51.491456399999997</v>
      </c>
      <c r="D571">
        <f>VLOOKUP($A571,sw,4,FALSE)</f>
        <v>0</v>
      </c>
      <c r="E571">
        <f>VLOOKUP($A571,sw,5,FALSE)</f>
        <v>0</v>
      </c>
      <c r="F571">
        <f>VLOOKUP($A571,sw,6,FALSE)</f>
        <v>0</v>
      </c>
      <c r="G571">
        <f>VLOOKUP($A571,sw,7,FALSE)</f>
        <v>0</v>
      </c>
      <c r="H571" t="str">
        <f>VLOOKUP($A571,sw,8,FALSE)</f>
        <v>secondary</v>
      </c>
      <c r="I571">
        <f>VLOOKUP($A571,sw,9,FALSE)</f>
        <v>0</v>
      </c>
      <c r="J571" t="str">
        <f>VLOOKUP($A571,sw,10,FALSE)</f>
        <v>no</v>
      </c>
      <c r="K571" t="str">
        <f>VLOOKUP($A571,sw,11,FALSE)</f>
        <v>sidewalk</v>
      </c>
      <c r="L571">
        <f>VLOOKUP($A571,sw,12,FALSE)</f>
        <v>0</v>
      </c>
    </row>
    <row r="572" spans="1:12" x14ac:dyDescent="0.2">
      <c r="A572">
        <v>352139900</v>
      </c>
      <c r="B572">
        <f>VLOOKUP($A572,sw,2,FALSE)</f>
        <v>-2.6191957000000001</v>
      </c>
      <c r="C572">
        <f>VLOOKUP($A572,sw,3,FALSE)</f>
        <v>51.478369100000002</v>
      </c>
      <c r="D572">
        <f>VLOOKUP($A572,sw,4,FALSE)</f>
        <v>0</v>
      </c>
      <c r="E572">
        <f>VLOOKUP($A572,sw,5,FALSE)</f>
        <v>0</v>
      </c>
      <c r="F572">
        <f>VLOOKUP($A572,sw,6,FALSE)</f>
        <v>0</v>
      </c>
      <c r="G572">
        <f>VLOOKUP($A572,sw,7,FALSE)</f>
        <v>0</v>
      </c>
      <c r="H572" t="str">
        <f>VLOOKUP($A572,sw,8,FALSE)</f>
        <v>secondary</v>
      </c>
      <c r="I572">
        <f>VLOOKUP($A572,sw,9,FALSE)</f>
        <v>0</v>
      </c>
      <c r="J572" t="str">
        <f>VLOOKUP($A572,sw,10,FALSE)</f>
        <v>none</v>
      </c>
      <c r="K572" t="str">
        <f>VLOOKUP($A572,sw,11,FALSE)</f>
        <v>sidewalk</v>
      </c>
      <c r="L572">
        <f>VLOOKUP($A572,sw,12,FALSE)</f>
        <v>0</v>
      </c>
    </row>
    <row r="573" spans="1:12" x14ac:dyDescent="0.2">
      <c r="A573">
        <v>352696280</v>
      </c>
      <c r="B573">
        <f>VLOOKUP($A573,sw,2,FALSE)</f>
        <v>-2.6020425</v>
      </c>
      <c r="C573">
        <f>VLOOKUP($A573,sw,3,FALSE)</f>
        <v>51.453346400000001</v>
      </c>
      <c r="D573">
        <f>VLOOKUP($A573,sw,4,FALSE)</f>
        <v>0</v>
      </c>
      <c r="E573">
        <f>VLOOKUP($A573,sw,5,FALSE)</f>
        <v>0</v>
      </c>
      <c r="F573">
        <f>VLOOKUP($A573,sw,6,FALSE)</f>
        <v>0</v>
      </c>
      <c r="G573">
        <f>VLOOKUP($A573,sw,7,FALSE)</f>
        <v>0</v>
      </c>
      <c r="H573" t="str">
        <f>VLOOKUP($A573,sw,8,FALSE)</f>
        <v>unclassified</v>
      </c>
      <c r="I573">
        <f>VLOOKUP($A573,sw,9,FALSE)</f>
        <v>0</v>
      </c>
      <c r="J573" t="str">
        <f>VLOOKUP($A573,sw,10,FALSE)</f>
        <v>both</v>
      </c>
      <c r="K573" t="str">
        <f>VLOOKUP($A573,sw,11,FALSE)</f>
        <v>sidewalk</v>
      </c>
      <c r="L573">
        <f>VLOOKUP($A573,sw,12,FALSE)</f>
        <v>0</v>
      </c>
    </row>
    <row r="574" spans="1:12" x14ac:dyDescent="0.2">
      <c r="A574">
        <v>353479550</v>
      </c>
      <c r="B574">
        <f>VLOOKUP($A574,sw,2,FALSE)</f>
        <v>-2.6312440000000001</v>
      </c>
      <c r="C574">
        <f>VLOOKUP($A574,sw,3,FALSE)</f>
        <v>51.4849891</v>
      </c>
      <c r="D574">
        <f>VLOOKUP($A574,sw,4,FALSE)</f>
        <v>0</v>
      </c>
      <c r="E574">
        <f>VLOOKUP($A574,sw,5,FALSE)</f>
        <v>0</v>
      </c>
      <c r="F574">
        <f>VLOOKUP($A574,sw,6,FALSE)</f>
        <v>0</v>
      </c>
      <c r="G574">
        <f>VLOOKUP($A574,sw,7,FALSE)</f>
        <v>0</v>
      </c>
      <c r="H574" t="str">
        <f>VLOOKUP($A574,sw,8,FALSE)</f>
        <v>secondary</v>
      </c>
      <c r="I574">
        <f>VLOOKUP($A574,sw,9,FALSE)</f>
        <v>0</v>
      </c>
      <c r="J574" t="str">
        <f>VLOOKUP($A574,sw,10,FALSE)</f>
        <v>both</v>
      </c>
      <c r="K574" t="str">
        <f>VLOOKUP($A574,sw,11,FALSE)</f>
        <v>sidewalk</v>
      </c>
      <c r="L574">
        <f>VLOOKUP($A574,sw,12,FALSE)</f>
        <v>0</v>
      </c>
    </row>
    <row r="575" spans="1:12" x14ac:dyDescent="0.2">
      <c r="A575">
        <v>353928580</v>
      </c>
      <c r="B575">
        <f>VLOOKUP($A575,sw,2,FALSE)</f>
        <v>-2.6170762999999999</v>
      </c>
      <c r="C575">
        <f>VLOOKUP($A575,sw,3,FALSE)</f>
        <v>51.492348900000003</v>
      </c>
      <c r="D575">
        <f>VLOOKUP($A575,sw,4,FALSE)</f>
        <v>0</v>
      </c>
      <c r="E575">
        <f>VLOOKUP($A575,sw,5,FALSE)</f>
        <v>0</v>
      </c>
      <c r="F575">
        <f>VLOOKUP($A575,sw,6,FALSE)</f>
        <v>0</v>
      </c>
      <c r="G575">
        <f>VLOOKUP($A575,sw,7,FALSE)</f>
        <v>0</v>
      </c>
      <c r="H575" t="str">
        <f>VLOOKUP($A575,sw,8,FALSE)</f>
        <v>secondary</v>
      </c>
      <c r="I575">
        <f>VLOOKUP($A575,sw,9,FALSE)</f>
        <v>0</v>
      </c>
      <c r="J575" t="str">
        <f>VLOOKUP($A575,sw,10,FALSE)</f>
        <v>both</v>
      </c>
      <c r="K575" t="str">
        <f>VLOOKUP($A575,sw,11,FALSE)</f>
        <v>sidewalk</v>
      </c>
      <c r="L575">
        <f>VLOOKUP($A575,sw,12,FALSE)</f>
        <v>0</v>
      </c>
    </row>
    <row r="576" spans="1:12" x14ac:dyDescent="0.2">
      <c r="A576">
        <v>356854170</v>
      </c>
      <c r="B576">
        <f>VLOOKUP($A576,sw,2,FALSE)</f>
        <v>-2.6699541</v>
      </c>
      <c r="C576">
        <f>VLOOKUP($A576,sw,3,FALSE)</f>
        <v>51.4892197</v>
      </c>
      <c r="D576">
        <f>VLOOKUP($A576,sw,4,FALSE)</f>
        <v>0</v>
      </c>
      <c r="E576">
        <f>VLOOKUP($A576,sw,5,FALSE)</f>
        <v>0</v>
      </c>
      <c r="F576">
        <f>VLOOKUP($A576,sw,6,FALSE)</f>
        <v>0</v>
      </c>
      <c r="G576">
        <f>VLOOKUP($A576,sw,7,FALSE)</f>
        <v>0</v>
      </c>
      <c r="H576" t="str">
        <f>VLOOKUP($A576,sw,8,FALSE)</f>
        <v>secondary</v>
      </c>
      <c r="I576">
        <f>VLOOKUP($A576,sw,9,FALSE)</f>
        <v>0</v>
      </c>
      <c r="J576" t="str">
        <f>VLOOKUP($A576,sw,10,FALSE)</f>
        <v>both</v>
      </c>
      <c r="K576" t="str">
        <f>VLOOKUP($A576,sw,11,FALSE)</f>
        <v>sidewalk</v>
      </c>
      <c r="L576">
        <f>VLOOKUP($A576,sw,12,FALSE)</f>
        <v>0</v>
      </c>
    </row>
    <row r="577" spans="1:12" x14ac:dyDescent="0.2">
      <c r="A577">
        <v>357564000</v>
      </c>
      <c r="B577">
        <f>VLOOKUP($A577,sw,2,FALSE)</f>
        <v>-2.616168</v>
      </c>
      <c r="C577">
        <f>VLOOKUP($A577,sw,3,FALSE)</f>
        <v>51.461354999999998</v>
      </c>
      <c r="D577">
        <f>VLOOKUP($A577,sw,4,FALSE)</f>
        <v>0</v>
      </c>
      <c r="E577">
        <f>VLOOKUP($A577,sw,5,FALSE)</f>
        <v>0</v>
      </c>
      <c r="F577">
        <f>VLOOKUP($A577,sw,6,FALSE)</f>
        <v>0</v>
      </c>
      <c r="G577">
        <f>VLOOKUP($A577,sw,7,FALSE)</f>
        <v>0</v>
      </c>
      <c r="H577" t="str">
        <f>VLOOKUP($A577,sw,8,FALSE)</f>
        <v>secondary</v>
      </c>
      <c r="I577">
        <f>VLOOKUP($A577,sw,9,FALSE)</f>
        <v>0</v>
      </c>
      <c r="J577" t="str">
        <f>VLOOKUP($A577,sw,10,FALSE)</f>
        <v>both</v>
      </c>
      <c r="K577" t="str">
        <f>VLOOKUP($A577,sw,11,FALSE)</f>
        <v>sidewalk</v>
      </c>
      <c r="L577">
        <f>VLOOKUP($A577,sw,12,FALSE)</f>
        <v>0</v>
      </c>
    </row>
    <row r="578" spans="1:12" x14ac:dyDescent="0.2">
      <c r="A578">
        <v>360069900</v>
      </c>
      <c r="B578">
        <f>VLOOKUP($A578,sw,2,FALSE)</f>
        <v>-2.6333787000000002</v>
      </c>
      <c r="C578">
        <f>VLOOKUP($A578,sw,3,FALSE)</f>
        <v>51.483996900000001</v>
      </c>
      <c r="D578">
        <f>VLOOKUP($A578,sw,4,FALSE)</f>
        <v>0</v>
      </c>
      <c r="E578">
        <f>VLOOKUP($A578,sw,5,FALSE)</f>
        <v>0</v>
      </c>
      <c r="F578">
        <f>VLOOKUP($A578,sw,6,FALSE)</f>
        <v>0</v>
      </c>
      <c r="G578">
        <f>VLOOKUP($A578,sw,7,FALSE)</f>
        <v>0</v>
      </c>
      <c r="H578" t="str">
        <f>VLOOKUP($A578,sw,8,FALSE)</f>
        <v>secondary</v>
      </c>
      <c r="I578">
        <f>VLOOKUP($A578,sw,9,FALSE)</f>
        <v>0</v>
      </c>
      <c r="J578" t="str">
        <f>VLOOKUP($A578,sw,10,FALSE)</f>
        <v>both</v>
      </c>
      <c r="K578" t="str">
        <f>VLOOKUP($A578,sw,11,FALSE)</f>
        <v>sidewalk</v>
      </c>
      <c r="L578">
        <f>VLOOKUP($A578,sw,12,FALSE)</f>
        <v>0</v>
      </c>
    </row>
    <row r="579" spans="1:12" x14ac:dyDescent="0.2">
      <c r="A579">
        <v>361207910</v>
      </c>
      <c r="B579">
        <f>VLOOKUP($A579,sw,2,FALSE)</f>
        <v>-2.6399604000000001</v>
      </c>
      <c r="C579">
        <f>VLOOKUP($A579,sw,3,FALSE)</f>
        <v>51.477028199999999</v>
      </c>
      <c r="D579">
        <f>VLOOKUP($A579,sw,4,FALSE)</f>
        <v>0</v>
      </c>
      <c r="E579">
        <f>VLOOKUP($A579,sw,5,FALSE)</f>
        <v>0</v>
      </c>
      <c r="F579">
        <f>VLOOKUP($A579,sw,6,FALSE)</f>
        <v>0</v>
      </c>
      <c r="G579">
        <f>VLOOKUP($A579,sw,7,FALSE)</f>
        <v>0</v>
      </c>
      <c r="H579" t="str">
        <f>VLOOKUP($A579,sw,8,FALSE)</f>
        <v>unclassified</v>
      </c>
      <c r="I579">
        <f>VLOOKUP($A579,sw,9,FALSE)</f>
        <v>0</v>
      </c>
      <c r="J579" t="str">
        <f>VLOOKUP($A579,sw,10,FALSE)</f>
        <v>both</v>
      </c>
      <c r="K579" t="str">
        <f>VLOOKUP($A579,sw,11,FALSE)</f>
        <v>sidewalk</v>
      </c>
      <c r="L579">
        <f>VLOOKUP($A579,sw,12,FALSE)</f>
        <v>0</v>
      </c>
    </row>
    <row r="580" spans="1:12" x14ac:dyDescent="0.2">
      <c r="A580">
        <v>361213630</v>
      </c>
      <c r="B580">
        <f>VLOOKUP($A580,sw,2,FALSE)</f>
        <v>-2.6293772999999998</v>
      </c>
      <c r="C580">
        <f>VLOOKUP($A580,sw,3,FALSE)</f>
        <v>51.457143700000003</v>
      </c>
      <c r="D580">
        <f>VLOOKUP($A580,sw,4,FALSE)</f>
        <v>0</v>
      </c>
      <c r="E580">
        <f>VLOOKUP($A580,sw,5,FALSE)</f>
        <v>0</v>
      </c>
      <c r="F580">
        <f>VLOOKUP($A580,sw,6,FALSE)</f>
        <v>0</v>
      </c>
      <c r="G580">
        <f>VLOOKUP($A580,sw,7,FALSE)</f>
        <v>0</v>
      </c>
      <c r="H580" t="str">
        <f>VLOOKUP($A580,sw,8,FALSE)</f>
        <v>trunk</v>
      </c>
      <c r="I580">
        <f>VLOOKUP($A580,sw,9,FALSE)</f>
        <v>0</v>
      </c>
      <c r="J580" t="str">
        <f>VLOOKUP($A580,sw,10,FALSE)</f>
        <v>left</v>
      </c>
      <c r="K580" t="str">
        <f>VLOOKUP($A580,sw,11,FALSE)</f>
        <v>sidewalk</v>
      </c>
      <c r="L580">
        <f>VLOOKUP($A580,sw,12,FALSE)</f>
        <v>0</v>
      </c>
    </row>
    <row r="581" spans="1:12" x14ac:dyDescent="0.2">
      <c r="A581">
        <v>361213640</v>
      </c>
      <c r="B581">
        <f>VLOOKUP($A581,sw,2,FALSE)</f>
        <v>-2.6294024999999999</v>
      </c>
      <c r="C581">
        <f>VLOOKUP($A581,sw,3,FALSE)</f>
        <v>51.457283500000003</v>
      </c>
      <c r="D581">
        <f>VLOOKUP($A581,sw,4,FALSE)</f>
        <v>0</v>
      </c>
      <c r="E581">
        <f>VLOOKUP($A581,sw,5,FALSE)</f>
        <v>0</v>
      </c>
      <c r="F581">
        <f>VLOOKUP($A581,sw,6,FALSE)</f>
        <v>0</v>
      </c>
      <c r="G581">
        <f>VLOOKUP($A581,sw,7,FALSE)</f>
        <v>0</v>
      </c>
      <c r="H581" t="str">
        <f>VLOOKUP($A581,sw,8,FALSE)</f>
        <v>trunk</v>
      </c>
      <c r="I581">
        <f>VLOOKUP($A581,sw,9,FALSE)</f>
        <v>0</v>
      </c>
      <c r="J581" t="str">
        <f>VLOOKUP($A581,sw,10,FALSE)</f>
        <v>no</v>
      </c>
      <c r="K581" t="str">
        <f>VLOOKUP($A581,sw,11,FALSE)</f>
        <v>sidewalk</v>
      </c>
      <c r="L581">
        <f>VLOOKUP($A581,sw,12,FALSE)</f>
        <v>0</v>
      </c>
    </row>
    <row r="582" spans="1:12" x14ac:dyDescent="0.2">
      <c r="A582">
        <v>361488730</v>
      </c>
      <c r="B582">
        <f>VLOOKUP($A582,sw,2,FALSE)</f>
        <v>-2.6265231</v>
      </c>
      <c r="C582">
        <f>VLOOKUP($A582,sw,3,FALSE)</f>
        <v>51.503348699999997</v>
      </c>
      <c r="D582">
        <f>VLOOKUP($A582,sw,4,FALSE)</f>
        <v>0</v>
      </c>
      <c r="E582">
        <f>VLOOKUP($A582,sw,5,FALSE)</f>
        <v>0</v>
      </c>
      <c r="F582">
        <f>VLOOKUP($A582,sw,6,FALSE)</f>
        <v>0</v>
      </c>
      <c r="G582">
        <f>VLOOKUP($A582,sw,7,FALSE)</f>
        <v>0</v>
      </c>
      <c r="H582" t="str">
        <f>VLOOKUP($A582,sw,8,FALSE)</f>
        <v>secondary</v>
      </c>
      <c r="I582">
        <f>VLOOKUP($A582,sw,9,FALSE)</f>
        <v>0</v>
      </c>
      <c r="J582" t="str">
        <f>VLOOKUP($A582,sw,10,FALSE)</f>
        <v>both</v>
      </c>
      <c r="K582" t="str">
        <f>VLOOKUP($A582,sw,11,FALSE)</f>
        <v>sidewalk</v>
      </c>
      <c r="L582">
        <f>VLOOKUP($A582,sw,12,FALSE)</f>
        <v>0</v>
      </c>
    </row>
    <row r="583" spans="1:12" x14ac:dyDescent="0.2">
      <c r="A583">
        <v>361633600</v>
      </c>
      <c r="B583">
        <f>VLOOKUP($A583,sw,2,FALSE)</f>
        <v>-2.6025887999999999</v>
      </c>
      <c r="C583">
        <f>VLOOKUP($A583,sw,3,FALSE)</f>
        <v>51.4994321</v>
      </c>
      <c r="D583">
        <f>VLOOKUP($A583,sw,4,FALSE)</f>
        <v>0</v>
      </c>
      <c r="E583">
        <f>VLOOKUP($A583,sw,5,FALSE)</f>
        <v>0</v>
      </c>
      <c r="F583">
        <f>VLOOKUP($A583,sw,6,FALSE)</f>
        <v>0</v>
      </c>
      <c r="G583">
        <f>VLOOKUP($A583,sw,7,FALSE)</f>
        <v>0</v>
      </c>
      <c r="H583" t="str">
        <f>VLOOKUP($A583,sw,8,FALSE)</f>
        <v>tertiary</v>
      </c>
      <c r="I583">
        <f>VLOOKUP($A583,sw,9,FALSE)</f>
        <v>0</v>
      </c>
      <c r="J583" t="str">
        <f>VLOOKUP($A583,sw,10,FALSE)</f>
        <v>both</v>
      </c>
      <c r="K583" t="str">
        <f>VLOOKUP($A583,sw,11,FALSE)</f>
        <v>sidewalk</v>
      </c>
      <c r="L583">
        <f>VLOOKUP($A583,sw,12,FALSE)</f>
        <v>0</v>
      </c>
    </row>
    <row r="584" spans="1:12" x14ac:dyDescent="0.2">
      <c r="A584">
        <v>366980590</v>
      </c>
      <c r="B584">
        <f>VLOOKUP($A584,sw,2,FALSE)</f>
        <v>-2.6175902</v>
      </c>
      <c r="C584">
        <f>VLOOKUP($A584,sw,3,FALSE)</f>
        <v>51.509863600000003</v>
      </c>
      <c r="D584">
        <f>VLOOKUP($A584,sw,4,FALSE)</f>
        <v>0</v>
      </c>
      <c r="E584">
        <f>VLOOKUP($A584,sw,5,FALSE)</f>
        <v>0</v>
      </c>
      <c r="F584">
        <f>VLOOKUP($A584,sw,6,FALSE)</f>
        <v>0</v>
      </c>
      <c r="G584">
        <f>VLOOKUP($A584,sw,7,FALSE)</f>
        <v>0</v>
      </c>
      <c r="H584" t="str">
        <f>VLOOKUP($A584,sw,8,FALSE)</f>
        <v>tertiary</v>
      </c>
      <c r="I584">
        <f>VLOOKUP($A584,sw,9,FALSE)</f>
        <v>0</v>
      </c>
      <c r="J584" t="str">
        <f>VLOOKUP($A584,sw,10,FALSE)</f>
        <v>left</v>
      </c>
      <c r="K584" t="str">
        <f>VLOOKUP($A584,sw,11,FALSE)</f>
        <v>sidewalk</v>
      </c>
      <c r="L584">
        <f>VLOOKUP($A584,sw,12,FALSE)</f>
        <v>0</v>
      </c>
    </row>
    <row r="585" spans="1:12" x14ac:dyDescent="0.2">
      <c r="A585">
        <v>368374760</v>
      </c>
      <c r="B585">
        <f>VLOOKUP($A585,sw,2,FALSE)</f>
        <v>-2.6157908999999999</v>
      </c>
      <c r="C585">
        <f>VLOOKUP($A585,sw,3,FALSE)</f>
        <v>51.492630300000002</v>
      </c>
      <c r="D585">
        <f>VLOOKUP($A585,sw,4,FALSE)</f>
        <v>0</v>
      </c>
      <c r="E585">
        <f>VLOOKUP($A585,sw,5,FALSE)</f>
        <v>0</v>
      </c>
      <c r="F585">
        <f>VLOOKUP($A585,sw,6,FALSE)</f>
        <v>0</v>
      </c>
      <c r="G585">
        <f>VLOOKUP($A585,sw,7,FALSE)</f>
        <v>0</v>
      </c>
      <c r="H585" t="str">
        <f>VLOOKUP($A585,sw,8,FALSE)</f>
        <v>residential</v>
      </c>
      <c r="I585">
        <f>VLOOKUP($A585,sw,9,FALSE)</f>
        <v>0</v>
      </c>
      <c r="J585" t="str">
        <f>VLOOKUP($A585,sw,10,FALSE)</f>
        <v>left</v>
      </c>
      <c r="K585" t="str">
        <f>VLOOKUP($A585,sw,11,FALSE)</f>
        <v>sidewalk</v>
      </c>
      <c r="L585">
        <f>VLOOKUP($A585,sw,12,FALSE)</f>
        <v>0</v>
      </c>
    </row>
    <row r="586" spans="1:12" x14ac:dyDescent="0.2">
      <c r="A586">
        <v>369313310</v>
      </c>
      <c r="B586">
        <f>VLOOKUP($A586,sw,2,FALSE)</f>
        <v>-2.6120678000000002</v>
      </c>
      <c r="C586">
        <f>VLOOKUP($A586,sw,3,FALSE)</f>
        <v>51.492354599999999</v>
      </c>
      <c r="D586">
        <f>VLOOKUP($A586,sw,4,FALSE)</f>
        <v>0</v>
      </c>
      <c r="E586">
        <f>VLOOKUP($A586,sw,5,FALSE)</f>
        <v>0</v>
      </c>
      <c r="F586">
        <f>VLOOKUP($A586,sw,6,FALSE)</f>
        <v>0</v>
      </c>
      <c r="G586">
        <f>VLOOKUP($A586,sw,7,FALSE)</f>
        <v>0</v>
      </c>
      <c r="H586" t="str">
        <f>VLOOKUP($A586,sw,8,FALSE)</f>
        <v>residential</v>
      </c>
      <c r="I586">
        <f>VLOOKUP($A586,sw,9,FALSE)</f>
        <v>0</v>
      </c>
      <c r="J586" t="str">
        <f>VLOOKUP($A586,sw,10,FALSE)</f>
        <v>both</v>
      </c>
      <c r="K586" t="str">
        <f>VLOOKUP($A586,sw,11,FALSE)</f>
        <v>sidewalk</v>
      </c>
      <c r="L586">
        <f>VLOOKUP($A586,sw,12,FALSE)</f>
        <v>0</v>
      </c>
    </row>
    <row r="587" spans="1:12" x14ac:dyDescent="0.2">
      <c r="A587">
        <v>369313320</v>
      </c>
      <c r="B587">
        <f>VLOOKUP($A587,sw,2,FALSE)</f>
        <v>-2.6145594000000001</v>
      </c>
      <c r="C587">
        <f>VLOOKUP($A587,sw,3,FALSE)</f>
        <v>51.492542</v>
      </c>
      <c r="D587">
        <f>VLOOKUP($A587,sw,4,FALSE)</f>
        <v>0</v>
      </c>
      <c r="E587">
        <f>VLOOKUP($A587,sw,5,FALSE)</f>
        <v>0</v>
      </c>
      <c r="F587">
        <f>VLOOKUP($A587,sw,6,FALSE)</f>
        <v>0</v>
      </c>
      <c r="G587">
        <f>VLOOKUP($A587,sw,7,FALSE)</f>
        <v>0</v>
      </c>
      <c r="H587" t="str">
        <f>VLOOKUP($A587,sw,8,FALSE)</f>
        <v>residential</v>
      </c>
      <c r="I587">
        <f>VLOOKUP($A587,sw,9,FALSE)</f>
        <v>0</v>
      </c>
      <c r="J587" t="str">
        <f>VLOOKUP($A587,sw,10,FALSE)</f>
        <v>left</v>
      </c>
      <c r="K587" t="str">
        <f>VLOOKUP($A587,sw,11,FALSE)</f>
        <v>sidewalk</v>
      </c>
      <c r="L587">
        <f>VLOOKUP($A587,sw,12,FALSE)</f>
        <v>0</v>
      </c>
    </row>
    <row r="588" spans="1:12" x14ac:dyDescent="0.2">
      <c r="A588">
        <v>369314590</v>
      </c>
      <c r="B588">
        <f>VLOOKUP($A588,sw,2,FALSE)</f>
        <v>-2.6238362</v>
      </c>
      <c r="C588">
        <f>VLOOKUP($A588,sw,3,FALSE)</f>
        <v>51.494217200000001</v>
      </c>
      <c r="D588">
        <f>VLOOKUP($A588,sw,4,FALSE)</f>
        <v>0</v>
      </c>
      <c r="E588">
        <f>VLOOKUP($A588,sw,5,FALSE)</f>
        <v>0</v>
      </c>
      <c r="F588">
        <f>VLOOKUP($A588,sw,6,FALSE)</f>
        <v>0</v>
      </c>
      <c r="G588">
        <f>VLOOKUP($A588,sw,7,FALSE)</f>
        <v>0</v>
      </c>
      <c r="H588" t="str">
        <f>VLOOKUP($A588,sw,8,FALSE)</f>
        <v>tertiary</v>
      </c>
      <c r="I588">
        <f>VLOOKUP($A588,sw,9,FALSE)</f>
        <v>0</v>
      </c>
      <c r="J588" t="str">
        <f>VLOOKUP($A588,sw,10,FALSE)</f>
        <v>left</v>
      </c>
      <c r="K588" t="str">
        <f>VLOOKUP($A588,sw,11,FALSE)</f>
        <v>sidewalk</v>
      </c>
      <c r="L588">
        <f>VLOOKUP($A588,sw,12,FALSE)</f>
        <v>0</v>
      </c>
    </row>
    <row r="589" spans="1:12" x14ac:dyDescent="0.2">
      <c r="A589">
        <v>369314600</v>
      </c>
      <c r="B589">
        <f>VLOOKUP($A589,sw,2,FALSE)</f>
        <v>-2.6324022</v>
      </c>
      <c r="C589">
        <f>VLOOKUP($A589,sw,3,FALSE)</f>
        <v>51.494813200000003</v>
      </c>
      <c r="D589">
        <f>VLOOKUP($A589,sw,4,FALSE)</f>
        <v>0</v>
      </c>
      <c r="E589">
        <f>VLOOKUP($A589,sw,5,FALSE)</f>
        <v>0</v>
      </c>
      <c r="F589">
        <f>VLOOKUP($A589,sw,6,FALSE)</f>
        <v>0</v>
      </c>
      <c r="G589">
        <f>VLOOKUP($A589,sw,7,FALSE)</f>
        <v>0</v>
      </c>
      <c r="H589" t="str">
        <f>VLOOKUP($A589,sw,8,FALSE)</f>
        <v>primary</v>
      </c>
      <c r="I589">
        <f>VLOOKUP($A589,sw,9,FALSE)</f>
        <v>0</v>
      </c>
      <c r="J589" t="str">
        <f>VLOOKUP($A589,sw,10,FALSE)</f>
        <v>both</v>
      </c>
      <c r="K589" t="str">
        <f>VLOOKUP($A589,sw,11,FALSE)</f>
        <v>sidewalk</v>
      </c>
      <c r="L589">
        <f>VLOOKUP($A589,sw,12,FALSE)</f>
        <v>0</v>
      </c>
    </row>
    <row r="590" spans="1:12" x14ac:dyDescent="0.2">
      <c r="A590">
        <v>369763500</v>
      </c>
      <c r="B590">
        <f>VLOOKUP($A590,sw,2,FALSE)</f>
        <v>-2.5853814000000002</v>
      </c>
      <c r="C590">
        <f>VLOOKUP($A590,sw,3,FALSE)</f>
        <v>51.496116999999998</v>
      </c>
      <c r="D590">
        <f>VLOOKUP($A590,sw,4,FALSE)</f>
        <v>0</v>
      </c>
      <c r="E590">
        <f>VLOOKUP($A590,sw,5,FALSE)</f>
        <v>0</v>
      </c>
      <c r="F590">
        <f>VLOOKUP($A590,sw,6,FALSE)</f>
        <v>0</v>
      </c>
      <c r="G590">
        <f>VLOOKUP($A590,sw,7,FALSE)</f>
        <v>0</v>
      </c>
      <c r="H590" t="str">
        <f>VLOOKUP($A590,sw,8,FALSE)</f>
        <v>residential</v>
      </c>
      <c r="I590">
        <f>VLOOKUP($A590,sw,9,FALSE)</f>
        <v>0</v>
      </c>
      <c r="J590" t="str">
        <f>VLOOKUP($A590,sw,10,FALSE)</f>
        <v>right</v>
      </c>
      <c r="K590" t="str">
        <f>VLOOKUP($A590,sw,11,FALSE)</f>
        <v>sidewalk</v>
      </c>
      <c r="L590">
        <f>VLOOKUP($A590,sw,12,FALSE)</f>
        <v>0</v>
      </c>
    </row>
    <row r="591" spans="1:12" x14ac:dyDescent="0.2">
      <c r="A591">
        <v>370499520</v>
      </c>
      <c r="B591">
        <f>VLOOKUP($A591,sw,2,FALSE)</f>
        <v>-2.6332759000000001</v>
      </c>
      <c r="C591">
        <f>VLOOKUP($A591,sw,3,FALSE)</f>
        <v>51.485603699999999</v>
      </c>
      <c r="D591">
        <f>VLOOKUP($A591,sw,4,FALSE)</f>
        <v>0</v>
      </c>
      <c r="E591">
        <f>VLOOKUP($A591,sw,5,FALSE)</f>
        <v>0</v>
      </c>
      <c r="F591">
        <f>VLOOKUP($A591,sw,6,FALSE)</f>
        <v>0</v>
      </c>
      <c r="G591">
        <f>VLOOKUP($A591,sw,7,FALSE)</f>
        <v>0</v>
      </c>
      <c r="H591" t="str">
        <f>VLOOKUP($A591,sw,8,FALSE)</f>
        <v>unclassified</v>
      </c>
      <c r="I591">
        <f>VLOOKUP($A591,sw,9,FALSE)</f>
        <v>0</v>
      </c>
      <c r="J591" t="str">
        <f>VLOOKUP($A591,sw,10,FALSE)</f>
        <v>right</v>
      </c>
      <c r="K591" t="str">
        <f>VLOOKUP($A591,sw,11,FALSE)</f>
        <v>sidewalk</v>
      </c>
      <c r="L591">
        <f>VLOOKUP($A591,sw,12,FALSE)</f>
        <v>0</v>
      </c>
    </row>
    <row r="592" spans="1:12" x14ac:dyDescent="0.2">
      <c r="A592">
        <v>371661320</v>
      </c>
      <c r="B592">
        <f>VLOOKUP($A592,sw,2,FALSE)</f>
        <v>-2.6663557</v>
      </c>
      <c r="C592">
        <f>VLOOKUP($A592,sw,3,FALSE)</f>
        <v>51.499663200000001</v>
      </c>
      <c r="D592">
        <f>VLOOKUP($A592,sw,4,FALSE)</f>
        <v>0</v>
      </c>
      <c r="E592">
        <f>VLOOKUP($A592,sw,5,FALSE)</f>
        <v>0</v>
      </c>
      <c r="F592">
        <f>VLOOKUP($A592,sw,6,FALSE)</f>
        <v>0</v>
      </c>
      <c r="G592">
        <f>VLOOKUP($A592,sw,7,FALSE)</f>
        <v>0</v>
      </c>
      <c r="H592" t="str">
        <f>VLOOKUP($A592,sw,8,FALSE)</f>
        <v>tertiary</v>
      </c>
      <c r="I592">
        <f>VLOOKUP($A592,sw,9,FALSE)</f>
        <v>0</v>
      </c>
      <c r="J592" t="str">
        <f>VLOOKUP($A592,sw,10,FALSE)</f>
        <v>both</v>
      </c>
      <c r="K592" t="str">
        <f>VLOOKUP($A592,sw,11,FALSE)</f>
        <v>sidewalk</v>
      </c>
      <c r="L592">
        <f>VLOOKUP($A592,sw,12,FALSE)</f>
        <v>0</v>
      </c>
    </row>
    <row r="593" spans="1:12" x14ac:dyDescent="0.2">
      <c r="A593">
        <v>374003140</v>
      </c>
      <c r="B593">
        <f>VLOOKUP($A593,sw,2,FALSE)</f>
        <v>-2.5889603000000001</v>
      </c>
      <c r="C593">
        <f>VLOOKUP($A593,sw,3,FALSE)</f>
        <v>51.448090800000003</v>
      </c>
      <c r="D593">
        <f>VLOOKUP($A593,sw,4,FALSE)</f>
        <v>0</v>
      </c>
      <c r="E593">
        <f>VLOOKUP($A593,sw,5,FALSE)</f>
        <v>0</v>
      </c>
      <c r="F593" t="str">
        <f>VLOOKUP($A593,sw,6,FALSE)</f>
        <v>cobblestone:flattened</v>
      </c>
      <c r="G593">
        <f>VLOOKUP($A593,sw,7,FALSE)</f>
        <v>0</v>
      </c>
      <c r="H593" t="str">
        <f>VLOOKUP($A593,sw,8,FALSE)</f>
        <v>unclassified</v>
      </c>
      <c r="I593">
        <f>VLOOKUP($A593,sw,9,FALSE)</f>
        <v>0</v>
      </c>
      <c r="J593" t="str">
        <f>VLOOKUP($A593,sw,10,FALSE)</f>
        <v>left</v>
      </c>
      <c r="K593" t="str">
        <f>VLOOKUP($A593,sw,11,FALSE)</f>
        <v>sidewalk</v>
      </c>
      <c r="L593">
        <f>VLOOKUP($A593,sw,12,FALSE)</f>
        <v>0</v>
      </c>
    </row>
    <row r="594" spans="1:12" x14ac:dyDescent="0.2">
      <c r="A594">
        <v>376168230</v>
      </c>
      <c r="B594">
        <f>VLOOKUP($A594,sw,2,FALSE)</f>
        <v>-2.6246605999999999</v>
      </c>
      <c r="C594">
        <f>VLOOKUP($A594,sw,3,FALSE)</f>
        <v>51.5007278</v>
      </c>
      <c r="D594">
        <f>VLOOKUP($A594,sw,4,FALSE)</f>
        <v>0</v>
      </c>
      <c r="E594">
        <f>VLOOKUP($A594,sw,5,FALSE)</f>
        <v>0</v>
      </c>
      <c r="F594">
        <f>VLOOKUP($A594,sw,6,FALSE)</f>
        <v>0</v>
      </c>
      <c r="G594">
        <f>VLOOKUP($A594,sw,7,FALSE)</f>
        <v>0</v>
      </c>
      <c r="H594" t="str">
        <f>VLOOKUP($A594,sw,8,FALSE)</f>
        <v>secondary</v>
      </c>
      <c r="I594">
        <f>VLOOKUP($A594,sw,9,FALSE)</f>
        <v>0</v>
      </c>
      <c r="J594" t="str">
        <f>VLOOKUP($A594,sw,10,FALSE)</f>
        <v>left</v>
      </c>
      <c r="K594" t="str">
        <f>VLOOKUP($A594,sw,11,FALSE)</f>
        <v>sidewalk</v>
      </c>
      <c r="L594">
        <f>VLOOKUP($A594,sw,12,FALSE)</f>
        <v>0</v>
      </c>
    </row>
    <row r="595" spans="1:12" x14ac:dyDescent="0.2">
      <c r="A595">
        <v>387174300</v>
      </c>
      <c r="B595">
        <f>VLOOKUP($A595,sw,2,FALSE)</f>
        <v>-2.6068850000000001</v>
      </c>
      <c r="C595">
        <f>VLOOKUP($A595,sw,3,FALSE)</f>
        <v>51.446992799999997</v>
      </c>
      <c r="D595">
        <f>VLOOKUP($A595,sw,4,FALSE)</f>
        <v>0</v>
      </c>
      <c r="E595">
        <f>VLOOKUP($A595,sw,5,FALSE)</f>
        <v>0</v>
      </c>
      <c r="F595">
        <f>VLOOKUP($A595,sw,6,FALSE)</f>
        <v>0</v>
      </c>
      <c r="G595">
        <f>VLOOKUP($A595,sw,7,FALSE)</f>
        <v>0</v>
      </c>
      <c r="H595" t="str">
        <f>VLOOKUP($A595,sw,8,FALSE)</f>
        <v>tertiary</v>
      </c>
      <c r="I595">
        <f>VLOOKUP($A595,sw,9,FALSE)</f>
        <v>0</v>
      </c>
      <c r="J595" t="str">
        <f>VLOOKUP($A595,sw,10,FALSE)</f>
        <v>left</v>
      </c>
      <c r="K595" t="str">
        <f>VLOOKUP($A595,sw,11,FALSE)</f>
        <v>sidewalk</v>
      </c>
      <c r="L595">
        <f>VLOOKUP($A595,sw,12,FALSE)</f>
        <v>0</v>
      </c>
    </row>
    <row r="596" spans="1:12" x14ac:dyDescent="0.2">
      <c r="A596">
        <v>389720410</v>
      </c>
      <c r="B596">
        <f>VLOOKUP($A596,sw,2,FALSE)</f>
        <v>-2.6066927</v>
      </c>
      <c r="C596">
        <f>VLOOKUP($A596,sw,3,FALSE)</f>
        <v>51.456056199999999</v>
      </c>
      <c r="D596">
        <f>VLOOKUP($A596,sw,4,FALSE)</f>
        <v>0</v>
      </c>
      <c r="E596">
        <f>VLOOKUP($A596,sw,5,FALSE)</f>
        <v>0</v>
      </c>
      <c r="F596">
        <f>VLOOKUP($A596,sw,6,FALSE)</f>
        <v>0</v>
      </c>
      <c r="G596">
        <f>VLOOKUP($A596,sw,7,FALSE)</f>
        <v>0</v>
      </c>
      <c r="H596" t="str">
        <f>VLOOKUP($A596,sw,8,FALSE)</f>
        <v>primary</v>
      </c>
      <c r="I596">
        <f>VLOOKUP($A596,sw,9,FALSE)</f>
        <v>0</v>
      </c>
      <c r="J596" t="str">
        <f>VLOOKUP($A596,sw,10,FALSE)</f>
        <v>both</v>
      </c>
      <c r="K596" t="str">
        <f>VLOOKUP($A596,sw,11,FALSE)</f>
        <v>sidewalk</v>
      </c>
      <c r="L596">
        <f>VLOOKUP($A596,sw,12,FALSE)</f>
        <v>0</v>
      </c>
    </row>
    <row r="597" spans="1:12" x14ac:dyDescent="0.2">
      <c r="A597">
        <v>398970920</v>
      </c>
      <c r="B597">
        <f>VLOOKUP($A597,sw,2,FALSE)</f>
        <v>-2.5234087000000001</v>
      </c>
      <c r="C597">
        <f>VLOOKUP($A597,sw,3,FALSE)</f>
        <v>51.481959000000003</v>
      </c>
      <c r="D597">
        <f>VLOOKUP($A597,sw,4,FALSE)</f>
        <v>0</v>
      </c>
      <c r="E597">
        <f>VLOOKUP($A597,sw,5,FALSE)</f>
        <v>0</v>
      </c>
      <c r="F597">
        <f>VLOOKUP($A597,sw,6,FALSE)</f>
        <v>0</v>
      </c>
      <c r="G597">
        <f>VLOOKUP($A597,sw,7,FALSE)</f>
        <v>0</v>
      </c>
      <c r="H597" t="str">
        <f>VLOOKUP($A597,sw,8,FALSE)</f>
        <v>primary</v>
      </c>
      <c r="I597">
        <f>VLOOKUP($A597,sw,9,FALSE)</f>
        <v>0</v>
      </c>
      <c r="J597" t="str">
        <f>VLOOKUP($A597,sw,10,FALSE)</f>
        <v>both</v>
      </c>
      <c r="K597" t="str">
        <f>VLOOKUP($A597,sw,11,FALSE)</f>
        <v>sidewalk</v>
      </c>
      <c r="L597">
        <f>VLOOKUP($A597,sw,12,FALSE)</f>
        <v>0</v>
      </c>
    </row>
    <row r="598" spans="1:12" x14ac:dyDescent="0.2">
      <c r="A598">
        <v>402535340</v>
      </c>
      <c r="B598">
        <f>VLOOKUP($A598,sw,2,FALSE)</f>
        <v>-2.6044117999999998</v>
      </c>
      <c r="C598">
        <f>VLOOKUP($A598,sw,3,FALSE)</f>
        <v>51.425229000000002</v>
      </c>
      <c r="D598">
        <f>VLOOKUP($A598,sw,4,FALSE)</f>
        <v>0</v>
      </c>
      <c r="E598">
        <f>VLOOKUP($A598,sw,5,FALSE)</f>
        <v>0</v>
      </c>
      <c r="F598">
        <f>VLOOKUP($A598,sw,6,FALSE)</f>
        <v>0</v>
      </c>
      <c r="G598">
        <f>VLOOKUP($A598,sw,7,FALSE)</f>
        <v>0</v>
      </c>
      <c r="H598" t="str">
        <f>VLOOKUP($A598,sw,8,FALSE)</f>
        <v>trunk</v>
      </c>
      <c r="I598">
        <f>VLOOKUP($A598,sw,9,FALSE)</f>
        <v>0</v>
      </c>
      <c r="J598" t="str">
        <f>VLOOKUP($A598,sw,10,FALSE)</f>
        <v>right</v>
      </c>
      <c r="K598" t="str">
        <f>VLOOKUP($A598,sw,11,FALSE)</f>
        <v>sidewalk</v>
      </c>
      <c r="L598">
        <f>VLOOKUP($A598,sw,12,FALSE)</f>
        <v>0</v>
      </c>
    </row>
    <row r="599" spans="1:12" x14ac:dyDescent="0.2">
      <c r="A599">
        <v>409874800</v>
      </c>
      <c r="B599">
        <f>VLOOKUP($A599,sw,2,FALSE)</f>
        <v>-2.6017244000000002</v>
      </c>
      <c r="C599">
        <f>VLOOKUP($A599,sw,3,FALSE)</f>
        <v>51.451180399999998</v>
      </c>
      <c r="D599">
        <f>VLOOKUP($A599,sw,4,FALSE)</f>
        <v>0</v>
      </c>
      <c r="E599">
        <f>VLOOKUP($A599,sw,5,FALSE)</f>
        <v>0</v>
      </c>
      <c r="F599">
        <f>VLOOKUP($A599,sw,6,FALSE)</f>
        <v>0</v>
      </c>
      <c r="G599">
        <f>VLOOKUP($A599,sw,7,FALSE)</f>
        <v>0</v>
      </c>
      <c r="H599" t="str">
        <f>VLOOKUP($A599,sw,8,FALSE)</f>
        <v>service</v>
      </c>
      <c r="I599">
        <f>VLOOKUP($A599,sw,9,FALSE)</f>
        <v>0</v>
      </c>
      <c r="J599" t="str">
        <f>VLOOKUP($A599,sw,10,FALSE)</f>
        <v>left</v>
      </c>
      <c r="K599" t="str">
        <f>VLOOKUP($A599,sw,11,FALSE)</f>
        <v>sidewalk</v>
      </c>
      <c r="L599">
        <f>VLOOKUP($A599,sw,12,FALSE)</f>
        <v>0</v>
      </c>
    </row>
    <row r="600" spans="1:12" x14ac:dyDescent="0.2">
      <c r="A600">
        <v>410664430</v>
      </c>
      <c r="B600">
        <f>VLOOKUP($A600,sw,2,FALSE)</f>
        <v>-2.6147916000000002</v>
      </c>
      <c r="C600">
        <f>VLOOKUP($A600,sw,3,FALSE)</f>
        <v>51.469619299999998</v>
      </c>
      <c r="D600">
        <f>VLOOKUP($A600,sw,4,FALSE)</f>
        <v>0</v>
      </c>
      <c r="E600">
        <f>VLOOKUP($A600,sw,5,FALSE)</f>
        <v>0</v>
      </c>
      <c r="F600">
        <f>VLOOKUP($A600,sw,6,FALSE)</f>
        <v>0</v>
      </c>
      <c r="G600">
        <f>VLOOKUP($A600,sw,7,FALSE)</f>
        <v>0</v>
      </c>
      <c r="H600" t="str">
        <f>VLOOKUP($A600,sw,8,FALSE)</f>
        <v>residential</v>
      </c>
      <c r="I600">
        <f>VLOOKUP($A600,sw,9,FALSE)</f>
        <v>0</v>
      </c>
      <c r="J600" t="str">
        <f>VLOOKUP($A600,sw,10,FALSE)</f>
        <v>left</v>
      </c>
      <c r="K600" t="str">
        <f>VLOOKUP($A600,sw,11,FALSE)</f>
        <v>sidewalk</v>
      </c>
      <c r="L600">
        <f>VLOOKUP($A600,sw,12,FALSE)</f>
        <v>0</v>
      </c>
    </row>
    <row r="601" spans="1:12" x14ac:dyDescent="0.2">
      <c r="A601">
        <v>415511530</v>
      </c>
      <c r="B601">
        <f>VLOOKUP($A601,sw,2,FALSE)</f>
        <v>-2.5446594999999999</v>
      </c>
      <c r="C601">
        <f>VLOOKUP($A601,sw,3,FALSE)</f>
        <v>51.469624400000001</v>
      </c>
      <c r="D601">
        <f>VLOOKUP($A601,sw,4,FALSE)</f>
        <v>0</v>
      </c>
      <c r="E601">
        <f>VLOOKUP($A601,sw,5,FALSE)</f>
        <v>0</v>
      </c>
      <c r="F601">
        <f>VLOOKUP($A601,sw,6,FALSE)</f>
        <v>0</v>
      </c>
      <c r="G601">
        <f>VLOOKUP($A601,sw,7,FALSE)</f>
        <v>0</v>
      </c>
      <c r="H601" t="str">
        <f>VLOOKUP($A601,sw,8,FALSE)</f>
        <v>service</v>
      </c>
      <c r="I601">
        <f>VLOOKUP($A601,sw,9,FALSE)</f>
        <v>0</v>
      </c>
      <c r="J601" t="str">
        <f>VLOOKUP($A601,sw,10,FALSE)</f>
        <v>none</v>
      </c>
      <c r="K601" t="str">
        <f>VLOOKUP($A601,sw,11,FALSE)</f>
        <v>sidewalk</v>
      </c>
      <c r="L601">
        <f>VLOOKUP($A601,sw,12,FALSE)</f>
        <v>0</v>
      </c>
    </row>
    <row r="602" spans="1:12" x14ac:dyDescent="0.2">
      <c r="A602">
        <v>419561650</v>
      </c>
      <c r="B602">
        <f>VLOOKUP($A602,sw,2,FALSE)</f>
        <v>-2.6361189</v>
      </c>
      <c r="C602">
        <f>VLOOKUP($A602,sw,3,FALSE)</f>
        <v>51.489579800000001</v>
      </c>
      <c r="D602">
        <f>VLOOKUP($A602,sw,4,FALSE)</f>
        <v>0</v>
      </c>
      <c r="E602">
        <f>VLOOKUP($A602,sw,5,FALSE)</f>
        <v>0</v>
      </c>
      <c r="F602">
        <f>VLOOKUP($A602,sw,6,FALSE)</f>
        <v>0</v>
      </c>
      <c r="G602">
        <f>VLOOKUP($A602,sw,7,FALSE)</f>
        <v>0</v>
      </c>
      <c r="H602" t="str">
        <f>VLOOKUP($A602,sw,8,FALSE)</f>
        <v>residential</v>
      </c>
      <c r="I602">
        <f>VLOOKUP($A602,sw,9,FALSE)</f>
        <v>0</v>
      </c>
      <c r="J602" t="str">
        <f>VLOOKUP($A602,sw,10,FALSE)</f>
        <v>left</v>
      </c>
      <c r="K602" t="str">
        <f>VLOOKUP($A602,sw,11,FALSE)</f>
        <v>sidewalk</v>
      </c>
      <c r="L602">
        <f>VLOOKUP($A602,sw,12,FALSE)</f>
        <v>0</v>
      </c>
    </row>
    <row r="603" spans="1:12" x14ac:dyDescent="0.2">
      <c r="A603">
        <v>419561660</v>
      </c>
      <c r="B603">
        <f>VLOOKUP($A603,sw,2,FALSE)</f>
        <v>-2.6367579999999999</v>
      </c>
      <c r="C603">
        <f>VLOOKUP($A603,sw,3,FALSE)</f>
        <v>51.489111899999997</v>
      </c>
      <c r="D603">
        <f>VLOOKUP($A603,sw,4,FALSE)</f>
        <v>0</v>
      </c>
      <c r="E603">
        <f>VLOOKUP($A603,sw,5,FALSE)</f>
        <v>0</v>
      </c>
      <c r="F603">
        <f>VLOOKUP($A603,sw,6,FALSE)</f>
        <v>0</v>
      </c>
      <c r="G603">
        <f>VLOOKUP($A603,sw,7,FALSE)</f>
        <v>0</v>
      </c>
      <c r="H603" t="str">
        <f>VLOOKUP($A603,sw,8,FALSE)</f>
        <v>residential</v>
      </c>
      <c r="I603">
        <f>VLOOKUP($A603,sw,9,FALSE)</f>
        <v>0</v>
      </c>
      <c r="J603" t="str">
        <f>VLOOKUP($A603,sw,10,FALSE)</f>
        <v>none</v>
      </c>
      <c r="K603" t="str">
        <f>VLOOKUP($A603,sw,11,FALSE)</f>
        <v>sidewalk</v>
      </c>
      <c r="L603">
        <f>VLOOKUP($A603,sw,12,FALSE)</f>
        <v>0</v>
      </c>
    </row>
    <row r="604" spans="1:12" x14ac:dyDescent="0.2">
      <c r="A604">
        <v>420900900</v>
      </c>
      <c r="B604">
        <f>VLOOKUP($A604,sw,2,FALSE)</f>
        <v>-2.5996646999999999</v>
      </c>
      <c r="C604">
        <f>VLOOKUP($A604,sw,3,FALSE)</f>
        <v>51.460649099999998</v>
      </c>
      <c r="D604">
        <f>VLOOKUP($A604,sw,4,FALSE)</f>
        <v>0</v>
      </c>
      <c r="E604">
        <f>VLOOKUP($A604,sw,5,FALSE)</f>
        <v>0</v>
      </c>
      <c r="F604">
        <f>VLOOKUP($A604,sw,6,FALSE)</f>
        <v>0</v>
      </c>
      <c r="G604">
        <f>VLOOKUP($A604,sw,7,FALSE)</f>
        <v>0</v>
      </c>
      <c r="H604" t="str">
        <f>VLOOKUP($A604,sw,8,FALSE)</f>
        <v>residential</v>
      </c>
      <c r="I604">
        <f>VLOOKUP($A604,sw,9,FALSE)</f>
        <v>0</v>
      </c>
      <c r="J604" t="str">
        <f>VLOOKUP($A604,sw,10,FALSE)</f>
        <v>both</v>
      </c>
      <c r="K604" t="str">
        <f>VLOOKUP($A604,sw,11,FALSE)</f>
        <v>sidewalk</v>
      </c>
      <c r="L604">
        <f>VLOOKUP($A604,sw,12,FALSE)</f>
        <v>0</v>
      </c>
    </row>
    <row r="605" spans="1:12" x14ac:dyDescent="0.2">
      <c r="A605">
        <v>420906360</v>
      </c>
      <c r="B605">
        <f>VLOOKUP($A605,sw,2,FALSE)</f>
        <v>-2.6243452999999999</v>
      </c>
      <c r="C605">
        <f>VLOOKUP($A605,sw,3,FALSE)</f>
        <v>51.494992000000003</v>
      </c>
      <c r="D605">
        <f>VLOOKUP($A605,sw,4,FALSE)</f>
        <v>0</v>
      </c>
      <c r="E605">
        <f>VLOOKUP($A605,sw,5,FALSE)</f>
        <v>0</v>
      </c>
      <c r="F605">
        <f>VLOOKUP($A605,sw,6,FALSE)</f>
        <v>0</v>
      </c>
      <c r="G605">
        <f>VLOOKUP($A605,sw,7,FALSE)</f>
        <v>0</v>
      </c>
      <c r="H605" t="str">
        <f>VLOOKUP($A605,sw,8,FALSE)</f>
        <v>residential</v>
      </c>
      <c r="I605">
        <f>VLOOKUP($A605,sw,9,FALSE)</f>
        <v>0</v>
      </c>
      <c r="J605" t="str">
        <f>VLOOKUP($A605,sw,10,FALSE)</f>
        <v>right</v>
      </c>
      <c r="K605" t="str">
        <f>VLOOKUP($A605,sw,11,FALSE)</f>
        <v>sidewalk</v>
      </c>
      <c r="L605">
        <f>VLOOKUP($A605,sw,12,FALSE)</f>
        <v>0</v>
      </c>
    </row>
    <row r="606" spans="1:12" x14ac:dyDescent="0.2">
      <c r="A606">
        <v>421529930</v>
      </c>
      <c r="B606">
        <f>VLOOKUP($A606,sw,2,FALSE)</f>
        <v>-2.6078573999999999</v>
      </c>
      <c r="C606">
        <f>VLOOKUP($A606,sw,3,FALSE)</f>
        <v>51.490519900000002</v>
      </c>
      <c r="D606">
        <f>VLOOKUP($A606,sw,4,FALSE)</f>
        <v>0</v>
      </c>
      <c r="E606">
        <f>VLOOKUP($A606,sw,5,FALSE)</f>
        <v>0</v>
      </c>
      <c r="F606">
        <f>VLOOKUP($A606,sw,6,FALSE)</f>
        <v>0</v>
      </c>
      <c r="G606">
        <f>VLOOKUP($A606,sw,7,FALSE)</f>
        <v>0</v>
      </c>
      <c r="H606" t="str">
        <f>VLOOKUP($A606,sw,8,FALSE)</f>
        <v>secondary</v>
      </c>
      <c r="I606">
        <f>VLOOKUP($A606,sw,9,FALSE)</f>
        <v>0</v>
      </c>
      <c r="J606" t="str">
        <f>VLOOKUP($A606,sw,10,FALSE)</f>
        <v>left</v>
      </c>
      <c r="K606" t="str">
        <f>VLOOKUP($A606,sw,11,FALSE)</f>
        <v>sidewalk</v>
      </c>
      <c r="L606">
        <f>VLOOKUP($A606,sw,12,FALSE)</f>
        <v>0</v>
      </c>
    </row>
    <row r="607" spans="1:12" x14ac:dyDescent="0.2">
      <c r="A607">
        <v>421876770</v>
      </c>
      <c r="B607">
        <f>VLOOKUP($A607,sw,2,FALSE)</f>
        <v>-2.6045376</v>
      </c>
      <c r="C607">
        <f>VLOOKUP($A607,sw,3,FALSE)</f>
        <v>51.455857399999999</v>
      </c>
      <c r="D607">
        <f>VLOOKUP($A607,sw,4,FALSE)</f>
        <v>0</v>
      </c>
      <c r="E607">
        <f>VLOOKUP($A607,sw,5,FALSE)</f>
        <v>0</v>
      </c>
      <c r="F607">
        <f>VLOOKUP($A607,sw,6,FALSE)</f>
        <v>0</v>
      </c>
      <c r="G607">
        <f>VLOOKUP($A607,sw,7,FALSE)</f>
        <v>0</v>
      </c>
      <c r="H607" t="str">
        <f>VLOOKUP($A607,sw,8,FALSE)</f>
        <v>primary</v>
      </c>
      <c r="I607">
        <f>VLOOKUP($A607,sw,9,FALSE)</f>
        <v>0</v>
      </c>
      <c r="J607" t="str">
        <f>VLOOKUP($A607,sw,10,FALSE)</f>
        <v>no</v>
      </c>
      <c r="K607" t="str">
        <f>VLOOKUP($A607,sw,11,FALSE)</f>
        <v>sidewalk</v>
      </c>
      <c r="L607">
        <f>VLOOKUP($A607,sw,12,FALSE)</f>
        <v>0</v>
      </c>
    </row>
    <row r="608" spans="1:12" x14ac:dyDescent="0.2">
      <c r="A608">
        <v>422095170</v>
      </c>
      <c r="B608">
        <f>VLOOKUP($A608,sw,2,FALSE)</f>
        <v>-2.5999922999999998</v>
      </c>
      <c r="C608">
        <f>VLOOKUP($A608,sw,3,FALSE)</f>
        <v>51.455530299999999</v>
      </c>
      <c r="D608">
        <f>VLOOKUP($A608,sw,4,FALSE)</f>
        <v>0</v>
      </c>
      <c r="E608">
        <f>VLOOKUP($A608,sw,5,FALSE)</f>
        <v>0</v>
      </c>
      <c r="F608">
        <f>VLOOKUP($A608,sw,6,FALSE)</f>
        <v>0</v>
      </c>
      <c r="G608">
        <f>VLOOKUP($A608,sw,7,FALSE)</f>
        <v>0</v>
      </c>
      <c r="H608" t="str">
        <f>VLOOKUP($A608,sw,8,FALSE)</f>
        <v>secondary</v>
      </c>
      <c r="I608">
        <f>VLOOKUP($A608,sw,9,FALSE)</f>
        <v>0</v>
      </c>
      <c r="J608" t="str">
        <f>VLOOKUP($A608,sw,10,FALSE)</f>
        <v>both</v>
      </c>
      <c r="K608" t="str">
        <f>VLOOKUP($A608,sw,11,FALSE)</f>
        <v>sidewalk</v>
      </c>
      <c r="L608">
        <f>VLOOKUP($A608,sw,12,FALSE)</f>
        <v>0</v>
      </c>
    </row>
    <row r="609" spans="1:12" x14ac:dyDescent="0.2">
      <c r="A609">
        <v>424507190</v>
      </c>
      <c r="B609">
        <f>VLOOKUP($A609,sw,2,FALSE)</f>
        <v>-2.5995327000000001</v>
      </c>
      <c r="C609">
        <f>VLOOKUP($A609,sw,3,FALSE)</f>
        <v>51.447049999999997</v>
      </c>
      <c r="D609">
        <f>VLOOKUP($A609,sw,4,FALSE)</f>
        <v>0</v>
      </c>
      <c r="E609">
        <f>VLOOKUP($A609,sw,5,FALSE)</f>
        <v>0</v>
      </c>
      <c r="F609" t="str">
        <f>VLOOKUP($A609,sw,6,FALSE)</f>
        <v>concrete</v>
      </c>
      <c r="G609">
        <f>VLOOKUP($A609,sw,7,FALSE)</f>
        <v>0</v>
      </c>
      <c r="H609" t="str">
        <f>VLOOKUP($A609,sw,8,FALSE)</f>
        <v>service</v>
      </c>
      <c r="I609">
        <f>VLOOKUP($A609,sw,9,FALSE)</f>
        <v>0</v>
      </c>
      <c r="J609" t="str">
        <f>VLOOKUP($A609,sw,10,FALSE)</f>
        <v>left</v>
      </c>
      <c r="K609" t="str">
        <f>VLOOKUP($A609,sw,11,FALSE)</f>
        <v>sidewalk</v>
      </c>
      <c r="L609">
        <f>VLOOKUP($A609,sw,12,FALSE)</f>
        <v>0</v>
      </c>
    </row>
    <row r="610" spans="1:12" x14ac:dyDescent="0.2">
      <c r="A610">
        <v>424508410</v>
      </c>
      <c r="B610">
        <f>VLOOKUP($A610,sw,2,FALSE)</f>
        <v>-2.5980799999999999</v>
      </c>
      <c r="C610">
        <f>VLOOKUP($A610,sw,3,FALSE)</f>
        <v>51.447535000000002</v>
      </c>
      <c r="D610">
        <f>VLOOKUP($A610,sw,4,FALSE)</f>
        <v>0</v>
      </c>
      <c r="E610">
        <f>VLOOKUP($A610,sw,5,FALSE)</f>
        <v>0</v>
      </c>
      <c r="F610" t="str">
        <f>VLOOKUP($A610,sw,6,FALSE)</f>
        <v>concrete</v>
      </c>
      <c r="G610">
        <f>VLOOKUP($A610,sw,7,FALSE)</f>
        <v>0</v>
      </c>
      <c r="H610" t="str">
        <f>VLOOKUP($A610,sw,8,FALSE)</f>
        <v>service</v>
      </c>
      <c r="I610">
        <f>VLOOKUP($A610,sw,9,FALSE)</f>
        <v>0</v>
      </c>
      <c r="J610" t="str">
        <f>VLOOKUP($A610,sw,10,FALSE)</f>
        <v>left</v>
      </c>
      <c r="K610" t="str">
        <f>VLOOKUP($A610,sw,11,FALSE)</f>
        <v>sidewalk</v>
      </c>
      <c r="L610">
        <f>VLOOKUP($A610,sw,12,FALSE)</f>
        <v>0</v>
      </c>
    </row>
    <row r="611" spans="1:12" x14ac:dyDescent="0.2">
      <c r="A611">
        <v>424511610</v>
      </c>
      <c r="B611">
        <f>VLOOKUP($A611,sw,2,FALSE)</f>
        <v>-2.5967812000000001</v>
      </c>
      <c r="C611">
        <f>VLOOKUP($A611,sw,3,FALSE)</f>
        <v>51.447982699999997</v>
      </c>
      <c r="D611">
        <f>VLOOKUP($A611,sw,4,FALSE)</f>
        <v>0</v>
      </c>
      <c r="E611">
        <f>VLOOKUP($A611,sw,5,FALSE)</f>
        <v>0</v>
      </c>
      <c r="F611" t="str">
        <f>VLOOKUP($A611,sw,6,FALSE)</f>
        <v>concrete</v>
      </c>
      <c r="G611">
        <f>VLOOKUP($A611,sw,7,FALSE)</f>
        <v>0</v>
      </c>
      <c r="H611" t="str">
        <f>VLOOKUP($A611,sw,8,FALSE)</f>
        <v>service</v>
      </c>
      <c r="I611">
        <f>VLOOKUP($A611,sw,9,FALSE)</f>
        <v>0</v>
      </c>
      <c r="J611" t="str">
        <f>VLOOKUP($A611,sw,10,FALSE)</f>
        <v>left</v>
      </c>
      <c r="K611" t="str">
        <f>VLOOKUP($A611,sw,11,FALSE)</f>
        <v>sidewalk</v>
      </c>
      <c r="L611">
        <f>VLOOKUP($A611,sw,12,FALSE)</f>
        <v>0</v>
      </c>
    </row>
    <row r="612" spans="1:12" x14ac:dyDescent="0.2">
      <c r="A612">
        <v>425626230</v>
      </c>
      <c r="B612">
        <f>VLOOKUP($A612,sw,2,FALSE)</f>
        <v>-2.6229996999999998</v>
      </c>
      <c r="C612">
        <f>VLOOKUP($A612,sw,3,FALSE)</f>
        <v>51.4889911</v>
      </c>
      <c r="D612">
        <f>VLOOKUP($A612,sw,4,FALSE)</f>
        <v>0</v>
      </c>
      <c r="E612">
        <f>VLOOKUP($A612,sw,5,FALSE)</f>
        <v>0</v>
      </c>
      <c r="F612">
        <f>VLOOKUP($A612,sw,6,FALSE)</f>
        <v>0</v>
      </c>
      <c r="G612">
        <f>VLOOKUP($A612,sw,7,FALSE)</f>
        <v>0</v>
      </c>
      <c r="H612" t="str">
        <f>VLOOKUP($A612,sw,8,FALSE)</f>
        <v>residential</v>
      </c>
      <c r="I612">
        <f>VLOOKUP($A612,sw,9,FALSE)</f>
        <v>0</v>
      </c>
      <c r="J612" t="str">
        <f>VLOOKUP($A612,sw,10,FALSE)</f>
        <v>left</v>
      </c>
      <c r="K612" t="str">
        <f>VLOOKUP($A612,sw,11,FALSE)</f>
        <v>sidewalk</v>
      </c>
      <c r="L612">
        <f>VLOOKUP($A612,sw,12,FALSE)</f>
        <v>0</v>
      </c>
    </row>
    <row r="613" spans="1:12" x14ac:dyDescent="0.2">
      <c r="A613">
        <v>425626240</v>
      </c>
      <c r="B613">
        <f>VLOOKUP($A613,sw,2,FALSE)</f>
        <v>-2.6214431</v>
      </c>
      <c r="C613">
        <f>VLOOKUP($A613,sw,3,FALSE)</f>
        <v>51.490758800000002</v>
      </c>
      <c r="D613">
        <f>VLOOKUP($A613,sw,4,FALSE)</f>
        <v>0</v>
      </c>
      <c r="E613">
        <f>VLOOKUP($A613,sw,5,FALSE)</f>
        <v>0</v>
      </c>
      <c r="F613">
        <f>VLOOKUP($A613,sw,6,FALSE)</f>
        <v>0</v>
      </c>
      <c r="G613">
        <f>VLOOKUP($A613,sw,7,FALSE)</f>
        <v>0</v>
      </c>
      <c r="H613" t="str">
        <f>VLOOKUP($A613,sw,8,FALSE)</f>
        <v>tertiary</v>
      </c>
      <c r="I613">
        <f>VLOOKUP($A613,sw,9,FALSE)</f>
        <v>0</v>
      </c>
      <c r="J613" t="str">
        <f>VLOOKUP($A613,sw,10,FALSE)</f>
        <v>left</v>
      </c>
      <c r="K613" t="str">
        <f>VLOOKUP($A613,sw,11,FALSE)</f>
        <v>sidewalk</v>
      </c>
      <c r="L613">
        <f>VLOOKUP($A613,sw,12,FALSE)</f>
        <v>0</v>
      </c>
    </row>
    <row r="614" spans="1:12" x14ac:dyDescent="0.2">
      <c r="A614">
        <v>425631530</v>
      </c>
      <c r="B614">
        <f>VLOOKUP($A614,sw,2,FALSE)</f>
        <v>-2.5883873999999998</v>
      </c>
      <c r="C614">
        <f>VLOOKUP($A614,sw,3,FALSE)</f>
        <v>51.460283199999999</v>
      </c>
      <c r="D614">
        <f>VLOOKUP($A614,sw,4,FALSE)</f>
        <v>0</v>
      </c>
      <c r="E614">
        <f>VLOOKUP($A614,sw,5,FALSE)</f>
        <v>0</v>
      </c>
      <c r="F614">
        <f>VLOOKUP($A614,sw,6,FALSE)</f>
        <v>0</v>
      </c>
      <c r="G614">
        <f>VLOOKUP($A614,sw,7,FALSE)</f>
        <v>0</v>
      </c>
      <c r="H614" t="str">
        <f>VLOOKUP($A614,sw,8,FALSE)</f>
        <v>unclassified</v>
      </c>
      <c r="I614">
        <f>VLOOKUP($A614,sw,9,FALSE)</f>
        <v>0</v>
      </c>
      <c r="J614" t="str">
        <f>VLOOKUP($A614,sw,10,FALSE)</f>
        <v>right</v>
      </c>
      <c r="K614" t="str">
        <f>VLOOKUP($A614,sw,11,FALSE)</f>
        <v>sidewalk</v>
      </c>
      <c r="L614">
        <f>VLOOKUP($A614,sw,12,FALSE)</f>
        <v>0</v>
      </c>
    </row>
    <row r="615" spans="1:12" x14ac:dyDescent="0.2">
      <c r="A615">
        <v>425636500</v>
      </c>
      <c r="B615">
        <f>VLOOKUP($A615,sw,2,FALSE)</f>
        <v>-2.6187383</v>
      </c>
      <c r="C615">
        <f>VLOOKUP($A615,sw,3,FALSE)</f>
        <v>51.495035700000003</v>
      </c>
      <c r="D615">
        <f>VLOOKUP($A615,sw,4,FALSE)</f>
        <v>0</v>
      </c>
      <c r="E615">
        <f>VLOOKUP($A615,sw,5,FALSE)</f>
        <v>0</v>
      </c>
      <c r="F615">
        <f>VLOOKUP($A615,sw,6,FALSE)</f>
        <v>0</v>
      </c>
      <c r="G615">
        <f>VLOOKUP($A615,sw,7,FALSE)</f>
        <v>0</v>
      </c>
      <c r="H615" t="str">
        <f>VLOOKUP($A615,sw,8,FALSE)</f>
        <v>residential</v>
      </c>
      <c r="I615">
        <f>VLOOKUP($A615,sw,9,FALSE)</f>
        <v>0</v>
      </c>
      <c r="J615" t="str">
        <f>VLOOKUP($A615,sw,10,FALSE)</f>
        <v>no</v>
      </c>
      <c r="K615" t="str">
        <f>VLOOKUP($A615,sw,11,FALSE)</f>
        <v>sidewalk</v>
      </c>
      <c r="L615">
        <f>VLOOKUP($A615,sw,12,FALSE)</f>
        <v>0</v>
      </c>
    </row>
    <row r="616" spans="1:12" x14ac:dyDescent="0.2">
      <c r="A616">
        <v>426405240</v>
      </c>
      <c r="B616">
        <f>VLOOKUP($A616,sw,2,FALSE)</f>
        <v>-2.6214941999999999</v>
      </c>
      <c r="C616">
        <f>VLOOKUP($A616,sw,3,FALSE)</f>
        <v>51.4807785</v>
      </c>
      <c r="D616">
        <f>VLOOKUP($A616,sw,4,FALSE)</f>
        <v>0</v>
      </c>
      <c r="E616">
        <f>VLOOKUP($A616,sw,5,FALSE)</f>
        <v>0</v>
      </c>
      <c r="F616">
        <f>VLOOKUP($A616,sw,6,FALSE)</f>
        <v>0</v>
      </c>
      <c r="G616">
        <f>VLOOKUP($A616,sw,7,FALSE)</f>
        <v>0</v>
      </c>
      <c r="H616" t="str">
        <f>VLOOKUP($A616,sw,8,FALSE)</f>
        <v>residential</v>
      </c>
      <c r="I616">
        <f>VLOOKUP($A616,sw,9,FALSE)</f>
        <v>0</v>
      </c>
      <c r="J616" t="str">
        <f>VLOOKUP($A616,sw,10,FALSE)</f>
        <v>right</v>
      </c>
      <c r="K616" t="str">
        <f>VLOOKUP($A616,sw,11,FALSE)</f>
        <v>sidewalk</v>
      </c>
      <c r="L616">
        <f>VLOOKUP($A616,sw,12,FALSE)</f>
        <v>0</v>
      </c>
    </row>
    <row r="617" spans="1:12" x14ac:dyDescent="0.2">
      <c r="A617">
        <v>426405250</v>
      </c>
      <c r="B617">
        <f>VLOOKUP($A617,sw,2,FALSE)</f>
        <v>-2.6214327000000002</v>
      </c>
      <c r="C617">
        <f>VLOOKUP($A617,sw,3,FALSE)</f>
        <v>51.476939899999998</v>
      </c>
      <c r="D617">
        <f>VLOOKUP($A617,sw,4,FALSE)</f>
        <v>0</v>
      </c>
      <c r="E617">
        <f>VLOOKUP($A617,sw,5,FALSE)</f>
        <v>0</v>
      </c>
      <c r="F617">
        <f>VLOOKUP($A617,sw,6,FALSE)</f>
        <v>0</v>
      </c>
      <c r="G617">
        <f>VLOOKUP($A617,sw,7,FALSE)</f>
        <v>0</v>
      </c>
      <c r="H617" t="str">
        <f>VLOOKUP($A617,sw,8,FALSE)</f>
        <v>service</v>
      </c>
      <c r="I617">
        <f>VLOOKUP($A617,sw,9,FALSE)</f>
        <v>0</v>
      </c>
      <c r="J617" t="str">
        <f>VLOOKUP($A617,sw,10,FALSE)</f>
        <v>left</v>
      </c>
      <c r="K617" t="str">
        <f>VLOOKUP($A617,sw,11,FALSE)</f>
        <v>sidewalk</v>
      </c>
      <c r="L617">
        <f>VLOOKUP($A617,sw,12,FALSE)</f>
        <v>0</v>
      </c>
    </row>
    <row r="618" spans="1:12" x14ac:dyDescent="0.2">
      <c r="A618">
        <v>426430420</v>
      </c>
      <c r="B618">
        <f>VLOOKUP($A618,sw,2,FALSE)</f>
        <v>-2.6079368000000001</v>
      </c>
      <c r="C618">
        <f>VLOOKUP($A618,sw,3,FALSE)</f>
        <v>51.456956599999998</v>
      </c>
      <c r="D618">
        <f>VLOOKUP($A618,sw,4,FALSE)</f>
        <v>0</v>
      </c>
      <c r="E618">
        <f>VLOOKUP($A618,sw,5,FALSE)</f>
        <v>0</v>
      </c>
      <c r="F618">
        <f>VLOOKUP($A618,sw,6,FALSE)</f>
        <v>0</v>
      </c>
      <c r="G618">
        <f>VLOOKUP($A618,sw,7,FALSE)</f>
        <v>0</v>
      </c>
      <c r="H618" t="str">
        <f>VLOOKUP($A618,sw,8,FALSE)</f>
        <v>primary</v>
      </c>
      <c r="I618">
        <f>VLOOKUP($A618,sw,9,FALSE)</f>
        <v>0</v>
      </c>
      <c r="J618" t="str">
        <f>VLOOKUP($A618,sw,10,FALSE)</f>
        <v>left</v>
      </c>
      <c r="K618" t="str">
        <f>VLOOKUP($A618,sw,11,FALSE)</f>
        <v>sidewalk</v>
      </c>
      <c r="L618">
        <f>VLOOKUP($A618,sw,12,FALSE)</f>
        <v>0</v>
      </c>
    </row>
    <row r="619" spans="1:12" x14ac:dyDescent="0.2">
      <c r="A619">
        <v>430440690</v>
      </c>
      <c r="B619">
        <f>VLOOKUP($A619,sw,2,FALSE)</f>
        <v>-2.6170901999999998</v>
      </c>
      <c r="C619">
        <f>VLOOKUP($A619,sw,3,FALSE)</f>
        <v>51.487747200000001</v>
      </c>
      <c r="D619">
        <f>VLOOKUP($A619,sw,4,FALSE)</f>
        <v>0</v>
      </c>
      <c r="E619">
        <f>VLOOKUP($A619,sw,5,FALSE)</f>
        <v>0</v>
      </c>
      <c r="F619">
        <f>VLOOKUP($A619,sw,6,FALSE)</f>
        <v>0</v>
      </c>
      <c r="G619">
        <f>VLOOKUP($A619,sw,7,FALSE)</f>
        <v>0</v>
      </c>
      <c r="H619" t="str">
        <f>VLOOKUP($A619,sw,8,FALSE)</f>
        <v>primary</v>
      </c>
      <c r="I619">
        <f>VLOOKUP($A619,sw,9,FALSE)</f>
        <v>0</v>
      </c>
      <c r="J619" t="str">
        <f>VLOOKUP($A619,sw,10,FALSE)</f>
        <v>left</v>
      </c>
      <c r="K619" t="str">
        <f>VLOOKUP($A619,sw,11,FALSE)</f>
        <v>sidewalk</v>
      </c>
      <c r="L619">
        <f>VLOOKUP($A619,sw,12,FALSE)</f>
        <v>0</v>
      </c>
    </row>
    <row r="620" spans="1:12" x14ac:dyDescent="0.2">
      <c r="A620">
        <v>431568740</v>
      </c>
      <c r="B620">
        <f>VLOOKUP($A620,sw,2,FALSE)</f>
        <v>-2.6112221999999998</v>
      </c>
      <c r="C620">
        <f>VLOOKUP($A620,sw,3,FALSE)</f>
        <v>51.469590199999999</v>
      </c>
      <c r="D620">
        <f>VLOOKUP($A620,sw,4,FALSE)</f>
        <v>0</v>
      </c>
      <c r="E620">
        <f>VLOOKUP($A620,sw,5,FALSE)</f>
        <v>0</v>
      </c>
      <c r="F620">
        <f>VLOOKUP($A620,sw,6,FALSE)</f>
        <v>0</v>
      </c>
      <c r="G620">
        <f>VLOOKUP($A620,sw,7,FALSE)</f>
        <v>0</v>
      </c>
      <c r="H620" t="str">
        <f>VLOOKUP($A620,sw,8,FALSE)</f>
        <v>residential</v>
      </c>
      <c r="I620">
        <f>VLOOKUP($A620,sw,9,FALSE)</f>
        <v>0</v>
      </c>
      <c r="J620" t="str">
        <f>VLOOKUP($A620,sw,10,FALSE)</f>
        <v>left</v>
      </c>
      <c r="K620" t="str">
        <f>VLOOKUP($A620,sw,11,FALSE)</f>
        <v>sidewalk</v>
      </c>
      <c r="L620">
        <f>VLOOKUP($A620,sw,12,FALSE)</f>
        <v>0</v>
      </c>
    </row>
    <row r="621" spans="1:12" x14ac:dyDescent="0.2">
      <c r="A621">
        <v>431578440</v>
      </c>
      <c r="B621">
        <f>VLOOKUP($A621,sw,2,FALSE)</f>
        <v>-2.6056482000000001</v>
      </c>
      <c r="C621">
        <f>VLOOKUP($A621,sw,3,FALSE)</f>
        <v>51.454576500000002</v>
      </c>
      <c r="D621">
        <f>VLOOKUP($A621,sw,4,FALSE)</f>
        <v>0</v>
      </c>
      <c r="E621">
        <f>VLOOKUP($A621,sw,5,FALSE)</f>
        <v>0</v>
      </c>
      <c r="F621">
        <f>VLOOKUP($A621,sw,6,FALSE)</f>
        <v>0</v>
      </c>
      <c r="G621">
        <f>VLOOKUP($A621,sw,7,FALSE)</f>
        <v>0</v>
      </c>
      <c r="H621" t="str">
        <f>VLOOKUP($A621,sw,8,FALSE)</f>
        <v>unclassified</v>
      </c>
      <c r="I621">
        <f>VLOOKUP($A621,sw,9,FALSE)</f>
        <v>0</v>
      </c>
      <c r="J621" t="str">
        <f>VLOOKUP($A621,sw,10,FALSE)</f>
        <v>right</v>
      </c>
      <c r="K621" t="str">
        <f>VLOOKUP($A621,sw,11,FALSE)</f>
        <v>sidewalk</v>
      </c>
      <c r="L621">
        <f>VLOOKUP($A621,sw,12,FALSE)</f>
        <v>0</v>
      </c>
    </row>
    <row r="622" spans="1:12" x14ac:dyDescent="0.2">
      <c r="A622">
        <v>431992570</v>
      </c>
      <c r="B622">
        <f>VLOOKUP($A622,sw,2,FALSE)</f>
        <v>-2.5985917000000001</v>
      </c>
      <c r="C622">
        <f>VLOOKUP($A622,sw,3,FALSE)</f>
        <v>51.451009999999997</v>
      </c>
      <c r="D622">
        <f>VLOOKUP($A622,sw,4,FALSE)</f>
        <v>0</v>
      </c>
      <c r="E622">
        <f>VLOOKUP($A622,sw,5,FALSE)</f>
        <v>0</v>
      </c>
      <c r="F622">
        <f>VLOOKUP($A622,sw,6,FALSE)</f>
        <v>0</v>
      </c>
      <c r="G622">
        <f>VLOOKUP($A622,sw,7,FALSE)</f>
        <v>0</v>
      </c>
      <c r="H622" t="str">
        <f>VLOOKUP($A622,sw,8,FALSE)</f>
        <v>service</v>
      </c>
      <c r="I622">
        <f>VLOOKUP($A622,sw,9,FALSE)</f>
        <v>0</v>
      </c>
      <c r="J622" t="str">
        <f>VLOOKUP($A622,sw,10,FALSE)</f>
        <v>left</v>
      </c>
      <c r="K622" t="str">
        <f>VLOOKUP($A622,sw,11,FALSE)</f>
        <v>sidewalk</v>
      </c>
      <c r="L622">
        <f>VLOOKUP($A622,sw,12,FALSE)</f>
        <v>0</v>
      </c>
    </row>
    <row r="623" spans="1:12" x14ac:dyDescent="0.2">
      <c r="A623">
        <v>432214210</v>
      </c>
      <c r="B623">
        <f>VLOOKUP($A623,sw,2,FALSE)</f>
        <v>-2.6377625999999998</v>
      </c>
      <c r="C623">
        <f>VLOOKUP($A623,sw,3,FALSE)</f>
        <v>51.4922057</v>
      </c>
      <c r="D623">
        <f>VLOOKUP($A623,sw,4,FALSE)</f>
        <v>0</v>
      </c>
      <c r="E623">
        <f>VLOOKUP($A623,sw,5,FALSE)</f>
        <v>0</v>
      </c>
      <c r="F623">
        <f>VLOOKUP($A623,sw,6,FALSE)</f>
        <v>0</v>
      </c>
      <c r="G623">
        <f>VLOOKUP($A623,sw,7,FALSE)</f>
        <v>0</v>
      </c>
      <c r="H623" t="str">
        <f>VLOOKUP($A623,sw,8,FALSE)</f>
        <v>tertiary</v>
      </c>
      <c r="I623">
        <f>VLOOKUP($A623,sw,9,FALSE)</f>
        <v>0</v>
      </c>
      <c r="J623" t="str">
        <f>VLOOKUP($A623,sw,10,FALSE)</f>
        <v>both</v>
      </c>
      <c r="K623" t="str">
        <f>VLOOKUP($A623,sw,11,FALSE)</f>
        <v>sidewalk</v>
      </c>
      <c r="L623">
        <f>VLOOKUP($A623,sw,12,FALSE)</f>
        <v>0</v>
      </c>
    </row>
    <row r="624" spans="1:12" x14ac:dyDescent="0.2">
      <c r="A624">
        <v>432214220</v>
      </c>
      <c r="B624">
        <f>VLOOKUP($A624,sw,2,FALSE)</f>
        <v>-2.6296078999999999</v>
      </c>
      <c r="C624">
        <f>VLOOKUP($A624,sw,3,FALSE)</f>
        <v>51.484774199999997</v>
      </c>
      <c r="D624">
        <f>VLOOKUP($A624,sw,4,FALSE)</f>
        <v>0</v>
      </c>
      <c r="E624">
        <f>VLOOKUP($A624,sw,5,FALSE)</f>
        <v>0</v>
      </c>
      <c r="F624">
        <f>VLOOKUP($A624,sw,6,FALSE)</f>
        <v>0</v>
      </c>
      <c r="G624">
        <f>VLOOKUP($A624,sw,7,FALSE)</f>
        <v>0</v>
      </c>
      <c r="H624" t="str">
        <f>VLOOKUP($A624,sw,8,FALSE)</f>
        <v>tertiary</v>
      </c>
      <c r="I624">
        <f>VLOOKUP($A624,sw,9,FALSE)</f>
        <v>0</v>
      </c>
      <c r="J624" t="str">
        <f>VLOOKUP($A624,sw,10,FALSE)</f>
        <v>both</v>
      </c>
      <c r="K624" t="str">
        <f>VLOOKUP($A624,sw,11,FALSE)</f>
        <v>sidewalk</v>
      </c>
      <c r="L624">
        <f>VLOOKUP($A624,sw,12,FALSE)</f>
        <v>0</v>
      </c>
    </row>
    <row r="625" spans="1:12" x14ac:dyDescent="0.2">
      <c r="A625">
        <v>433140680</v>
      </c>
      <c r="B625">
        <f>VLOOKUP($A625,sw,2,FALSE)</f>
        <v>-2.6160926999999998</v>
      </c>
      <c r="C625">
        <f>VLOOKUP($A625,sw,3,FALSE)</f>
        <v>51.491745000000002</v>
      </c>
      <c r="D625">
        <f>VLOOKUP($A625,sw,4,FALSE)</f>
        <v>0</v>
      </c>
      <c r="E625">
        <f>VLOOKUP($A625,sw,5,FALSE)</f>
        <v>0</v>
      </c>
      <c r="F625">
        <f>VLOOKUP($A625,sw,6,FALSE)</f>
        <v>0</v>
      </c>
      <c r="G625">
        <f>VLOOKUP($A625,sw,7,FALSE)</f>
        <v>0</v>
      </c>
      <c r="H625" t="str">
        <f>VLOOKUP($A625,sw,8,FALSE)</f>
        <v>residential</v>
      </c>
      <c r="I625">
        <f>VLOOKUP($A625,sw,9,FALSE)</f>
        <v>0</v>
      </c>
      <c r="J625" t="str">
        <f>VLOOKUP($A625,sw,10,FALSE)</f>
        <v>right</v>
      </c>
      <c r="K625" t="str">
        <f>VLOOKUP($A625,sw,11,FALSE)</f>
        <v>sidewalk</v>
      </c>
      <c r="L625" t="str">
        <f>VLOOKUP($A625,sw,12,FALSE)</f>
        <v>Eastfield Road</v>
      </c>
    </row>
    <row r="626" spans="1:12" x14ac:dyDescent="0.2">
      <c r="A626">
        <v>436023600</v>
      </c>
      <c r="B626">
        <f>VLOOKUP($A626,sw,2,FALSE)</f>
        <v>-2.6233179999999998</v>
      </c>
      <c r="C626">
        <f>VLOOKUP($A626,sw,3,FALSE)</f>
        <v>51.447583199999997</v>
      </c>
      <c r="D626">
        <f>VLOOKUP($A626,sw,4,FALSE)</f>
        <v>0</v>
      </c>
      <c r="E626">
        <f>VLOOKUP($A626,sw,5,FALSE)</f>
        <v>0</v>
      </c>
      <c r="F626">
        <f>VLOOKUP($A626,sw,6,FALSE)</f>
        <v>0</v>
      </c>
      <c r="G626">
        <f>VLOOKUP($A626,sw,7,FALSE)</f>
        <v>0</v>
      </c>
      <c r="H626" t="str">
        <f>VLOOKUP($A626,sw,8,FALSE)</f>
        <v>trunk</v>
      </c>
      <c r="I626">
        <f>VLOOKUP($A626,sw,9,FALSE)</f>
        <v>0</v>
      </c>
      <c r="J626" t="str">
        <f>VLOOKUP($A626,sw,10,FALSE)</f>
        <v>no</v>
      </c>
      <c r="K626" t="str">
        <f>VLOOKUP($A626,sw,11,FALSE)</f>
        <v>sidewalk</v>
      </c>
      <c r="L626" t="str">
        <f>VLOOKUP($A626,sw,12,FALSE)</f>
        <v>Brunel Way</v>
      </c>
    </row>
    <row r="627" spans="1:12" x14ac:dyDescent="0.2">
      <c r="A627">
        <v>436276190</v>
      </c>
      <c r="B627">
        <f>VLOOKUP($A627,sw,2,FALSE)</f>
        <v>-2.5963831000000002</v>
      </c>
      <c r="C627">
        <f>VLOOKUP($A627,sw,3,FALSE)</f>
        <v>51.451663000000003</v>
      </c>
      <c r="D627">
        <f>VLOOKUP($A627,sw,4,FALSE)</f>
        <v>0</v>
      </c>
      <c r="E627">
        <f>VLOOKUP($A627,sw,5,FALSE)</f>
        <v>0</v>
      </c>
      <c r="F627">
        <f>VLOOKUP($A627,sw,6,FALSE)</f>
        <v>0</v>
      </c>
      <c r="G627">
        <f>VLOOKUP($A627,sw,7,FALSE)</f>
        <v>0</v>
      </c>
      <c r="H627" t="str">
        <f>VLOOKUP($A627,sw,8,FALSE)</f>
        <v>tertiary</v>
      </c>
      <c r="I627">
        <f>VLOOKUP($A627,sw,9,FALSE)</f>
        <v>0</v>
      </c>
      <c r="J627" t="str">
        <f>VLOOKUP($A627,sw,10,FALSE)</f>
        <v>no</v>
      </c>
      <c r="K627" t="str">
        <f>VLOOKUP($A627,sw,11,FALSE)</f>
        <v>sidewalk</v>
      </c>
      <c r="L627" t="str">
        <f>VLOOKUP($A627,sw,12,FALSE)</f>
        <v>Prince Street</v>
      </c>
    </row>
    <row r="628" spans="1:12" x14ac:dyDescent="0.2">
      <c r="A628">
        <v>436301850</v>
      </c>
      <c r="B628">
        <f>VLOOKUP($A628,sw,2,FALSE)</f>
        <v>-2.6202597000000001</v>
      </c>
      <c r="C628">
        <f>VLOOKUP($A628,sw,3,FALSE)</f>
        <v>51.456860499999998</v>
      </c>
      <c r="D628">
        <f>VLOOKUP($A628,sw,4,FALSE)</f>
        <v>0</v>
      </c>
      <c r="E628">
        <f>VLOOKUP($A628,sw,5,FALSE)</f>
        <v>0</v>
      </c>
      <c r="F628">
        <f>VLOOKUP($A628,sw,6,FALSE)</f>
        <v>0</v>
      </c>
      <c r="G628">
        <f>VLOOKUP($A628,sw,7,FALSE)</f>
        <v>0</v>
      </c>
      <c r="H628" t="str">
        <f>VLOOKUP($A628,sw,8,FALSE)</f>
        <v>tertiary</v>
      </c>
      <c r="I628">
        <f>VLOOKUP($A628,sw,9,FALSE)</f>
        <v>0</v>
      </c>
      <c r="J628" t="str">
        <f>VLOOKUP($A628,sw,10,FALSE)</f>
        <v>left</v>
      </c>
      <c r="K628" t="str">
        <f>VLOOKUP($A628,sw,11,FALSE)</f>
        <v>sidewalk</v>
      </c>
      <c r="L628" t="str">
        <f>VLOOKUP($A628,sw,12,FALSE)</f>
        <v>Clifton Down</v>
      </c>
    </row>
    <row r="629" spans="1:12" x14ac:dyDescent="0.2">
      <c r="A629">
        <v>439782760</v>
      </c>
      <c r="B629">
        <f>VLOOKUP($A629,sw,2,FALSE)</f>
        <v>-2.6129155000000002</v>
      </c>
      <c r="C629">
        <f>VLOOKUP($A629,sw,3,FALSE)</f>
        <v>51.4828288</v>
      </c>
      <c r="D629">
        <f>VLOOKUP($A629,sw,4,FALSE)</f>
        <v>0</v>
      </c>
      <c r="E629">
        <f>VLOOKUP($A629,sw,5,FALSE)</f>
        <v>0</v>
      </c>
      <c r="F629">
        <f>VLOOKUP($A629,sw,6,FALSE)</f>
        <v>0</v>
      </c>
      <c r="G629">
        <f>VLOOKUP($A629,sw,7,FALSE)</f>
        <v>0</v>
      </c>
      <c r="H629" t="str">
        <f>VLOOKUP($A629,sw,8,FALSE)</f>
        <v>secondary</v>
      </c>
      <c r="I629">
        <f>VLOOKUP($A629,sw,9,FALSE)</f>
        <v>0</v>
      </c>
      <c r="J629" t="str">
        <f>VLOOKUP($A629,sw,10,FALSE)</f>
        <v>both</v>
      </c>
      <c r="K629" t="str">
        <f>VLOOKUP($A629,sw,11,FALSE)</f>
        <v>sidewalk</v>
      </c>
      <c r="L629" t="str">
        <f>VLOOKUP($A629,sw,12,FALSE)</f>
        <v>Henleaze Road</v>
      </c>
    </row>
    <row r="630" spans="1:12" x14ac:dyDescent="0.2">
      <c r="A630">
        <v>439782770</v>
      </c>
      <c r="B630">
        <f>VLOOKUP($A630,sw,2,FALSE)</f>
        <v>-2.6128567</v>
      </c>
      <c r="C630">
        <f>VLOOKUP($A630,sw,3,FALSE)</f>
        <v>51.482878300000003</v>
      </c>
      <c r="D630">
        <f>VLOOKUP($A630,sw,4,FALSE)</f>
        <v>0</v>
      </c>
      <c r="E630">
        <f>VLOOKUP($A630,sw,5,FALSE)</f>
        <v>0</v>
      </c>
      <c r="F630">
        <f>VLOOKUP($A630,sw,6,FALSE)</f>
        <v>0</v>
      </c>
      <c r="G630">
        <f>VLOOKUP($A630,sw,7,FALSE)</f>
        <v>0</v>
      </c>
      <c r="H630" t="str">
        <f>VLOOKUP($A630,sw,8,FALSE)</f>
        <v>secondary</v>
      </c>
      <c r="I630">
        <f>VLOOKUP($A630,sw,9,FALSE)</f>
        <v>0</v>
      </c>
      <c r="J630" t="str">
        <f>VLOOKUP($A630,sw,10,FALSE)</f>
        <v>both</v>
      </c>
      <c r="K630" t="str">
        <f>VLOOKUP($A630,sw,11,FALSE)</f>
        <v>sidewalk</v>
      </c>
      <c r="L630" t="str">
        <f>VLOOKUP($A630,sw,12,FALSE)</f>
        <v>Henleaze Road</v>
      </c>
    </row>
    <row r="631" spans="1:12" x14ac:dyDescent="0.2">
      <c r="A631">
        <v>444203300</v>
      </c>
      <c r="B631">
        <f>VLOOKUP($A631,sw,2,FALSE)</f>
        <v>-2.5965688</v>
      </c>
      <c r="C631">
        <f>VLOOKUP($A631,sw,3,FALSE)</f>
        <v>51.446675300000003</v>
      </c>
      <c r="D631">
        <f>VLOOKUP($A631,sw,4,FALSE)</f>
        <v>0</v>
      </c>
      <c r="E631">
        <f>VLOOKUP($A631,sw,5,FALSE)</f>
        <v>0</v>
      </c>
      <c r="F631">
        <f>VLOOKUP($A631,sw,6,FALSE)</f>
        <v>0</v>
      </c>
      <c r="G631">
        <f>VLOOKUP($A631,sw,7,FALSE)</f>
        <v>0</v>
      </c>
      <c r="H631" t="str">
        <f>VLOOKUP($A631,sw,8,FALSE)</f>
        <v>tertiary</v>
      </c>
      <c r="I631">
        <f>VLOOKUP($A631,sw,9,FALSE)</f>
        <v>0</v>
      </c>
      <c r="J631" t="str">
        <f>VLOOKUP($A631,sw,10,FALSE)</f>
        <v>both</v>
      </c>
      <c r="K631" t="str">
        <f>VLOOKUP($A631,sw,11,FALSE)</f>
        <v>sidewalk</v>
      </c>
      <c r="L631" t="str">
        <f>VLOOKUP($A631,sw,12,FALSE)</f>
        <v>Wapping Road</v>
      </c>
    </row>
    <row r="632" spans="1:12" x14ac:dyDescent="0.2">
      <c r="A632">
        <v>444829050</v>
      </c>
      <c r="B632">
        <f>VLOOKUP($A632,sw,2,FALSE)</f>
        <v>-2.6210960000000001</v>
      </c>
      <c r="C632">
        <f>VLOOKUP($A632,sw,3,FALSE)</f>
        <v>51.450918000000001</v>
      </c>
      <c r="D632">
        <f>VLOOKUP($A632,sw,4,FALSE)</f>
        <v>0</v>
      </c>
      <c r="E632">
        <f>VLOOKUP($A632,sw,5,FALSE)</f>
        <v>0</v>
      </c>
      <c r="F632">
        <f>VLOOKUP($A632,sw,6,FALSE)</f>
        <v>0</v>
      </c>
      <c r="G632" t="str">
        <f>VLOOKUP($A632,sw,7,FALSE)</f>
        <v>down</v>
      </c>
      <c r="H632" t="str">
        <f>VLOOKUP($A632,sw,8,FALSE)</f>
        <v>residential</v>
      </c>
      <c r="I632">
        <f>VLOOKUP($A632,sw,9,FALSE)</f>
        <v>0</v>
      </c>
      <c r="J632" t="str">
        <f>VLOOKUP($A632,sw,10,FALSE)</f>
        <v>both</v>
      </c>
      <c r="K632" t="str">
        <f>VLOOKUP($A632,sw,11,FALSE)</f>
        <v>sidewalk</v>
      </c>
      <c r="L632" t="str">
        <f>VLOOKUP($A632,sw,12,FALSE)</f>
        <v>Hopechapel Hill</v>
      </c>
    </row>
    <row r="633" spans="1:12" x14ac:dyDescent="0.2">
      <c r="A633">
        <v>445179980</v>
      </c>
      <c r="B633">
        <f>VLOOKUP($A633,sw,2,FALSE)</f>
        <v>-2.6317887</v>
      </c>
      <c r="C633">
        <f>VLOOKUP($A633,sw,3,FALSE)</f>
        <v>51.507329499999997</v>
      </c>
      <c r="D633">
        <f>VLOOKUP($A633,sw,4,FALSE)</f>
        <v>0</v>
      </c>
      <c r="E633">
        <f>VLOOKUP($A633,sw,5,FALSE)</f>
        <v>0</v>
      </c>
      <c r="F633">
        <f>VLOOKUP($A633,sw,6,FALSE)</f>
        <v>0</v>
      </c>
      <c r="G633">
        <f>VLOOKUP($A633,sw,7,FALSE)</f>
        <v>0</v>
      </c>
      <c r="H633" t="str">
        <f>VLOOKUP($A633,sw,8,FALSE)</f>
        <v>secondary</v>
      </c>
      <c r="I633">
        <f>VLOOKUP($A633,sw,9,FALSE)</f>
        <v>0</v>
      </c>
      <c r="J633" t="str">
        <f>VLOOKUP($A633,sw,10,FALSE)</f>
        <v>right</v>
      </c>
      <c r="K633" t="str">
        <f>VLOOKUP($A633,sw,11,FALSE)</f>
        <v>sidewalk</v>
      </c>
      <c r="L633" t="str">
        <f>VLOOKUP($A633,sw,12,FALSE)</f>
        <v>Henbury Road</v>
      </c>
    </row>
    <row r="634" spans="1:12" x14ac:dyDescent="0.2">
      <c r="A634">
        <v>445179990</v>
      </c>
      <c r="B634">
        <f>VLOOKUP($A634,sw,2,FALSE)</f>
        <v>-2.6398744999999999</v>
      </c>
      <c r="C634">
        <f>VLOOKUP($A634,sw,3,FALSE)</f>
        <v>51.492484500000003</v>
      </c>
      <c r="D634">
        <f>VLOOKUP($A634,sw,4,FALSE)</f>
        <v>0</v>
      </c>
      <c r="E634">
        <f>VLOOKUP($A634,sw,5,FALSE)</f>
        <v>0</v>
      </c>
      <c r="F634">
        <f>VLOOKUP($A634,sw,6,FALSE)</f>
        <v>0</v>
      </c>
      <c r="G634" t="str">
        <f>VLOOKUP($A634,sw,7,FALSE)</f>
        <v>down</v>
      </c>
      <c r="H634" t="str">
        <f>VLOOKUP($A634,sw,8,FALSE)</f>
        <v>unclassified</v>
      </c>
      <c r="I634">
        <f>VLOOKUP($A634,sw,9,FALSE)</f>
        <v>0</v>
      </c>
      <c r="J634" t="str">
        <f>VLOOKUP($A634,sw,10,FALSE)</f>
        <v>no</v>
      </c>
      <c r="K634" t="str">
        <f>VLOOKUP($A634,sw,11,FALSE)</f>
        <v>sidewalk</v>
      </c>
      <c r="L634" t="str">
        <f>VLOOKUP($A634,sw,12,FALSE)</f>
        <v>The Dingle</v>
      </c>
    </row>
    <row r="635" spans="1:12" x14ac:dyDescent="0.2">
      <c r="A635">
        <v>448194890</v>
      </c>
      <c r="B635">
        <f>VLOOKUP($A635,sw,2,FALSE)</f>
        <v>-2.5239967999999999</v>
      </c>
      <c r="C635">
        <f>VLOOKUP($A635,sw,3,FALSE)</f>
        <v>51.481810299999999</v>
      </c>
      <c r="D635">
        <f>VLOOKUP($A635,sw,4,FALSE)</f>
        <v>0</v>
      </c>
      <c r="E635">
        <f>VLOOKUP($A635,sw,5,FALSE)</f>
        <v>0</v>
      </c>
      <c r="F635">
        <f>VLOOKUP($A635,sw,6,FALSE)</f>
        <v>0</v>
      </c>
      <c r="G635">
        <f>VLOOKUP($A635,sw,7,FALSE)</f>
        <v>0</v>
      </c>
      <c r="H635" t="str">
        <f>VLOOKUP($A635,sw,8,FALSE)</f>
        <v>primary</v>
      </c>
      <c r="I635">
        <f>VLOOKUP($A635,sw,9,FALSE)</f>
        <v>0</v>
      </c>
      <c r="J635" t="str">
        <f>VLOOKUP($A635,sw,10,FALSE)</f>
        <v>both</v>
      </c>
      <c r="K635" t="str">
        <f>VLOOKUP($A635,sw,11,FALSE)</f>
        <v>sidewalk</v>
      </c>
      <c r="L635" t="str">
        <f>VLOOKUP($A635,sw,12,FALSE)</f>
        <v>Fishponds Road</v>
      </c>
    </row>
    <row r="636" spans="1:12" x14ac:dyDescent="0.2">
      <c r="A636">
        <v>449141570</v>
      </c>
      <c r="B636">
        <f>VLOOKUP($A636,sw,2,FALSE)</f>
        <v>-2.6153069000000002</v>
      </c>
      <c r="C636">
        <f>VLOOKUP($A636,sw,3,FALSE)</f>
        <v>51.496609499999998</v>
      </c>
      <c r="D636">
        <f>VLOOKUP($A636,sw,4,FALSE)</f>
        <v>0</v>
      </c>
      <c r="E636">
        <f>VLOOKUP($A636,sw,5,FALSE)</f>
        <v>0</v>
      </c>
      <c r="F636">
        <f>VLOOKUP($A636,sw,6,FALSE)</f>
        <v>0</v>
      </c>
      <c r="G636">
        <f>VLOOKUP($A636,sw,7,FALSE)</f>
        <v>0</v>
      </c>
      <c r="H636" t="str">
        <f>VLOOKUP($A636,sw,8,FALSE)</f>
        <v>tertiary</v>
      </c>
      <c r="I636">
        <f>VLOOKUP($A636,sw,9,FALSE)</f>
        <v>0</v>
      </c>
      <c r="J636" t="str">
        <f>VLOOKUP($A636,sw,10,FALSE)</f>
        <v>left</v>
      </c>
      <c r="K636" t="str">
        <f>VLOOKUP($A636,sw,11,FALSE)</f>
        <v>sidewalk</v>
      </c>
      <c r="L636" t="str">
        <f>VLOOKUP($A636,sw,12,FALSE)</f>
        <v>Passage Road</v>
      </c>
    </row>
    <row r="637" spans="1:12" x14ac:dyDescent="0.2">
      <c r="A637">
        <v>451898240</v>
      </c>
      <c r="B637">
        <f>VLOOKUP($A637,sw,2,FALSE)</f>
        <v>-2.6143523000000002</v>
      </c>
      <c r="C637">
        <f>VLOOKUP($A637,sw,3,FALSE)</f>
        <v>51.5073121</v>
      </c>
      <c r="D637">
        <f>VLOOKUP($A637,sw,4,FALSE)</f>
        <v>0</v>
      </c>
      <c r="E637">
        <f>VLOOKUP($A637,sw,5,FALSE)</f>
        <v>0</v>
      </c>
      <c r="F637" t="str">
        <f>VLOOKUP($A637,sw,6,FALSE)</f>
        <v>asphalt</v>
      </c>
      <c r="G637">
        <f>VLOOKUP($A637,sw,7,FALSE)</f>
        <v>0</v>
      </c>
      <c r="H637" t="str">
        <f>VLOOKUP($A637,sw,8,FALSE)</f>
        <v>residential</v>
      </c>
      <c r="I637">
        <f>VLOOKUP($A637,sw,9,FALSE)</f>
        <v>0</v>
      </c>
      <c r="J637" t="str">
        <f>VLOOKUP($A637,sw,10,FALSE)</f>
        <v>left</v>
      </c>
      <c r="K637" t="str">
        <f>VLOOKUP($A637,sw,11,FALSE)</f>
        <v>sidewalk</v>
      </c>
      <c r="L637" t="str">
        <f>VLOOKUP($A637,sw,12,FALSE)</f>
        <v>Thornfield Road</v>
      </c>
    </row>
    <row r="638" spans="1:12" x14ac:dyDescent="0.2">
      <c r="A638">
        <v>452926970</v>
      </c>
      <c r="B638">
        <f>VLOOKUP($A638,sw,2,FALSE)</f>
        <v>-2.6238321999999998</v>
      </c>
      <c r="C638">
        <f>VLOOKUP($A638,sw,3,FALSE)</f>
        <v>51.4993768</v>
      </c>
      <c r="D638">
        <f>VLOOKUP($A638,sw,4,FALSE)</f>
        <v>0</v>
      </c>
      <c r="E638">
        <f>VLOOKUP($A638,sw,5,FALSE)</f>
        <v>0</v>
      </c>
      <c r="F638">
        <f>VLOOKUP($A638,sw,6,FALSE)</f>
        <v>0</v>
      </c>
      <c r="G638">
        <f>VLOOKUP($A638,sw,7,FALSE)</f>
        <v>0</v>
      </c>
      <c r="H638" t="str">
        <f>VLOOKUP($A638,sw,8,FALSE)</f>
        <v>secondary</v>
      </c>
      <c r="I638">
        <f>VLOOKUP($A638,sw,9,FALSE)</f>
        <v>0</v>
      </c>
      <c r="J638" t="str">
        <f>VLOOKUP($A638,sw,10,FALSE)</f>
        <v>both</v>
      </c>
      <c r="K638" t="str">
        <f>VLOOKUP($A638,sw,11,FALSE)</f>
        <v>sidewalk</v>
      </c>
      <c r="L638" t="str">
        <f>VLOOKUP($A638,sw,12,FALSE)</f>
        <v>Henbury Road</v>
      </c>
    </row>
    <row r="639" spans="1:12" x14ac:dyDescent="0.2">
      <c r="A639">
        <v>456465210</v>
      </c>
      <c r="B639">
        <f>VLOOKUP($A639,sw,2,FALSE)</f>
        <v>-2.6220805</v>
      </c>
      <c r="C639">
        <f>VLOOKUP($A639,sw,3,FALSE)</f>
        <v>51.462047900000002</v>
      </c>
      <c r="D639">
        <f>VLOOKUP($A639,sw,4,FALSE)</f>
        <v>0</v>
      </c>
      <c r="E639">
        <f>VLOOKUP($A639,sw,5,FALSE)</f>
        <v>0</v>
      </c>
      <c r="F639">
        <f>VLOOKUP($A639,sw,6,FALSE)</f>
        <v>0</v>
      </c>
      <c r="G639">
        <f>VLOOKUP($A639,sw,7,FALSE)</f>
        <v>0</v>
      </c>
      <c r="H639" t="str">
        <f>VLOOKUP($A639,sw,8,FALSE)</f>
        <v>residential</v>
      </c>
      <c r="I639">
        <f>VLOOKUP($A639,sw,9,FALSE)</f>
        <v>0</v>
      </c>
      <c r="J639" t="str">
        <f>VLOOKUP($A639,sw,10,FALSE)</f>
        <v>both</v>
      </c>
      <c r="K639" t="str">
        <f>VLOOKUP($A639,sw,11,FALSE)</f>
        <v>sidewalk</v>
      </c>
      <c r="L639" t="str">
        <f>VLOOKUP($A639,sw,12,FALSE)</f>
        <v>College Road</v>
      </c>
    </row>
    <row r="640" spans="1:12" x14ac:dyDescent="0.2">
      <c r="A640">
        <v>456465980</v>
      </c>
      <c r="B640">
        <f>VLOOKUP($A640,sw,2,FALSE)</f>
        <v>-2.6199927000000001</v>
      </c>
      <c r="C640">
        <f>VLOOKUP($A640,sw,3,FALSE)</f>
        <v>51.464623799999998</v>
      </c>
      <c r="D640">
        <f>VLOOKUP($A640,sw,4,FALSE)</f>
        <v>0</v>
      </c>
      <c r="E640">
        <f>VLOOKUP($A640,sw,5,FALSE)</f>
        <v>0</v>
      </c>
      <c r="F640">
        <f>VLOOKUP($A640,sw,6,FALSE)</f>
        <v>0</v>
      </c>
      <c r="G640">
        <f>VLOOKUP($A640,sw,7,FALSE)</f>
        <v>0</v>
      </c>
      <c r="H640" t="str">
        <f>VLOOKUP($A640,sw,8,FALSE)</f>
        <v>unclassified</v>
      </c>
      <c r="I640">
        <f>VLOOKUP($A640,sw,9,FALSE)</f>
        <v>0</v>
      </c>
      <c r="J640" t="str">
        <f>VLOOKUP($A640,sw,10,FALSE)</f>
        <v>both</v>
      </c>
      <c r="K640" t="str">
        <f>VLOOKUP($A640,sw,11,FALSE)</f>
        <v>sidewalk</v>
      </c>
      <c r="L640" t="str">
        <f>VLOOKUP($A640,sw,12,FALSE)</f>
        <v>The Avenue</v>
      </c>
    </row>
    <row r="641" spans="1:12" x14ac:dyDescent="0.2">
      <c r="A641">
        <v>459907820</v>
      </c>
      <c r="B641">
        <f>VLOOKUP($A641,sw,2,FALSE)</f>
        <v>-2.6179583000000002</v>
      </c>
      <c r="C641">
        <f>VLOOKUP($A641,sw,3,FALSE)</f>
        <v>51.511522399999997</v>
      </c>
      <c r="D641">
        <f>VLOOKUP($A641,sw,4,FALSE)</f>
        <v>0</v>
      </c>
      <c r="E641">
        <f>VLOOKUP($A641,sw,5,FALSE)</f>
        <v>0</v>
      </c>
      <c r="F641">
        <f>VLOOKUP($A641,sw,6,FALSE)</f>
        <v>0</v>
      </c>
      <c r="G641">
        <f>VLOOKUP($A641,sw,7,FALSE)</f>
        <v>0</v>
      </c>
      <c r="H641" t="str">
        <f>VLOOKUP($A641,sw,8,FALSE)</f>
        <v>residential</v>
      </c>
      <c r="I641">
        <f>VLOOKUP($A641,sw,9,FALSE)</f>
        <v>0</v>
      </c>
      <c r="J641" t="str">
        <f>VLOOKUP($A641,sw,10,FALSE)</f>
        <v>both</v>
      </c>
      <c r="K641" t="str">
        <f>VLOOKUP($A641,sw,11,FALSE)</f>
        <v>sidewalk</v>
      </c>
      <c r="L641" t="str">
        <f>VLOOKUP($A641,sw,12,FALSE)</f>
        <v>Stoulton Grove</v>
      </c>
    </row>
    <row r="642" spans="1:12" x14ac:dyDescent="0.2">
      <c r="A642">
        <v>460242790</v>
      </c>
      <c r="B642">
        <f>VLOOKUP($A642,sw,2,FALSE)</f>
        <v>-2.6144104000000001</v>
      </c>
      <c r="C642">
        <f>VLOOKUP($A642,sw,3,FALSE)</f>
        <v>51.507781000000001</v>
      </c>
      <c r="D642">
        <f>VLOOKUP($A642,sw,4,FALSE)</f>
        <v>0</v>
      </c>
      <c r="E642">
        <f>VLOOKUP($A642,sw,5,FALSE)</f>
        <v>0</v>
      </c>
      <c r="F642">
        <f>VLOOKUP($A642,sw,6,FALSE)</f>
        <v>0</v>
      </c>
      <c r="G642">
        <f>VLOOKUP($A642,sw,7,FALSE)</f>
        <v>0</v>
      </c>
      <c r="H642" t="str">
        <f>VLOOKUP($A642,sw,8,FALSE)</f>
        <v>unclassified</v>
      </c>
      <c r="I642">
        <f>VLOOKUP($A642,sw,9,FALSE)</f>
        <v>0</v>
      </c>
      <c r="J642" t="str">
        <f>VLOOKUP($A642,sw,10,FALSE)</f>
        <v>both</v>
      </c>
      <c r="K642" t="str">
        <f>VLOOKUP($A642,sw,11,FALSE)</f>
        <v>sidewalk</v>
      </c>
      <c r="L642" t="str">
        <f>VLOOKUP($A642,sw,12,FALSE)</f>
        <v>Brentry Lane</v>
      </c>
    </row>
    <row r="643" spans="1:12" x14ac:dyDescent="0.2">
      <c r="A643">
        <v>460242800</v>
      </c>
      <c r="B643">
        <f>VLOOKUP($A643,sw,2,FALSE)</f>
        <v>-2.6138978000000002</v>
      </c>
      <c r="C643">
        <f>VLOOKUP($A643,sw,3,FALSE)</f>
        <v>51.508808600000002</v>
      </c>
      <c r="D643">
        <f>VLOOKUP($A643,sw,4,FALSE)</f>
        <v>0</v>
      </c>
      <c r="E643">
        <f>VLOOKUP($A643,sw,5,FALSE)</f>
        <v>0</v>
      </c>
      <c r="F643">
        <f>VLOOKUP($A643,sw,6,FALSE)</f>
        <v>0</v>
      </c>
      <c r="G643">
        <f>VLOOKUP($A643,sw,7,FALSE)</f>
        <v>0</v>
      </c>
      <c r="H643" t="str">
        <f>VLOOKUP($A643,sw,8,FALSE)</f>
        <v>unclassified</v>
      </c>
      <c r="I643">
        <f>VLOOKUP($A643,sw,9,FALSE)</f>
        <v>0</v>
      </c>
      <c r="J643" t="str">
        <f>VLOOKUP($A643,sw,10,FALSE)</f>
        <v>no</v>
      </c>
      <c r="K643" t="str">
        <f>VLOOKUP($A643,sw,11,FALSE)</f>
        <v>sidewalk</v>
      </c>
      <c r="L643" t="str">
        <f>VLOOKUP($A643,sw,12,FALSE)</f>
        <v>Brentry Lane</v>
      </c>
    </row>
    <row r="644" spans="1:12" x14ac:dyDescent="0.2">
      <c r="A644">
        <v>460242810</v>
      </c>
      <c r="B644">
        <f>VLOOKUP($A644,sw,2,FALSE)</f>
        <v>-2.6134580000000001</v>
      </c>
      <c r="C644">
        <f>VLOOKUP($A644,sw,3,FALSE)</f>
        <v>51.509505699999998</v>
      </c>
      <c r="D644">
        <f>VLOOKUP($A644,sw,4,FALSE)</f>
        <v>0</v>
      </c>
      <c r="E644">
        <f>VLOOKUP($A644,sw,5,FALSE)</f>
        <v>0</v>
      </c>
      <c r="F644">
        <f>VLOOKUP($A644,sw,6,FALSE)</f>
        <v>0</v>
      </c>
      <c r="G644">
        <f>VLOOKUP($A644,sw,7,FALSE)</f>
        <v>0</v>
      </c>
      <c r="H644" t="str">
        <f>VLOOKUP($A644,sw,8,FALSE)</f>
        <v>unclassified</v>
      </c>
      <c r="I644">
        <f>VLOOKUP($A644,sw,9,FALSE)</f>
        <v>0</v>
      </c>
      <c r="J644" t="str">
        <f>VLOOKUP($A644,sw,10,FALSE)</f>
        <v>left</v>
      </c>
      <c r="K644" t="str">
        <f>VLOOKUP($A644,sw,11,FALSE)</f>
        <v>sidewalk</v>
      </c>
      <c r="L644" t="str">
        <f>VLOOKUP($A644,sw,12,FALSE)</f>
        <v>Brentry Lane</v>
      </c>
    </row>
    <row r="645" spans="1:12" x14ac:dyDescent="0.2">
      <c r="A645">
        <v>460538220</v>
      </c>
      <c r="B645">
        <f>VLOOKUP($A645,sw,2,FALSE)</f>
        <v>-2.6155032</v>
      </c>
      <c r="C645">
        <f>VLOOKUP($A645,sw,3,FALSE)</f>
        <v>51.506241899999999</v>
      </c>
      <c r="D645">
        <f>VLOOKUP($A645,sw,4,FALSE)</f>
        <v>0</v>
      </c>
      <c r="E645">
        <f>VLOOKUP($A645,sw,5,FALSE)</f>
        <v>0</v>
      </c>
      <c r="F645">
        <f>VLOOKUP($A645,sw,6,FALSE)</f>
        <v>0</v>
      </c>
      <c r="G645">
        <f>VLOOKUP($A645,sw,7,FALSE)</f>
        <v>0</v>
      </c>
      <c r="H645" t="str">
        <f>VLOOKUP($A645,sw,8,FALSE)</f>
        <v>unclassified</v>
      </c>
      <c r="I645">
        <f>VLOOKUP($A645,sw,9,FALSE)</f>
        <v>0</v>
      </c>
      <c r="J645" t="str">
        <f>VLOOKUP($A645,sw,10,FALSE)</f>
        <v>both</v>
      </c>
      <c r="K645" t="str">
        <f>VLOOKUP($A645,sw,11,FALSE)</f>
        <v>sidewalk</v>
      </c>
      <c r="L645">
        <f>VLOOKUP($A645,sw,12,FALSE)</f>
        <v>0</v>
      </c>
    </row>
    <row r="646" spans="1:12" x14ac:dyDescent="0.2">
      <c r="A646">
        <v>461021550</v>
      </c>
      <c r="B646">
        <f>VLOOKUP($A646,sw,2,FALSE)</f>
        <v>-2.6112609</v>
      </c>
      <c r="C646">
        <f>VLOOKUP($A646,sw,3,FALSE)</f>
        <v>51.463746100000002</v>
      </c>
      <c r="D646">
        <f>VLOOKUP($A646,sw,4,FALSE)</f>
        <v>0</v>
      </c>
      <c r="E646">
        <f>VLOOKUP($A646,sw,5,FALSE)</f>
        <v>0</v>
      </c>
      <c r="F646">
        <f>VLOOKUP($A646,sw,6,FALSE)</f>
        <v>0</v>
      </c>
      <c r="G646">
        <f>VLOOKUP($A646,sw,7,FALSE)</f>
        <v>0</v>
      </c>
      <c r="H646" t="str">
        <f>VLOOKUP($A646,sw,8,FALSE)</f>
        <v>residential</v>
      </c>
      <c r="I646">
        <f>VLOOKUP($A646,sw,9,FALSE)</f>
        <v>0</v>
      </c>
      <c r="J646" t="str">
        <f>VLOOKUP($A646,sw,10,FALSE)</f>
        <v>left</v>
      </c>
      <c r="K646" t="str">
        <f>VLOOKUP($A646,sw,11,FALSE)</f>
        <v>sidewalk</v>
      </c>
      <c r="L646" t="str">
        <f>VLOOKUP($A646,sw,12,FALSE)</f>
        <v>Alma Vale Road</v>
      </c>
    </row>
    <row r="647" spans="1:12" x14ac:dyDescent="0.2">
      <c r="A647">
        <v>462835340</v>
      </c>
      <c r="B647">
        <f>VLOOKUP($A647,sw,2,FALSE)</f>
        <v>-2.6144797999999998</v>
      </c>
      <c r="C647">
        <f>VLOOKUP($A647,sw,3,FALSE)</f>
        <v>51.4686168</v>
      </c>
      <c r="D647">
        <f>VLOOKUP($A647,sw,4,FALSE)</f>
        <v>0</v>
      </c>
      <c r="E647">
        <f>VLOOKUP($A647,sw,5,FALSE)</f>
        <v>0</v>
      </c>
      <c r="F647">
        <f>VLOOKUP($A647,sw,6,FALSE)</f>
        <v>0</v>
      </c>
      <c r="G647">
        <f>VLOOKUP($A647,sw,7,FALSE)</f>
        <v>0</v>
      </c>
      <c r="H647" t="str">
        <f>VLOOKUP($A647,sw,8,FALSE)</f>
        <v>residential</v>
      </c>
      <c r="I647">
        <f>VLOOKUP($A647,sw,9,FALSE)</f>
        <v>0</v>
      </c>
      <c r="J647" t="str">
        <f>VLOOKUP($A647,sw,10,FALSE)</f>
        <v>left</v>
      </c>
      <c r="K647" t="str">
        <f>VLOOKUP($A647,sw,11,FALSE)</f>
        <v>sidewalk</v>
      </c>
      <c r="L647" t="str">
        <f>VLOOKUP($A647,sw,12,FALSE)</f>
        <v>Mornington Road</v>
      </c>
    </row>
    <row r="648" spans="1:12" x14ac:dyDescent="0.2">
      <c r="A648">
        <v>463406420</v>
      </c>
      <c r="B648">
        <f>VLOOKUP($A648,sw,2,FALSE)</f>
        <v>-2.5888792</v>
      </c>
      <c r="C648">
        <f>VLOOKUP($A648,sw,3,FALSE)</f>
        <v>51.448330400000003</v>
      </c>
      <c r="D648">
        <f>VLOOKUP($A648,sw,4,FALSE)</f>
        <v>0</v>
      </c>
      <c r="E648">
        <f>VLOOKUP($A648,sw,5,FALSE)</f>
        <v>0</v>
      </c>
      <c r="F648" t="str">
        <f>VLOOKUP($A648,sw,6,FALSE)</f>
        <v>cobblestone:flattened</v>
      </c>
      <c r="G648">
        <f>VLOOKUP($A648,sw,7,FALSE)</f>
        <v>0</v>
      </c>
      <c r="H648" t="str">
        <f>VLOOKUP($A648,sw,8,FALSE)</f>
        <v>unclassified</v>
      </c>
      <c r="I648">
        <f>VLOOKUP($A648,sw,9,FALSE)</f>
        <v>0</v>
      </c>
      <c r="J648" t="str">
        <f>VLOOKUP($A648,sw,10,FALSE)</f>
        <v>left</v>
      </c>
      <c r="K648" t="str">
        <f>VLOOKUP($A648,sw,11,FALSE)</f>
        <v>sidewalk</v>
      </c>
      <c r="L648" t="str">
        <f>VLOOKUP($A648,sw,12,FALSE)</f>
        <v>Pump Lane</v>
      </c>
    </row>
    <row r="649" spans="1:12" x14ac:dyDescent="0.2">
      <c r="A649">
        <v>463661290</v>
      </c>
      <c r="B649">
        <f>VLOOKUP($A649,sw,2,FALSE)</f>
        <v>-2.6198885000000001</v>
      </c>
      <c r="C649">
        <f>VLOOKUP($A649,sw,3,FALSE)</f>
        <v>51.444230099999999</v>
      </c>
      <c r="D649">
        <f>VLOOKUP($A649,sw,4,FALSE)</f>
        <v>0</v>
      </c>
      <c r="E649">
        <f>VLOOKUP($A649,sw,5,FALSE)</f>
        <v>0</v>
      </c>
      <c r="F649">
        <f>VLOOKUP($A649,sw,6,FALSE)</f>
        <v>0</v>
      </c>
      <c r="G649">
        <f>VLOOKUP($A649,sw,7,FALSE)</f>
        <v>0</v>
      </c>
      <c r="H649" t="str">
        <f>VLOOKUP($A649,sw,8,FALSE)</f>
        <v>residential</v>
      </c>
      <c r="I649">
        <f>VLOOKUP($A649,sw,9,FALSE)</f>
        <v>0</v>
      </c>
      <c r="J649" t="str">
        <f>VLOOKUP($A649,sw,10,FALSE)</f>
        <v>left</v>
      </c>
      <c r="K649" t="str">
        <f>VLOOKUP($A649,sw,11,FALSE)</f>
        <v>sidewalk</v>
      </c>
      <c r="L649" t="str">
        <f>VLOOKUP($A649,sw,12,FALSE)</f>
        <v>Frayne Road</v>
      </c>
    </row>
    <row r="650" spans="1:12" x14ac:dyDescent="0.2">
      <c r="A650">
        <v>463749110</v>
      </c>
      <c r="B650">
        <f>VLOOKUP($A650,sw,2,FALSE)</f>
        <v>-2.6102628000000001</v>
      </c>
      <c r="C650">
        <f>VLOOKUP($A650,sw,3,FALSE)</f>
        <v>51.485984600000002</v>
      </c>
      <c r="D650">
        <f>VLOOKUP($A650,sw,4,FALSE)</f>
        <v>0</v>
      </c>
      <c r="E650">
        <f>VLOOKUP($A650,sw,5,FALSE)</f>
        <v>0</v>
      </c>
      <c r="F650">
        <f>VLOOKUP($A650,sw,6,FALSE)</f>
        <v>0</v>
      </c>
      <c r="G650">
        <f>VLOOKUP($A650,sw,7,FALSE)</f>
        <v>0</v>
      </c>
      <c r="H650" t="str">
        <f>VLOOKUP($A650,sw,8,FALSE)</f>
        <v>residential</v>
      </c>
      <c r="I650">
        <f>VLOOKUP($A650,sw,9,FALSE)</f>
        <v>0</v>
      </c>
      <c r="J650" t="str">
        <f>VLOOKUP($A650,sw,10,FALSE)</f>
        <v>both</v>
      </c>
      <c r="K650" t="str">
        <f>VLOOKUP($A650,sw,11,FALSE)</f>
        <v>sidewalk</v>
      </c>
      <c r="L650" t="str">
        <f>VLOOKUP($A650,sw,12,FALSE)</f>
        <v>The Drive</v>
      </c>
    </row>
    <row r="651" spans="1:12" x14ac:dyDescent="0.2">
      <c r="A651">
        <v>464387050</v>
      </c>
      <c r="B651">
        <f>VLOOKUP($A651,sw,2,FALSE)</f>
        <v>-2.6037192</v>
      </c>
      <c r="C651">
        <f>VLOOKUP($A651,sw,3,FALSE)</f>
        <v>51.481608600000001</v>
      </c>
      <c r="D651">
        <f>VLOOKUP($A651,sw,4,FALSE)</f>
        <v>0</v>
      </c>
      <c r="E651">
        <f>VLOOKUP($A651,sw,5,FALSE)</f>
        <v>0</v>
      </c>
      <c r="F651">
        <f>VLOOKUP($A651,sw,6,FALSE)</f>
        <v>0</v>
      </c>
      <c r="G651">
        <f>VLOOKUP($A651,sw,7,FALSE)</f>
        <v>0</v>
      </c>
      <c r="H651" t="str">
        <f>VLOOKUP($A651,sw,8,FALSE)</f>
        <v>secondary</v>
      </c>
      <c r="I651">
        <f>VLOOKUP($A651,sw,9,FALSE)</f>
        <v>0</v>
      </c>
      <c r="J651" t="str">
        <f>VLOOKUP($A651,sw,10,FALSE)</f>
        <v>both</v>
      </c>
      <c r="K651" t="str">
        <f>VLOOKUP($A651,sw,11,FALSE)</f>
        <v>sidewalk</v>
      </c>
      <c r="L651" t="str">
        <f>VLOOKUP($A651,sw,12,FALSE)</f>
        <v>Kellaway Avenue</v>
      </c>
    </row>
    <row r="652" spans="1:12" x14ac:dyDescent="0.2">
      <c r="A652">
        <v>477143960</v>
      </c>
      <c r="B652">
        <f>VLOOKUP($A652,sw,2,FALSE)</f>
        <v>-2.5579646999999999</v>
      </c>
      <c r="C652">
        <f>VLOOKUP($A652,sw,3,FALSE)</f>
        <v>51.431815</v>
      </c>
      <c r="D652">
        <f>VLOOKUP($A652,sw,4,FALSE)</f>
        <v>0</v>
      </c>
      <c r="E652">
        <f>VLOOKUP($A652,sw,5,FALSE)</f>
        <v>0</v>
      </c>
      <c r="F652" t="str">
        <f>VLOOKUP($A652,sw,6,FALSE)</f>
        <v>asphalt</v>
      </c>
      <c r="G652">
        <f>VLOOKUP($A652,sw,7,FALSE)</f>
        <v>0</v>
      </c>
      <c r="H652" t="str">
        <f>VLOOKUP($A652,sw,8,FALSE)</f>
        <v>service</v>
      </c>
      <c r="I652">
        <f>VLOOKUP($A652,sw,9,FALSE)</f>
        <v>0</v>
      </c>
      <c r="J652" t="str">
        <f>VLOOKUP($A652,sw,10,FALSE)</f>
        <v>both</v>
      </c>
      <c r="K652" t="str">
        <f>VLOOKUP($A652,sw,11,FALSE)</f>
        <v>sidewalk</v>
      </c>
      <c r="L652">
        <f>VLOOKUP($A652,sw,12,FALSE)</f>
        <v>0</v>
      </c>
    </row>
    <row r="653" spans="1:12" x14ac:dyDescent="0.2">
      <c r="A653">
        <v>477143970</v>
      </c>
      <c r="B653">
        <f>VLOOKUP($A653,sw,2,FALSE)</f>
        <v>-2.5587125999999998</v>
      </c>
      <c r="C653">
        <f>VLOOKUP($A653,sw,3,FALSE)</f>
        <v>51.430502400000002</v>
      </c>
      <c r="D653">
        <f>VLOOKUP($A653,sw,4,FALSE)</f>
        <v>0</v>
      </c>
      <c r="E653">
        <f>VLOOKUP($A653,sw,5,FALSE)</f>
        <v>0</v>
      </c>
      <c r="F653" t="str">
        <f>VLOOKUP($A653,sw,6,FALSE)</f>
        <v>asphalt</v>
      </c>
      <c r="G653">
        <f>VLOOKUP($A653,sw,7,FALSE)</f>
        <v>0</v>
      </c>
      <c r="H653" t="str">
        <f>VLOOKUP($A653,sw,8,FALSE)</f>
        <v>service</v>
      </c>
      <c r="I653">
        <f>VLOOKUP($A653,sw,9,FALSE)</f>
        <v>0</v>
      </c>
      <c r="J653" t="str">
        <f>VLOOKUP($A653,sw,10,FALSE)</f>
        <v>both</v>
      </c>
      <c r="K653" t="str">
        <f>VLOOKUP($A653,sw,11,FALSE)</f>
        <v>sidewalk</v>
      </c>
      <c r="L653">
        <f>VLOOKUP($A653,sw,12,FALSE)</f>
        <v>0</v>
      </c>
    </row>
    <row r="654" spans="1:12" x14ac:dyDescent="0.2">
      <c r="A654">
        <v>477173950</v>
      </c>
      <c r="B654">
        <f>VLOOKUP($A654,sw,2,FALSE)</f>
        <v>-2.5912204999999999</v>
      </c>
      <c r="C654">
        <f>VLOOKUP($A654,sw,3,FALSE)</f>
        <v>51.470001000000003</v>
      </c>
      <c r="D654">
        <f>VLOOKUP($A654,sw,4,FALSE)</f>
        <v>0</v>
      </c>
      <c r="E654">
        <f>VLOOKUP($A654,sw,5,FALSE)</f>
        <v>0</v>
      </c>
      <c r="F654">
        <f>VLOOKUP($A654,sw,6,FALSE)</f>
        <v>0</v>
      </c>
      <c r="G654">
        <f>VLOOKUP($A654,sw,7,FALSE)</f>
        <v>0</v>
      </c>
      <c r="H654" t="str">
        <f>VLOOKUP($A654,sw,8,FALSE)</f>
        <v>residential</v>
      </c>
      <c r="I654">
        <f>VLOOKUP($A654,sw,9,FALSE)</f>
        <v>0</v>
      </c>
      <c r="J654" t="str">
        <f>VLOOKUP($A654,sw,10,FALSE)</f>
        <v>both</v>
      </c>
      <c r="K654" t="str">
        <f>VLOOKUP($A654,sw,11,FALSE)</f>
        <v>sidewalk</v>
      </c>
      <c r="L654" t="str">
        <f>VLOOKUP($A654,sw,12,FALSE)</f>
        <v>Belmont Road</v>
      </c>
    </row>
    <row r="655" spans="1:12" x14ac:dyDescent="0.2">
      <c r="A655">
        <v>477775700</v>
      </c>
      <c r="B655">
        <f>VLOOKUP($A655,sw,2,FALSE)</f>
        <v>-2.6343038999999999</v>
      </c>
      <c r="C655">
        <f>VLOOKUP($A655,sw,3,FALSE)</f>
        <v>51.478960700000002</v>
      </c>
      <c r="D655">
        <f>VLOOKUP($A655,sw,4,FALSE)</f>
        <v>0</v>
      </c>
      <c r="E655">
        <f>VLOOKUP($A655,sw,5,FALSE)</f>
        <v>0</v>
      </c>
      <c r="F655" t="str">
        <f>VLOOKUP($A655,sw,6,FALSE)</f>
        <v>asphalt</v>
      </c>
      <c r="G655">
        <f>VLOOKUP($A655,sw,7,FALSE)</f>
        <v>0</v>
      </c>
      <c r="H655" t="str">
        <f>VLOOKUP($A655,sw,8,FALSE)</f>
        <v>residential</v>
      </c>
      <c r="I655">
        <f>VLOOKUP($A655,sw,9,FALSE)</f>
        <v>0</v>
      </c>
      <c r="J655" t="str">
        <f>VLOOKUP($A655,sw,10,FALSE)</f>
        <v>both</v>
      </c>
      <c r="K655" t="str">
        <f>VLOOKUP($A655,sw,11,FALSE)</f>
        <v>sidewalk</v>
      </c>
      <c r="L655" t="str">
        <f>VLOOKUP($A655,sw,12,FALSE)</f>
        <v>Druid Road</v>
      </c>
    </row>
    <row r="656" spans="1:12" x14ac:dyDescent="0.2">
      <c r="A656">
        <v>477775710</v>
      </c>
      <c r="B656">
        <f>VLOOKUP($A656,sw,2,FALSE)</f>
        <v>-2.6345212999999998</v>
      </c>
      <c r="C656">
        <f>VLOOKUP($A656,sw,3,FALSE)</f>
        <v>51.480980600000002</v>
      </c>
      <c r="D656">
        <f>VLOOKUP($A656,sw,4,FALSE)</f>
        <v>0</v>
      </c>
      <c r="E656">
        <f>VLOOKUP($A656,sw,5,FALSE)</f>
        <v>0</v>
      </c>
      <c r="F656">
        <f>VLOOKUP($A656,sw,6,FALSE)</f>
        <v>0</v>
      </c>
      <c r="G656">
        <f>VLOOKUP($A656,sw,7,FALSE)</f>
        <v>0</v>
      </c>
      <c r="H656" t="str">
        <f>VLOOKUP($A656,sw,8,FALSE)</f>
        <v>residential</v>
      </c>
      <c r="I656">
        <f>VLOOKUP($A656,sw,9,FALSE)</f>
        <v>0</v>
      </c>
      <c r="J656" t="str">
        <f>VLOOKUP($A656,sw,10,FALSE)</f>
        <v>both</v>
      </c>
      <c r="K656" t="str">
        <f>VLOOKUP($A656,sw,11,FALSE)</f>
        <v>sidewalk</v>
      </c>
      <c r="L656" t="str">
        <f>VLOOKUP($A656,sw,12,FALSE)</f>
        <v>Old Sneed Avenue</v>
      </c>
    </row>
    <row r="657" spans="1:12" x14ac:dyDescent="0.2">
      <c r="A657">
        <v>479811770</v>
      </c>
      <c r="B657">
        <f>VLOOKUP($A657,sw,2,FALSE)</f>
        <v>-2.5651383000000001</v>
      </c>
      <c r="C657">
        <f>VLOOKUP($A657,sw,3,FALSE)</f>
        <v>51.427236000000001</v>
      </c>
      <c r="D657">
        <f>VLOOKUP($A657,sw,4,FALSE)</f>
        <v>0</v>
      </c>
      <c r="E657">
        <f>VLOOKUP($A657,sw,5,FALSE)</f>
        <v>0</v>
      </c>
      <c r="F657">
        <f>VLOOKUP($A657,sw,6,FALSE)</f>
        <v>0</v>
      </c>
      <c r="G657">
        <f>VLOOKUP($A657,sw,7,FALSE)</f>
        <v>0</v>
      </c>
      <c r="H657" t="str">
        <f>VLOOKUP($A657,sw,8,FALSE)</f>
        <v>trunk</v>
      </c>
      <c r="I657">
        <f>VLOOKUP($A657,sw,9,FALSE)</f>
        <v>0</v>
      </c>
      <c r="J657" t="str">
        <f>VLOOKUP($A657,sw,10,FALSE)</f>
        <v>both</v>
      </c>
      <c r="K657" t="str">
        <f>VLOOKUP($A657,sw,11,FALSE)</f>
        <v>sidewalk</v>
      </c>
      <c r="L657" t="str">
        <f>VLOOKUP($A657,sw,12,FALSE)</f>
        <v>Airport Road</v>
      </c>
    </row>
    <row r="658" spans="1:12" x14ac:dyDescent="0.2">
      <c r="A658">
        <v>482928860</v>
      </c>
      <c r="B658">
        <f>VLOOKUP($A658,sw,2,FALSE)</f>
        <v>-2.6175994</v>
      </c>
      <c r="C658">
        <f>VLOOKUP($A658,sw,3,FALSE)</f>
        <v>51.467657500000001</v>
      </c>
      <c r="D658">
        <f>VLOOKUP($A658,sw,4,FALSE)</f>
        <v>0</v>
      </c>
      <c r="E658">
        <f>VLOOKUP($A658,sw,5,FALSE)</f>
        <v>0</v>
      </c>
      <c r="F658">
        <f>VLOOKUP($A658,sw,6,FALSE)</f>
        <v>0</v>
      </c>
      <c r="G658">
        <f>VLOOKUP($A658,sw,7,FALSE)</f>
        <v>0</v>
      </c>
      <c r="H658" t="str">
        <f>VLOOKUP($A658,sw,8,FALSE)</f>
        <v>residential</v>
      </c>
      <c r="I658">
        <f>VLOOKUP($A658,sw,9,FALSE)</f>
        <v>0</v>
      </c>
      <c r="J658" t="str">
        <f>VLOOKUP($A658,sw,10,FALSE)</f>
        <v>both</v>
      </c>
      <c r="K658" t="str">
        <f>VLOOKUP($A658,sw,11,FALSE)</f>
        <v>sidewalk</v>
      </c>
      <c r="L658" t="str">
        <f>VLOOKUP($A658,sw,12,FALSE)</f>
        <v>Downfield Road</v>
      </c>
    </row>
    <row r="659" spans="1:12" x14ac:dyDescent="0.2">
      <c r="A659">
        <v>483554830</v>
      </c>
      <c r="B659">
        <f>VLOOKUP($A659,sw,2,FALSE)</f>
        <v>-2.6166757999999999</v>
      </c>
      <c r="C659">
        <f>VLOOKUP($A659,sw,3,FALSE)</f>
        <v>51.450514200000001</v>
      </c>
      <c r="D659">
        <f>VLOOKUP($A659,sw,4,FALSE)</f>
        <v>0</v>
      </c>
      <c r="E659">
        <f>VLOOKUP($A659,sw,5,FALSE)</f>
        <v>0</v>
      </c>
      <c r="F659">
        <f>VLOOKUP($A659,sw,6,FALSE)</f>
        <v>0</v>
      </c>
      <c r="G659">
        <f>VLOOKUP($A659,sw,7,FALSE)</f>
        <v>0</v>
      </c>
      <c r="H659" t="str">
        <f>VLOOKUP($A659,sw,8,FALSE)</f>
        <v>residential</v>
      </c>
      <c r="I659">
        <f>VLOOKUP($A659,sw,9,FALSE)</f>
        <v>0</v>
      </c>
      <c r="J659" t="str">
        <f>VLOOKUP($A659,sw,10,FALSE)</f>
        <v>both</v>
      </c>
      <c r="K659" t="str">
        <f>VLOOKUP($A659,sw,11,FALSE)</f>
        <v>sidewalk</v>
      </c>
      <c r="L659" t="str">
        <f>VLOOKUP($A659,sw,12,FALSE)</f>
        <v>Ambrose Road</v>
      </c>
    </row>
    <row r="660" spans="1:12" x14ac:dyDescent="0.2">
      <c r="A660">
        <v>484592970</v>
      </c>
      <c r="B660">
        <f>VLOOKUP($A660,sw,2,FALSE)</f>
        <v>-2.5977882999999999</v>
      </c>
      <c r="C660">
        <f>VLOOKUP($A660,sw,3,FALSE)</f>
        <v>51.453298799999999</v>
      </c>
      <c r="D660">
        <f>VLOOKUP($A660,sw,4,FALSE)</f>
        <v>0</v>
      </c>
      <c r="E660">
        <f>VLOOKUP($A660,sw,5,FALSE)</f>
        <v>0</v>
      </c>
      <c r="F660" t="str">
        <f>VLOOKUP($A660,sw,6,FALSE)</f>
        <v>paved</v>
      </c>
      <c r="G660">
        <f>VLOOKUP($A660,sw,7,FALSE)</f>
        <v>0</v>
      </c>
      <c r="H660" t="str">
        <f>VLOOKUP($A660,sw,8,FALSE)</f>
        <v>primary</v>
      </c>
      <c r="I660">
        <f>VLOOKUP($A660,sw,9,FALSE)</f>
        <v>0</v>
      </c>
      <c r="J660" t="str">
        <f>VLOOKUP($A660,sw,10,FALSE)</f>
        <v>both</v>
      </c>
      <c r="K660" t="str">
        <f>VLOOKUP($A660,sw,11,FALSE)</f>
        <v>sidewalk</v>
      </c>
      <c r="L660" t="str">
        <f>VLOOKUP($A660,sw,12,FALSE)</f>
        <v>St Augustine's Parade</v>
      </c>
    </row>
    <row r="661" spans="1:12" x14ac:dyDescent="0.2">
      <c r="A661">
        <v>484626170</v>
      </c>
      <c r="B661">
        <f>VLOOKUP($A661,sw,2,FALSE)</f>
        <v>-2.5970585000000002</v>
      </c>
      <c r="C661">
        <f>VLOOKUP($A661,sw,3,FALSE)</f>
        <v>51.453486599999998</v>
      </c>
      <c r="D661">
        <f>VLOOKUP($A661,sw,4,FALSE)</f>
        <v>0</v>
      </c>
      <c r="E661">
        <f>VLOOKUP($A661,sw,5,FALSE)</f>
        <v>0</v>
      </c>
      <c r="F661" t="str">
        <f>VLOOKUP($A661,sw,6,FALSE)</f>
        <v>paved</v>
      </c>
      <c r="G661">
        <f>VLOOKUP($A661,sw,7,FALSE)</f>
        <v>0</v>
      </c>
      <c r="H661" t="str">
        <f>VLOOKUP($A661,sw,8,FALSE)</f>
        <v>secondary</v>
      </c>
      <c r="I661">
        <f>VLOOKUP($A661,sw,9,FALSE)</f>
        <v>0</v>
      </c>
      <c r="J661" t="str">
        <f>VLOOKUP($A661,sw,10,FALSE)</f>
        <v>both</v>
      </c>
      <c r="K661" t="str">
        <f>VLOOKUP($A661,sw,11,FALSE)</f>
        <v>sidewalk</v>
      </c>
      <c r="L661" t="str">
        <f>VLOOKUP($A661,sw,12,FALSE)</f>
        <v>Baldwin Street</v>
      </c>
    </row>
  </sheetData>
  <sortState ref="A2:A667">
    <sortCondition ref="A2:A6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0"/>
  <sheetViews>
    <sheetView topLeftCell="A43" workbookViewId="0">
      <selection activeCell="L52" sqref="L5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</v>
      </c>
      <c r="L1" t="s">
        <v>46</v>
      </c>
    </row>
    <row r="2" spans="1:12" x14ac:dyDescent="0.2">
      <c r="A2">
        <v>484626170</v>
      </c>
      <c r="B2">
        <v>-2.5970585000000002</v>
      </c>
      <c r="C2">
        <v>51.453486599999998</v>
      </c>
      <c r="F2" t="s">
        <v>33</v>
      </c>
      <c r="H2" t="s">
        <v>29</v>
      </c>
      <c r="J2" t="s">
        <v>22</v>
      </c>
      <c r="K2" t="str">
        <f>IF(AND((OR(E2&lt;&gt;"",F2&lt;&gt;"",G2&lt;&gt;"")),H2="steps")=TRUE,"steps",IF(J2&lt;&gt;"","sidewalk",IF(D2&lt;&gt;"","crossing",0)))</f>
        <v>sidewalk</v>
      </c>
      <c r="L2" t="str">
        <f>VLOOKUP(A2,name,4,FALSE)</f>
        <v>Baldwin Street</v>
      </c>
    </row>
    <row r="3" spans="1:12" x14ac:dyDescent="0.2">
      <c r="A3">
        <v>484592970</v>
      </c>
      <c r="B3">
        <v>-2.5977882999999999</v>
      </c>
      <c r="C3">
        <v>51.453298799999999</v>
      </c>
      <c r="F3" t="s">
        <v>33</v>
      </c>
      <c r="H3" t="s">
        <v>25</v>
      </c>
      <c r="J3" t="s">
        <v>22</v>
      </c>
      <c r="K3" t="str">
        <f>IF(AND((OR(E3&lt;&gt;"",F3&lt;&gt;"",G3&lt;&gt;"")),H3="steps")=TRUE,"steps",IF(J3&lt;&gt;"","sidewalk",IF(D3&lt;&gt;"","crossing",0)))</f>
        <v>sidewalk</v>
      </c>
      <c r="L3" t="str">
        <f>VLOOKUP(A3,name,4,FALSE)</f>
        <v>St Augustine's Parade</v>
      </c>
    </row>
    <row r="4" spans="1:12" x14ac:dyDescent="0.2">
      <c r="A4">
        <v>483554830</v>
      </c>
      <c r="B4">
        <v>-2.6166757999999999</v>
      </c>
      <c r="C4">
        <v>51.450514200000001</v>
      </c>
      <c r="H4" t="s">
        <v>27</v>
      </c>
      <c r="J4" t="s">
        <v>22</v>
      </c>
      <c r="K4" t="str">
        <f>IF(AND((OR(E4&lt;&gt;"",F4&lt;&gt;"",G4&lt;&gt;"")),H4="steps")=TRUE,"steps",IF(J4&lt;&gt;"","sidewalk",IF(D4&lt;&gt;"","crossing",0)))</f>
        <v>sidewalk</v>
      </c>
      <c r="L4" t="str">
        <f>VLOOKUP(A4,name,4,FALSE)</f>
        <v>Ambrose Road</v>
      </c>
    </row>
    <row r="5" spans="1:12" x14ac:dyDescent="0.2">
      <c r="A5">
        <v>483554830</v>
      </c>
      <c r="B5">
        <v>-2.6170773000000001</v>
      </c>
      <c r="C5">
        <v>51.450308399999997</v>
      </c>
      <c r="H5" t="s">
        <v>27</v>
      </c>
      <c r="J5" t="s">
        <v>24</v>
      </c>
      <c r="K5" t="str">
        <f>IF(AND((OR(E5&lt;&gt;"",F5&lt;&gt;"",G5&lt;&gt;"")),H5="steps")=TRUE,"steps",IF(J5&lt;&gt;"","sidewalk",IF(D5&lt;&gt;"","crossing",0)))</f>
        <v>sidewalk</v>
      </c>
      <c r="L5" t="str">
        <f>VLOOKUP(A5,name,4,FALSE)</f>
        <v>Ambrose Road</v>
      </c>
    </row>
    <row r="6" spans="1:12" x14ac:dyDescent="0.2">
      <c r="A6">
        <v>482928860</v>
      </c>
      <c r="B6">
        <v>-2.6175994</v>
      </c>
      <c r="C6">
        <v>51.467657500000001</v>
      </c>
      <c r="H6" t="s">
        <v>27</v>
      </c>
      <c r="J6" t="s">
        <v>22</v>
      </c>
      <c r="K6" t="str">
        <f>IF(AND((OR(E6&lt;&gt;"",F6&lt;&gt;"",G6&lt;&gt;"")),H6="steps")=TRUE,"steps",IF(J6&lt;&gt;"","sidewalk",IF(D6&lt;&gt;"","crossing",0)))</f>
        <v>sidewalk</v>
      </c>
      <c r="L6" t="str">
        <f>VLOOKUP(A6,name,4,FALSE)</f>
        <v>Downfield Road</v>
      </c>
    </row>
    <row r="7" spans="1:12" x14ac:dyDescent="0.2">
      <c r="A7">
        <v>479811770</v>
      </c>
      <c r="B7">
        <v>-2.5651383000000001</v>
      </c>
      <c r="C7">
        <v>51.427236000000001</v>
      </c>
      <c r="H7" t="s">
        <v>31</v>
      </c>
      <c r="J7" t="s">
        <v>22</v>
      </c>
      <c r="K7" t="str">
        <f>IF(AND((OR(E7&lt;&gt;"",F7&lt;&gt;"",G7&lt;&gt;"")),H7="steps")=TRUE,"steps",IF(J7&lt;&gt;"","sidewalk",IF(D7&lt;&gt;"","crossing",0)))</f>
        <v>sidewalk</v>
      </c>
      <c r="L7" t="str">
        <f>VLOOKUP(A7,name,4,FALSE)</f>
        <v>Airport Road</v>
      </c>
    </row>
    <row r="8" spans="1:12" x14ac:dyDescent="0.2">
      <c r="A8">
        <v>477775710</v>
      </c>
      <c r="B8">
        <v>-2.6345212999999998</v>
      </c>
      <c r="C8">
        <v>51.480980600000002</v>
      </c>
      <c r="H8" t="s">
        <v>27</v>
      </c>
      <c r="J8" t="s">
        <v>22</v>
      </c>
      <c r="K8" t="str">
        <f>IF(AND((OR(E8&lt;&gt;"",F8&lt;&gt;"",G8&lt;&gt;"")),H8="steps")=TRUE,"steps",IF(J8&lt;&gt;"","sidewalk",IF(D8&lt;&gt;"","crossing",0)))</f>
        <v>sidewalk</v>
      </c>
      <c r="L8" t="str">
        <f>VLOOKUP(A8,name,4,FALSE)</f>
        <v>Old Sneed Avenue</v>
      </c>
    </row>
    <row r="9" spans="1:12" x14ac:dyDescent="0.2">
      <c r="A9">
        <v>477775700</v>
      </c>
      <c r="B9">
        <v>-2.6343038999999999</v>
      </c>
      <c r="C9">
        <v>51.478960700000002</v>
      </c>
      <c r="F9" t="s">
        <v>28</v>
      </c>
      <c r="H9" t="s">
        <v>27</v>
      </c>
      <c r="J9" t="s">
        <v>22</v>
      </c>
      <c r="K9" t="str">
        <f>IF(AND((OR(E9&lt;&gt;"",F9&lt;&gt;"",G9&lt;&gt;"")),H9="steps")=TRUE,"steps",IF(J9&lt;&gt;"","sidewalk",IF(D9&lt;&gt;"","crossing",0)))</f>
        <v>sidewalk</v>
      </c>
      <c r="L9" t="str">
        <f>VLOOKUP(A9,name,4,FALSE)</f>
        <v>Druid Road</v>
      </c>
    </row>
    <row r="10" spans="1:12" x14ac:dyDescent="0.2">
      <c r="A10">
        <v>477173950</v>
      </c>
      <c r="B10">
        <v>-2.5912204999999999</v>
      </c>
      <c r="C10">
        <v>51.470001000000003</v>
      </c>
      <c r="H10" t="s">
        <v>27</v>
      </c>
      <c r="J10" t="s">
        <v>22</v>
      </c>
      <c r="K10" t="str">
        <f>IF(AND((OR(E10&lt;&gt;"",F10&lt;&gt;"",G10&lt;&gt;"")),H10="steps")=TRUE,"steps",IF(J10&lt;&gt;"","sidewalk",IF(D10&lt;&gt;"","crossing",0)))</f>
        <v>sidewalk</v>
      </c>
      <c r="L10" t="str">
        <f>VLOOKUP(A10,name,4,FALSE)</f>
        <v>Belmont Road</v>
      </c>
    </row>
    <row r="11" spans="1:12" x14ac:dyDescent="0.2">
      <c r="A11">
        <v>477143970</v>
      </c>
      <c r="B11">
        <v>-2.5587125999999998</v>
      </c>
      <c r="C11">
        <v>51.430502400000002</v>
      </c>
      <c r="F11" t="s">
        <v>28</v>
      </c>
      <c r="H11" t="s">
        <v>38</v>
      </c>
      <c r="J11" t="s">
        <v>22</v>
      </c>
      <c r="K11" t="str">
        <f>IF(AND((OR(E11&lt;&gt;"",F11&lt;&gt;"",G11&lt;&gt;"")),H11="steps")=TRUE,"steps",IF(J11&lt;&gt;"","sidewalk",IF(D11&lt;&gt;"","crossing",0)))</f>
        <v>sidewalk</v>
      </c>
      <c r="L11">
        <f>VLOOKUP(A11,name,4,FALSE)</f>
        <v>0</v>
      </c>
    </row>
    <row r="12" spans="1:12" x14ac:dyDescent="0.2">
      <c r="A12">
        <v>477143970</v>
      </c>
      <c r="B12">
        <v>-2.5583176000000001</v>
      </c>
      <c r="C12">
        <v>51.430768299999997</v>
      </c>
      <c r="F12" t="s">
        <v>28</v>
      </c>
      <c r="H12" t="s">
        <v>38</v>
      </c>
      <c r="J12" t="s">
        <v>22</v>
      </c>
      <c r="K12" t="str">
        <f>IF(AND((OR(E12&lt;&gt;"",F12&lt;&gt;"",G12&lt;&gt;"")),H12="steps")=TRUE,"steps",IF(J12&lt;&gt;"","sidewalk",IF(D12&lt;&gt;"","crossing",0)))</f>
        <v>sidewalk</v>
      </c>
      <c r="L12">
        <f>VLOOKUP(A12,name,4,FALSE)</f>
        <v>0</v>
      </c>
    </row>
    <row r="13" spans="1:12" x14ac:dyDescent="0.2">
      <c r="A13">
        <v>477143970</v>
      </c>
      <c r="B13">
        <v>-2.5587146000000001</v>
      </c>
      <c r="C13">
        <v>51.430421299999999</v>
      </c>
      <c r="F13" t="s">
        <v>28</v>
      </c>
      <c r="H13" t="s">
        <v>38</v>
      </c>
      <c r="J13" t="s">
        <v>22</v>
      </c>
      <c r="K13" t="str">
        <f>IF(AND((OR(E13&lt;&gt;"",F13&lt;&gt;"",G13&lt;&gt;"")),H13="steps")=TRUE,"steps",IF(J13&lt;&gt;"","sidewalk",IF(D13&lt;&gt;"","crossing",0)))</f>
        <v>sidewalk</v>
      </c>
      <c r="L13">
        <f>VLOOKUP(A13,name,4,FALSE)</f>
        <v>0</v>
      </c>
    </row>
    <row r="14" spans="1:12" x14ac:dyDescent="0.2">
      <c r="A14">
        <v>477143960</v>
      </c>
      <c r="B14">
        <v>-2.5579646999999999</v>
      </c>
      <c r="C14">
        <v>51.431815</v>
      </c>
      <c r="F14" t="s">
        <v>28</v>
      </c>
      <c r="H14" t="s">
        <v>38</v>
      </c>
      <c r="J14" t="s">
        <v>22</v>
      </c>
      <c r="K14" t="str">
        <f>IF(AND((OR(E14&lt;&gt;"",F14&lt;&gt;"",G14&lt;&gt;"")),H14="steps")=TRUE,"steps",IF(J14&lt;&gt;"","sidewalk",IF(D14&lt;&gt;"","crossing",0)))</f>
        <v>sidewalk</v>
      </c>
      <c r="L14">
        <f>VLOOKUP(A14,name,4,FALSE)</f>
        <v>0</v>
      </c>
    </row>
    <row r="15" spans="1:12" x14ac:dyDescent="0.2">
      <c r="A15">
        <v>477143960</v>
      </c>
      <c r="B15">
        <v>-2.5574834000000002</v>
      </c>
      <c r="C15">
        <v>51.431807499999998</v>
      </c>
      <c r="F15" t="s">
        <v>28</v>
      </c>
      <c r="H15" t="s">
        <v>38</v>
      </c>
      <c r="J15" t="s">
        <v>22</v>
      </c>
      <c r="K15" t="str">
        <f>IF(AND((OR(E15&lt;&gt;"",F15&lt;&gt;"",G15&lt;&gt;"")),H15="steps")=TRUE,"steps",IF(J15&lt;&gt;"","sidewalk",IF(D15&lt;&gt;"","crossing",0)))</f>
        <v>sidewalk</v>
      </c>
      <c r="L15">
        <f>VLOOKUP(A15,name,4,FALSE)</f>
        <v>0</v>
      </c>
    </row>
    <row r="16" spans="1:12" x14ac:dyDescent="0.2">
      <c r="A16">
        <v>477143960</v>
      </c>
      <c r="B16">
        <v>-2.5592603999999999</v>
      </c>
      <c r="C16">
        <v>51.431035000000001</v>
      </c>
      <c r="F16" t="s">
        <v>28</v>
      </c>
      <c r="H16" t="s">
        <v>38</v>
      </c>
      <c r="J16" t="s">
        <v>22</v>
      </c>
      <c r="K16" t="str">
        <f>IF(AND((OR(E16&lt;&gt;"",F16&lt;&gt;"",G16&lt;&gt;"")),H16="steps")=TRUE,"steps",IF(J16&lt;&gt;"","sidewalk",IF(D16&lt;&gt;"","crossing",0)))</f>
        <v>sidewalk</v>
      </c>
      <c r="L16">
        <f>VLOOKUP(A16,name,4,FALSE)</f>
        <v>0</v>
      </c>
    </row>
    <row r="17" spans="1:12" x14ac:dyDescent="0.2">
      <c r="A17">
        <v>477143960</v>
      </c>
      <c r="B17">
        <v>-2.5589841</v>
      </c>
      <c r="C17">
        <v>51.431198000000002</v>
      </c>
      <c r="F17" t="s">
        <v>28</v>
      </c>
      <c r="H17" t="s">
        <v>38</v>
      </c>
      <c r="J17" t="s">
        <v>22</v>
      </c>
      <c r="K17" t="str">
        <f>IF(AND((OR(E17&lt;&gt;"",F17&lt;&gt;"",G17&lt;&gt;"")),H17="steps")=TRUE,"steps",IF(J17&lt;&gt;"","sidewalk",IF(D17&lt;&gt;"","crossing",0)))</f>
        <v>sidewalk</v>
      </c>
      <c r="L17">
        <f>VLOOKUP(A17,name,4,FALSE)</f>
        <v>0</v>
      </c>
    </row>
    <row r="18" spans="1:12" x14ac:dyDescent="0.2">
      <c r="A18">
        <v>477143960</v>
      </c>
      <c r="B18">
        <v>-2.5596413</v>
      </c>
      <c r="C18">
        <v>51.430571800000003</v>
      </c>
      <c r="F18" t="s">
        <v>28</v>
      </c>
      <c r="H18" t="s">
        <v>38</v>
      </c>
      <c r="J18" t="s">
        <v>22</v>
      </c>
      <c r="K18" t="str">
        <f>IF(AND((OR(E18&lt;&gt;"",F18&lt;&gt;"",G18&lt;&gt;"")),H18="steps")=TRUE,"steps",IF(J18&lt;&gt;"","sidewalk",IF(D18&lt;&gt;"","crossing",0)))</f>
        <v>sidewalk</v>
      </c>
      <c r="L18">
        <f>VLOOKUP(A18,name,4,FALSE)</f>
        <v>0</v>
      </c>
    </row>
    <row r="19" spans="1:12" x14ac:dyDescent="0.2">
      <c r="A19">
        <v>464387050</v>
      </c>
      <c r="B19">
        <v>-2.6037192</v>
      </c>
      <c r="C19">
        <v>51.481608600000001</v>
      </c>
      <c r="H19" t="s">
        <v>29</v>
      </c>
      <c r="J19" t="s">
        <v>22</v>
      </c>
      <c r="K19" t="str">
        <f>IF(AND((OR(E19&lt;&gt;"",F19&lt;&gt;"",G19&lt;&gt;"")),H19="steps")=TRUE,"steps",IF(J19&lt;&gt;"","sidewalk",IF(D19&lt;&gt;"","crossing",0)))</f>
        <v>sidewalk</v>
      </c>
      <c r="L19" t="str">
        <f>VLOOKUP(A19,name,4,FALSE)</f>
        <v>Kellaway Avenue</v>
      </c>
    </row>
    <row r="20" spans="1:12" x14ac:dyDescent="0.2">
      <c r="A20">
        <v>463749110</v>
      </c>
      <c r="B20">
        <v>-2.6102628000000001</v>
      </c>
      <c r="C20">
        <v>51.485984600000002</v>
      </c>
      <c r="H20" t="s">
        <v>27</v>
      </c>
      <c r="J20" t="s">
        <v>22</v>
      </c>
      <c r="K20" t="str">
        <f>IF(AND((OR(E20&lt;&gt;"",F20&lt;&gt;"",G20&lt;&gt;"")),H20="steps")=TRUE,"steps",IF(J20&lt;&gt;"","sidewalk",IF(D20&lt;&gt;"","crossing",0)))</f>
        <v>sidewalk</v>
      </c>
      <c r="L20" t="str">
        <f>VLOOKUP(A20,name,4,FALSE)</f>
        <v>The Drive</v>
      </c>
    </row>
    <row r="21" spans="1:12" x14ac:dyDescent="0.2">
      <c r="A21">
        <v>463661290</v>
      </c>
      <c r="B21">
        <v>-2.6198885000000001</v>
      </c>
      <c r="C21">
        <v>51.444230099999999</v>
      </c>
      <c r="H21" t="s">
        <v>27</v>
      </c>
      <c r="J21" t="s">
        <v>24</v>
      </c>
      <c r="K21" t="str">
        <f>IF(AND((OR(E21&lt;&gt;"",F21&lt;&gt;"",G21&lt;&gt;"")),H21="steps")=TRUE,"steps",IF(J21&lt;&gt;"","sidewalk",IF(D21&lt;&gt;"","crossing",0)))</f>
        <v>sidewalk</v>
      </c>
      <c r="L21" t="str">
        <f>VLOOKUP(A21,name,4,FALSE)</f>
        <v>Frayne Road</v>
      </c>
    </row>
    <row r="22" spans="1:12" x14ac:dyDescent="0.2">
      <c r="A22">
        <v>463406420</v>
      </c>
      <c r="B22">
        <v>-2.5888792</v>
      </c>
      <c r="C22">
        <v>51.448330400000003</v>
      </c>
      <c r="F22" t="s">
        <v>40</v>
      </c>
      <c r="H22" t="s">
        <v>21</v>
      </c>
      <c r="J22" t="s">
        <v>24</v>
      </c>
      <c r="K22" t="str">
        <f>IF(AND((OR(E22&lt;&gt;"",F22&lt;&gt;"",G22&lt;&gt;"")),H22="steps")=TRUE,"steps",IF(J22&lt;&gt;"","sidewalk",IF(D22&lt;&gt;"","crossing",0)))</f>
        <v>sidewalk</v>
      </c>
      <c r="L22" t="str">
        <f>VLOOKUP(A22,name,4,FALSE)</f>
        <v>Pump Lane</v>
      </c>
    </row>
    <row r="23" spans="1:12" x14ac:dyDescent="0.2">
      <c r="A23">
        <v>462835340</v>
      </c>
      <c r="B23">
        <v>-2.6144797999999998</v>
      </c>
      <c r="C23">
        <v>51.4686168</v>
      </c>
      <c r="H23" t="s">
        <v>27</v>
      </c>
      <c r="J23" t="s">
        <v>24</v>
      </c>
      <c r="K23" t="str">
        <f>IF(AND((OR(E23&lt;&gt;"",F23&lt;&gt;"",G23&lt;&gt;"")),H23="steps")=TRUE,"steps",IF(J23&lt;&gt;"","sidewalk",IF(D23&lt;&gt;"","crossing",0)))</f>
        <v>sidewalk</v>
      </c>
      <c r="L23" t="str">
        <f>VLOOKUP(A23,name,4,FALSE)</f>
        <v>Mornington Road</v>
      </c>
    </row>
    <row r="24" spans="1:12" x14ac:dyDescent="0.2">
      <c r="A24">
        <v>461021550</v>
      </c>
      <c r="B24">
        <v>-2.6112609</v>
      </c>
      <c r="C24">
        <v>51.463746100000002</v>
      </c>
      <c r="H24" t="s">
        <v>27</v>
      </c>
      <c r="J24" t="s">
        <v>24</v>
      </c>
      <c r="K24" t="str">
        <f>IF(AND((OR(E24&lt;&gt;"",F24&lt;&gt;"",G24&lt;&gt;"")),H24="steps")=TRUE,"steps",IF(J24&lt;&gt;"","sidewalk",IF(D24&lt;&gt;"","crossing",0)))</f>
        <v>sidewalk</v>
      </c>
      <c r="L24" t="str">
        <f>VLOOKUP(A24,name,4,FALSE)</f>
        <v>Alma Vale Road</v>
      </c>
    </row>
    <row r="25" spans="1:12" x14ac:dyDescent="0.2">
      <c r="A25">
        <v>460538220</v>
      </c>
      <c r="B25">
        <v>-2.6155032</v>
      </c>
      <c r="C25">
        <v>51.506241899999999</v>
      </c>
      <c r="H25" t="s">
        <v>21</v>
      </c>
      <c r="J25" t="s">
        <v>22</v>
      </c>
      <c r="K25" t="str">
        <f>IF(AND((OR(E25&lt;&gt;"",F25&lt;&gt;"",G25&lt;&gt;"")),H25="steps")=TRUE,"steps",IF(J25&lt;&gt;"","sidewalk",IF(D25&lt;&gt;"","crossing",0)))</f>
        <v>sidewalk</v>
      </c>
      <c r="L25">
        <f>VLOOKUP(A25,name,4,FALSE)</f>
        <v>0</v>
      </c>
    </row>
    <row r="26" spans="1:12" x14ac:dyDescent="0.2">
      <c r="A26">
        <v>460242810</v>
      </c>
      <c r="B26">
        <v>-2.6134580000000001</v>
      </c>
      <c r="C26">
        <v>51.509505699999998</v>
      </c>
      <c r="H26" t="s">
        <v>21</v>
      </c>
      <c r="J26" t="s">
        <v>24</v>
      </c>
      <c r="K26" t="str">
        <f>IF(AND((OR(E26&lt;&gt;"",F26&lt;&gt;"",G26&lt;&gt;"")),H26="steps")=TRUE,"steps",IF(J26&lt;&gt;"","sidewalk",IF(D26&lt;&gt;"","crossing",0)))</f>
        <v>sidewalk</v>
      </c>
      <c r="L26" t="str">
        <f>VLOOKUP(A26,name,4,FALSE)</f>
        <v>Brentry Lane</v>
      </c>
    </row>
    <row r="27" spans="1:12" x14ac:dyDescent="0.2">
      <c r="A27">
        <v>460242800</v>
      </c>
      <c r="B27">
        <v>-2.6138978000000002</v>
      </c>
      <c r="C27">
        <v>51.508808600000002</v>
      </c>
      <c r="H27" t="s">
        <v>21</v>
      </c>
      <c r="J27" t="s">
        <v>30</v>
      </c>
      <c r="K27" t="str">
        <f>IF(AND((OR(E27&lt;&gt;"",F27&lt;&gt;"",G27&lt;&gt;"")),H27="steps")=TRUE,"steps",IF(J27&lt;&gt;"","sidewalk",IF(D27&lt;&gt;"","crossing",0)))</f>
        <v>sidewalk</v>
      </c>
      <c r="L27" t="str">
        <f>VLOOKUP(A27,name,4,FALSE)</f>
        <v>Brentry Lane</v>
      </c>
    </row>
    <row r="28" spans="1:12" x14ac:dyDescent="0.2">
      <c r="A28">
        <v>460242790</v>
      </c>
      <c r="B28">
        <v>-2.6144104000000001</v>
      </c>
      <c r="C28">
        <v>51.507781000000001</v>
      </c>
      <c r="H28" t="s">
        <v>21</v>
      </c>
      <c r="J28" t="s">
        <v>22</v>
      </c>
      <c r="K28" t="str">
        <f>IF(AND((OR(E28&lt;&gt;"",F28&lt;&gt;"",G28&lt;&gt;"")),H28="steps")=TRUE,"steps",IF(J28&lt;&gt;"","sidewalk",IF(D28&lt;&gt;"","crossing",0)))</f>
        <v>sidewalk</v>
      </c>
      <c r="L28" t="str">
        <f>VLOOKUP(A28,name,4,FALSE)</f>
        <v>Brentry Lane</v>
      </c>
    </row>
    <row r="29" spans="1:12" x14ac:dyDescent="0.2">
      <c r="A29">
        <v>459907820</v>
      </c>
      <c r="B29">
        <v>-2.6179583000000002</v>
      </c>
      <c r="C29">
        <v>51.511522399999997</v>
      </c>
      <c r="H29" t="s">
        <v>27</v>
      </c>
      <c r="J29" t="s">
        <v>22</v>
      </c>
      <c r="K29" t="str">
        <f>IF(AND((OR(E29&lt;&gt;"",F29&lt;&gt;"",G29&lt;&gt;"")),H29="steps")=TRUE,"steps",IF(J29&lt;&gt;"","sidewalk",IF(D29&lt;&gt;"","crossing",0)))</f>
        <v>sidewalk</v>
      </c>
      <c r="L29" t="str">
        <f>VLOOKUP(A29,name,4,FALSE)</f>
        <v>Stoulton Grove</v>
      </c>
    </row>
    <row r="30" spans="1:12" x14ac:dyDescent="0.2">
      <c r="A30">
        <v>456465980</v>
      </c>
      <c r="B30">
        <v>-2.6199927000000001</v>
      </c>
      <c r="C30">
        <v>51.464623799999998</v>
      </c>
      <c r="H30" t="s">
        <v>21</v>
      </c>
      <c r="J30" t="s">
        <v>22</v>
      </c>
      <c r="K30" t="str">
        <f>IF(AND((OR(E30&lt;&gt;"",F30&lt;&gt;"",G30&lt;&gt;"")),H30="steps")=TRUE,"steps",IF(J30&lt;&gt;"","sidewalk",IF(D30&lt;&gt;"","crossing",0)))</f>
        <v>sidewalk</v>
      </c>
      <c r="L30" t="str">
        <f>VLOOKUP(A30,name,4,FALSE)</f>
        <v>The Avenue</v>
      </c>
    </row>
    <row r="31" spans="1:12" x14ac:dyDescent="0.2">
      <c r="A31">
        <v>456465210</v>
      </c>
      <c r="B31">
        <v>-2.6220805</v>
      </c>
      <c r="C31">
        <v>51.462047900000002</v>
      </c>
      <c r="H31" t="s">
        <v>27</v>
      </c>
      <c r="J31" t="s">
        <v>22</v>
      </c>
      <c r="K31" t="str">
        <f>IF(AND((OR(E31&lt;&gt;"",F31&lt;&gt;"",G31&lt;&gt;"")),H31="steps")=TRUE,"steps",IF(J31&lt;&gt;"","sidewalk",IF(D31&lt;&gt;"","crossing",0)))</f>
        <v>sidewalk</v>
      </c>
      <c r="L31" t="str">
        <f>VLOOKUP(A31,name,4,FALSE)</f>
        <v>College Road</v>
      </c>
    </row>
    <row r="32" spans="1:12" x14ac:dyDescent="0.2">
      <c r="A32">
        <v>456465210</v>
      </c>
      <c r="B32">
        <v>-2.6238120999999999</v>
      </c>
      <c r="C32">
        <v>51.462934300000001</v>
      </c>
      <c r="H32" t="s">
        <v>27</v>
      </c>
      <c r="J32" t="s">
        <v>22</v>
      </c>
      <c r="K32" t="str">
        <f>IF(AND((OR(E32&lt;&gt;"",F32&lt;&gt;"",G32&lt;&gt;"")),H32="steps")=TRUE,"steps",IF(J32&lt;&gt;"","sidewalk",IF(D32&lt;&gt;"","crossing",0)))</f>
        <v>sidewalk</v>
      </c>
      <c r="L32" t="str">
        <f>VLOOKUP(A32,name,4,FALSE)</f>
        <v>College Road</v>
      </c>
    </row>
    <row r="33" spans="1:12" x14ac:dyDescent="0.2">
      <c r="A33">
        <v>452926970</v>
      </c>
      <c r="B33">
        <v>-2.6238321999999998</v>
      </c>
      <c r="C33">
        <v>51.4993768</v>
      </c>
      <c r="H33" t="s">
        <v>29</v>
      </c>
      <c r="J33" t="s">
        <v>22</v>
      </c>
      <c r="K33" t="str">
        <f>IF(AND((OR(E33&lt;&gt;"",F33&lt;&gt;"",G33&lt;&gt;"")),H33="steps")=TRUE,"steps",IF(J33&lt;&gt;"","sidewalk",IF(D33&lt;&gt;"","crossing",0)))</f>
        <v>sidewalk</v>
      </c>
      <c r="L33" t="str">
        <f>VLOOKUP(A33,name,4,FALSE)</f>
        <v>Henbury Road</v>
      </c>
    </row>
    <row r="34" spans="1:12" x14ac:dyDescent="0.2">
      <c r="A34">
        <v>451898240</v>
      </c>
      <c r="B34">
        <v>-2.6143523000000002</v>
      </c>
      <c r="C34">
        <v>51.5073121</v>
      </c>
      <c r="F34" t="s">
        <v>28</v>
      </c>
      <c r="H34" t="s">
        <v>27</v>
      </c>
      <c r="J34" t="s">
        <v>24</v>
      </c>
      <c r="K34" t="str">
        <f>IF(AND((OR(E34&lt;&gt;"",F34&lt;&gt;"",G34&lt;&gt;"")),H34="steps")=TRUE,"steps",IF(J34&lt;&gt;"","sidewalk",IF(D34&lt;&gt;"","crossing",0)))</f>
        <v>sidewalk</v>
      </c>
      <c r="L34" t="str">
        <f>VLOOKUP(A34,name,4,FALSE)</f>
        <v>Thornfield Road</v>
      </c>
    </row>
    <row r="35" spans="1:12" x14ac:dyDescent="0.2">
      <c r="A35">
        <v>449141570</v>
      </c>
      <c r="B35">
        <v>-2.6153069000000002</v>
      </c>
      <c r="C35">
        <v>51.496609499999998</v>
      </c>
      <c r="H35" t="s">
        <v>23</v>
      </c>
      <c r="J35" t="s">
        <v>24</v>
      </c>
      <c r="K35" t="str">
        <f>IF(AND((OR(E35&lt;&gt;"",F35&lt;&gt;"",G35&lt;&gt;"")),H35="steps")=TRUE,"steps",IF(J35&lt;&gt;"","sidewalk",IF(D35&lt;&gt;"","crossing",0)))</f>
        <v>sidewalk</v>
      </c>
      <c r="L35" t="str">
        <f>VLOOKUP(A35,name,4,FALSE)</f>
        <v>Passage Road</v>
      </c>
    </row>
    <row r="36" spans="1:12" x14ac:dyDescent="0.2">
      <c r="A36">
        <v>448194890</v>
      </c>
      <c r="B36">
        <v>-2.5239967999999999</v>
      </c>
      <c r="C36">
        <v>51.481810299999999</v>
      </c>
      <c r="H36" t="s">
        <v>25</v>
      </c>
      <c r="J36" t="s">
        <v>22</v>
      </c>
      <c r="K36" t="str">
        <f>IF(AND((OR(E36&lt;&gt;"",F36&lt;&gt;"",G36&lt;&gt;"")),H36="steps")=TRUE,"steps",IF(J36&lt;&gt;"","sidewalk",IF(D36&lt;&gt;"","crossing",0)))</f>
        <v>sidewalk</v>
      </c>
      <c r="L36" t="str">
        <f>VLOOKUP(A36,name,4,FALSE)</f>
        <v>Fishponds Road</v>
      </c>
    </row>
    <row r="37" spans="1:12" x14ac:dyDescent="0.2">
      <c r="A37">
        <v>445179990</v>
      </c>
      <c r="B37">
        <v>-2.6398744999999999</v>
      </c>
      <c r="C37">
        <v>51.492484500000003</v>
      </c>
      <c r="G37" t="s">
        <v>34</v>
      </c>
      <c r="H37" t="s">
        <v>21</v>
      </c>
      <c r="J37" t="s">
        <v>30</v>
      </c>
      <c r="K37" t="str">
        <f>IF(AND((OR(E37&lt;&gt;"",F37&lt;&gt;"",G37&lt;&gt;"")),H37="steps")=TRUE,"steps",IF(J37&lt;&gt;"","sidewalk",IF(D37&lt;&gt;"","crossing",0)))</f>
        <v>sidewalk</v>
      </c>
      <c r="L37" t="str">
        <f>VLOOKUP(A37,name,4,FALSE)</f>
        <v>The Dingle</v>
      </c>
    </row>
    <row r="38" spans="1:12" x14ac:dyDescent="0.2">
      <c r="A38">
        <v>445179980</v>
      </c>
      <c r="B38">
        <v>-2.6317887</v>
      </c>
      <c r="C38">
        <v>51.507329499999997</v>
      </c>
      <c r="H38" t="s">
        <v>29</v>
      </c>
      <c r="J38" t="s">
        <v>35</v>
      </c>
      <c r="K38" t="str">
        <f>IF(AND((OR(E38&lt;&gt;"",F38&lt;&gt;"",G38&lt;&gt;"")),H38="steps")=TRUE,"steps",IF(J38&lt;&gt;"","sidewalk",IF(D38&lt;&gt;"","crossing",0)))</f>
        <v>sidewalk</v>
      </c>
      <c r="L38" t="str">
        <f>VLOOKUP(A38,name,4,FALSE)</f>
        <v>Henbury Road</v>
      </c>
    </row>
    <row r="39" spans="1:12" x14ac:dyDescent="0.2">
      <c r="A39">
        <v>444829050</v>
      </c>
      <c r="B39">
        <v>-2.6210960000000001</v>
      </c>
      <c r="C39">
        <v>51.450918000000001</v>
      </c>
      <c r="G39" t="s">
        <v>34</v>
      </c>
      <c r="H39" t="s">
        <v>27</v>
      </c>
      <c r="J39" t="s">
        <v>22</v>
      </c>
      <c r="K39" t="str">
        <f>IF(AND((OR(E39&lt;&gt;"",F39&lt;&gt;"",G39&lt;&gt;"")),H39="steps")=TRUE,"steps",IF(J39&lt;&gt;"","sidewalk",IF(D39&lt;&gt;"","crossing",0)))</f>
        <v>sidewalk</v>
      </c>
      <c r="L39" t="str">
        <f>VLOOKUP(A39,name,4,FALSE)</f>
        <v>Hopechapel Hill</v>
      </c>
    </row>
    <row r="40" spans="1:12" x14ac:dyDescent="0.2">
      <c r="A40">
        <v>444203300</v>
      </c>
      <c r="B40">
        <v>-2.5965688</v>
      </c>
      <c r="C40">
        <v>51.446675300000003</v>
      </c>
      <c r="H40" t="s">
        <v>23</v>
      </c>
      <c r="J40" t="s">
        <v>22</v>
      </c>
      <c r="K40" t="str">
        <f>IF(AND((OR(E40&lt;&gt;"",F40&lt;&gt;"",G40&lt;&gt;"")),H40="steps")=TRUE,"steps",IF(J40&lt;&gt;"","sidewalk",IF(D40&lt;&gt;"","crossing",0)))</f>
        <v>sidewalk</v>
      </c>
      <c r="L40" t="str">
        <f>VLOOKUP(A40,name,4,FALSE)</f>
        <v>Wapping Road</v>
      </c>
    </row>
    <row r="41" spans="1:12" x14ac:dyDescent="0.2">
      <c r="A41">
        <v>444203300</v>
      </c>
      <c r="B41">
        <v>-2.5966326</v>
      </c>
      <c r="C41">
        <v>51.446669499999999</v>
      </c>
      <c r="H41" t="s">
        <v>23</v>
      </c>
      <c r="J41" t="s">
        <v>22</v>
      </c>
      <c r="K41" t="str">
        <f>IF(AND((OR(E41&lt;&gt;"",F41&lt;&gt;"",G41&lt;&gt;"")),H41="steps")=TRUE,"steps",IF(J41&lt;&gt;"","sidewalk",IF(D41&lt;&gt;"","crossing",0)))</f>
        <v>sidewalk</v>
      </c>
      <c r="L41" t="str">
        <f>VLOOKUP(A41,name,4,FALSE)</f>
        <v>Wapping Road</v>
      </c>
    </row>
    <row r="42" spans="1:12" x14ac:dyDescent="0.2">
      <c r="A42">
        <v>439782770</v>
      </c>
      <c r="B42">
        <v>-2.6128567</v>
      </c>
      <c r="C42">
        <v>51.482878300000003</v>
      </c>
      <c r="H42" t="s">
        <v>29</v>
      </c>
      <c r="J42" t="s">
        <v>22</v>
      </c>
      <c r="K42" t="str">
        <f>IF(AND((OR(E42&lt;&gt;"",F42&lt;&gt;"",G42&lt;&gt;"")),H42="steps")=TRUE,"steps",IF(J42&lt;&gt;"","sidewalk",IF(D42&lt;&gt;"","crossing",0)))</f>
        <v>sidewalk</v>
      </c>
      <c r="L42" t="str">
        <f>VLOOKUP(A42,name,4,FALSE)</f>
        <v>Henleaze Road</v>
      </c>
    </row>
    <row r="43" spans="1:12" x14ac:dyDescent="0.2">
      <c r="A43">
        <v>439782770</v>
      </c>
      <c r="B43">
        <v>-2.6129677</v>
      </c>
      <c r="C43">
        <v>51.4828811</v>
      </c>
      <c r="H43" t="s">
        <v>29</v>
      </c>
      <c r="J43" t="s">
        <v>22</v>
      </c>
      <c r="K43" t="str">
        <f>IF(AND((OR(E43&lt;&gt;"",F43&lt;&gt;"",G43&lt;&gt;"")),H43="steps")=TRUE,"steps",IF(J43&lt;&gt;"","sidewalk",IF(D43&lt;&gt;"","crossing",0)))</f>
        <v>sidewalk</v>
      </c>
      <c r="L43" t="str">
        <f>VLOOKUP(A43,name,4,FALSE)</f>
        <v>Henleaze Road</v>
      </c>
    </row>
    <row r="44" spans="1:12" x14ac:dyDescent="0.2">
      <c r="A44">
        <v>439782760</v>
      </c>
      <c r="B44">
        <v>-2.6129155000000002</v>
      </c>
      <c r="C44">
        <v>51.4828288</v>
      </c>
      <c r="H44" t="s">
        <v>29</v>
      </c>
      <c r="J44" t="s">
        <v>22</v>
      </c>
      <c r="K44" t="str">
        <f>IF(AND((OR(E44&lt;&gt;"",F44&lt;&gt;"",G44&lt;&gt;"")),H44="steps")=TRUE,"steps",IF(J44&lt;&gt;"","sidewalk",IF(D44&lt;&gt;"","crossing",0)))</f>
        <v>sidewalk</v>
      </c>
      <c r="L44" t="str">
        <f>VLOOKUP(A44,name,4,FALSE)</f>
        <v>Henleaze Road</v>
      </c>
    </row>
    <row r="45" spans="1:12" x14ac:dyDescent="0.2">
      <c r="A45">
        <v>436301850</v>
      </c>
      <c r="B45">
        <v>-2.6202597000000001</v>
      </c>
      <c r="C45">
        <v>51.456860499999998</v>
      </c>
      <c r="H45" t="s">
        <v>23</v>
      </c>
      <c r="J45" t="s">
        <v>24</v>
      </c>
      <c r="K45" t="str">
        <f>IF(AND((OR(E45&lt;&gt;"",F45&lt;&gt;"",G45&lt;&gt;"")),H45="steps")=TRUE,"steps",IF(J45&lt;&gt;"","sidewalk",IF(D45&lt;&gt;"","crossing",0)))</f>
        <v>sidewalk</v>
      </c>
      <c r="L45" t="str">
        <f>VLOOKUP(A45,name,4,FALSE)</f>
        <v>Clifton Down</v>
      </c>
    </row>
    <row r="46" spans="1:12" x14ac:dyDescent="0.2">
      <c r="A46">
        <v>436301850</v>
      </c>
      <c r="B46">
        <v>-2.6230555999999998</v>
      </c>
      <c r="C46">
        <v>51.450671300000003</v>
      </c>
      <c r="G46" t="s">
        <v>34</v>
      </c>
      <c r="H46" t="s">
        <v>27</v>
      </c>
      <c r="J46" t="s">
        <v>35</v>
      </c>
      <c r="K46" t="str">
        <f>IF(AND((OR(E46&lt;&gt;"",F46&lt;&gt;"",G46&lt;&gt;"")),H46="steps")=TRUE,"steps",IF(J46&lt;&gt;"","sidewalk",IF(D46&lt;&gt;"","crossing",0)))</f>
        <v>sidewalk</v>
      </c>
      <c r="L46" t="str">
        <f>VLOOKUP(A46,name,4,FALSE)</f>
        <v>Clifton Down</v>
      </c>
    </row>
    <row r="47" spans="1:12" x14ac:dyDescent="0.2">
      <c r="A47">
        <v>436276190</v>
      </c>
      <c r="B47">
        <v>-2.5963831000000002</v>
      </c>
      <c r="C47">
        <v>51.451663000000003</v>
      </c>
      <c r="H47" t="s">
        <v>23</v>
      </c>
      <c r="J47" t="s">
        <v>30</v>
      </c>
      <c r="K47" t="str">
        <f>IF(AND((OR(E47&lt;&gt;"",F47&lt;&gt;"",G47&lt;&gt;"")),H47="steps")=TRUE,"steps",IF(J47&lt;&gt;"","sidewalk",IF(D47&lt;&gt;"","crossing",0)))</f>
        <v>sidewalk</v>
      </c>
      <c r="L47" t="str">
        <f>VLOOKUP(A47,name,4,FALSE)</f>
        <v>Prince Street</v>
      </c>
    </row>
    <row r="48" spans="1:12" x14ac:dyDescent="0.2">
      <c r="A48">
        <v>436023600</v>
      </c>
      <c r="B48">
        <v>-2.6233179999999998</v>
      </c>
      <c r="C48">
        <v>51.447583199999997</v>
      </c>
      <c r="H48" t="s">
        <v>31</v>
      </c>
      <c r="J48" t="s">
        <v>30</v>
      </c>
      <c r="K48" t="str">
        <f>IF(AND((OR(E48&lt;&gt;"",F48&lt;&gt;"",G48&lt;&gt;"")),H48="steps")=TRUE,"steps",IF(J48&lt;&gt;"","sidewalk",IF(D48&lt;&gt;"","crossing",0)))</f>
        <v>sidewalk</v>
      </c>
      <c r="L48" t="str">
        <f>VLOOKUP(A48,name,4,FALSE)</f>
        <v>Brunel Way</v>
      </c>
    </row>
    <row r="49" spans="1:12" x14ac:dyDescent="0.2">
      <c r="A49">
        <v>436023600</v>
      </c>
      <c r="B49">
        <v>-2.6231092999999999</v>
      </c>
      <c r="C49">
        <v>51.447690700000003</v>
      </c>
      <c r="H49" t="s">
        <v>31</v>
      </c>
      <c r="J49" t="s">
        <v>30</v>
      </c>
      <c r="K49" t="str">
        <f>IF(AND((OR(E49&lt;&gt;"",F49&lt;&gt;"",G49&lt;&gt;"")),H49="steps")=TRUE,"steps",IF(J49&lt;&gt;"","sidewalk",IF(D49&lt;&gt;"","crossing",0)))</f>
        <v>sidewalk</v>
      </c>
      <c r="L49" t="str">
        <f>VLOOKUP(A49,name,4,FALSE)</f>
        <v>Brunel Way</v>
      </c>
    </row>
    <row r="50" spans="1:12" x14ac:dyDescent="0.2">
      <c r="A50">
        <v>436023600</v>
      </c>
      <c r="B50">
        <v>-2.6228479</v>
      </c>
      <c r="C50">
        <v>51.448207600000003</v>
      </c>
      <c r="H50" t="s">
        <v>31</v>
      </c>
      <c r="J50" t="s">
        <v>24</v>
      </c>
      <c r="K50" t="str">
        <f>IF(AND((OR(E50&lt;&gt;"",F50&lt;&gt;"",G50&lt;&gt;"")),H50="steps")=TRUE,"steps",IF(J50&lt;&gt;"","sidewalk",IF(D50&lt;&gt;"","crossing",0)))</f>
        <v>sidewalk</v>
      </c>
      <c r="L50" t="str">
        <f>VLOOKUP(A50,name,4,FALSE)</f>
        <v>Brunel Way</v>
      </c>
    </row>
    <row r="51" spans="1:12" x14ac:dyDescent="0.2">
      <c r="A51">
        <v>433140680</v>
      </c>
      <c r="B51">
        <v>-2.6160926999999998</v>
      </c>
      <c r="C51">
        <v>51.491745000000002</v>
      </c>
      <c r="H51" t="s">
        <v>27</v>
      </c>
      <c r="J51" t="s">
        <v>35</v>
      </c>
      <c r="K51" t="str">
        <f>IF(AND((OR(E51&lt;&gt;"",F51&lt;&gt;"",G51&lt;&gt;"")),H51="steps")=TRUE,"steps",IF(J51&lt;&gt;"","sidewalk",IF(D51&lt;&gt;"","crossing",0)))</f>
        <v>sidewalk</v>
      </c>
      <c r="L51" t="str">
        <f>VLOOKUP(A51,name,4,FALSE)</f>
        <v>Eastfield Road</v>
      </c>
    </row>
    <row r="52" spans="1:12" x14ac:dyDescent="0.2">
      <c r="A52">
        <v>433140680</v>
      </c>
      <c r="B52">
        <v>-2.6159186000000001</v>
      </c>
      <c r="C52">
        <v>51.492166300000001</v>
      </c>
      <c r="H52" t="s">
        <v>27</v>
      </c>
      <c r="J52" t="s">
        <v>22</v>
      </c>
      <c r="K52" t="str">
        <f>IF(AND((OR(E52&lt;&gt;"",F52&lt;&gt;"",G52&lt;&gt;"")),H52="steps")=TRUE,"steps",IF(J52&lt;&gt;"","sidewalk",IF(D52&lt;&gt;"","crossing",0)))</f>
        <v>sidewalk</v>
      </c>
      <c r="L52" t="str">
        <f>VLOOKUP(A52,name,4,FALSE)</f>
        <v>Eastfield Road</v>
      </c>
    </row>
    <row r="53" spans="1:12" x14ac:dyDescent="0.2">
      <c r="A53">
        <v>432214220</v>
      </c>
      <c r="B53">
        <v>-2.6296078999999999</v>
      </c>
      <c r="C53">
        <v>51.484774199999997</v>
      </c>
      <c r="H53" t="s">
        <v>23</v>
      </c>
      <c r="J53" t="s">
        <v>22</v>
      </c>
      <c r="K53" t="str">
        <f>IF(AND((OR(E53&lt;&gt;"",F53&lt;&gt;"",G53&lt;&gt;"")),H53="steps")=TRUE,"steps",IF(J53&lt;&gt;"","sidewalk",IF(D53&lt;&gt;"","crossing",0)))</f>
        <v>sidewalk</v>
      </c>
    </row>
    <row r="54" spans="1:12" x14ac:dyDescent="0.2">
      <c r="A54">
        <v>432214210</v>
      </c>
      <c r="B54">
        <v>-2.6377625999999998</v>
      </c>
      <c r="C54">
        <v>51.4922057</v>
      </c>
      <c r="H54" t="s">
        <v>23</v>
      </c>
      <c r="J54" t="s">
        <v>22</v>
      </c>
      <c r="K54" t="str">
        <f>IF(AND((OR(E54&lt;&gt;"",F54&lt;&gt;"",G54&lt;&gt;"")),H54="steps")=TRUE,"steps",IF(J54&lt;&gt;"","sidewalk",IF(D54&lt;&gt;"","crossing",0)))</f>
        <v>sidewalk</v>
      </c>
    </row>
    <row r="55" spans="1:12" x14ac:dyDescent="0.2">
      <c r="A55">
        <v>432214210</v>
      </c>
      <c r="B55">
        <v>-2.6301321</v>
      </c>
      <c r="C55">
        <v>51.485003300000002</v>
      </c>
      <c r="H55" t="s">
        <v>23</v>
      </c>
      <c r="J55" t="s">
        <v>22</v>
      </c>
      <c r="K55" t="str">
        <f>IF(AND((OR(E55&lt;&gt;"",F55&lt;&gt;"",G55&lt;&gt;"")),H55="steps")=TRUE,"steps",IF(J55&lt;&gt;"","sidewalk",IF(D55&lt;&gt;"","crossing",0)))</f>
        <v>sidewalk</v>
      </c>
    </row>
    <row r="56" spans="1:12" x14ac:dyDescent="0.2">
      <c r="A56">
        <v>431992570</v>
      </c>
      <c r="B56">
        <v>-2.5985917000000001</v>
      </c>
      <c r="C56">
        <v>51.451009999999997</v>
      </c>
      <c r="H56" t="s">
        <v>38</v>
      </c>
      <c r="J56" t="s">
        <v>24</v>
      </c>
      <c r="K56" t="str">
        <f>IF(AND((OR(E56&lt;&gt;"",F56&lt;&gt;"",G56&lt;&gt;"")),H56="steps")=TRUE,"steps",IF(J56&lt;&gt;"","sidewalk",IF(D56&lt;&gt;"","crossing",0)))</f>
        <v>sidewalk</v>
      </c>
    </row>
    <row r="57" spans="1:12" x14ac:dyDescent="0.2">
      <c r="A57">
        <v>431992570</v>
      </c>
      <c r="B57">
        <v>-2.6017801999999999</v>
      </c>
      <c r="C57">
        <v>51.451337500000001</v>
      </c>
      <c r="H57" t="s">
        <v>27</v>
      </c>
      <c r="J57" t="s">
        <v>22</v>
      </c>
      <c r="K57" t="str">
        <f>IF(AND((OR(E57&lt;&gt;"",F57&lt;&gt;"",G57&lt;&gt;"")),H57="steps")=TRUE,"steps",IF(J57&lt;&gt;"","sidewalk",IF(D57&lt;&gt;"","crossing",0)))</f>
        <v>sidewalk</v>
      </c>
    </row>
    <row r="58" spans="1:12" x14ac:dyDescent="0.2">
      <c r="A58">
        <v>431578440</v>
      </c>
      <c r="B58">
        <v>-2.6056482000000001</v>
      </c>
      <c r="C58">
        <v>51.454576500000002</v>
      </c>
      <c r="H58" t="s">
        <v>21</v>
      </c>
      <c r="J58" t="s">
        <v>35</v>
      </c>
      <c r="K58" t="str">
        <f>IF(AND((OR(E58&lt;&gt;"",F58&lt;&gt;"",G58&lt;&gt;"")),H58="steps")=TRUE,"steps",IF(J58&lt;&gt;"","sidewalk",IF(D58&lt;&gt;"","crossing",0)))</f>
        <v>sidewalk</v>
      </c>
    </row>
    <row r="59" spans="1:12" x14ac:dyDescent="0.2">
      <c r="A59">
        <v>431578440</v>
      </c>
      <c r="B59">
        <v>-2.5986113999999998</v>
      </c>
      <c r="C59">
        <v>51.451692700000002</v>
      </c>
      <c r="H59" t="s">
        <v>32</v>
      </c>
      <c r="J59" t="s">
        <v>24</v>
      </c>
      <c r="K59" t="str">
        <f>IF(AND((OR(E59&lt;&gt;"",F59&lt;&gt;"",G59&lt;&gt;"")),H59="steps")=TRUE,"steps",IF(J59&lt;&gt;"","sidewalk",IF(D59&lt;&gt;"","crossing",0)))</f>
        <v>sidewalk</v>
      </c>
    </row>
    <row r="60" spans="1:12" x14ac:dyDescent="0.2">
      <c r="A60">
        <v>431578440</v>
      </c>
      <c r="B60">
        <v>-2.6084789000000002</v>
      </c>
      <c r="C60">
        <v>51.457341399999997</v>
      </c>
      <c r="G60" t="s">
        <v>34</v>
      </c>
      <c r="H60" t="s">
        <v>27</v>
      </c>
      <c r="J60" t="s">
        <v>22</v>
      </c>
      <c r="K60" t="str">
        <f>IF(AND((OR(E60&lt;&gt;"",F60&lt;&gt;"",G60&lt;&gt;"")),H60="steps")=TRUE,"steps",IF(J60&lt;&gt;"","sidewalk",IF(D60&lt;&gt;"","crossing",0)))</f>
        <v>sidewalk</v>
      </c>
    </row>
    <row r="61" spans="1:12" x14ac:dyDescent="0.2">
      <c r="A61">
        <v>431578440</v>
      </c>
      <c r="B61">
        <v>-2.6093058</v>
      </c>
      <c r="C61">
        <v>51.456918799999997</v>
      </c>
      <c r="G61" t="s">
        <v>34</v>
      </c>
      <c r="H61" t="s">
        <v>27</v>
      </c>
      <c r="J61" t="s">
        <v>24</v>
      </c>
      <c r="K61" t="str">
        <f>IF(AND((OR(E61&lt;&gt;"",F61&lt;&gt;"",G61&lt;&gt;"")),H61="steps")=TRUE,"steps",IF(J61&lt;&gt;"","sidewalk",IF(D61&lt;&gt;"","crossing",0)))</f>
        <v>sidewalk</v>
      </c>
    </row>
    <row r="62" spans="1:12" x14ac:dyDescent="0.2">
      <c r="A62">
        <v>431578440</v>
      </c>
      <c r="B62">
        <v>-2.6069957000000001</v>
      </c>
      <c r="C62">
        <v>51.456060700000002</v>
      </c>
      <c r="H62" t="s">
        <v>27</v>
      </c>
      <c r="J62" t="s">
        <v>22</v>
      </c>
      <c r="K62" t="str">
        <f>IF(AND((OR(E62&lt;&gt;"",F62&lt;&gt;"",G62&lt;&gt;"")),H62="steps")=TRUE,"steps",IF(J62&lt;&gt;"","sidewalk",IF(D62&lt;&gt;"","crossing",0)))</f>
        <v>sidewalk</v>
      </c>
    </row>
    <row r="63" spans="1:12" x14ac:dyDescent="0.2">
      <c r="A63">
        <v>431578440</v>
      </c>
      <c r="B63">
        <v>-2.6072234000000001</v>
      </c>
      <c r="C63">
        <v>51.455048900000001</v>
      </c>
      <c r="H63" t="s">
        <v>27</v>
      </c>
      <c r="J63" t="s">
        <v>35</v>
      </c>
      <c r="K63" t="str">
        <f>IF(AND((OR(E63&lt;&gt;"",F63&lt;&gt;"",G63&lt;&gt;"")),H63="steps")=TRUE,"steps",IF(J63&lt;&gt;"","sidewalk",IF(D63&lt;&gt;"","crossing",0)))</f>
        <v>sidewalk</v>
      </c>
    </row>
    <row r="64" spans="1:12" x14ac:dyDescent="0.2">
      <c r="A64">
        <v>431568740</v>
      </c>
      <c r="B64">
        <v>-2.6112221999999998</v>
      </c>
      <c r="C64">
        <v>51.469590199999999</v>
      </c>
      <c r="H64" t="s">
        <v>27</v>
      </c>
      <c r="J64" t="s">
        <v>24</v>
      </c>
      <c r="K64" t="str">
        <f>IF(AND((OR(E64&lt;&gt;"",F64&lt;&gt;"",G64&lt;&gt;"")),H64="steps")=TRUE,"steps",IF(J64&lt;&gt;"","sidewalk",IF(D64&lt;&gt;"","crossing",0)))</f>
        <v>sidewalk</v>
      </c>
    </row>
    <row r="65" spans="1:11" x14ac:dyDescent="0.2">
      <c r="A65">
        <v>430440690</v>
      </c>
      <c r="B65">
        <v>-2.6170901999999998</v>
      </c>
      <c r="C65">
        <v>51.487747200000001</v>
      </c>
      <c r="H65" t="s">
        <v>25</v>
      </c>
      <c r="J65" t="s">
        <v>24</v>
      </c>
      <c r="K65" t="str">
        <f>IF(AND((OR(E65&lt;&gt;"",F65&lt;&gt;"",G65&lt;&gt;"")),H65="steps")=TRUE,"steps",IF(J65&lt;&gt;"","sidewalk",IF(D65&lt;&gt;"","crossing",0)))</f>
        <v>sidewalk</v>
      </c>
    </row>
    <row r="66" spans="1:11" x14ac:dyDescent="0.2">
      <c r="A66">
        <v>426430420</v>
      </c>
      <c r="B66">
        <v>-2.6079368000000001</v>
      </c>
      <c r="C66">
        <v>51.456956599999998</v>
      </c>
      <c r="H66" t="s">
        <v>25</v>
      </c>
      <c r="J66" t="s">
        <v>24</v>
      </c>
      <c r="K66" t="str">
        <f>IF(AND((OR(E66&lt;&gt;"",F66&lt;&gt;"",G66&lt;&gt;"")),H66="steps")=TRUE,"steps",IF(J66&lt;&gt;"","sidewalk",IF(D66&lt;&gt;"","crossing",0)))</f>
        <v>sidewalk</v>
      </c>
    </row>
    <row r="67" spans="1:11" x14ac:dyDescent="0.2">
      <c r="A67">
        <v>426405250</v>
      </c>
      <c r="B67">
        <v>-2.6214327000000002</v>
      </c>
      <c r="C67">
        <v>51.476939899999998</v>
      </c>
      <c r="H67" t="s">
        <v>38</v>
      </c>
      <c r="J67" t="s">
        <v>24</v>
      </c>
      <c r="K67" t="str">
        <f>IF(AND((OR(E67&lt;&gt;"",F67&lt;&gt;"",G67&lt;&gt;"")),H67="steps")=TRUE,"steps",IF(J67&lt;&gt;"","sidewalk",IF(D67&lt;&gt;"","crossing",0)))</f>
        <v>sidewalk</v>
      </c>
    </row>
    <row r="68" spans="1:11" x14ac:dyDescent="0.2">
      <c r="A68">
        <v>426405250</v>
      </c>
      <c r="B68">
        <v>-2.6214724999999999</v>
      </c>
      <c r="C68">
        <v>51.477123599999999</v>
      </c>
      <c r="H68" t="s">
        <v>38</v>
      </c>
      <c r="J68" t="s">
        <v>30</v>
      </c>
      <c r="K68" t="str">
        <f>IF(AND((OR(E68&lt;&gt;"",F68&lt;&gt;"",G68&lt;&gt;"")),H68="steps")=TRUE,"steps",IF(J68&lt;&gt;"","sidewalk",IF(D68&lt;&gt;"","crossing",0)))</f>
        <v>sidewalk</v>
      </c>
    </row>
    <row r="69" spans="1:11" x14ac:dyDescent="0.2">
      <c r="A69">
        <v>426405240</v>
      </c>
      <c r="B69">
        <v>-2.6214941999999999</v>
      </c>
      <c r="C69">
        <v>51.4807785</v>
      </c>
      <c r="H69" t="s">
        <v>27</v>
      </c>
      <c r="J69" t="s">
        <v>35</v>
      </c>
      <c r="K69" t="str">
        <f>IF(AND((OR(E69&lt;&gt;"",F69&lt;&gt;"",G69&lt;&gt;"")),H69="steps")=TRUE,"steps",IF(J69&lt;&gt;"","sidewalk",IF(D69&lt;&gt;"","crossing",0)))</f>
        <v>sidewalk</v>
      </c>
    </row>
    <row r="70" spans="1:11" x14ac:dyDescent="0.2">
      <c r="A70">
        <v>426405240</v>
      </c>
      <c r="B70">
        <v>-2.6174016</v>
      </c>
      <c r="C70">
        <v>51.469949499999998</v>
      </c>
      <c r="H70" t="s">
        <v>25</v>
      </c>
      <c r="J70" t="s">
        <v>30</v>
      </c>
      <c r="K70" t="str">
        <f>IF(AND((OR(E70&lt;&gt;"",F70&lt;&gt;"",G70&lt;&gt;"")),H70="steps")=TRUE,"steps",IF(J70&lt;&gt;"","sidewalk",IF(D70&lt;&gt;"","crossing",0)))</f>
        <v>sidewalk</v>
      </c>
    </row>
    <row r="71" spans="1:11" x14ac:dyDescent="0.2">
      <c r="A71">
        <v>426405240</v>
      </c>
      <c r="B71">
        <v>-2.6167368999999998</v>
      </c>
      <c r="C71">
        <v>51.470316400000002</v>
      </c>
      <c r="H71" t="s">
        <v>25</v>
      </c>
      <c r="J71" t="s">
        <v>24</v>
      </c>
      <c r="K71" t="str">
        <f>IF(AND((OR(E71&lt;&gt;"",F71&lt;&gt;"",G71&lt;&gt;"")),H71="steps")=TRUE,"steps",IF(J71&lt;&gt;"","sidewalk",IF(D71&lt;&gt;"","crossing",0)))</f>
        <v>sidewalk</v>
      </c>
    </row>
    <row r="72" spans="1:11" x14ac:dyDescent="0.2">
      <c r="A72">
        <v>426405240</v>
      </c>
      <c r="B72">
        <v>-2.6162269999999999</v>
      </c>
      <c r="C72">
        <v>51.470321400000003</v>
      </c>
      <c r="H72" t="s">
        <v>27</v>
      </c>
      <c r="J72" t="s">
        <v>24</v>
      </c>
      <c r="K72" t="str">
        <f>IF(AND((OR(E72&lt;&gt;"",F72&lt;&gt;"",G72&lt;&gt;"")),H72="steps")=TRUE,"steps",IF(J72&lt;&gt;"","sidewalk",IF(D72&lt;&gt;"","crossing",0)))</f>
        <v>sidewalk</v>
      </c>
    </row>
    <row r="73" spans="1:11" x14ac:dyDescent="0.2">
      <c r="A73">
        <v>426405240</v>
      </c>
      <c r="B73">
        <v>-2.6221587</v>
      </c>
      <c r="C73">
        <v>51.478279399999998</v>
      </c>
      <c r="H73" t="s">
        <v>38</v>
      </c>
      <c r="J73" t="s">
        <v>30</v>
      </c>
      <c r="K73" t="str">
        <f>IF(AND((OR(E73&lt;&gt;"",F73&lt;&gt;"",G73&lt;&gt;"")),H73="steps")=TRUE,"steps",IF(J73&lt;&gt;"","sidewalk",IF(D73&lt;&gt;"","crossing",0)))</f>
        <v>sidewalk</v>
      </c>
    </row>
    <row r="74" spans="1:11" x14ac:dyDescent="0.2">
      <c r="A74">
        <v>426405240</v>
      </c>
      <c r="B74">
        <v>-2.6248</v>
      </c>
      <c r="C74">
        <v>51.487964900000001</v>
      </c>
      <c r="H74" t="s">
        <v>38</v>
      </c>
      <c r="J74" t="s">
        <v>30</v>
      </c>
      <c r="K74" t="str">
        <f>IF(AND((OR(E74&lt;&gt;"",F74&lt;&gt;"",G74&lt;&gt;"")),H74="steps")=TRUE,"steps",IF(J74&lt;&gt;"","sidewalk",IF(D74&lt;&gt;"","crossing",0)))</f>
        <v>sidewalk</v>
      </c>
    </row>
    <row r="75" spans="1:11" x14ac:dyDescent="0.2">
      <c r="A75">
        <v>425636500</v>
      </c>
      <c r="B75">
        <v>-2.6187383</v>
      </c>
      <c r="C75">
        <v>51.495035700000003</v>
      </c>
      <c r="H75" t="s">
        <v>27</v>
      </c>
      <c r="J75" t="s">
        <v>30</v>
      </c>
      <c r="K75" t="str">
        <f>IF(AND((OR(E75&lt;&gt;"",F75&lt;&gt;"",G75&lt;&gt;"")),H75="steps")=TRUE,"steps",IF(J75&lt;&gt;"","sidewalk",IF(D75&lt;&gt;"","crossing",0)))</f>
        <v>sidewalk</v>
      </c>
    </row>
    <row r="76" spans="1:11" x14ac:dyDescent="0.2">
      <c r="A76">
        <v>425636500</v>
      </c>
      <c r="B76">
        <v>-2.6186365999999999</v>
      </c>
      <c r="C76">
        <v>51.495018600000002</v>
      </c>
      <c r="H76" t="s">
        <v>27</v>
      </c>
      <c r="J76" t="s">
        <v>30</v>
      </c>
      <c r="K76" t="str">
        <f>IF(AND((OR(E76&lt;&gt;"",F76&lt;&gt;"",G76&lt;&gt;"")),H76="steps")=TRUE,"steps",IF(J76&lt;&gt;"","sidewalk",IF(D76&lt;&gt;"","crossing",0)))</f>
        <v>sidewalk</v>
      </c>
    </row>
    <row r="77" spans="1:11" x14ac:dyDescent="0.2">
      <c r="A77">
        <v>425636500</v>
      </c>
      <c r="B77">
        <v>-2.6195827999999999</v>
      </c>
      <c r="C77">
        <v>51.495196900000003</v>
      </c>
      <c r="H77" t="s">
        <v>27</v>
      </c>
      <c r="J77" t="s">
        <v>22</v>
      </c>
      <c r="K77" t="str">
        <f>IF(AND((OR(E77&lt;&gt;"",F77&lt;&gt;"",G77&lt;&gt;"")),H77="steps")=TRUE,"steps",IF(J77&lt;&gt;"","sidewalk",IF(D77&lt;&gt;"","crossing",0)))</f>
        <v>sidewalk</v>
      </c>
    </row>
    <row r="78" spans="1:11" x14ac:dyDescent="0.2">
      <c r="A78">
        <v>425636500</v>
      </c>
      <c r="B78">
        <v>-2.6333476</v>
      </c>
      <c r="C78">
        <v>51.488454400000002</v>
      </c>
      <c r="H78" t="s">
        <v>38</v>
      </c>
      <c r="J78" t="s">
        <v>22</v>
      </c>
      <c r="K78" t="str">
        <f>IF(AND((OR(E78&lt;&gt;"",F78&lt;&gt;"",G78&lt;&gt;"")),H78="steps")=TRUE,"steps",IF(J78&lt;&gt;"","sidewalk",IF(D78&lt;&gt;"","crossing",0)))</f>
        <v>sidewalk</v>
      </c>
    </row>
    <row r="79" spans="1:11" x14ac:dyDescent="0.2">
      <c r="A79">
        <v>425631530</v>
      </c>
      <c r="B79">
        <v>-2.5883873999999998</v>
      </c>
      <c r="C79">
        <v>51.460283199999999</v>
      </c>
      <c r="H79" t="s">
        <v>21</v>
      </c>
      <c r="J79" t="s">
        <v>35</v>
      </c>
      <c r="K79" t="str">
        <f>IF(AND((OR(E79&lt;&gt;"",F79&lt;&gt;"",G79&lt;&gt;"")),H79="steps")=TRUE,"steps",IF(J79&lt;&gt;"","sidewalk",IF(D79&lt;&gt;"","crossing",0)))</f>
        <v>sidewalk</v>
      </c>
    </row>
    <row r="80" spans="1:11" x14ac:dyDescent="0.2">
      <c r="A80">
        <v>425626240</v>
      </c>
      <c r="B80">
        <v>-2.6214431</v>
      </c>
      <c r="C80">
        <v>51.490758800000002</v>
      </c>
      <c r="H80" t="s">
        <v>23</v>
      </c>
      <c r="J80" t="s">
        <v>24</v>
      </c>
      <c r="K80" t="str">
        <f>IF(AND((OR(E80&lt;&gt;"",F80&lt;&gt;"",G80&lt;&gt;"")),H80="steps")=TRUE,"steps",IF(J80&lt;&gt;"","sidewalk",IF(D80&lt;&gt;"","crossing",0)))</f>
        <v>sidewalk</v>
      </c>
    </row>
    <row r="81" spans="1:11" x14ac:dyDescent="0.2">
      <c r="A81">
        <v>425626240</v>
      </c>
      <c r="B81">
        <v>-2.6213867999999998</v>
      </c>
      <c r="C81">
        <v>51.490715799999997</v>
      </c>
      <c r="H81" t="s">
        <v>23</v>
      </c>
      <c r="J81" t="s">
        <v>24</v>
      </c>
      <c r="K81" t="str">
        <f>IF(AND((OR(E81&lt;&gt;"",F81&lt;&gt;"",G81&lt;&gt;"")),H81="steps")=TRUE,"steps",IF(J81&lt;&gt;"","sidewalk",IF(D81&lt;&gt;"","crossing",0)))</f>
        <v>sidewalk</v>
      </c>
    </row>
    <row r="82" spans="1:11" x14ac:dyDescent="0.2">
      <c r="A82">
        <v>425626230</v>
      </c>
      <c r="B82">
        <v>-2.6229996999999998</v>
      </c>
      <c r="C82">
        <v>51.4889911</v>
      </c>
      <c r="H82" t="s">
        <v>27</v>
      </c>
      <c r="J82" t="s">
        <v>24</v>
      </c>
      <c r="K82" t="str">
        <f>IF(AND((OR(E82&lt;&gt;"",F82&lt;&gt;"",G82&lt;&gt;"")),H82="steps")=TRUE,"steps",IF(J82&lt;&gt;"","sidewalk",IF(D82&lt;&gt;"","crossing",0)))</f>
        <v>sidewalk</v>
      </c>
    </row>
    <row r="83" spans="1:11" x14ac:dyDescent="0.2">
      <c r="A83">
        <v>425626230</v>
      </c>
      <c r="B83">
        <v>-2.6196160000000002</v>
      </c>
      <c r="C83">
        <v>51.489381399999999</v>
      </c>
      <c r="H83" t="s">
        <v>25</v>
      </c>
      <c r="J83" t="s">
        <v>22</v>
      </c>
      <c r="K83" t="str">
        <f>IF(AND((OR(E83&lt;&gt;"",F83&lt;&gt;"",G83&lt;&gt;"")),H83="steps")=TRUE,"steps",IF(J83&lt;&gt;"","sidewalk",IF(D83&lt;&gt;"","crossing",0)))</f>
        <v>sidewalk</v>
      </c>
    </row>
    <row r="84" spans="1:11" x14ac:dyDescent="0.2">
      <c r="A84">
        <v>425626230</v>
      </c>
      <c r="B84">
        <v>-2.6212901999999998</v>
      </c>
      <c r="C84">
        <v>51.490780000000001</v>
      </c>
      <c r="H84" t="s">
        <v>25</v>
      </c>
      <c r="J84" t="s">
        <v>24</v>
      </c>
      <c r="K84" t="str">
        <f>IF(AND((OR(E84&lt;&gt;"",F84&lt;&gt;"",G84&lt;&gt;"")),H84="steps")=TRUE,"steps",IF(J84&lt;&gt;"","sidewalk",IF(D84&lt;&gt;"","crossing",0)))</f>
        <v>sidewalk</v>
      </c>
    </row>
    <row r="85" spans="1:11" x14ac:dyDescent="0.2">
      <c r="A85">
        <v>425626230</v>
      </c>
      <c r="B85">
        <v>-2.6212046999999998</v>
      </c>
      <c r="C85">
        <v>51.490838799999999</v>
      </c>
      <c r="H85" t="s">
        <v>25</v>
      </c>
      <c r="J85" t="s">
        <v>24</v>
      </c>
      <c r="K85" t="str">
        <f>IF(AND((OR(E85&lt;&gt;"",F85&lt;&gt;"",G85&lt;&gt;"")),H85="steps")=TRUE,"steps",IF(J85&lt;&gt;"","sidewalk",IF(D85&lt;&gt;"","crossing",0)))</f>
        <v>sidewalk</v>
      </c>
    </row>
    <row r="86" spans="1:11" x14ac:dyDescent="0.2">
      <c r="A86">
        <v>425626230</v>
      </c>
      <c r="B86">
        <v>-2.6233578999999998</v>
      </c>
      <c r="C86">
        <v>51.488836599999999</v>
      </c>
      <c r="H86" t="s">
        <v>27</v>
      </c>
      <c r="J86" t="s">
        <v>24</v>
      </c>
      <c r="K86" t="str">
        <f>IF(AND((OR(E86&lt;&gt;"",F86&lt;&gt;"",G86&lt;&gt;"")),H86="steps")=TRUE,"steps",IF(J86&lt;&gt;"","sidewalk",IF(D86&lt;&gt;"","crossing",0)))</f>
        <v>sidewalk</v>
      </c>
    </row>
    <row r="87" spans="1:11" x14ac:dyDescent="0.2">
      <c r="A87">
        <v>425626230</v>
      </c>
      <c r="B87">
        <v>-2.6211690000000001</v>
      </c>
      <c r="C87">
        <v>51.490963000000001</v>
      </c>
      <c r="H87" t="s">
        <v>23</v>
      </c>
      <c r="J87" t="s">
        <v>24</v>
      </c>
      <c r="K87" t="str">
        <f>IF(AND((OR(E87&lt;&gt;"",F87&lt;&gt;"",G87&lt;&gt;"")),H87="steps")=TRUE,"steps",IF(J87&lt;&gt;"","sidewalk",IF(D87&lt;&gt;"","crossing",0)))</f>
        <v>sidewalk</v>
      </c>
    </row>
    <row r="88" spans="1:11" x14ac:dyDescent="0.2">
      <c r="A88">
        <v>425626230</v>
      </c>
      <c r="B88">
        <v>-2.6211058</v>
      </c>
      <c r="C88">
        <v>51.490912600000001</v>
      </c>
      <c r="H88" t="s">
        <v>23</v>
      </c>
      <c r="J88" t="s">
        <v>24</v>
      </c>
      <c r="K88" t="str">
        <f>IF(AND((OR(E88&lt;&gt;"",F88&lt;&gt;"",G88&lt;&gt;"")),H88="steps")=TRUE,"steps",IF(J88&lt;&gt;"","sidewalk",IF(D88&lt;&gt;"","crossing",0)))</f>
        <v>sidewalk</v>
      </c>
    </row>
    <row r="89" spans="1:11" x14ac:dyDescent="0.2">
      <c r="A89">
        <v>424511610</v>
      </c>
      <c r="B89">
        <v>-2.5967812000000001</v>
      </c>
      <c r="C89">
        <v>51.447982699999997</v>
      </c>
      <c r="F89" t="s">
        <v>43</v>
      </c>
      <c r="H89" t="s">
        <v>38</v>
      </c>
      <c r="J89" t="s">
        <v>24</v>
      </c>
      <c r="K89" t="str">
        <f>IF(AND((OR(E89&lt;&gt;"",F89&lt;&gt;"",G89&lt;&gt;"")),H89="steps")=TRUE,"steps",IF(J89&lt;&gt;"","sidewalk",IF(D89&lt;&gt;"","crossing",0)))</f>
        <v>sidewalk</v>
      </c>
    </row>
    <row r="90" spans="1:11" x14ac:dyDescent="0.2">
      <c r="A90">
        <v>424511610</v>
      </c>
      <c r="B90">
        <v>-2.5967812000000001</v>
      </c>
      <c r="C90">
        <v>51.447982699999997</v>
      </c>
      <c r="F90" t="s">
        <v>43</v>
      </c>
      <c r="H90" t="s">
        <v>38</v>
      </c>
      <c r="J90" t="s">
        <v>24</v>
      </c>
      <c r="K90" t="str">
        <f>IF(AND((OR(E90&lt;&gt;"",F90&lt;&gt;"",G90&lt;&gt;"")),H90="steps")=TRUE,"steps",IF(J90&lt;&gt;"","sidewalk",IF(D90&lt;&gt;"","crossing",0)))</f>
        <v>sidewalk</v>
      </c>
    </row>
    <row r="91" spans="1:11" x14ac:dyDescent="0.2">
      <c r="A91">
        <v>424508410</v>
      </c>
      <c r="B91">
        <v>-2.5980799999999999</v>
      </c>
      <c r="C91">
        <v>51.447535000000002</v>
      </c>
      <c r="F91" t="s">
        <v>43</v>
      </c>
      <c r="H91" t="s">
        <v>38</v>
      </c>
      <c r="J91" t="s">
        <v>24</v>
      </c>
      <c r="K91" t="str">
        <f>IF(AND((OR(E91&lt;&gt;"",F91&lt;&gt;"",G91&lt;&gt;"")),H91="steps")=TRUE,"steps",IF(J91&lt;&gt;"","sidewalk",IF(D91&lt;&gt;"","crossing",0)))</f>
        <v>sidewalk</v>
      </c>
    </row>
    <row r="92" spans="1:11" x14ac:dyDescent="0.2">
      <c r="A92">
        <v>424507190</v>
      </c>
      <c r="B92">
        <v>-2.5995327000000001</v>
      </c>
      <c r="C92">
        <v>51.447049999999997</v>
      </c>
      <c r="F92" t="s">
        <v>43</v>
      </c>
      <c r="H92" t="s">
        <v>38</v>
      </c>
      <c r="J92" t="s">
        <v>24</v>
      </c>
      <c r="K92" t="str">
        <f>IF(AND((OR(E92&lt;&gt;"",F92&lt;&gt;"",G92&lt;&gt;"")),H92="steps")=TRUE,"steps",IF(J92&lt;&gt;"","sidewalk",IF(D92&lt;&gt;"","crossing",0)))</f>
        <v>sidewalk</v>
      </c>
    </row>
    <row r="93" spans="1:11" x14ac:dyDescent="0.2">
      <c r="A93">
        <v>422095170</v>
      </c>
      <c r="B93">
        <v>-2.5999922999999998</v>
      </c>
      <c r="C93">
        <v>51.455530299999999</v>
      </c>
      <c r="H93" t="s">
        <v>29</v>
      </c>
      <c r="J93" t="s">
        <v>22</v>
      </c>
      <c r="K93" t="str">
        <f>IF(AND((OR(E93&lt;&gt;"",F93&lt;&gt;"",G93&lt;&gt;"")),H93="steps")=TRUE,"steps",IF(J93&lt;&gt;"","sidewalk",IF(D93&lt;&gt;"","crossing",0)))</f>
        <v>sidewalk</v>
      </c>
    </row>
    <row r="94" spans="1:11" x14ac:dyDescent="0.2">
      <c r="A94">
        <v>422095170</v>
      </c>
      <c r="B94">
        <v>-2.6036112</v>
      </c>
      <c r="C94">
        <v>51.455678499999998</v>
      </c>
      <c r="H94" t="s">
        <v>29</v>
      </c>
      <c r="J94" t="s">
        <v>22</v>
      </c>
      <c r="K94" t="str">
        <f>IF(AND((OR(E94&lt;&gt;"",F94&lt;&gt;"",G94&lt;&gt;"")),H94="steps")=TRUE,"steps",IF(J94&lt;&gt;"","sidewalk",IF(D94&lt;&gt;"","crossing",0)))</f>
        <v>sidewalk</v>
      </c>
    </row>
    <row r="95" spans="1:11" x14ac:dyDescent="0.2">
      <c r="A95">
        <v>421876770</v>
      </c>
      <c r="B95">
        <v>-2.6045376</v>
      </c>
      <c r="C95">
        <v>51.455857399999999</v>
      </c>
      <c r="H95" t="s">
        <v>25</v>
      </c>
      <c r="J95" t="s">
        <v>30</v>
      </c>
      <c r="K95" t="str">
        <f>IF(AND((OR(E95&lt;&gt;"",F95&lt;&gt;"",G95&lt;&gt;"")),H95="steps")=TRUE,"steps",IF(J95&lt;&gt;"","sidewalk",IF(D95&lt;&gt;"","crossing",0)))</f>
        <v>sidewalk</v>
      </c>
    </row>
    <row r="96" spans="1:11" x14ac:dyDescent="0.2">
      <c r="A96">
        <v>421529930</v>
      </c>
      <c r="B96">
        <v>-2.6078573999999999</v>
      </c>
      <c r="C96">
        <v>51.490519900000002</v>
      </c>
      <c r="H96" t="s">
        <v>29</v>
      </c>
      <c r="J96" t="s">
        <v>24</v>
      </c>
      <c r="K96" t="str">
        <f>IF(AND((OR(E96&lt;&gt;"",F96&lt;&gt;"",G96&lt;&gt;"")),H96="steps")=TRUE,"steps",IF(J96&lt;&gt;"","sidewalk",IF(D96&lt;&gt;"","crossing",0)))</f>
        <v>sidewalk</v>
      </c>
    </row>
    <row r="97" spans="1:11" x14ac:dyDescent="0.2">
      <c r="A97">
        <v>421529930</v>
      </c>
      <c r="B97">
        <v>-2.6070345000000001</v>
      </c>
      <c r="C97">
        <v>51.492306399999997</v>
      </c>
      <c r="H97" t="s">
        <v>29</v>
      </c>
      <c r="J97" t="s">
        <v>24</v>
      </c>
      <c r="K97" t="str">
        <f>IF(AND((OR(E97&lt;&gt;"",F97&lt;&gt;"",G97&lt;&gt;"")),H97="steps")=TRUE,"steps",IF(J97&lt;&gt;"","sidewalk",IF(D97&lt;&gt;"","crossing",0)))</f>
        <v>sidewalk</v>
      </c>
    </row>
    <row r="98" spans="1:11" x14ac:dyDescent="0.2">
      <c r="A98">
        <v>421529930</v>
      </c>
      <c r="B98">
        <v>-2.6150913</v>
      </c>
      <c r="C98">
        <v>51.471573399999997</v>
      </c>
      <c r="H98" t="s">
        <v>29</v>
      </c>
      <c r="J98" t="s">
        <v>22</v>
      </c>
      <c r="K98" t="str">
        <f>IF(AND((OR(E98&lt;&gt;"",F98&lt;&gt;"",G98&lt;&gt;"")),H98="steps")=TRUE,"steps",IF(J98&lt;&gt;"","sidewalk",IF(D98&lt;&gt;"","crossing",0)))</f>
        <v>sidewalk</v>
      </c>
    </row>
    <row r="99" spans="1:11" x14ac:dyDescent="0.2">
      <c r="A99">
        <v>421529930</v>
      </c>
      <c r="B99">
        <v>-2.6072221</v>
      </c>
      <c r="C99">
        <v>51.491122300000001</v>
      </c>
      <c r="H99" t="s">
        <v>27</v>
      </c>
      <c r="J99" t="s">
        <v>35</v>
      </c>
      <c r="K99" t="str">
        <f>IF(AND((OR(E99&lt;&gt;"",F99&lt;&gt;"",G99&lt;&gt;"")),H99="steps")=TRUE,"steps",IF(J99&lt;&gt;"","sidewalk",IF(D99&lt;&gt;"","crossing",0)))</f>
        <v>sidewalk</v>
      </c>
    </row>
    <row r="100" spans="1:11" x14ac:dyDescent="0.2">
      <c r="A100">
        <v>420906360</v>
      </c>
      <c r="B100">
        <v>-2.6243452999999999</v>
      </c>
      <c r="C100">
        <v>51.494992000000003</v>
      </c>
      <c r="H100" t="s">
        <v>27</v>
      </c>
      <c r="J100" t="s">
        <v>35</v>
      </c>
      <c r="K100" t="str">
        <f>IF(AND((OR(E100&lt;&gt;"",F100&lt;&gt;"",G100&lt;&gt;"")),H100="steps")=TRUE,"steps",IF(J100&lt;&gt;"","sidewalk",IF(D100&lt;&gt;"","crossing",0)))</f>
        <v>sidewalk</v>
      </c>
    </row>
    <row r="101" spans="1:11" x14ac:dyDescent="0.2">
      <c r="A101">
        <v>420900900</v>
      </c>
      <c r="B101">
        <v>-2.5996646999999999</v>
      </c>
      <c r="C101">
        <v>51.460649099999998</v>
      </c>
      <c r="H101" t="s">
        <v>27</v>
      </c>
      <c r="J101" t="s">
        <v>22</v>
      </c>
      <c r="K101" t="str">
        <f>IF(AND((OR(E101&lt;&gt;"",F101&lt;&gt;"",G101&lt;&gt;"")),H101="steps")=TRUE,"steps",IF(J101&lt;&gt;"","sidewalk",IF(D101&lt;&gt;"","crossing",0)))</f>
        <v>sidewalk</v>
      </c>
    </row>
    <row r="102" spans="1:11" x14ac:dyDescent="0.2">
      <c r="A102">
        <v>419561660</v>
      </c>
      <c r="B102">
        <v>-2.6367579999999999</v>
      </c>
      <c r="C102">
        <v>51.489111899999997</v>
      </c>
      <c r="H102" t="s">
        <v>27</v>
      </c>
      <c r="J102" t="s">
        <v>37</v>
      </c>
      <c r="K102" t="str">
        <f>IF(AND((OR(E102&lt;&gt;"",F102&lt;&gt;"",G102&lt;&gt;"")),H102="steps")=TRUE,"steps",IF(J102&lt;&gt;"","sidewalk",IF(D102&lt;&gt;"","crossing",0)))</f>
        <v>sidewalk</v>
      </c>
    </row>
    <row r="103" spans="1:11" x14ac:dyDescent="0.2">
      <c r="A103">
        <v>419561650</v>
      </c>
      <c r="B103">
        <v>-2.6361189</v>
      </c>
      <c r="C103">
        <v>51.489579800000001</v>
      </c>
      <c r="H103" t="s">
        <v>27</v>
      </c>
      <c r="J103" t="s">
        <v>24</v>
      </c>
      <c r="K103" t="str">
        <f>IF(AND((OR(E103&lt;&gt;"",F103&lt;&gt;"",G103&lt;&gt;"")),H103="steps")=TRUE,"steps",IF(J103&lt;&gt;"","sidewalk",IF(D103&lt;&gt;"","crossing",0)))</f>
        <v>sidewalk</v>
      </c>
    </row>
    <row r="104" spans="1:11" x14ac:dyDescent="0.2">
      <c r="A104">
        <v>415511530</v>
      </c>
      <c r="B104">
        <v>-2.5446594999999999</v>
      </c>
      <c r="C104">
        <v>51.469624400000001</v>
      </c>
      <c r="H104" t="s">
        <v>38</v>
      </c>
      <c r="J104" t="s">
        <v>37</v>
      </c>
      <c r="K104" t="str">
        <f>IF(AND((OR(E104&lt;&gt;"",F104&lt;&gt;"",G104&lt;&gt;"")),H104="steps")=TRUE,"steps",IF(J104&lt;&gt;"","sidewalk",IF(D104&lt;&gt;"","crossing",0)))</f>
        <v>sidewalk</v>
      </c>
    </row>
    <row r="105" spans="1:11" x14ac:dyDescent="0.2">
      <c r="A105">
        <v>410664430</v>
      </c>
      <c r="B105">
        <v>-2.6147916000000002</v>
      </c>
      <c r="C105">
        <v>51.469619299999998</v>
      </c>
      <c r="H105" t="s">
        <v>27</v>
      </c>
      <c r="J105" t="s">
        <v>24</v>
      </c>
      <c r="K105" t="str">
        <f>IF(AND((OR(E105&lt;&gt;"",F105&lt;&gt;"",G105&lt;&gt;"")),H105="steps")=TRUE,"steps",IF(J105&lt;&gt;"","sidewalk",IF(D105&lt;&gt;"","crossing",0)))</f>
        <v>sidewalk</v>
      </c>
    </row>
    <row r="106" spans="1:11" x14ac:dyDescent="0.2">
      <c r="A106">
        <v>409874800</v>
      </c>
      <c r="B106">
        <v>-2.6017244000000002</v>
      </c>
      <c r="C106">
        <v>51.451180399999998</v>
      </c>
      <c r="H106" t="s">
        <v>38</v>
      </c>
      <c r="J106" t="s">
        <v>24</v>
      </c>
      <c r="K106" t="str">
        <f>IF(AND((OR(E106&lt;&gt;"",F106&lt;&gt;"",G106&lt;&gt;"")),H106="steps")=TRUE,"steps",IF(J106&lt;&gt;"","sidewalk",IF(D106&lt;&gt;"","crossing",0)))</f>
        <v>sidewalk</v>
      </c>
    </row>
    <row r="107" spans="1:11" x14ac:dyDescent="0.2">
      <c r="A107">
        <v>409874800</v>
      </c>
      <c r="B107">
        <v>-2.6024276999999998</v>
      </c>
      <c r="C107">
        <v>51.451224799999999</v>
      </c>
      <c r="H107" t="s">
        <v>38</v>
      </c>
      <c r="J107" t="s">
        <v>22</v>
      </c>
      <c r="K107" t="str">
        <f>IF(AND((OR(E107&lt;&gt;"",F107&lt;&gt;"",G107&lt;&gt;"")),H107="steps")=TRUE,"steps",IF(J107&lt;&gt;"","sidewalk",IF(D107&lt;&gt;"","crossing",0)))</f>
        <v>sidewalk</v>
      </c>
    </row>
    <row r="108" spans="1:11" x14ac:dyDescent="0.2">
      <c r="A108">
        <v>402535340</v>
      </c>
      <c r="B108">
        <v>-2.6044117999999998</v>
      </c>
      <c r="C108">
        <v>51.425229000000002</v>
      </c>
      <c r="H108" t="s">
        <v>31</v>
      </c>
      <c r="J108" t="s">
        <v>35</v>
      </c>
      <c r="K108" t="str">
        <f>IF(AND((OR(E108&lt;&gt;"",F108&lt;&gt;"",G108&lt;&gt;"")),H108="steps")=TRUE,"steps",IF(J108&lt;&gt;"","sidewalk",IF(D108&lt;&gt;"","crossing",0)))</f>
        <v>sidewalk</v>
      </c>
    </row>
    <row r="109" spans="1:11" x14ac:dyDescent="0.2">
      <c r="A109">
        <v>398970920</v>
      </c>
      <c r="B109">
        <v>-2.5234087000000001</v>
      </c>
      <c r="C109">
        <v>51.481959000000003</v>
      </c>
      <c r="H109" t="s">
        <v>25</v>
      </c>
      <c r="J109" t="s">
        <v>22</v>
      </c>
      <c r="K109" t="str">
        <f>IF(AND((OR(E109&lt;&gt;"",F109&lt;&gt;"",G109&lt;&gt;"")),H109="steps")=TRUE,"steps",IF(J109&lt;&gt;"","sidewalk",IF(D109&lt;&gt;"","crossing",0)))</f>
        <v>sidewalk</v>
      </c>
    </row>
    <row r="110" spans="1:11" x14ac:dyDescent="0.2">
      <c r="A110">
        <v>389720410</v>
      </c>
      <c r="B110">
        <v>-2.6066927</v>
      </c>
      <c r="C110">
        <v>51.456056199999999</v>
      </c>
      <c r="H110" t="s">
        <v>25</v>
      </c>
      <c r="J110" t="s">
        <v>22</v>
      </c>
      <c r="K110" t="str">
        <f>IF(AND((OR(E110&lt;&gt;"",F110&lt;&gt;"",G110&lt;&gt;"")),H110="steps")=TRUE,"steps",IF(J110&lt;&gt;"","sidewalk",IF(D110&lt;&gt;"","crossing",0)))</f>
        <v>sidewalk</v>
      </c>
    </row>
    <row r="111" spans="1:11" x14ac:dyDescent="0.2">
      <c r="A111">
        <v>387174300</v>
      </c>
      <c r="B111">
        <v>-2.6068850000000001</v>
      </c>
      <c r="C111">
        <v>51.446992799999997</v>
      </c>
      <c r="H111" t="s">
        <v>23</v>
      </c>
      <c r="J111" t="s">
        <v>24</v>
      </c>
      <c r="K111" t="str">
        <f>IF(AND((OR(E111&lt;&gt;"",F111&lt;&gt;"",G111&lt;&gt;"")),H111="steps")=TRUE,"steps",IF(J111&lt;&gt;"","sidewalk",IF(D111&lt;&gt;"","crossing",0)))</f>
        <v>sidewalk</v>
      </c>
    </row>
    <row r="112" spans="1:11" x14ac:dyDescent="0.2">
      <c r="A112">
        <v>387174300</v>
      </c>
      <c r="B112">
        <v>-2.6118131</v>
      </c>
      <c r="C112">
        <v>51.4466611</v>
      </c>
      <c r="H112" t="s">
        <v>23</v>
      </c>
      <c r="J112" t="s">
        <v>24</v>
      </c>
      <c r="K112" t="str">
        <f>IF(AND((OR(E112&lt;&gt;"",F112&lt;&gt;"",G112&lt;&gt;"")),H112="steps")=TRUE,"steps",IF(J112&lt;&gt;"","sidewalk",IF(D112&lt;&gt;"","crossing",0)))</f>
        <v>sidewalk</v>
      </c>
    </row>
    <row r="113" spans="1:11" x14ac:dyDescent="0.2">
      <c r="A113">
        <v>376168230</v>
      </c>
      <c r="B113">
        <v>-2.6246605999999999</v>
      </c>
      <c r="C113">
        <v>51.5007278</v>
      </c>
      <c r="H113" t="s">
        <v>29</v>
      </c>
      <c r="J113" t="s">
        <v>24</v>
      </c>
      <c r="K113" t="str">
        <f>IF(AND((OR(E113&lt;&gt;"",F113&lt;&gt;"",G113&lt;&gt;"")),H113="steps")=TRUE,"steps",IF(J113&lt;&gt;"","sidewalk",IF(D113&lt;&gt;"","crossing",0)))</f>
        <v>sidewalk</v>
      </c>
    </row>
    <row r="114" spans="1:11" x14ac:dyDescent="0.2">
      <c r="A114">
        <v>376168230</v>
      </c>
      <c r="B114">
        <v>-2.6241751999999998</v>
      </c>
      <c r="C114">
        <v>51.499915399999999</v>
      </c>
      <c r="H114" t="s">
        <v>29</v>
      </c>
      <c r="J114" t="s">
        <v>22</v>
      </c>
      <c r="K114" t="str">
        <f>IF(AND((OR(E114&lt;&gt;"",F114&lt;&gt;"",G114&lt;&gt;"")),H114="steps")=TRUE,"steps",IF(J114&lt;&gt;"","sidewalk",IF(D114&lt;&gt;"","crossing",0)))</f>
        <v>sidewalk</v>
      </c>
    </row>
    <row r="115" spans="1:11" x14ac:dyDescent="0.2">
      <c r="A115">
        <v>376168230</v>
      </c>
      <c r="B115">
        <v>-2.6246041</v>
      </c>
      <c r="C115">
        <v>51.500611200000002</v>
      </c>
      <c r="H115" t="s">
        <v>29</v>
      </c>
      <c r="J115" t="s">
        <v>22</v>
      </c>
      <c r="K115" t="str">
        <f>IF(AND((OR(E115&lt;&gt;"",F115&lt;&gt;"",G115&lt;&gt;"")),H115="steps")=TRUE,"steps",IF(J115&lt;&gt;"","sidewalk",IF(D115&lt;&gt;"","crossing",0)))</f>
        <v>sidewalk</v>
      </c>
    </row>
    <row r="116" spans="1:11" x14ac:dyDescent="0.2">
      <c r="A116">
        <v>376168230</v>
      </c>
      <c r="B116">
        <v>-2.6276309000000002</v>
      </c>
      <c r="C116">
        <v>51.504952000000003</v>
      </c>
      <c r="H116" t="s">
        <v>29</v>
      </c>
      <c r="J116" t="s">
        <v>22</v>
      </c>
      <c r="K116" t="str">
        <f>IF(AND((OR(E116&lt;&gt;"",F116&lt;&gt;"",G116&lt;&gt;"")),H116="steps")=TRUE,"steps",IF(J116&lt;&gt;"","sidewalk",IF(D116&lt;&gt;"","crossing",0)))</f>
        <v>sidewalk</v>
      </c>
    </row>
    <row r="117" spans="1:11" x14ac:dyDescent="0.2">
      <c r="A117">
        <v>376168230</v>
      </c>
      <c r="B117">
        <v>-2.6213126</v>
      </c>
      <c r="C117">
        <v>51.497643500000002</v>
      </c>
      <c r="H117" t="s">
        <v>29</v>
      </c>
      <c r="J117" t="s">
        <v>22</v>
      </c>
      <c r="K117" t="str">
        <f>IF(AND((OR(E117&lt;&gt;"",F117&lt;&gt;"",G117&lt;&gt;"")),H117="steps")=TRUE,"steps",IF(J117&lt;&gt;"","sidewalk",IF(D117&lt;&gt;"","crossing",0)))</f>
        <v>sidewalk</v>
      </c>
    </row>
    <row r="118" spans="1:11" x14ac:dyDescent="0.2">
      <c r="A118">
        <v>374003140</v>
      </c>
      <c r="B118">
        <v>-2.5889603000000001</v>
      </c>
      <c r="C118">
        <v>51.448090800000003</v>
      </c>
      <c r="F118" t="s">
        <v>40</v>
      </c>
      <c r="H118" t="s">
        <v>21</v>
      </c>
      <c r="J118" t="s">
        <v>24</v>
      </c>
      <c r="K118" t="str">
        <f>IF(AND((OR(E118&lt;&gt;"",F118&lt;&gt;"",G118&lt;&gt;"")),H118="steps")=TRUE,"steps",IF(J118&lt;&gt;"","sidewalk",IF(D118&lt;&gt;"","crossing",0)))</f>
        <v>sidewalk</v>
      </c>
    </row>
    <row r="119" spans="1:11" x14ac:dyDescent="0.2">
      <c r="A119">
        <v>371661320</v>
      </c>
      <c r="B119">
        <v>-2.6663557</v>
      </c>
      <c r="C119">
        <v>51.499663200000001</v>
      </c>
      <c r="H119" t="s">
        <v>23</v>
      </c>
      <c r="J119" t="s">
        <v>22</v>
      </c>
      <c r="K119" t="str">
        <f>IF(AND((OR(E119&lt;&gt;"",F119&lt;&gt;"",G119&lt;&gt;"")),H119="steps")=TRUE,"steps",IF(J119&lt;&gt;"","sidewalk",IF(D119&lt;&gt;"","crossing",0)))</f>
        <v>sidewalk</v>
      </c>
    </row>
    <row r="120" spans="1:11" x14ac:dyDescent="0.2">
      <c r="A120">
        <v>371661320</v>
      </c>
      <c r="B120">
        <v>-2.6457768000000002</v>
      </c>
      <c r="C120">
        <v>51.503004900000001</v>
      </c>
      <c r="H120" t="s">
        <v>29</v>
      </c>
      <c r="J120" t="s">
        <v>35</v>
      </c>
      <c r="K120" t="str">
        <f>IF(AND((OR(E120&lt;&gt;"",F120&lt;&gt;"",G120&lt;&gt;"")),H120="steps")=TRUE,"steps",IF(J120&lt;&gt;"","sidewalk",IF(D120&lt;&gt;"","crossing",0)))</f>
        <v>sidewalk</v>
      </c>
    </row>
    <row r="121" spans="1:11" x14ac:dyDescent="0.2">
      <c r="A121">
        <v>371661320</v>
      </c>
      <c r="B121">
        <v>-2.6497853999999998</v>
      </c>
      <c r="C121">
        <v>51.500670999999997</v>
      </c>
      <c r="H121" t="s">
        <v>29</v>
      </c>
      <c r="J121" t="s">
        <v>24</v>
      </c>
      <c r="K121" t="str">
        <f>IF(AND((OR(E121&lt;&gt;"",F121&lt;&gt;"",G121&lt;&gt;"")),H121="steps")=TRUE,"steps",IF(J121&lt;&gt;"","sidewalk",IF(D121&lt;&gt;"","crossing",0)))</f>
        <v>sidewalk</v>
      </c>
    </row>
    <row r="122" spans="1:11" x14ac:dyDescent="0.2">
      <c r="A122">
        <v>370499520</v>
      </c>
      <c r="B122">
        <v>-2.6332759000000001</v>
      </c>
      <c r="C122">
        <v>51.485603699999999</v>
      </c>
      <c r="H122" t="s">
        <v>21</v>
      </c>
      <c r="J122" t="s">
        <v>35</v>
      </c>
      <c r="K122" t="str">
        <f>IF(AND((OR(E122&lt;&gt;"",F122&lt;&gt;"",G122&lt;&gt;"")),H122="steps")=TRUE,"steps",IF(J122&lt;&gt;"","sidewalk",IF(D122&lt;&gt;"","crossing",0)))</f>
        <v>sidewalk</v>
      </c>
    </row>
    <row r="123" spans="1:11" x14ac:dyDescent="0.2">
      <c r="A123">
        <v>369763500</v>
      </c>
      <c r="B123">
        <v>-2.5853814000000002</v>
      </c>
      <c r="C123">
        <v>51.496116999999998</v>
      </c>
      <c r="H123" t="s">
        <v>27</v>
      </c>
      <c r="J123" t="s">
        <v>35</v>
      </c>
      <c r="K123" t="str">
        <f>IF(AND((OR(E123&lt;&gt;"",F123&lt;&gt;"",G123&lt;&gt;"")),H123="steps")=TRUE,"steps",IF(J123&lt;&gt;"","sidewalk",IF(D123&lt;&gt;"","crossing",0)))</f>
        <v>sidewalk</v>
      </c>
    </row>
    <row r="124" spans="1:11" x14ac:dyDescent="0.2">
      <c r="A124">
        <v>369763500</v>
      </c>
      <c r="B124">
        <v>-2.5827529999999999</v>
      </c>
      <c r="C124">
        <v>51.495939</v>
      </c>
      <c r="H124" t="s">
        <v>27</v>
      </c>
      <c r="J124" t="s">
        <v>22</v>
      </c>
      <c r="K124" t="str">
        <f>IF(AND((OR(E124&lt;&gt;"",F124&lt;&gt;"",G124&lt;&gt;"")),H124="steps")=TRUE,"steps",IF(J124&lt;&gt;"","sidewalk",IF(D124&lt;&gt;"","crossing",0)))</f>
        <v>sidewalk</v>
      </c>
    </row>
    <row r="125" spans="1:11" x14ac:dyDescent="0.2">
      <c r="A125">
        <v>369314600</v>
      </c>
      <c r="B125">
        <v>-2.6324022</v>
      </c>
      <c r="C125">
        <v>51.494813200000003</v>
      </c>
      <c r="H125" t="s">
        <v>25</v>
      </c>
      <c r="J125" t="s">
        <v>22</v>
      </c>
      <c r="K125" t="str">
        <f>IF(AND((OR(E125&lt;&gt;"",F125&lt;&gt;"",G125&lt;&gt;"")),H125="steps")=TRUE,"steps",IF(J125&lt;&gt;"","sidewalk",IF(D125&lt;&gt;"","crossing",0)))</f>
        <v>sidewalk</v>
      </c>
    </row>
    <row r="126" spans="1:11" x14ac:dyDescent="0.2">
      <c r="A126">
        <v>369314600</v>
      </c>
      <c r="B126">
        <v>-2.6227596000000002</v>
      </c>
      <c r="C126">
        <v>51.495011699999999</v>
      </c>
      <c r="H126" t="s">
        <v>25</v>
      </c>
      <c r="J126" t="s">
        <v>35</v>
      </c>
      <c r="K126" t="str">
        <f>IF(AND((OR(E126&lt;&gt;"",F126&lt;&gt;"",G126&lt;&gt;"")),H126="steps")=TRUE,"steps",IF(J126&lt;&gt;"","sidewalk",IF(D126&lt;&gt;"","crossing",0)))</f>
        <v>sidewalk</v>
      </c>
    </row>
    <row r="127" spans="1:11" x14ac:dyDescent="0.2">
      <c r="A127">
        <v>369314590</v>
      </c>
      <c r="B127">
        <v>-2.6238362</v>
      </c>
      <c r="C127">
        <v>51.494217200000001</v>
      </c>
      <c r="H127" t="s">
        <v>23</v>
      </c>
      <c r="J127" t="s">
        <v>24</v>
      </c>
      <c r="K127" t="str">
        <f>IF(AND((OR(E127&lt;&gt;"",F127&lt;&gt;"",G127&lt;&gt;"")),H127="steps")=TRUE,"steps",IF(J127&lt;&gt;"","sidewalk",IF(D127&lt;&gt;"","crossing",0)))</f>
        <v>sidewalk</v>
      </c>
    </row>
    <row r="128" spans="1:11" x14ac:dyDescent="0.2">
      <c r="A128">
        <v>369313320</v>
      </c>
      <c r="B128">
        <v>-2.6145594000000001</v>
      </c>
      <c r="C128">
        <v>51.492542</v>
      </c>
      <c r="H128" t="s">
        <v>27</v>
      </c>
      <c r="J128" t="s">
        <v>24</v>
      </c>
      <c r="K128" t="str">
        <f>IF(AND((OR(E128&lt;&gt;"",F128&lt;&gt;"",G128&lt;&gt;"")),H128="steps")=TRUE,"steps",IF(J128&lt;&gt;"","sidewalk",IF(D128&lt;&gt;"","crossing",0)))</f>
        <v>sidewalk</v>
      </c>
    </row>
    <row r="129" spans="1:11" x14ac:dyDescent="0.2">
      <c r="A129">
        <v>369313310</v>
      </c>
      <c r="B129">
        <v>-2.6120678000000002</v>
      </c>
      <c r="C129">
        <v>51.492354599999999</v>
      </c>
      <c r="H129" t="s">
        <v>27</v>
      </c>
      <c r="J129" t="s">
        <v>22</v>
      </c>
      <c r="K129" t="str">
        <f>IF(AND((OR(E129&lt;&gt;"",F129&lt;&gt;"",G129&lt;&gt;"")),H129="steps")=TRUE,"steps",IF(J129&lt;&gt;"","sidewalk",IF(D129&lt;&gt;"","crossing",0)))</f>
        <v>sidewalk</v>
      </c>
    </row>
    <row r="130" spans="1:11" x14ac:dyDescent="0.2">
      <c r="A130">
        <v>368374760</v>
      </c>
      <c r="B130">
        <v>-2.6157908999999999</v>
      </c>
      <c r="C130">
        <v>51.492630300000002</v>
      </c>
      <c r="H130" t="s">
        <v>27</v>
      </c>
      <c r="J130" t="s">
        <v>24</v>
      </c>
      <c r="K130" t="str">
        <f>IF(AND((OR(E130&lt;&gt;"",F130&lt;&gt;"",G130&lt;&gt;"")),H130="steps")=TRUE,"steps",IF(J130&lt;&gt;"","sidewalk",IF(D130&lt;&gt;"","crossing",0)))</f>
        <v>sidewalk</v>
      </c>
    </row>
    <row r="131" spans="1:11" x14ac:dyDescent="0.2">
      <c r="A131">
        <v>366980590</v>
      </c>
      <c r="B131">
        <v>-2.6175902</v>
      </c>
      <c r="C131">
        <v>51.509863600000003</v>
      </c>
      <c r="H131" t="s">
        <v>23</v>
      </c>
      <c r="J131" t="s">
        <v>24</v>
      </c>
      <c r="K131" t="str">
        <f>IF(AND((OR(E131&lt;&gt;"",F131&lt;&gt;"",G131&lt;&gt;"")),H131="steps")=TRUE,"steps",IF(J131&lt;&gt;"","sidewalk",IF(D131&lt;&gt;"","crossing",0)))</f>
        <v>sidewalk</v>
      </c>
    </row>
    <row r="132" spans="1:11" x14ac:dyDescent="0.2">
      <c r="A132">
        <v>361633600</v>
      </c>
      <c r="B132">
        <v>-2.6025887999999999</v>
      </c>
      <c r="C132">
        <v>51.4994321</v>
      </c>
      <c r="H132" t="s">
        <v>23</v>
      </c>
      <c r="J132" t="s">
        <v>22</v>
      </c>
      <c r="K132" t="str">
        <f>IF(AND((OR(E132&lt;&gt;"",F132&lt;&gt;"",G132&lt;&gt;"")),H132="steps")=TRUE,"steps",IF(J132&lt;&gt;"","sidewalk",IF(D132&lt;&gt;"","crossing",0)))</f>
        <v>sidewalk</v>
      </c>
    </row>
    <row r="133" spans="1:11" x14ac:dyDescent="0.2">
      <c r="A133">
        <v>361488730</v>
      </c>
      <c r="B133">
        <v>-2.6265231</v>
      </c>
      <c r="C133">
        <v>51.503348699999997</v>
      </c>
      <c r="H133" t="s">
        <v>29</v>
      </c>
      <c r="J133" t="s">
        <v>22</v>
      </c>
      <c r="K133" t="str">
        <f>IF(AND((OR(E133&lt;&gt;"",F133&lt;&gt;"",G133&lt;&gt;"")),H133="steps")=TRUE,"steps",IF(J133&lt;&gt;"","sidewalk",IF(D133&lt;&gt;"","crossing",0)))</f>
        <v>sidewalk</v>
      </c>
    </row>
    <row r="134" spans="1:11" x14ac:dyDescent="0.2">
      <c r="A134">
        <v>361213640</v>
      </c>
      <c r="B134">
        <v>-2.6294024999999999</v>
      </c>
      <c r="C134">
        <v>51.457283500000003</v>
      </c>
      <c r="H134" t="s">
        <v>31</v>
      </c>
      <c r="J134" t="s">
        <v>30</v>
      </c>
      <c r="K134" t="str">
        <f>IF(AND((OR(E134&lt;&gt;"",F134&lt;&gt;"",G134&lt;&gt;"")),H134="steps")=TRUE,"steps",IF(J134&lt;&gt;"","sidewalk",IF(D134&lt;&gt;"","crossing",0)))</f>
        <v>sidewalk</v>
      </c>
    </row>
    <row r="135" spans="1:11" x14ac:dyDescent="0.2">
      <c r="A135">
        <v>361213630</v>
      </c>
      <c r="B135">
        <v>-2.6293772999999998</v>
      </c>
      <c r="C135">
        <v>51.457143700000003</v>
      </c>
      <c r="H135" t="s">
        <v>31</v>
      </c>
      <c r="J135" t="s">
        <v>24</v>
      </c>
      <c r="K135" t="str">
        <f>IF(AND((OR(E135&lt;&gt;"",F135&lt;&gt;"",G135&lt;&gt;"")),H135="steps")=TRUE,"steps",IF(J135&lt;&gt;"","sidewalk",IF(D135&lt;&gt;"","crossing",0)))</f>
        <v>sidewalk</v>
      </c>
    </row>
    <row r="136" spans="1:11" x14ac:dyDescent="0.2">
      <c r="A136">
        <v>361207910</v>
      </c>
      <c r="B136">
        <v>-2.6399604000000001</v>
      </c>
      <c r="C136">
        <v>51.477028199999999</v>
      </c>
      <c r="H136" t="s">
        <v>21</v>
      </c>
      <c r="J136" t="s">
        <v>22</v>
      </c>
      <c r="K136" t="str">
        <f>IF(AND((OR(E136&lt;&gt;"",F136&lt;&gt;"",G136&lt;&gt;"")),H136="steps")=TRUE,"steps",IF(J136&lt;&gt;"","sidewalk",IF(D136&lt;&gt;"","crossing",0)))</f>
        <v>sidewalk</v>
      </c>
    </row>
    <row r="137" spans="1:11" x14ac:dyDescent="0.2">
      <c r="A137">
        <v>360069900</v>
      </c>
      <c r="B137">
        <v>-2.6333787000000002</v>
      </c>
      <c r="C137">
        <v>51.483996900000001</v>
      </c>
      <c r="H137" t="s">
        <v>29</v>
      </c>
      <c r="J137" t="s">
        <v>22</v>
      </c>
      <c r="K137" t="str">
        <f>IF(AND((OR(E137&lt;&gt;"",F137&lt;&gt;"",G137&lt;&gt;"")),H137="steps")=TRUE,"steps",IF(J137&lt;&gt;"","sidewalk",IF(D137&lt;&gt;"","crossing",0)))</f>
        <v>sidewalk</v>
      </c>
    </row>
    <row r="138" spans="1:11" x14ac:dyDescent="0.2">
      <c r="A138">
        <v>360069900</v>
      </c>
      <c r="B138">
        <v>-2.6334444000000001</v>
      </c>
      <c r="C138">
        <v>51.4839427</v>
      </c>
      <c r="H138" t="s">
        <v>29</v>
      </c>
      <c r="J138" t="s">
        <v>35</v>
      </c>
      <c r="K138" t="str">
        <f>IF(AND((OR(E138&lt;&gt;"",F138&lt;&gt;"",G138&lt;&gt;"")),H138="steps")=TRUE,"steps",IF(J138&lt;&gt;"","sidewalk",IF(D138&lt;&gt;"","crossing",0)))</f>
        <v>sidewalk</v>
      </c>
    </row>
    <row r="139" spans="1:11" x14ac:dyDescent="0.2">
      <c r="A139">
        <v>360069900</v>
      </c>
      <c r="B139">
        <v>-2.6330683000000001</v>
      </c>
      <c r="C139">
        <v>51.484363799999997</v>
      </c>
      <c r="H139" t="s">
        <v>29</v>
      </c>
      <c r="J139" t="s">
        <v>35</v>
      </c>
      <c r="K139" t="str">
        <f>IF(AND((OR(E139&lt;&gt;"",F139&lt;&gt;"",G139&lt;&gt;"")),H139="steps")=TRUE,"steps",IF(J139&lt;&gt;"","sidewalk",IF(D139&lt;&gt;"","crossing",0)))</f>
        <v>sidewalk</v>
      </c>
    </row>
    <row r="140" spans="1:11" x14ac:dyDescent="0.2">
      <c r="A140">
        <v>360069900</v>
      </c>
      <c r="B140">
        <v>-2.6337063000000001</v>
      </c>
      <c r="C140">
        <v>51.483852900000002</v>
      </c>
      <c r="H140" t="s">
        <v>29</v>
      </c>
      <c r="J140" t="s">
        <v>22</v>
      </c>
      <c r="K140" t="str">
        <f>IF(AND((OR(E140&lt;&gt;"",F140&lt;&gt;"",G140&lt;&gt;"")),H140="steps")=TRUE,"steps",IF(J140&lt;&gt;"","sidewalk",IF(D140&lt;&gt;"","crossing",0)))</f>
        <v>sidewalk</v>
      </c>
    </row>
    <row r="141" spans="1:11" x14ac:dyDescent="0.2">
      <c r="A141">
        <v>360069900</v>
      </c>
      <c r="B141">
        <v>-2.6339305999999998</v>
      </c>
      <c r="C141">
        <v>51.483897599999999</v>
      </c>
      <c r="H141" t="s">
        <v>29</v>
      </c>
      <c r="J141" t="s">
        <v>22</v>
      </c>
      <c r="K141" t="str">
        <f>IF(AND((OR(E141&lt;&gt;"",F141&lt;&gt;"",G141&lt;&gt;"")),H141="steps")=TRUE,"steps",IF(J141&lt;&gt;"","sidewalk",IF(D141&lt;&gt;"","crossing",0)))</f>
        <v>sidewalk</v>
      </c>
    </row>
    <row r="142" spans="1:11" x14ac:dyDescent="0.2">
      <c r="A142">
        <v>360069900</v>
      </c>
      <c r="B142">
        <v>-2.6337742999999998</v>
      </c>
      <c r="C142">
        <v>51.4838351</v>
      </c>
      <c r="H142" t="s">
        <v>29</v>
      </c>
      <c r="J142" t="s">
        <v>22</v>
      </c>
      <c r="K142" t="str">
        <f>IF(AND((OR(E142&lt;&gt;"",F142&lt;&gt;"",G142&lt;&gt;"")),H142="steps")=TRUE,"steps",IF(J142&lt;&gt;"","sidewalk",IF(D142&lt;&gt;"","crossing",0)))</f>
        <v>sidewalk</v>
      </c>
    </row>
    <row r="143" spans="1:11" x14ac:dyDescent="0.2">
      <c r="A143">
        <v>357564000</v>
      </c>
      <c r="B143">
        <v>-2.616168</v>
      </c>
      <c r="C143">
        <v>51.461354999999998</v>
      </c>
      <c r="H143" t="s">
        <v>29</v>
      </c>
      <c r="J143" t="s">
        <v>22</v>
      </c>
      <c r="K143" t="str">
        <f>IF(AND((OR(E143&lt;&gt;"",F143&lt;&gt;"",G143&lt;&gt;"")),H143="steps")=TRUE,"steps",IF(J143&lt;&gt;"","sidewalk",IF(D143&lt;&gt;"","crossing",0)))</f>
        <v>sidewalk</v>
      </c>
    </row>
    <row r="144" spans="1:11" x14ac:dyDescent="0.2">
      <c r="A144">
        <v>356854170</v>
      </c>
      <c r="B144">
        <v>-2.6699541</v>
      </c>
      <c r="C144">
        <v>51.4892197</v>
      </c>
      <c r="H144" t="s">
        <v>29</v>
      </c>
      <c r="J144" t="s">
        <v>22</v>
      </c>
      <c r="K144" t="str">
        <f>IF(AND((OR(E144&lt;&gt;"",F144&lt;&gt;"",G144&lt;&gt;"")),H144="steps")=TRUE,"steps",IF(J144&lt;&gt;"","sidewalk",IF(D144&lt;&gt;"","crossing",0)))</f>
        <v>sidewalk</v>
      </c>
    </row>
    <row r="145" spans="1:11" x14ac:dyDescent="0.2">
      <c r="A145">
        <v>353928580</v>
      </c>
      <c r="B145">
        <v>-2.6170762999999999</v>
      </c>
      <c r="C145">
        <v>51.492348900000003</v>
      </c>
      <c r="H145" t="s">
        <v>29</v>
      </c>
      <c r="J145" t="s">
        <v>22</v>
      </c>
      <c r="K145" t="str">
        <f>IF(AND((OR(E145&lt;&gt;"",F145&lt;&gt;"",G145&lt;&gt;"")),H145="steps")=TRUE,"steps",IF(J145&lt;&gt;"","sidewalk",IF(D145&lt;&gt;"","crossing",0)))</f>
        <v>sidewalk</v>
      </c>
    </row>
    <row r="146" spans="1:11" x14ac:dyDescent="0.2">
      <c r="A146">
        <v>353479550</v>
      </c>
      <c r="B146">
        <v>-2.6312440000000001</v>
      </c>
      <c r="C146">
        <v>51.4849891</v>
      </c>
      <c r="H146" t="s">
        <v>29</v>
      </c>
      <c r="J146" t="s">
        <v>22</v>
      </c>
      <c r="K146" t="str">
        <f>IF(AND((OR(E146&lt;&gt;"",F146&lt;&gt;"",G146&lt;&gt;"")),H146="steps")=TRUE,"steps",IF(J146&lt;&gt;"","sidewalk",IF(D146&lt;&gt;"","crossing",0)))</f>
        <v>sidewalk</v>
      </c>
    </row>
    <row r="147" spans="1:11" x14ac:dyDescent="0.2">
      <c r="A147">
        <v>352696280</v>
      </c>
      <c r="B147">
        <v>-2.6020425</v>
      </c>
      <c r="C147">
        <v>51.453346400000001</v>
      </c>
      <c r="H147" t="s">
        <v>21</v>
      </c>
      <c r="J147" t="s">
        <v>22</v>
      </c>
      <c r="K147" t="str">
        <f>IF(AND((OR(E147&lt;&gt;"",F147&lt;&gt;"",G147&lt;&gt;"")),H147="steps")=TRUE,"steps",IF(J147&lt;&gt;"","sidewalk",IF(D147&lt;&gt;"","crossing",0)))</f>
        <v>sidewalk</v>
      </c>
    </row>
    <row r="148" spans="1:11" x14ac:dyDescent="0.2">
      <c r="A148">
        <v>352696280</v>
      </c>
      <c r="B148">
        <v>-2.6019025</v>
      </c>
      <c r="C148">
        <v>51.453447500000003</v>
      </c>
      <c r="H148" t="s">
        <v>21</v>
      </c>
      <c r="J148" t="s">
        <v>22</v>
      </c>
      <c r="K148" t="str">
        <f>IF(AND((OR(E148&lt;&gt;"",F148&lt;&gt;"",G148&lt;&gt;"")),H148="steps")=TRUE,"steps",IF(J148&lt;&gt;"","sidewalk",IF(D148&lt;&gt;"","crossing",0)))</f>
        <v>sidewalk</v>
      </c>
    </row>
    <row r="149" spans="1:11" x14ac:dyDescent="0.2">
      <c r="A149">
        <v>352139900</v>
      </c>
      <c r="B149">
        <v>-2.6191957000000001</v>
      </c>
      <c r="C149">
        <v>51.478369100000002</v>
      </c>
      <c r="H149" t="s">
        <v>29</v>
      </c>
      <c r="J149" t="s">
        <v>37</v>
      </c>
      <c r="K149" t="str">
        <f>IF(AND((OR(E149&lt;&gt;"",F149&lt;&gt;"",G149&lt;&gt;"")),H149="steps")=TRUE,"steps",IF(J149&lt;&gt;"","sidewalk",IF(D149&lt;&gt;"","crossing",0)))</f>
        <v>sidewalk</v>
      </c>
    </row>
    <row r="150" spans="1:11" x14ac:dyDescent="0.2">
      <c r="A150">
        <v>352139900</v>
      </c>
      <c r="B150">
        <v>-2.6191957000000001</v>
      </c>
      <c r="C150">
        <v>51.478369100000002</v>
      </c>
      <c r="H150" t="s">
        <v>29</v>
      </c>
      <c r="J150" t="s">
        <v>24</v>
      </c>
      <c r="K150" t="str">
        <f>IF(AND((OR(E150&lt;&gt;"",F150&lt;&gt;"",G150&lt;&gt;"")),H150="steps")=TRUE,"steps",IF(J150&lt;&gt;"","sidewalk",IF(D150&lt;&gt;"","crossing",0)))</f>
        <v>sidewalk</v>
      </c>
    </row>
    <row r="151" spans="1:11" x14ac:dyDescent="0.2">
      <c r="A151">
        <v>352139900</v>
      </c>
      <c r="B151">
        <v>-2.6182479000000001</v>
      </c>
      <c r="C151">
        <v>51.479521200000001</v>
      </c>
      <c r="H151" t="s">
        <v>21</v>
      </c>
      <c r="J151" t="s">
        <v>24</v>
      </c>
      <c r="K151" t="str">
        <f>IF(AND((OR(E151&lt;&gt;"",F151&lt;&gt;"",G151&lt;&gt;"")),H151="steps")=TRUE,"steps",IF(J151&lt;&gt;"","sidewalk",IF(D151&lt;&gt;"","crossing",0)))</f>
        <v>sidewalk</v>
      </c>
    </row>
    <row r="152" spans="1:11" x14ac:dyDescent="0.2">
      <c r="A152">
        <v>352131200</v>
      </c>
      <c r="B152">
        <v>-2.6075723000000002</v>
      </c>
      <c r="C152">
        <v>51.491456399999997</v>
      </c>
      <c r="H152" t="s">
        <v>29</v>
      </c>
      <c r="J152" t="s">
        <v>30</v>
      </c>
      <c r="K152" t="str">
        <f>IF(AND((OR(E152&lt;&gt;"",F152&lt;&gt;"",G152&lt;&gt;"")),H152="steps")=TRUE,"steps",IF(J152&lt;&gt;"","sidewalk",IF(D152&lt;&gt;"","crossing",0)))</f>
        <v>sidewalk</v>
      </c>
    </row>
    <row r="153" spans="1:11" x14ac:dyDescent="0.2">
      <c r="A153">
        <v>347974310</v>
      </c>
      <c r="B153">
        <v>-2.6080404000000001</v>
      </c>
      <c r="C153">
        <v>51.455607399999998</v>
      </c>
      <c r="H153" t="s">
        <v>27</v>
      </c>
      <c r="J153" t="s">
        <v>24</v>
      </c>
      <c r="K153" t="str">
        <f>IF(AND((OR(E153&lt;&gt;"",F153&lt;&gt;"",G153&lt;&gt;"")),H153="steps")=TRUE,"steps",IF(J153&lt;&gt;"","sidewalk",IF(D153&lt;&gt;"","crossing",0)))</f>
        <v>sidewalk</v>
      </c>
    </row>
    <row r="154" spans="1:11" x14ac:dyDescent="0.2">
      <c r="A154">
        <v>341028830</v>
      </c>
      <c r="B154">
        <v>-2.6489693999999999</v>
      </c>
      <c r="C154">
        <v>51.488295600000001</v>
      </c>
      <c r="H154" t="s">
        <v>29</v>
      </c>
      <c r="J154" t="s">
        <v>22</v>
      </c>
      <c r="K154" t="str">
        <f>IF(AND((OR(E154&lt;&gt;"",F154&lt;&gt;"",G154&lt;&gt;"")),H154="steps")=TRUE,"steps",IF(J154&lt;&gt;"","sidewalk",IF(D154&lt;&gt;"","crossing",0)))</f>
        <v>sidewalk</v>
      </c>
    </row>
    <row r="155" spans="1:11" x14ac:dyDescent="0.2">
      <c r="A155">
        <v>338787370</v>
      </c>
      <c r="B155">
        <v>-2.5191295</v>
      </c>
      <c r="C155">
        <v>51.481616600000002</v>
      </c>
      <c r="F155" t="s">
        <v>33</v>
      </c>
      <c r="H155" t="s">
        <v>29</v>
      </c>
      <c r="J155" t="s">
        <v>22</v>
      </c>
      <c r="K155" t="str">
        <f>IF(AND((OR(E155&lt;&gt;"",F155&lt;&gt;"",G155&lt;&gt;"")),H155="steps")=TRUE,"steps",IF(J155&lt;&gt;"","sidewalk",IF(D155&lt;&gt;"","crossing",0)))</f>
        <v>sidewalk</v>
      </c>
    </row>
    <row r="156" spans="1:11" x14ac:dyDescent="0.2">
      <c r="A156">
        <v>338057520</v>
      </c>
      <c r="B156">
        <v>-2.6148107999999999</v>
      </c>
      <c r="C156">
        <v>51.507188900000003</v>
      </c>
      <c r="H156" t="s">
        <v>21</v>
      </c>
      <c r="J156" t="s">
        <v>24</v>
      </c>
      <c r="K156" t="str">
        <f>IF(AND((OR(E156&lt;&gt;"",F156&lt;&gt;"",G156&lt;&gt;"")),H156="steps")=TRUE,"steps",IF(J156&lt;&gt;"","sidewalk",IF(D156&lt;&gt;"","crossing",0)))</f>
        <v>sidewalk</v>
      </c>
    </row>
    <row r="157" spans="1:11" x14ac:dyDescent="0.2">
      <c r="A157">
        <v>338057520</v>
      </c>
      <c r="B157">
        <v>-2.6157058000000002</v>
      </c>
      <c r="C157">
        <v>51.506087600000001</v>
      </c>
      <c r="H157" t="s">
        <v>21</v>
      </c>
      <c r="J157" t="s">
        <v>24</v>
      </c>
      <c r="K157" t="str">
        <f>IF(AND((OR(E157&lt;&gt;"",F157&lt;&gt;"",G157&lt;&gt;"")),H157="steps")=TRUE,"steps",IF(J157&lt;&gt;"","sidewalk",IF(D157&lt;&gt;"","crossing",0)))</f>
        <v>sidewalk</v>
      </c>
    </row>
    <row r="158" spans="1:11" x14ac:dyDescent="0.2">
      <c r="A158">
        <v>332987890</v>
      </c>
      <c r="B158">
        <v>-2.6182232000000001</v>
      </c>
      <c r="C158">
        <v>51.494554899999997</v>
      </c>
      <c r="H158" t="s">
        <v>29</v>
      </c>
      <c r="J158" t="s">
        <v>22</v>
      </c>
      <c r="K158" t="str">
        <f>IF(AND((OR(E158&lt;&gt;"",F158&lt;&gt;"",G158&lt;&gt;"")),H158="steps")=TRUE,"steps",IF(J158&lt;&gt;"","sidewalk",IF(D158&lt;&gt;"","crossing",0)))</f>
        <v>sidewalk</v>
      </c>
    </row>
    <row r="159" spans="1:11" x14ac:dyDescent="0.2">
      <c r="A159">
        <v>332072210</v>
      </c>
      <c r="B159">
        <v>-2.6368325000000001</v>
      </c>
      <c r="C159">
        <v>51.4914804</v>
      </c>
      <c r="H159" t="s">
        <v>38</v>
      </c>
      <c r="J159" t="s">
        <v>30</v>
      </c>
      <c r="K159" t="str">
        <f>IF(AND((OR(E159&lt;&gt;"",F159&lt;&gt;"",G159&lt;&gt;"")),H159="steps")=TRUE,"steps",IF(J159&lt;&gt;"","sidewalk",IF(D159&lt;&gt;"","crossing",0)))</f>
        <v>sidewalk</v>
      </c>
    </row>
    <row r="160" spans="1:11" x14ac:dyDescent="0.2">
      <c r="A160">
        <v>329057640</v>
      </c>
      <c r="B160">
        <v>-2.6261576</v>
      </c>
      <c r="C160">
        <v>51.4748716</v>
      </c>
      <c r="H160" t="s">
        <v>21</v>
      </c>
      <c r="J160" t="s">
        <v>30</v>
      </c>
      <c r="K160" t="str">
        <f>IF(AND((OR(E160&lt;&gt;"",F160&lt;&gt;"",G160&lt;&gt;"")),H160="steps")=TRUE,"steps",IF(J160&lt;&gt;"","sidewalk",IF(D160&lt;&gt;"","crossing",0)))</f>
        <v>sidewalk</v>
      </c>
    </row>
    <row r="161" spans="1:11" x14ac:dyDescent="0.2">
      <c r="A161">
        <v>328876610</v>
      </c>
      <c r="B161">
        <v>-2.6203351000000001</v>
      </c>
      <c r="C161">
        <v>51.456690100000003</v>
      </c>
      <c r="H161" t="s">
        <v>29</v>
      </c>
      <c r="J161" t="s">
        <v>24</v>
      </c>
      <c r="K161" t="str">
        <f>IF(AND((OR(E161&lt;&gt;"",F161&lt;&gt;"",G161&lt;&gt;"")),H161="steps")=TRUE,"steps",IF(J161&lt;&gt;"","sidewalk",IF(D161&lt;&gt;"","crossing",0)))</f>
        <v>sidewalk</v>
      </c>
    </row>
    <row r="162" spans="1:11" x14ac:dyDescent="0.2">
      <c r="A162">
        <v>328876610</v>
      </c>
      <c r="B162">
        <v>-2.6201354000000001</v>
      </c>
      <c r="C162">
        <v>51.456708599999999</v>
      </c>
      <c r="H162" t="s">
        <v>29</v>
      </c>
      <c r="J162" t="s">
        <v>24</v>
      </c>
      <c r="K162" t="str">
        <f>IF(AND((OR(E162&lt;&gt;"",F162&lt;&gt;"",G162&lt;&gt;"")),H162="steps")=TRUE,"steps",IF(J162&lt;&gt;"","sidewalk",IF(D162&lt;&gt;"","crossing",0)))</f>
        <v>sidewalk</v>
      </c>
    </row>
    <row r="163" spans="1:11" x14ac:dyDescent="0.2">
      <c r="A163">
        <v>328876590</v>
      </c>
      <c r="B163">
        <v>-2.6185429</v>
      </c>
      <c r="C163">
        <v>51.457027799999999</v>
      </c>
      <c r="H163" t="s">
        <v>27</v>
      </c>
      <c r="J163" t="s">
        <v>22</v>
      </c>
      <c r="K163" t="str">
        <f>IF(AND((OR(E163&lt;&gt;"",F163&lt;&gt;"",G163&lt;&gt;"")),H163="steps")=TRUE,"steps",IF(J163&lt;&gt;"","sidewalk",IF(D163&lt;&gt;"","crossing",0)))</f>
        <v>sidewalk</v>
      </c>
    </row>
    <row r="164" spans="1:11" x14ac:dyDescent="0.2">
      <c r="A164">
        <v>328876550</v>
      </c>
      <c r="B164">
        <v>-2.620088</v>
      </c>
      <c r="C164">
        <v>51.456982199999999</v>
      </c>
      <c r="H164" t="s">
        <v>21</v>
      </c>
      <c r="J164" t="s">
        <v>24</v>
      </c>
      <c r="K164" t="str">
        <f>IF(AND((OR(E164&lt;&gt;"",F164&lt;&gt;"",G164&lt;&gt;"")),H164="steps")=TRUE,"steps",IF(J164&lt;&gt;"","sidewalk",IF(D164&lt;&gt;"","crossing",0)))</f>
        <v>sidewalk</v>
      </c>
    </row>
    <row r="165" spans="1:11" x14ac:dyDescent="0.2">
      <c r="A165">
        <v>328876540</v>
      </c>
      <c r="B165">
        <v>-2.6194272999999999</v>
      </c>
      <c r="C165">
        <v>51.455665699999997</v>
      </c>
      <c r="H165" t="s">
        <v>29</v>
      </c>
      <c r="J165" t="s">
        <v>22</v>
      </c>
      <c r="K165" t="str">
        <f>IF(AND((OR(E165&lt;&gt;"",F165&lt;&gt;"",G165&lt;&gt;"")),H165="steps")=TRUE,"steps",IF(J165&lt;&gt;"","sidewalk",IF(D165&lt;&gt;"","crossing",0)))</f>
        <v>sidewalk</v>
      </c>
    </row>
    <row r="166" spans="1:11" x14ac:dyDescent="0.2">
      <c r="A166">
        <v>328876540</v>
      </c>
      <c r="B166">
        <v>-2.6199260999999998</v>
      </c>
      <c r="C166">
        <v>51.456562699999999</v>
      </c>
      <c r="H166" t="s">
        <v>29</v>
      </c>
      <c r="J166" t="s">
        <v>24</v>
      </c>
      <c r="K166" t="str">
        <f>IF(AND((OR(E166&lt;&gt;"",F166&lt;&gt;"",G166&lt;&gt;"")),H166="steps")=TRUE,"steps",IF(J166&lt;&gt;"","sidewalk",IF(D166&lt;&gt;"","crossing",0)))</f>
        <v>sidewalk</v>
      </c>
    </row>
    <row r="167" spans="1:11" x14ac:dyDescent="0.2">
      <c r="A167">
        <v>328876540</v>
      </c>
      <c r="B167">
        <v>-2.6201082000000002</v>
      </c>
      <c r="C167">
        <v>51.456911599999998</v>
      </c>
      <c r="H167" t="s">
        <v>21</v>
      </c>
      <c r="J167" t="s">
        <v>30</v>
      </c>
      <c r="K167" t="str">
        <f>IF(AND((OR(E167&lt;&gt;"",F167&lt;&gt;"",G167&lt;&gt;"")),H167="steps")=TRUE,"steps",IF(J167&lt;&gt;"","sidewalk",IF(D167&lt;&gt;"","crossing",0)))</f>
        <v>sidewalk</v>
      </c>
    </row>
    <row r="168" spans="1:11" x14ac:dyDescent="0.2">
      <c r="A168">
        <v>328679570</v>
      </c>
      <c r="B168">
        <v>-2.6238907</v>
      </c>
      <c r="C168">
        <v>51.461978199999997</v>
      </c>
      <c r="H168" t="s">
        <v>27</v>
      </c>
      <c r="J168" t="s">
        <v>22</v>
      </c>
      <c r="K168" t="str">
        <f>IF(AND((OR(E168&lt;&gt;"",F168&lt;&gt;"",G168&lt;&gt;"")),H168="steps")=TRUE,"steps",IF(J168&lt;&gt;"","sidewalk",IF(D168&lt;&gt;"","crossing",0)))</f>
        <v>sidewalk</v>
      </c>
    </row>
    <row r="169" spans="1:11" x14ac:dyDescent="0.2">
      <c r="A169">
        <v>328679570</v>
      </c>
      <c r="B169">
        <v>-2.6250689</v>
      </c>
      <c r="C169">
        <v>51.461454600000003</v>
      </c>
      <c r="H169" t="s">
        <v>27</v>
      </c>
      <c r="J169" t="s">
        <v>24</v>
      </c>
      <c r="K169" t="str">
        <f>IF(AND((OR(E169&lt;&gt;"",F169&lt;&gt;"",G169&lt;&gt;"")),H169="steps")=TRUE,"steps",IF(J169&lt;&gt;"","sidewalk",IF(D169&lt;&gt;"","crossing",0)))</f>
        <v>sidewalk</v>
      </c>
    </row>
    <row r="170" spans="1:11" x14ac:dyDescent="0.2">
      <c r="A170">
        <v>317178000</v>
      </c>
      <c r="B170">
        <v>-2.6176195999999998</v>
      </c>
      <c r="C170">
        <v>51.484560100000003</v>
      </c>
      <c r="H170" t="s">
        <v>27</v>
      </c>
      <c r="J170" t="s">
        <v>30</v>
      </c>
      <c r="K170" t="str">
        <f>IF(AND((OR(E170&lt;&gt;"",F170&lt;&gt;"",G170&lt;&gt;"")),H170="steps")=TRUE,"steps",IF(J170&lt;&gt;"","sidewalk",IF(D170&lt;&gt;"","crossing",0)))</f>
        <v>sidewalk</v>
      </c>
    </row>
    <row r="171" spans="1:11" x14ac:dyDescent="0.2">
      <c r="A171">
        <v>315237430</v>
      </c>
      <c r="B171">
        <v>-2.6244152999999999</v>
      </c>
      <c r="C171">
        <v>51.474292699999999</v>
      </c>
      <c r="H171" t="s">
        <v>21</v>
      </c>
      <c r="J171" t="s">
        <v>30</v>
      </c>
      <c r="K171" t="str">
        <f>IF(AND((OR(E171&lt;&gt;"",F171&lt;&gt;"",G171&lt;&gt;"")),H171="steps")=TRUE,"steps",IF(J171&lt;&gt;"","sidewalk",IF(D171&lt;&gt;"","crossing",0)))</f>
        <v>sidewalk</v>
      </c>
    </row>
    <row r="172" spans="1:11" x14ac:dyDescent="0.2">
      <c r="A172">
        <v>314423760</v>
      </c>
      <c r="B172">
        <v>-2.6388767999999998</v>
      </c>
      <c r="C172">
        <v>51.492643800000003</v>
      </c>
      <c r="H172" t="s">
        <v>21</v>
      </c>
      <c r="J172" t="s">
        <v>30</v>
      </c>
      <c r="K172" t="str">
        <f>IF(AND((OR(E172&lt;&gt;"",F172&lt;&gt;"",G172&lt;&gt;"")),H172="steps")=TRUE,"steps",IF(J172&lt;&gt;"","sidewalk",IF(D172&lt;&gt;"","crossing",0)))</f>
        <v>sidewalk</v>
      </c>
    </row>
    <row r="173" spans="1:11" x14ac:dyDescent="0.2">
      <c r="A173">
        <v>314423760</v>
      </c>
      <c r="B173">
        <v>-2.6388767999999998</v>
      </c>
      <c r="C173">
        <v>51.492643800000003</v>
      </c>
      <c r="H173" t="s">
        <v>21</v>
      </c>
      <c r="J173" t="s">
        <v>30</v>
      </c>
      <c r="K173" t="str">
        <f>IF(AND((OR(E173&lt;&gt;"",F173&lt;&gt;"",G173&lt;&gt;"")),H173="steps")=TRUE,"steps",IF(J173&lt;&gt;"","sidewalk",IF(D173&lt;&gt;"","crossing",0)))</f>
        <v>sidewalk</v>
      </c>
    </row>
    <row r="174" spans="1:11" x14ac:dyDescent="0.2">
      <c r="A174">
        <v>314198590</v>
      </c>
      <c r="B174">
        <v>-2.621022</v>
      </c>
      <c r="C174">
        <v>51.479826699999997</v>
      </c>
      <c r="H174" t="s">
        <v>29</v>
      </c>
      <c r="J174" t="s">
        <v>22</v>
      </c>
      <c r="K174" t="str">
        <f>IF(AND((OR(E174&lt;&gt;"",F174&lt;&gt;"",G174&lt;&gt;"")),H174="steps")=TRUE,"steps",IF(J174&lt;&gt;"","sidewalk",IF(D174&lt;&gt;"","crossing",0)))</f>
        <v>sidewalk</v>
      </c>
    </row>
    <row r="175" spans="1:11" x14ac:dyDescent="0.2">
      <c r="A175">
        <v>308478950</v>
      </c>
      <c r="B175">
        <v>-2.6156014999999999</v>
      </c>
      <c r="C175">
        <v>51.472128900000001</v>
      </c>
      <c r="H175" t="s">
        <v>25</v>
      </c>
      <c r="J175" t="s">
        <v>24</v>
      </c>
      <c r="K175" t="str">
        <f>IF(AND((OR(E175&lt;&gt;"",F175&lt;&gt;"",G175&lt;&gt;"")),H175="steps")=TRUE,"steps",IF(J175&lt;&gt;"","sidewalk",IF(D175&lt;&gt;"","crossing",0)))</f>
        <v>sidewalk</v>
      </c>
    </row>
    <row r="176" spans="1:11" x14ac:dyDescent="0.2">
      <c r="A176">
        <v>308478940</v>
      </c>
      <c r="B176">
        <v>-2.6153789999999999</v>
      </c>
      <c r="C176">
        <v>51.485877899999998</v>
      </c>
      <c r="H176" t="s">
        <v>27</v>
      </c>
      <c r="J176" t="s">
        <v>24</v>
      </c>
      <c r="K176" t="str">
        <f>IF(AND((OR(E176&lt;&gt;"",F176&lt;&gt;"",G176&lt;&gt;"")),H176="steps")=TRUE,"steps",IF(J176&lt;&gt;"","sidewalk",IF(D176&lt;&gt;"","crossing",0)))</f>
        <v>sidewalk</v>
      </c>
    </row>
    <row r="177" spans="1:11" x14ac:dyDescent="0.2">
      <c r="A177">
        <v>308478940</v>
      </c>
      <c r="B177">
        <v>-2.6146946999999998</v>
      </c>
      <c r="C177">
        <v>51.485952500000003</v>
      </c>
      <c r="H177" t="s">
        <v>27</v>
      </c>
      <c r="J177" t="s">
        <v>22</v>
      </c>
      <c r="K177" t="str">
        <f>IF(AND((OR(E177&lt;&gt;"",F177&lt;&gt;"",G177&lt;&gt;"")),H177="steps")=TRUE,"steps",IF(J177&lt;&gt;"","sidewalk",IF(D177&lt;&gt;"","crossing",0)))</f>
        <v>sidewalk</v>
      </c>
    </row>
    <row r="178" spans="1:11" x14ac:dyDescent="0.2">
      <c r="A178">
        <v>308446160</v>
      </c>
      <c r="B178">
        <v>-2.6216252999999998</v>
      </c>
      <c r="C178">
        <v>51.490533599999999</v>
      </c>
      <c r="H178" t="s">
        <v>23</v>
      </c>
      <c r="J178" t="s">
        <v>22</v>
      </c>
      <c r="K178" t="str">
        <f>IF(AND((OR(E178&lt;&gt;"",F178&lt;&gt;"",G178&lt;&gt;"")),H178="steps")=TRUE,"steps",IF(J178&lt;&gt;"","sidewalk",IF(D178&lt;&gt;"","crossing",0)))</f>
        <v>sidewalk</v>
      </c>
    </row>
    <row r="179" spans="1:11" x14ac:dyDescent="0.2">
      <c r="A179">
        <v>306456020</v>
      </c>
      <c r="B179">
        <v>-2.6418963</v>
      </c>
      <c r="C179">
        <v>51.487007200000001</v>
      </c>
      <c r="H179" t="s">
        <v>27</v>
      </c>
      <c r="J179" t="s">
        <v>22</v>
      </c>
      <c r="K179" t="str">
        <f>IF(AND((OR(E179&lt;&gt;"",F179&lt;&gt;"",G179&lt;&gt;"")),H179="steps")=TRUE,"steps",IF(J179&lt;&gt;"","sidewalk",IF(D179&lt;&gt;"","crossing",0)))</f>
        <v>sidewalk</v>
      </c>
    </row>
    <row r="180" spans="1:11" x14ac:dyDescent="0.2">
      <c r="A180">
        <v>306456020</v>
      </c>
      <c r="B180">
        <v>-2.6236576</v>
      </c>
      <c r="C180">
        <v>51.475320699999997</v>
      </c>
      <c r="H180" t="s">
        <v>21</v>
      </c>
      <c r="J180" t="s">
        <v>24</v>
      </c>
      <c r="K180" t="str">
        <f>IF(AND((OR(E180&lt;&gt;"",F180&lt;&gt;"",G180&lt;&gt;"")),H180="steps")=TRUE,"steps",IF(J180&lt;&gt;"","sidewalk",IF(D180&lt;&gt;"","crossing",0)))</f>
        <v>sidewalk</v>
      </c>
    </row>
    <row r="181" spans="1:11" x14ac:dyDescent="0.2">
      <c r="A181">
        <v>299755620</v>
      </c>
      <c r="B181">
        <v>-2.5979152000000001</v>
      </c>
      <c r="C181">
        <v>51.452839599999997</v>
      </c>
      <c r="H181" t="s">
        <v>21</v>
      </c>
      <c r="J181" t="s">
        <v>22</v>
      </c>
      <c r="K181" t="str">
        <f>IF(AND((OR(E181&lt;&gt;"",F181&lt;&gt;"",G181&lt;&gt;"")),H181="steps")=TRUE,"steps",IF(J181&lt;&gt;"","sidewalk",IF(D181&lt;&gt;"","crossing",0)))</f>
        <v>sidewalk</v>
      </c>
    </row>
    <row r="182" spans="1:11" x14ac:dyDescent="0.2">
      <c r="A182">
        <v>298450680</v>
      </c>
      <c r="B182">
        <v>-2.6080160000000001</v>
      </c>
      <c r="C182">
        <v>51.4839932</v>
      </c>
      <c r="H182" t="s">
        <v>27</v>
      </c>
      <c r="J182" t="s">
        <v>22</v>
      </c>
      <c r="K182" t="str">
        <f>IF(AND((OR(E182&lt;&gt;"",F182&lt;&gt;"",G182&lt;&gt;"")),H182="steps")=TRUE,"steps",IF(J182&lt;&gt;"","sidewalk",IF(D182&lt;&gt;"","crossing",0)))</f>
        <v>sidewalk</v>
      </c>
    </row>
    <row r="183" spans="1:11" x14ac:dyDescent="0.2">
      <c r="A183">
        <v>298450680</v>
      </c>
      <c r="B183">
        <v>-2.6043031000000001</v>
      </c>
      <c r="C183">
        <v>51.483212000000002</v>
      </c>
      <c r="H183" t="s">
        <v>27</v>
      </c>
      <c r="J183" t="s">
        <v>22</v>
      </c>
      <c r="K183" t="str">
        <f>IF(AND((OR(E183&lt;&gt;"",F183&lt;&gt;"",G183&lt;&gt;"")),H183="steps")=TRUE,"steps",IF(J183&lt;&gt;"","sidewalk",IF(D183&lt;&gt;"","crossing",0)))</f>
        <v>sidewalk</v>
      </c>
    </row>
    <row r="184" spans="1:11" x14ac:dyDescent="0.2">
      <c r="A184">
        <v>298308660</v>
      </c>
      <c r="B184">
        <v>-2.6226775999999998</v>
      </c>
      <c r="C184">
        <v>51.457464999999999</v>
      </c>
      <c r="H184" t="s">
        <v>27</v>
      </c>
      <c r="J184" t="s">
        <v>24</v>
      </c>
      <c r="K184" t="str">
        <f>IF(AND((OR(E184&lt;&gt;"",F184&lt;&gt;"",G184&lt;&gt;"")),H184="steps")=TRUE,"steps",IF(J184&lt;&gt;"","sidewalk",IF(D184&lt;&gt;"","crossing",0)))</f>
        <v>sidewalk</v>
      </c>
    </row>
    <row r="185" spans="1:11" x14ac:dyDescent="0.2">
      <c r="A185">
        <v>298308660</v>
      </c>
      <c r="B185">
        <v>-2.6229018000000002</v>
      </c>
      <c r="C185">
        <v>51.457917100000003</v>
      </c>
      <c r="H185" t="s">
        <v>27</v>
      </c>
      <c r="J185" t="s">
        <v>24</v>
      </c>
      <c r="K185" t="str">
        <f>IF(AND((OR(E185&lt;&gt;"",F185&lt;&gt;"",G185&lt;&gt;"")),H185="steps")=TRUE,"steps",IF(J185&lt;&gt;"","sidewalk",IF(D185&lt;&gt;"","crossing",0)))</f>
        <v>sidewalk</v>
      </c>
    </row>
    <row r="186" spans="1:11" x14ac:dyDescent="0.2">
      <c r="A186">
        <v>296335300</v>
      </c>
      <c r="B186">
        <v>-2.6030087000000002</v>
      </c>
      <c r="C186">
        <v>51.458311899999998</v>
      </c>
      <c r="H186" t="s">
        <v>38</v>
      </c>
      <c r="J186" t="s">
        <v>30</v>
      </c>
      <c r="K186" t="str">
        <f>IF(AND((OR(E186&lt;&gt;"",F186&lt;&gt;"",G186&lt;&gt;"")),H186="steps")=TRUE,"steps",IF(J186&lt;&gt;"","sidewalk",IF(D186&lt;&gt;"","crossing",0)))</f>
        <v>sidewalk</v>
      </c>
    </row>
    <row r="187" spans="1:11" x14ac:dyDescent="0.2">
      <c r="A187">
        <v>296100380</v>
      </c>
      <c r="B187">
        <v>-2.6245167999999999</v>
      </c>
      <c r="C187">
        <v>51.4819125</v>
      </c>
      <c r="H187" t="s">
        <v>29</v>
      </c>
      <c r="J187" t="s">
        <v>22</v>
      </c>
      <c r="K187" t="str">
        <f>IF(AND((OR(E187&lt;&gt;"",F187&lt;&gt;"",G187&lt;&gt;"")),H187="steps")=TRUE,"steps",IF(J187&lt;&gt;"","sidewalk",IF(D187&lt;&gt;"","crossing",0)))</f>
        <v>sidewalk</v>
      </c>
    </row>
    <row r="188" spans="1:11" x14ac:dyDescent="0.2">
      <c r="A188">
        <v>295167540</v>
      </c>
      <c r="B188">
        <v>-2.5960302999999998</v>
      </c>
      <c r="C188">
        <v>51.460178800000001</v>
      </c>
      <c r="G188" t="s">
        <v>26</v>
      </c>
      <c r="H188" t="s">
        <v>21</v>
      </c>
      <c r="J188" t="s">
        <v>22</v>
      </c>
      <c r="K188" t="str">
        <f>IF(AND((OR(E188&lt;&gt;"",F188&lt;&gt;"",G188&lt;&gt;"")),H188="steps")=TRUE,"steps",IF(J188&lt;&gt;"","sidewalk",IF(D188&lt;&gt;"","crossing",0)))</f>
        <v>sidewalk</v>
      </c>
    </row>
    <row r="189" spans="1:11" x14ac:dyDescent="0.2">
      <c r="A189">
        <v>293529920</v>
      </c>
      <c r="B189">
        <v>-2.6044434000000001</v>
      </c>
      <c r="C189">
        <v>51.455809799999997</v>
      </c>
      <c r="H189" t="s">
        <v>29</v>
      </c>
      <c r="J189" t="s">
        <v>30</v>
      </c>
      <c r="K189" t="str">
        <f>IF(AND((OR(E189&lt;&gt;"",F189&lt;&gt;"",G189&lt;&gt;"")),H189="steps")=TRUE,"steps",IF(J189&lt;&gt;"","sidewalk",IF(D189&lt;&gt;"","crossing",0)))</f>
        <v>sidewalk</v>
      </c>
    </row>
    <row r="190" spans="1:11" x14ac:dyDescent="0.2">
      <c r="A190">
        <v>293529920</v>
      </c>
      <c r="B190">
        <v>-2.6043373000000001</v>
      </c>
      <c r="C190">
        <v>51.455731399999998</v>
      </c>
      <c r="G190" t="s">
        <v>34</v>
      </c>
      <c r="H190" t="s">
        <v>25</v>
      </c>
      <c r="J190" t="s">
        <v>24</v>
      </c>
      <c r="K190" t="str">
        <f>IF(AND((OR(E190&lt;&gt;"",F190&lt;&gt;"",G190&lt;&gt;"")),H190="steps")=TRUE,"steps",IF(J190&lt;&gt;"","sidewalk",IF(D190&lt;&gt;"","crossing",0)))</f>
        <v>sidewalk</v>
      </c>
    </row>
    <row r="191" spans="1:11" x14ac:dyDescent="0.2">
      <c r="A191">
        <v>293529920</v>
      </c>
      <c r="B191">
        <v>-2.6044272999999998</v>
      </c>
      <c r="C191">
        <v>51.455737300000003</v>
      </c>
      <c r="G191" t="s">
        <v>26</v>
      </c>
      <c r="H191" t="s">
        <v>25</v>
      </c>
      <c r="J191" t="s">
        <v>24</v>
      </c>
      <c r="K191" t="str">
        <f>IF(AND((OR(E191&lt;&gt;"",F191&lt;&gt;"",G191&lt;&gt;"")),H191="steps")=TRUE,"steps",IF(J191&lt;&gt;"","sidewalk",IF(D191&lt;&gt;"","crossing",0)))</f>
        <v>sidewalk</v>
      </c>
    </row>
    <row r="192" spans="1:11" x14ac:dyDescent="0.2">
      <c r="A192">
        <v>288471250</v>
      </c>
      <c r="B192">
        <v>-2.5896634999999999</v>
      </c>
      <c r="C192">
        <v>51.4537555</v>
      </c>
      <c r="H192" t="s">
        <v>27</v>
      </c>
      <c r="J192" t="s">
        <v>37</v>
      </c>
      <c r="K192" t="str">
        <f>IF(AND((OR(E192&lt;&gt;"",F192&lt;&gt;"",G192&lt;&gt;"")),H192="steps")=TRUE,"steps",IF(J192&lt;&gt;"","sidewalk",IF(D192&lt;&gt;"","crossing",0)))</f>
        <v>sidewalk</v>
      </c>
    </row>
    <row r="193" spans="1:11" x14ac:dyDescent="0.2">
      <c r="A193">
        <v>284497780</v>
      </c>
      <c r="B193">
        <v>-2.6070709999999999</v>
      </c>
      <c r="C193">
        <v>51.480208500000003</v>
      </c>
      <c r="H193" t="s">
        <v>27</v>
      </c>
      <c r="J193" t="s">
        <v>22</v>
      </c>
      <c r="K193" t="str">
        <f>IF(AND((OR(E193&lt;&gt;"",F193&lt;&gt;"",G193&lt;&gt;"")),H193="steps")=TRUE,"steps",IF(J193&lt;&gt;"","sidewalk",IF(D193&lt;&gt;"","crossing",0)))</f>
        <v>sidewalk</v>
      </c>
    </row>
    <row r="194" spans="1:11" x14ac:dyDescent="0.2">
      <c r="A194">
        <v>280997080</v>
      </c>
      <c r="B194">
        <v>-2.6099329</v>
      </c>
      <c r="C194">
        <v>51.453131800000001</v>
      </c>
      <c r="G194" t="s">
        <v>26</v>
      </c>
      <c r="H194" t="s">
        <v>23</v>
      </c>
      <c r="J194" t="s">
        <v>22</v>
      </c>
      <c r="K194" t="str">
        <f>IF(AND((OR(E194&lt;&gt;"",F194&lt;&gt;"",G194&lt;&gt;"")),H194="steps")=TRUE,"steps",IF(J194&lt;&gt;"","sidewalk",IF(D194&lt;&gt;"","crossing",0)))</f>
        <v>sidewalk</v>
      </c>
    </row>
    <row r="195" spans="1:11" x14ac:dyDescent="0.2">
      <c r="A195">
        <v>279668590</v>
      </c>
      <c r="B195">
        <v>-2.6447531999999998</v>
      </c>
      <c r="C195">
        <v>51.471799599999997</v>
      </c>
      <c r="H195" t="s">
        <v>31</v>
      </c>
      <c r="J195" t="s">
        <v>24</v>
      </c>
      <c r="K195" t="str">
        <f>IF(AND((OR(E195&lt;&gt;"",F195&lt;&gt;"",G195&lt;&gt;"")),H195="steps")=TRUE,"steps",IF(J195&lt;&gt;"","sidewalk",IF(D195&lt;&gt;"","crossing",0)))</f>
        <v>sidewalk</v>
      </c>
    </row>
    <row r="196" spans="1:11" x14ac:dyDescent="0.2">
      <c r="A196">
        <v>277904860</v>
      </c>
      <c r="B196">
        <v>-2.6106647000000001</v>
      </c>
      <c r="C196">
        <v>51.472421900000001</v>
      </c>
      <c r="H196" t="s">
        <v>29</v>
      </c>
      <c r="J196" t="s">
        <v>24</v>
      </c>
      <c r="K196" t="str">
        <f>IF(AND((OR(E196&lt;&gt;"",F196&lt;&gt;"",G196&lt;&gt;"")),H196="steps")=TRUE,"steps",IF(J196&lt;&gt;"","sidewalk",IF(D196&lt;&gt;"","crossing",0)))</f>
        <v>sidewalk</v>
      </c>
    </row>
    <row r="197" spans="1:11" x14ac:dyDescent="0.2">
      <c r="A197">
        <v>277904860</v>
      </c>
      <c r="B197">
        <v>-2.6105754000000001</v>
      </c>
      <c r="C197">
        <v>51.472363299999998</v>
      </c>
      <c r="H197" t="s">
        <v>29</v>
      </c>
      <c r="J197" t="s">
        <v>24</v>
      </c>
      <c r="K197" t="str">
        <f>IF(AND((OR(E197&lt;&gt;"",F197&lt;&gt;"",G197&lt;&gt;"")),H197="steps")=TRUE,"steps",IF(J197&lt;&gt;"","sidewalk",IF(D197&lt;&gt;"","crossing",0)))</f>
        <v>sidewalk</v>
      </c>
    </row>
    <row r="198" spans="1:11" x14ac:dyDescent="0.2">
      <c r="A198">
        <v>277793670</v>
      </c>
      <c r="B198">
        <v>-2.6188262999999998</v>
      </c>
      <c r="C198">
        <v>51.455637600000003</v>
      </c>
      <c r="H198" t="s">
        <v>21</v>
      </c>
      <c r="J198" t="s">
        <v>22</v>
      </c>
      <c r="K198" t="str">
        <f>IF(AND((OR(E198&lt;&gt;"",F198&lt;&gt;"",G198&lt;&gt;"")),H198="steps")=TRUE,"steps",IF(J198&lt;&gt;"","sidewalk",IF(D198&lt;&gt;"","crossing",0)))</f>
        <v>sidewalk</v>
      </c>
    </row>
    <row r="199" spans="1:11" x14ac:dyDescent="0.2">
      <c r="A199">
        <v>274678160</v>
      </c>
      <c r="B199">
        <v>-2.618188</v>
      </c>
      <c r="C199">
        <v>51.493083800000001</v>
      </c>
      <c r="H199" t="s">
        <v>29</v>
      </c>
      <c r="J199" t="s">
        <v>24</v>
      </c>
      <c r="K199" t="str">
        <f>IF(AND((OR(E199&lt;&gt;"",F199&lt;&gt;"",G199&lt;&gt;"")),H199="steps")=TRUE,"steps",IF(J199&lt;&gt;"","sidewalk",IF(D199&lt;&gt;"","crossing",0)))</f>
        <v>sidewalk</v>
      </c>
    </row>
    <row r="200" spans="1:11" x14ac:dyDescent="0.2">
      <c r="A200">
        <v>274678160</v>
      </c>
      <c r="B200">
        <v>-2.6182398999999998</v>
      </c>
      <c r="C200">
        <v>51.493029100000001</v>
      </c>
      <c r="H200" t="s">
        <v>29</v>
      </c>
      <c r="J200" t="s">
        <v>24</v>
      </c>
      <c r="K200" t="str">
        <f>IF(AND((OR(E200&lt;&gt;"",F200&lt;&gt;"",G200&lt;&gt;"")),H200="steps")=TRUE,"steps",IF(J200&lt;&gt;"","sidewalk",IF(D200&lt;&gt;"","crossing",0)))</f>
        <v>sidewalk</v>
      </c>
    </row>
    <row r="201" spans="1:11" x14ac:dyDescent="0.2">
      <c r="A201">
        <v>273373610</v>
      </c>
      <c r="B201">
        <v>-2.6686933000000002</v>
      </c>
      <c r="C201">
        <v>51.489420899999999</v>
      </c>
      <c r="H201" t="s">
        <v>29</v>
      </c>
      <c r="J201" t="s">
        <v>24</v>
      </c>
      <c r="K201" t="str">
        <f>IF(AND((OR(E201&lt;&gt;"",F201&lt;&gt;"",G201&lt;&gt;"")),H201="steps")=TRUE,"steps",IF(J201&lt;&gt;"","sidewalk",IF(D201&lt;&gt;"","crossing",0)))</f>
        <v>sidewalk</v>
      </c>
    </row>
    <row r="202" spans="1:11" x14ac:dyDescent="0.2">
      <c r="A202">
        <v>270499910</v>
      </c>
      <c r="B202">
        <v>-2.6396310000000001</v>
      </c>
      <c r="C202">
        <v>51.470149499999998</v>
      </c>
      <c r="H202" t="s">
        <v>31</v>
      </c>
      <c r="J202" t="s">
        <v>24</v>
      </c>
      <c r="K202" t="str">
        <f>IF(AND((OR(E202&lt;&gt;"",F202&lt;&gt;"",G202&lt;&gt;"")),H202="steps")=TRUE,"steps",IF(J202&lt;&gt;"","sidewalk",IF(D202&lt;&gt;"","crossing",0)))</f>
        <v>sidewalk</v>
      </c>
    </row>
    <row r="203" spans="1:11" x14ac:dyDescent="0.2">
      <c r="A203">
        <v>268169600</v>
      </c>
      <c r="B203">
        <v>-2.6056241</v>
      </c>
      <c r="C203">
        <v>51.488245599999999</v>
      </c>
      <c r="H203" t="s">
        <v>27</v>
      </c>
      <c r="J203" t="s">
        <v>22</v>
      </c>
      <c r="K203" t="str">
        <f>IF(AND((OR(E203&lt;&gt;"",F203&lt;&gt;"",G203&lt;&gt;"")),H203="steps")=TRUE,"steps",IF(J203&lt;&gt;"","sidewalk",IF(D203&lt;&gt;"","crossing",0)))</f>
        <v>sidewalk</v>
      </c>
    </row>
    <row r="204" spans="1:11" x14ac:dyDescent="0.2">
      <c r="A204">
        <v>266288410</v>
      </c>
      <c r="B204">
        <v>-2.6194994</v>
      </c>
      <c r="C204">
        <v>51.4953529</v>
      </c>
      <c r="F204" t="s">
        <v>33</v>
      </c>
      <c r="H204" t="s">
        <v>38</v>
      </c>
      <c r="J204" t="s">
        <v>30</v>
      </c>
      <c r="K204" t="str">
        <f>IF(AND((OR(E204&lt;&gt;"",F204&lt;&gt;"",G204&lt;&gt;"")),H204="steps")=TRUE,"steps",IF(J204&lt;&gt;"","sidewalk",IF(D204&lt;&gt;"","crossing",0)))</f>
        <v>sidewalk</v>
      </c>
    </row>
    <row r="205" spans="1:11" x14ac:dyDescent="0.2">
      <c r="A205">
        <v>263276570</v>
      </c>
      <c r="B205">
        <v>-2.5998956</v>
      </c>
      <c r="C205">
        <v>51.468114300000003</v>
      </c>
      <c r="H205" t="s">
        <v>27</v>
      </c>
      <c r="J205" t="s">
        <v>35</v>
      </c>
      <c r="K205" t="str">
        <f>IF(AND((OR(E205&lt;&gt;"",F205&lt;&gt;"",G205&lt;&gt;"")),H205="steps")=TRUE,"steps",IF(J205&lt;&gt;"","sidewalk",IF(D205&lt;&gt;"","crossing",0)))</f>
        <v>sidewalk</v>
      </c>
    </row>
    <row r="206" spans="1:11" x14ac:dyDescent="0.2">
      <c r="A206">
        <v>261952960</v>
      </c>
      <c r="B206">
        <v>-2.6185684999999999</v>
      </c>
      <c r="C206">
        <v>51.494265800000001</v>
      </c>
      <c r="H206" t="s">
        <v>38</v>
      </c>
      <c r="J206" t="s">
        <v>30</v>
      </c>
      <c r="K206" t="str">
        <f>IF(AND((OR(E206&lt;&gt;"",F206&lt;&gt;"",G206&lt;&gt;"")),H206="steps")=TRUE,"steps",IF(J206&lt;&gt;"","sidewalk",IF(D206&lt;&gt;"","crossing",0)))</f>
        <v>sidewalk</v>
      </c>
    </row>
    <row r="207" spans="1:11" x14ac:dyDescent="0.2">
      <c r="A207">
        <v>261952960</v>
      </c>
      <c r="B207">
        <v>-2.6187827000000001</v>
      </c>
      <c r="C207">
        <v>51.4943241</v>
      </c>
      <c r="H207" t="s">
        <v>38</v>
      </c>
      <c r="J207" t="s">
        <v>30</v>
      </c>
      <c r="K207" t="str">
        <f>IF(AND((OR(E207&lt;&gt;"",F207&lt;&gt;"",G207&lt;&gt;"")),H207="steps")=TRUE,"steps",IF(J207&lt;&gt;"","sidewalk",IF(D207&lt;&gt;"","crossing",0)))</f>
        <v>sidewalk</v>
      </c>
    </row>
    <row r="208" spans="1:11" x14ac:dyDescent="0.2">
      <c r="A208">
        <v>261952960</v>
      </c>
      <c r="B208">
        <v>-2.6227325000000001</v>
      </c>
      <c r="C208">
        <v>51.489813499999997</v>
      </c>
      <c r="H208" t="s">
        <v>38</v>
      </c>
      <c r="J208" t="s">
        <v>30</v>
      </c>
      <c r="K208" t="str">
        <f>IF(AND((OR(E208&lt;&gt;"",F208&lt;&gt;"",G208&lt;&gt;"")),H208="steps")=TRUE,"steps",IF(J208&lt;&gt;"","sidewalk",IF(D208&lt;&gt;"","crossing",0)))</f>
        <v>sidewalk</v>
      </c>
    </row>
    <row r="209" spans="1:11" x14ac:dyDescent="0.2">
      <c r="A209">
        <v>261952950</v>
      </c>
      <c r="B209">
        <v>-2.6229401999999999</v>
      </c>
      <c r="C209">
        <v>51.489569699999997</v>
      </c>
      <c r="H209" t="s">
        <v>38</v>
      </c>
      <c r="J209" t="s">
        <v>30</v>
      </c>
      <c r="K209" t="str">
        <f>IF(AND((OR(E209&lt;&gt;"",F209&lt;&gt;"",G209&lt;&gt;"")),H209="steps")=TRUE,"steps",IF(J209&lt;&gt;"","sidewalk",IF(D209&lt;&gt;"","crossing",0)))</f>
        <v>sidewalk</v>
      </c>
    </row>
    <row r="210" spans="1:11" x14ac:dyDescent="0.2">
      <c r="A210">
        <v>261464010</v>
      </c>
      <c r="B210">
        <v>-2.6094833999999998</v>
      </c>
      <c r="C210">
        <v>51.464574200000001</v>
      </c>
      <c r="H210" t="s">
        <v>23</v>
      </c>
      <c r="J210" t="s">
        <v>24</v>
      </c>
      <c r="K210" t="str">
        <f>IF(AND((OR(E210&lt;&gt;"",F210&lt;&gt;"",G210&lt;&gt;"")),H210="steps")=TRUE,"steps",IF(J210&lt;&gt;"","sidewalk",IF(D210&lt;&gt;"","crossing",0)))</f>
        <v>sidewalk</v>
      </c>
    </row>
    <row r="211" spans="1:11" x14ac:dyDescent="0.2">
      <c r="A211">
        <v>261464000</v>
      </c>
      <c r="B211">
        <v>-2.6094567</v>
      </c>
      <c r="C211">
        <v>51.464509300000003</v>
      </c>
      <c r="H211" t="s">
        <v>23</v>
      </c>
      <c r="J211" t="s">
        <v>24</v>
      </c>
      <c r="K211" t="str">
        <f>IF(AND((OR(E211&lt;&gt;"",F211&lt;&gt;"",G211&lt;&gt;"")),H211="steps")=TRUE,"steps",IF(J211&lt;&gt;"","sidewalk",IF(D211&lt;&gt;"","crossing",0)))</f>
        <v>sidewalk</v>
      </c>
    </row>
    <row r="212" spans="1:11" x14ac:dyDescent="0.2">
      <c r="A212">
        <v>260852480</v>
      </c>
      <c r="B212">
        <v>-2.6241827</v>
      </c>
      <c r="C212">
        <v>51.488534100000003</v>
      </c>
      <c r="H212" t="s">
        <v>38</v>
      </c>
      <c r="J212" t="s">
        <v>30</v>
      </c>
      <c r="K212" t="str">
        <f>IF(AND((OR(E212&lt;&gt;"",F212&lt;&gt;"",G212&lt;&gt;"")),H212="steps")=TRUE,"steps",IF(J212&lt;&gt;"","sidewalk",IF(D212&lt;&gt;"","crossing",0)))</f>
        <v>sidewalk</v>
      </c>
    </row>
    <row r="213" spans="1:11" x14ac:dyDescent="0.2">
      <c r="A213">
        <v>256705790</v>
      </c>
      <c r="B213">
        <v>-2.5954904000000001</v>
      </c>
      <c r="C213">
        <v>51.472923100000003</v>
      </c>
      <c r="H213" t="s">
        <v>27</v>
      </c>
      <c r="J213" t="s">
        <v>22</v>
      </c>
      <c r="K213" t="str">
        <f>IF(AND((OR(E213&lt;&gt;"",F213&lt;&gt;"",G213&lt;&gt;"")),H213="steps")=TRUE,"steps",IF(J213&lt;&gt;"","sidewalk",IF(D213&lt;&gt;"","crossing",0)))</f>
        <v>sidewalk</v>
      </c>
    </row>
    <row r="214" spans="1:11" x14ac:dyDescent="0.2">
      <c r="A214">
        <v>248675000</v>
      </c>
      <c r="B214">
        <v>-2.6018051999999998</v>
      </c>
      <c r="C214">
        <v>51.451277599999997</v>
      </c>
      <c r="H214" t="s">
        <v>38</v>
      </c>
      <c r="J214" t="s">
        <v>24</v>
      </c>
      <c r="K214" t="str">
        <f>IF(AND((OR(E214&lt;&gt;"",F214&lt;&gt;"",G214&lt;&gt;"")),H214="steps")=TRUE,"steps",IF(J214&lt;&gt;"","sidewalk",IF(D214&lt;&gt;"","crossing",0)))</f>
        <v>sidewalk</v>
      </c>
    </row>
    <row r="215" spans="1:11" x14ac:dyDescent="0.2">
      <c r="A215">
        <v>247885420</v>
      </c>
      <c r="B215">
        <v>-2.595866</v>
      </c>
      <c r="C215">
        <v>51.468161299999998</v>
      </c>
      <c r="H215" t="s">
        <v>23</v>
      </c>
      <c r="J215" t="s">
        <v>22</v>
      </c>
      <c r="K215" t="str">
        <f>IF(AND((OR(E215&lt;&gt;"",F215&lt;&gt;"",G215&lt;&gt;"")),H215="steps")=TRUE,"steps",IF(J215&lt;&gt;"","sidewalk",IF(D215&lt;&gt;"","crossing",0)))</f>
        <v>sidewalk</v>
      </c>
    </row>
    <row r="216" spans="1:11" x14ac:dyDescent="0.2">
      <c r="A216">
        <v>239243250</v>
      </c>
      <c r="B216">
        <v>-2.6101469000000002</v>
      </c>
      <c r="C216">
        <v>51.470298200000002</v>
      </c>
      <c r="H216" t="s">
        <v>27</v>
      </c>
      <c r="J216" t="s">
        <v>22</v>
      </c>
      <c r="K216" t="str">
        <f>IF(AND((OR(E216&lt;&gt;"",F216&lt;&gt;"",G216&lt;&gt;"")),H216="steps")=TRUE,"steps",IF(J216&lt;&gt;"","sidewalk",IF(D216&lt;&gt;"","crossing",0)))</f>
        <v>sidewalk</v>
      </c>
    </row>
    <row r="217" spans="1:11" x14ac:dyDescent="0.2">
      <c r="A217">
        <v>238180180</v>
      </c>
      <c r="B217">
        <v>-2.5954413000000001</v>
      </c>
      <c r="C217">
        <v>51.459871800000002</v>
      </c>
      <c r="G217" t="s">
        <v>26</v>
      </c>
      <c r="H217" t="s">
        <v>21</v>
      </c>
      <c r="J217" t="s">
        <v>22</v>
      </c>
      <c r="K217" t="str">
        <f>IF(AND((OR(E217&lt;&gt;"",F217&lt;&gt;"",G217&lt;&gt;"")),H217="steps")=TRUE,"steps",IF(J217&lt;&gt;"","sidewalk",IF(D217&lt;&gt;"","crossing",0)))</f>
        <v>sidewalk</v>
      </c>
    </row>
    <row r="218" spans="1:11" x14ac:dyDescent="0.2">
      <c r="A218">
        <v>232633960</v>
      </c>
      <c r="B218">
        <v>-2.5935391999999999</v>
      </c>
      <c r="C218">
        <v>51.453283499999998</v>
      </c>
      <c r="H218" t="s">
        <v>21</v>
      </c>
      <c r="J218" t="s">
        <v>22</v>
      </c>
      <c r="K218" t="str">
        <f>IF(AND((OR(E218&lt;&gt;"",F218&lt;&gt;"",G218&lt;&gt;"")),H218="steps")=TRUE,"steps",IF(J218&lt;&gt;"","sidewalk",IF(D218&lt;&gt;"","crossing",0)))</f>
        <v>sidewalk</v>
      </c>
    </row>
    <row r="219" spans="1:11" x14ac:dyDescent="0.2">
      <c r="A219">
        <v>230108670</v>
      </c>
      <c r="B219">
        <v>-2.6011012999999998</v>
      </c>
      <c r="C219">
        <v>51.450803700000002</v>
      </c>
      <c r="H219" t="s">
        <v>25</v>
      </c>
      <c r="J219" t="s">
        <v>22</v>
      </c>
      <c r="K219" t="str">
        <f>IF(AND((OR(E219&lt;&gt;"",F219&lt;&gt;"",G219&lt;&gt;"")),H219="steps")=TRUE,"steps",IF(J219&lt;&gt;"","sidewalk",IF(D219&lt;&gt;"","crossing",0)))</f>
        <v>sidewalk</v>
      </c>
    </row>
    <row r="220" spans="1:11" x14ac:dyDescent="0.2">
      <c r="A220">
        <v>224167260</v>
      </c>
      <c r="B220">
        <v>-2.6245110999999999</v>
      </c>
      <c r="C220">
        <v>51.480673500000002</v>
      </c>
      <c r="H220" t="s">
        <v>27</v>
      </c>
      <c r="J220" t="s">
        <v>22</v>
      </c>
      <c r="K220" t="str">
        <f>IF(AND((OR(E220&lt;&gt;"",F220&lt;&gt;"",G220&lt;&gt;"")),H220="steps")=TRUE,"steps",IF(J220&lt;&gt;"","sidewalk",IF(D220&lt;&gt;"","crossing",0)))</f>
        <v>sidewalk</v>
      </c>
    </row>
    <row r="221" spans="1:11" x14ac:dyDescent="0.2">
      <c r="A221">
        <v>217594120</v>
      </c>
      <c r="B221">
        <v>-2.6159393</v>
      </c>
      <c r="C221">
        <v>51.484741200000002</v>
      </c>
      <c r="H221" t="s">
        <v>25</v>
      </c>
      <c r="J221" t="s">
        <v>22</v>
      </c>
      <c r="K221" t="str">
        <f>IF(AND((OR(E221&lt;&gt;"",F221&lt;&gt;"",G221&lt;&gt;"")),H221="steps")=TRUE,"steps",IF(J221&lt;&gt;"","sidewalk",IF(D221&lt;&gt;"","crossing",0)))</f>
        <v>sidewalk</v>
      </c>
    </row>
    <row r="222" spans="1:11" x14ac:dyDescent="0.2">
      <c r="A222">
        <v>215285440</v>
      </c>
      <c r="B222">
        <v>-2.6139608999999999</v>
      </c>
      <c r="C222">
        <v>51.471595800000003</v>
      </c>
      <c r="H222" t="s">
        <v>29</v>
      </c>
      <c r="J222" t="s">
        <v>22</v>
      </c>
      <c r="K222" t="str">
        <f>IF(AND((OR(E222&lt;&gt;"",F222&lt;&gt;"",G222&lt;&gt;"")),H222="steps")=TRUE,"steps",IF(J222&lt;&gt;"","sidewalk",IF(D222&lt;&gt;"","crossing",0)))</f>
        <v>sidewalk</v>
      </c>
    </row>
    <row r="223" spans="1:11" x14ac:dyDescent="0.2">
      <c r="A223">
        <v>215089160</v>
      </c>
      <c r="B223">
        <v>-2.6161013999999998</v>
      </c>
      <c r="C223">
        <v>51.474069999999998</v>
      </c>
      <c r="H223" t="s">
        <v>25</v>
      </c>
      <c r="J223" t="s">
        <v>22</v>
      </c>
      <c r="K223" t="str">
        <f>IF(AND((OR(E223&lt;&gt;"",F223&lt;&gt;"",G223&lt;&gt;"")),H223="steps")=TRUE,"steps",IF(J223&lt;&gt;"","sidewalk",IF(D223&lt;&gt;"","crossing",0)))</f>
        <v>sidewalk</v>
      </c>
    </row>
    <row r="224" spans="1:11" x14ac:dyDescent="0.2">
      <c r="A224">
        <v>203644520</v>
      </c>
      <c r="B224">
        <v>-2.6460298999999998</v>
      </c>
      <c r="C224">
        <v>51.487428100000002</v>
      </c>
      <c r="H224" t="s">
        <v>29</v>
      </c>
      <c r="J224" t="s">
        <v>22</v>
      </c>
      <c r="K224" t="str">
        <f>IF(AND((OR(E224&lt;&gt;"",F224&lt;&gt;"",G224&lt;&gt;"")),H224="steps")=TRUE,"steps",IF(J224&lt;&gt;"","sidewalk",IF(D224&lt;&gt;"","crossing",0)))</f>
        <v>sidewalk</v>
      </c>
    </row>
    <row r="225" spans="1:11" x14ac:dyDescent="0.2">
      <c r="A225">
        <v>203633540</v>
      </c>
      <c r="B225">
        <v>-2.5846708999999999</v>
      </c>
      <c r="C225">
        <v>51.497739500000002</v>
      </c>
      <c r="H225" t="s">
        <v>23</v>
      </c>
      <c r="J225" t="s">
        <v>22</v>
      </c>
      <c r="K225" t="str">
        <f>IF(AND((OR(E225&lt;&gt;"",F225&lt;&gt;"",G225&lt;&gt;"")),H225="steps")=TRUE,"steps",IF(J225&lt;&gt;"","sidewalk",IF(D225&lt;&gt;"","crossing",0)))</f>
        <v>sidewalk</v>
      </c>
    </row>
    <row r="226" spans="1:11" x14ac:dyDescent="0.2">
      <c r="A226">
        <v>203630510</v>
      </c>
      <c r="B226">
        <v>-2.6105643999999999</v>
      </c>
      <c r="C226">
        <v>51.472596799999998</v>
      </c>
      <c r="H226" t="s">
        <v>29</v>
      </c>
      <c r="J226" t="s">
        <v>24</v>
      </c>
      <c r="K226" t="str">
        <f>IF(AND((OR(E226&lt;&gt;"",F226&lt;&gt;"",G226&lt;&gt;"")),H226="steps")=TRUE,"steps",IF(J226&lt;&gt;"","sidewalk",IF(D226&lt;&gt;"","crossing",0)))</f>
        <v>sidewalk</v>
      </c>
    </row>
    <row r="227" spans="1:11" x14ac:dyDescent="0.2">
      <c r="A227">
        <v>203630510</v>
      </c>
      <c r="B227">
        <v>-2.5937619999999999</v>
      </c>
      <c r="C227">
        <v>51.500001400000002</v>
      </c>
      <c r="H227" t="s">
        <v>29</v>
      </c>
      <c r="J227" t="s">
        <v>22</v>
      </c>
      <c r="K227" t="str">
        <f>IF(AND((OR(E227&lt;&gt;"",F227&lt;&gt;"",G227&lt;&gt;"")),H227="steps")=TRUE,"steps",IF(J227&lt;&gt;"","sidewalk",IF(D227&lt;&gt;"","crossing",0)))</f>
        <v>sidewalk</v>
      </c>
    </row>
    <row r="228" spans="1:11" x14ac:dyDescent="0.2">
      <c r="A228">
        <v>203168110</v>
      </c>
      <c r="B228">
        <v>-2.6241080000000001</v>
      </c>
      <c r="C228">
        <v>51.446142399999999</v>
      </c>
      <c r="H228" t="s">
        <v>31</v>
      </c>
      <c r="J228" t="s">
        <v>24</v>
      </c>
      <c r="K228" t="str">
        <f>IF(AND((OR(E228&lt;&gt;"",F228&lt;&gt;"",G228&lt;&gt;"")),H228="steps")=TRUE,"steps",IF(J228&lt;&gt;"","sidewalk",IF(D228&lt;&gt;"","crossing",0)))</f>
        <v>sidewalk</v>
      </c>
    </row>
    <row r="229" spans="1:11" x14ac:dyDescent="0.2">
      <c r="A229">
        <v>203141310</v>
      </c>
      <c r="B229">
        <v>-2.5927346999999998</v>
      </c>
      <c r="C229">
        <v>51.456702399999998</v>
      </c>
      <c r="H229" t="s">
        <v>21</v>
      </c>
      <c r="J229" t="s">
        <v>22</v>
      </c>
      <c r="K229" t="str">
        <f>IF(AND((OR(E229&lt;&gt;"",F229&lt;&gt;"",G229&lt;&gt;"")),H229="steps")=TRUE,"steps",IF(J229&lt;&gt;"","sidewalk",IF(D229&lt;&gt;"","crossing",0)))</f>
        <v>sidewalk</v>
      </c>
    </row>
    <row r="230" spans="1:11" x14ac:dyDescent="0.2">
      <c r="A230">
        <v>203131800</v>
      </c>
      <c r="B230">
        <v>-2.6565780999999999</v>
      </c>
      <c r="C230">
        <v>51.491731199999997</v>
      </c>
      <c r="H230" t="s">
        <v>29</v>
      </c>
      <c r="J230" t="s">
        <v>24</v>
      </c>
      <c r="K230" t="str">
        <f>IF(AND((OR(E230&lt;&gt;"",F230&lt;&gt;"",G230&lt;&gt;"")),H230="steps")=TRUE,"steps",IF(J230&lt;&gt;"","sidewalk",IF(D230&lt;&gt;"","crossing",0)))</f>
        <v>sidewalk</v>
      </c>
    </row>
    <row r="231" spans="1:11" x14ac:dyDescent="0.2">
      <c r="A231">
        <v>203131800</v>
      </c>
      <c r="B231">
        <v>-2.6279656</v>
      </c>
      <c r="C231">
        <v>51.475308099999999</v>
      </c>
      <c r="H231" t="s">
        <v>21</v>
      </c>
      <c r="J231" t="s">
        <v>22</v>
      </c>
      <c r="K231" t="str">
        <f>IF(AND((OR(E231&lt;&gt;"",F231&lt;&gt;"",G231&lt;&gt;"")),H231="steps")=TRUE,"steps",IF(J231&lt;&gt;"","sidewalk",IF(D231&lt;&gt;"","crossing",0)))</f>
        <v>sidewalk</v>
      </c>
    </row>
    <row r="232" spans="1:11" x14ac:dyDescent="0.2">
      <c r="A232">
        <v>203131790</v>
      </c>
      <c r="B232">
        <v>-2.6257136000000001</v>
      </c>
      <c r="C232">
        <v>51.474451899999998</v>
      </c>
      <c r="H232" t="s">
        <v>21</v>
      </c>
      <c r="J232" t="s">
        <v>30</v>
      </c>
      <c r="K232" t="str">
        <f>IF(AND((OR(E232&lt;&gt;"",F232&lt;&gt;"",G232&lt;&gt;"")),H232="steps")=TRUE,"steps",IF(J232&lt;&gt;"","sidewalk",IF(D232&lt;&gt;"","crossing",0)))</f>
        <v>sidewalk</v>
      </c>
    </row>
    <row r="233" spans="1:11" x14ac:dyDescent="0.2">
      <c r="A233">
        <v>203129090</v>
      </c>
      <c r="B233">
        <v>-2.6389250999999998</v>
      </c>
      <c r="C233">
        <v>51.504973999999997</v>
      </c>
      <c r="H233" t="s">
        <v>29</v>
      </c>
      <c r="J233" t="s">
        <v>35</v>
      </c>
      <c r="K233" t="str">
        <f>IF(AND((OR(E233&lt;&gt;"",F233&lt;&gt;"",G233&lt;&gt;"")),H233="steps")=TRUE,"steps",IF(J233&lt;&gt;"","sidewalk",IF(D233&lt;&gt;"","crossing",0)))</f>
        <v>sidewalk</v>
      </c>
    </row>
    <row r="234" spans="1:11" x14ac:dyDescent="0.2">
      <c r="A234">
        <v>203121190</v>
      </c>
      <c r="B234">
        <v>-2.5686882</v>
      </c>
      <c r="C234">
        <v>51.426439799999997</v>
      </c>
      <c r="H234" t="s">
        <v>31</v>
      </c>
      <c r="J234" t="s">
        <v>22</v>
      </c>
      <c r="K234" t="str">
        <f>IF(AND((OR(E234&lt;&gt;"",F234&lt;&gt;"",G234&lt;&gt;"")),H234="steps")=TRUE,"steps",IF(J234&lt;&gt;"","sidewalk",IF(D234&lt;&gt;"","crossing",0)))</f>
        <v>sidewalk</v>
      </c>
    </row>
    <row r="235" spans="1:11" x14ac:dyDescent="0.2">
      <c r="A235">
        <v>203035030</v>
      </c>
      <c r="B235">
        <v>-2.601963</v>
      </c>
      <c r="C235">
        <v>51.460947599999997</v>
      </c>
      <c r="H235" t="s">
        <v>23</v>
      </c>
      <c r="J235" t="s">
        <v>22</v>
      </c>
      <c r="K235" t="str">
        <f>IF(AND((OR(E235&lt;&gt;"",F235&lt;&gt;"",G235&lt;&gt;"")),H235="steps")=TRUE,"steps",IF(J235&lt;&gt;"","sidewalk",IF(D235&lt;&gt;"","crossing",0)))</f>
        <v>sidewalk</v>
      </c>
    </row>
    <row r="236" spans="1:11" x14ac:dyDescent="0.2">
      <c r="A236">
        <v>203026150</v>
      </c>
      <c r="B236">
        <v>-2.6079037999999999</v>
      </c>
      <c r="C236">
        <v>51.457126500000001</v>
      </c>
      <c r="H236" t="s">
        <v>25</v>
      </c>
      <c r="J236" t="s">
        <v>24</v>
      </c>
      <c r="K236" t="str">
        <f>IF(AND((OR(E236&lt;&gt;"",F236&lt;&gt;"",G236&lt;&gt;"")),H236="steps")=TRUE,"steps",IF(J236&lt;&gt;"","sidewalk",IF(D236&lt;&gt;"","crossing",0)))</f>
        <v>sidewalk</v>
      </c>
    </row>
    <row r="237" spans="1:11" x14ac:dyDescent="0.2">
      <c r="A237">
        <v>203025710</v>
      </c>
      <c r="B237">
        <v>-2.6037753000000001</v>
      </c>
      <c r="C237">
        <v>51.4581874</v>
      </c>
      <c r="H237" t="s">
        <v>23</v>
      </c>
      <c r="J237" t="s">
        <v>22</v>
      </c>
      <c r="K237" t="str">
        <f>IF(AND((OR(E237&lt;&gt;"",F237&lt;&gt;"",G237&lt;&gt;"")),H237="steps")=TRUE,"steps",IF(J237&lt;&gt;"","sidewalk",IF(D237&lt;&gt;"","crossing",0)))</f>
        <v>sidewalk</v>
      </c>
    </row>
    <row r="238" spans="1:11" x14ac:dyDescent="0.2">
      <c r="A238">
        <v>203007440</v>
      </c>
      <c r="B238">
        <v>-2.6177429999999999</v>
      </c>
      <c r="C238">
        <v>51.492831299999999</v>
      </c>
      <c r="H238" t="s">
        <v>29</v>
      </c>
      <c r="J238" t="s">
        <v>22</v>
      </c>
      <c r="K238" t="str">
        <f>IF(AND((OR(E238&lt;&gt;"",F238&lt;&gt;"",G238&lt;&gt;"")),H238="steps")=TRUE,"steps",IF(J238&lt;&gt;"","sidewalk",IF(D238&lt;&gt;"","crossing",0)))</f>
        <v>sidewalk</v>
      </c>
    </row>
    <row r="239" spans="1:11" x14ac:dyDescent="0.2">
      <c r="A239">
        <v>203007440</v>
      </c>
      <c r="B239">
        <v>-2.6153987999999999</v>
      </c>
      <c r="C239">
        <v>51.492695300000001</v>
      </c>
      <c r="H239" t="s">
        <v>27</v>
      </c>
      <c r="J239" t="s">
        <v>22</v>
      </c>
      <c r="K239" t="str">
        <f>IF(AND((OR(E239&lt;&gt;"",F239&lt;&gt;"",G239&lt;&gt;"")),H239="steps")=TRUE,"steps",IF(J239&lt;&gt;"","sidewalk",IF(D239&lt;&gt;"","crossing",0)))</f>
        <v>sidewalk</v>
      </c>
    </row>
    <row r="240" spans="1:11" x14ac:dyDescent="0.2">
      <c r="A240">
        <v>202760550</v>
      </c>
      <c r="B240">
        <v>-2.6278126999999998</v>
      </c>
      <c r="C240">
        <v>51.505660499999998</v>
      </c>
      <c r="H240" t="s">
        <v>29</v>
      </c>
      <c r="J240" t="s">
        <v>24</v>
      </c>
      <c r="K240" t="str">
        <f>IF(AND((OR(E240&lt;&gt;"",F240&lt;&gt;"",G240&lt;&gt;"")),H240="steps")=TRUE,"steps",IF(J240&lt;&gt;"","sidewalk",IF(D240&lt;&gt;"","crossing",0)))</f>
        <v>sidewalk</v>
      </c>
    </row>
    <row r="241" spans="1:11" x14ac:dyDescent="0.2">
      <c r="A241">
        <v>200185010</v>
      </c>
      <c r="B241">
        <v>-2.6175508000000001</v>
      </c>
      <c r="C241">
        <v>51.509931899999998</v>
      </c>
      <c r="H241" t="s">
        <v>23</v>
      </c>
      <c r="J241" t="s">
        <v>24</v>
      </c>
      <c r="K241" t="str">
        <f>IF(AND((OR(E241&lt;&gt;"",F241&lt;&gt;"",G241&lt;&gt;"")),H241="steps")=TRUE,"steps",IF(J241&lt;&gt;"","sidewalk",IF(D241&lt;&gt;"","crossing",0)))</f>
        <v>sidewalk</v>
      </c>
    </row>
    <row r="242" spans="1:11" x14ac:dyDescent="0.2">
      <c r="A242">
        <v>199276260</v>
      </c>
      <c r="B242">
        <v>-2.6330265000000002</v>
      </c>
      <c r="C242">
        <v>51.482999499999998</v>
      </c>
      <c r="H242" t="s">
        <v>38</v>
      </c>
      <c r="J242" t="s">
        <v>30</v>
      </c>
      <c r="K242" t="str">
        <f>IF(AND((OR(E242&lt;&gt;"",F242&lt;&gt;"",G242&lt;&gt;"")),H242="steps")=TRUE,"steps",IF(J242&lt;&gt;"","sidewalk",IF(D242&lt;&gt;"","crossing",0)))</f>
        <v>sidewalk</v>
      </c>
    </row>
    <row r="243" spans="1:11" x14ac:dyDescent="0.2">
      <c r="A243">
        <v>199237500</v>
      </c>
      <c r="B243">
        <v>-2.6074556000000002</v>
      </c>
      <c r="C243">
        <v>51.491377100000001</v>
      </c>
      <c r="H243" t="s">
        <v>29</v>
      </c>
      <c r="J243" t="s">
        <v>24</v>
      </c>
      <c r="K243" t="str">
        <f>IF(AND((OR(E243&lt;&gt;"",F243&lt;&gt;"",G243&lt;&gt;"")),H243="steps")=TRUE,"steps",IF(J243&lt;&gt;"","sidewalk",IF(D243&lt;&gt;"","crossing",0)))</f>
        <v>sidewalk</v>
      </c>
    </row>
    <row r="244" spans="1:11" x14ac:dyDescent="0.2">
      <c r="A244">
        <v>197368580</v>
      </c>
      <c r="B244">
        <v>-2.5968170000000002</v>
      </c>
      <c r="C244">
        <v>51.4492172</v>
      </c>
      <c r="F244" t="s">
        <v>39</v>
      </c>
      <c r="H244" t="s">
        <v>38</v>
      </c>
      <c r="J244" t="s">
        <v>37</v>
      </c>
      <c r="K244" t="str">
        <f>IF(AND((OR(E244&lt;&gt;"",F244&lt;&gt;"",G244&lt;&gt;"")),H244="steps")=TRUE,"steps",IF(J244&lt;&gt;"","sidewalk",IF(D244&lt;&gt;"","crossing",0)))</f>
        <v>sidewalk</v>
      </c>
    </row>
    <row r="245" spans="1:11" x14ac:dyDescent="0.2">
      <c r="A245">
        <v>197179290</v>
      </c>
      <c r="B245">
        <v>-2.5961674000000001</v>
      </c>
      <c r="C245">
        <v>51.449237099999998</v>
      </c>
      <c r="F245" t="s">
        <v>39</v>
      </c>
      <c r="H245" t="s">
        <v>38</v>
      </c>
      <c r="J245" t="s">
        <v>37</v>
      </c>
      <c r="K245" t="str">
        <f>IF(AND((OR(E245&lt;&gt;"",F245&lt;&gt;"",G245&lt;&gt;"")),H245="steps")=TRUE,"steps",IF(J245&lt;&gt;"","sidewalk",IF(D245&lt;&gt;"","crossing",0)))</f>
        <v>sidewalk</v>
      </c>
    </row>
    <row r="246" spans="1:11" x14ac:dyDescent="0.2">
      <c r="A246">
        <v>197179280</v>
      </c>
      <c r="B246">
        <v>-2.5952272000000001</v>
      </c>
      <c r="C246">
        <v>51.449146599999999</v>
      </c>
      <c r="F246" t="s">
        <v>28</v>
      </c>
      <c r="H246" t="s">
        <v>38</v>
      </c>
      <c r="J246" t="s">
        <v>37</v>
      </c>
      <c r="K246" t="str">
        <f>IF(AND((OR(E246&lt;&gt;"",F246&lt;&gt;"",G246&lt;&gt;"")),H246="steps")=TRUE,"steps",IF(J246&lt;&gt;"","sidewalk",IF(D246&lt;&gt;"","crossing",0)))</f>
        <v>sidewalk</v>
      </c>
    </row>
    <row r="247" spans="1:11" x14ac:dyDescent="0.2">
      <c r="A247">
        <v>195223530</v>
      </c>
      <c r="B247">
        <v>-2.6063158999999998</v>
      </c>
      <c r="C247">
        <v>51.481063300000002</v>
      </c>
      <c r="H247" t="s">
        <v>27</v>
      </c>
      <c r="J247" t="s">
        <v>22</v>
      </c>
      <c r="K247" t="str">
        <f>IF(AND((OR(E247&lt;&gt;"",F247&lt;&gt;"",G247&lt;&gt;"")),H247="steps")=TRUE,"steps",IF(J247&lt;&gt;"","sidewalk",IF(D247&lt;&gt;"","crossing",0)))</f>
        <v>sidewalk</v>
      </c>
    </row>
    <row r="248" spans="1:11" x14ac:dyDescent="0.2">
      <c r="A248">
        <v>194089140</v>
      </c>
      <c r="B248">
        <v>-2.6028573000000002</v>
      </c>
      <c r="C248">
        <v>51.456124500000001</v>
      </c>
      <c r="H248" t="s">
        <v>23</v>
      </c>
      <c r="J248" t="s">
        <v>22</v>
      </c>
      <c r="K248" t="str">
        <f>IF(AND((OR(E248&lt;&gt;"",F248&lt;&gt;"",G248&lt;&gt;"")),H248="steps")=TRUE,"steps",IF(J248&lt;&gt;"","sidewalk",IF(D248&lt;&gt;"","crossing",0)))</f>
        <v>sidewalk</v>
      </c>
    </row>
    <row r="249" spans="1:11" x14ac:dyDescent="0.2">
      <c r="A249">
        <v>194012620</v>
      </c>
      <c r="B249">
        <v>-2.5948945999999999</v>
      </c>
      <c r="C249">
        <v>51.451430000000002</v>
      </c>
      <c r="H249" t="s">
        <v>21</v>
      </c>
      <c r="J249" t="s">
        <v>22</v>
      </c>
      <c r="K249" t="str">
        <f>IF(AND((OR(E249&lt;&gt;"",F249&lt;&gt;"",G249&lt;&gt;"")),H249="steps")=TRUE,"steps",IF(J249&lt;&gt;"","sidewalk",IF(D249&lt;&gt;"","crossing",0)))</f>
        <v>sidewalk</v>
      </c>
    </row>
    <row r="250" spans="1:11" x14ac:dyDescent="0.2">
      <c r="A250">
        <v>193802630</v>
      </c>
      <c r="B250">
        <v>-2.5995460000000001</v>
      </c>
      <c r="C250">
        <v>51.455659199999999</v>
      </c>
      <c r="H250" t="s">
        <v>29</v>
      </c>
      <c r="J250" t="s">
        <v>22</v>
      </c>
      <c r="K250" t="str">
        <f>IF(AND((OR(E250&lt;&gt;"",F250&lt;&gt;"",G250&lt;&gt;"")),H250="steps")=TRUE,"steps",IF(J250&lt;&gt;"","sidewalk",IF(D250&lt;&gt;"","crossing",0)))</f>
        <v>sidewalk</v>
      </c>
    </row>
    <row r="251" spans="1:11" x14ac:dyDescent="0.2">
      <c r="A251">
        <v>193802630</v>
      </c>
      <c r="B251">
        <v>-2.6008323999999998</v>
      </c>
      <c r="C251">
        <v>51.455431900000001</v>
      </c>
      <c r="H251" t="s">
        <v>29</v>
      </c>
      <c r="J251" t="s">
        <v>22</v>
      </c>
      <c r="K251" t="str">
        <f>IF(AND((OR(E251&lt;&gt;"",F251&lt;&gt;"",G251&lt;&gt;"")),H251="steps")=TRUE,"steps",IF(J251&lt;&gt;"","sidewalk",IF(D251&lt;&gt;"","crossing",0)))</f>
        <v>sidewalk</v>
      </c>
    </row>
    <row r="252" spans="1:11" x14ac:dyDescent="0.2">
      <c r="A252">
        <v>193802630</v>
      </c>
      <c r="B252">
        <v>-2.6042648000000002</v>
      </c>
      <c r="C252">
        <v>51.455848400000001</v>
      </c>
      <c r="H252" t="s">
        <v>29</v>
      </c>
      <c r="J252" t="s">
        <v>24</v>
      </c>
      <c r="K252" t="str">
        <f>IF(AND((OR(E252&lt;&gt;"",F252&lt;&gt;"",G252&lt;&gt;"")),H252="steps")=TRUE,"steps",IF(J252&lt;&gt;"","sidewalk",IF(D252&lt;&gt;"","crossing",0)))</f>
        <v>sidewalk</v>
      </c>
    </row>
    <row r="253" spans="1:11" x14ac:dyDescent="0.2">
      <c r="A253">
        <v>193802630</v>
      </c>
      <c r="B253">
        <v>-2.6042179000000001</v>
      </c>
      <c r="C253">
        <v>51.455787299999997</v>
      </c>
      <c r="H253" t="s">
        <v>29</v>
      </c>
      <c r="J253" t="s">
        <v>24</v>
      </c>
      <c r="K253" t="str">
        <f>IF(AND((OR(E253&lt;&gt;"",F253&lt;&gt;"",G253&lt;&gt;"")),H253="steps")=TRUE,"steps",IF(J253&lt;&gt;"","sidewalk",IF(D253&lt;&gt;"","crossing",0)))</f>
        <v>sidewalk</v>
      </c>
    </row>
    <row r="254" spans="1:11" x14ac:dyDescent="0.2">
      <c r="A254">
        <v>193802630</v>
      </c>
      <c r="B254">
        <v>-2.5987081999999999</v>
      </c>
      <c r="C254">
        <v>51.456037600000002</v>
      </c>
      <c r="H254" t="s">
        <v>29</v>
      </c>
      <c r="J254" t="s">
        <v>22</v>
      </c>
      <c r="K254" t="str">
        <f>IF(AND((OR(E254&lt;&gt;"",F254&lt;&gt;"",G254&lt;&gt;"")),H254="steps")=TRUE,"steps",IF(J254&lt;&gt;"","sidewalk",IF(D254&lt;&gt;"","crossing",0)))</f>
        <v>sidewalk</v>
      </c>
    </row>
    <row r="255" spans="1:11" x14ac:dyDescent="0.2">
      <c r="A255">
        <v>193802630</v>
      </c>
      <c r="B255">
        <v>-2.5980477999999998</v>
      </c>
      <c r="C255">
        <v>51.456447300000001</v>
      </c>
      <c r="H255" t="s">
        <v>29</v>
      </c>
      <c r="J255" t="s">
        <v>22</v>
      </c>
      <c r="K255" t="str">
        <f>IF(AND((OR(E255&lt;&gt;"",F255&lt;&gt;"",G255&lt;&gt;"")),H255="steps")=TRUE,"steps",IF(J255&lt;&gt;"","sidewalk",IF(D255&lt;&gt;"","crossing",0)))</f>
        <v>sidewalk</v>
      </c>
    </row>
    <row r="256" spans="1:11" x14ac:dyDescent="0.2">
      <c r="A256">
        <v>193799340</v>
      </c>
      <c r="B256">
        <v>-2.5925189</v>
      </c>
      <c r="C256">
        <v>51.457797300000003</v>
      </c>
      <c r="H256" t="s">
        <v>23</v>
      </c>
      <c r="J256" t="s">
        <v>22</v>
      </c>
      <c r="K256" t="str">
        <f>IF(AND((OR(E256&lt;&gt;"",F256&lt;&gt;"",G256&lt;&gt;"")),H256="steps")=TRUE,"steps",IF(J256&lt;&gt;"","sidewalk",IF(D256&lt;&gt;"","crossing",0)))</f>
        <v>sidewalk</v>
      </c>
    </row>
    <row r="257" spans="1:11" x14ac:dyDescent="0.2">
      <c r="A257">
        <v>193380440</v>
      </c>
      <c r="B257">
        <v>-2.6035422000000001</v>
      </c>
      <c r="C257">
        <v>51.462339499999999</v>
      </c>
      <c r="H257" t="s">
        <v>23</v>
      </c>
      <c r="J257" t="s">
        <v>35</v>
      </c>
      <c r="K257" t="str">
        <f>IF(AND((OR(E257&lt;&gt;"",F257&lt;&gt;"",G257&lt;&gt;"")),H257="steps")=TRUE,"steps",IF(J257&lt;&gt;"","sidewalk",IF(D257&lt;&gt;"","crossing",0)))</f>
        <v>sidewalk</v>
      </c>
    </row>
    <row r="258" spans="1:11" x14ac:dyDescent="0.2">
      <c r="A258">
        <v>193371060</v>
      </c>
      <c r="B258">
        <v>-2.6161489000000002</v>
      </c>
      <c r="C258">
        <v>51.470748999999998</v>
      </c>
      <c r="H258" t="s">
        <v>25</v>
      </c>
      <c r="J258" t="s">
        <v>24</v>
      </c>
      <c r="K258" t="str">
        <f>IF(AND((OR(E258&lt;&gt;"",F258&lt;&gt;"",G258&lt;&gt;"")),H258="steps")=TRUE,"steps",IF(J258&lt;&gt;"","sidewalk",IF(D258&lt;&gt;"","crossing",0)))</f>
        <v>sidewalk</v>
      </c>
    </row>
    <row r="259" spans="1:11" x14ac:dyDescent="0.2">
      <c r="A259">
        <v>193358600</v>
      </c>
      <c r="B259">
        <v>-2.6160466000000002</v>
      </c>
      <c r="C259">
        <v>51.470738900000001</v>
      </c>
      <c r="H259" t="s">
        <v>25</v>
      </c>
      <c r="J259" t="s">
        <v>35</v>
      </c>
      <c r="K259" t="str">
        <f>IF(AND((OR(E259&lt;&gt;"",F259&lt;&gt;"",G259&lt;&gt;"")),H259="steps")=TRUE,"steps",IF(J259&lt;&gt;"","sidewalk",IF(D259&lt;&gt;"","crossing",0)))</f>
        <v>sidewalk</v>
      </c>
    </row>
    <row r="260" spans="1:11" x14ac:dyDescent="0.2">
      <c r="A260">
        <v>193358590</v>
      </c>
      <c r="B260">
        <v>-2.6167106000000002</v>
      </c>
      <c r="C260">
        <v>51.470973299999997</v>
      </c>
      <c r="H260" t="s">
        <v>21</v>
      </c>
      <c r="J260" t="s">
        <v>22</v>
      </c>
      <c r="K260" t="str">
        <f>IF(AND((OR(E260&lt;&gt;"",F260&lt;&gt;"",G260&lt;&gt;"")),H260="steps")=TRUE,"steps",IF(J260&lt;&gt;"","sidewalk",IF(D260&lt;&gt;"","crossing",0)))</f>
        <v>sidewalk</v>
      </c>
    </row>
    <row r="261" spans="1:11" x14ac:dyDescent="0.2">
      <c r="A261">
        <v>191322140</v>
      </c>
      <c r="B261">
        <v>-2.5949567</v>
      </c>
      <c r="C261">
        <v>51.4517527</v>
      </c>
      <c r="F261" t="s">
        <v>39</v>
      </c>
      <c r="H261" t="s">
        <v>21</v>
      </c>
      <c r="J261" t="s">
        <v>22</v>
      </c>
      <c r="K261" t="str">
        <f>IF(AND((OR(E261&lt;&gt;"",F261&lt;&gt;"",G261&lt;&gt;"")),H261="steps")=TRUE,"steps",IF(J261&lt;&gt;"","sidewalk",IF(D261&lt;&gt;"","crossing",0)))</f>
        <v>sidewalk</v>
      </c>
    </row>
    <row r="262" spans="1:11" x14ac:dyDescent="0.2">
      <c r="A262">
        <v>191311390</v>
      </c>
      <c r="B262">
        <v>-2.6028552999999999</v>
      </c>
      <c r="C262">
        <v>51.461176399999999</v>
      </c>
      <c r="H262" t="s">
        <v>27</v>
      </c>
      <c r="J262" t="s">
        <v>35</v>
      </c>
      <c r="K262" t="str">
        <f>IF(AND((OR(E262&lt;&gt;"",F262&lt;&gt;"",G262&lt;&gt;"")),H262="steps")=TRUE,"steps",IF(J262&lt;&gt;"","sidewalk",IF(D262&lt;&gt;"","crossing",0)))</f>
        <v>sidewalk</v>
      </c>
    </row>
    <row r="263" spans="1:11" x14ac:dyDescent="0.2">
      <c r="A263">
        <v>191311380</v>
      </c>
      <c r="B263">
        <v>-2.6106853999999999</v>
      </c>
      <c r="C263">
        <v>51.472565600000003</v>
      </c>
      <c r="H263" t="s">
        <v>29</v>
      </c>
      <c r="J263" t="s">
        <v>24</v>
      </c>
      <c r="K263" t="str">
        <f>IF(AND((OR(E263&lt;&gt;"",F263&lt;&gt;"",G263&lt;&gt;"")),H263="steps")=TRUE,"steps",IF(J263&lt;&gt;"","sidewalk",IF(D263&lt;&gt;"","crossing",0)))</f>
        <v>sidewalk</v>
      </c>
    </row>
    <row r="264" spans="1:11" x14ac:dyDescent="0.2">
      <c r="A264">
        <v>191311380</v>
      </c>
      <c r="B264">
        <v>-2.6107266</v>
      </c>
      <c r="C264">
        <v>51.472505099999999</v>
      </c>
      <c r="H264" t="s">
        <v>29</v>
      </c>
      <c r="J264" t="s">
        <v>24</v>
      </c>
      <c r="K264" t="str">
        <f>IF(AND((OR(E264&lt;&gt;"",F264&lt;&gt;"",G264&lt;&gt;"")),H264="steps")=TRUE,"steps",IF(J264&lt;&gt;"","sidewalk",IF(D264&lt;&gt;"","crossing",0)))</f>
        <v>sidewalk</v>
      </c>
    </row>
    <row r="265" spans="1:11" x14ac:dyDescent="0.2">
      <c r="A265">
        <v>191288620</v>
      </c>
      <c r="B265">
        <v>-2.6253915000000001</v>
      </c>
      <c r="C265">
        <v>51.488879900000001</v>
      </c>
      <c r="H265" t="s">
        <v>38</v>
      </c>
      <c r="J265" t="s">
        <v>30</v>
      </c>
      <c r="K265" t="str">
        <f>IF(AND((OR(E265&lt;&gt;"",F265&lt;&gt;"",G265&lt;&gt;"")),H265="steps")=TRUE,"steps",IF(J265&lt;&gt;"","sidewalk",IF(D265&lt;&gt;"","crossing",0)))</f>
        <v>sidewalk</v>
      </c>
    </row>
    <row r="266" spans="1:11" x14ac:dyDescent="0.2">
      <c r="A266">
        <v>191288610</v>
      </c>
      <c r="B266">
        <v>-2.6173415000000002</v>
      </c>
      <c r="C266">
        <v>51.487773099999998</v>
      </c>
      <c r="H266" t="s">
        <v>27</v>
      </c>
      <c r="J266" t="s">
        <v>22</v>
      </c>
      <c r="K266" t="str">
        <f>IF(AND((OR(E266&lt;&gt;"",F266&lt;&gt;"",G266&lt;&gt;"")),H266="steps")=TRUE,"steps",IF(J266&lt;&gt;"","sidewalk",IF(D266&lt;&gt;"","crossing",0)))</f>
        <v>sidewalk</v>
      </c>
    </row>
    <row r="267" spans="1:11" x14ac:dyDescent="0.2">
      <c r="A267">
        <v>191288610</v>
      </c>
      <c r="B267">
        <v>-2.6146775</v>
      </c>
      <c r="C267">
        <v>51.478835500000002</v>
      </c>
      <c r="H267" t="s">
        <v>27</v>
      </c>
      <c r="J267" t="s">
        <v>22</v>
      </c>
      <c r="K267" t="str">
        <f>IF(AND((OR(E267&lt;&gt;"",F267&lt;&gt;"",G267&lt;&gt;"")),H267="steps")=TRUE,"steps",IF(J267&lt;&gt;"","sidewalk",IF(D267&lt;&gt;"","crossing",0)))</f>
        <v>sidewalk</v>
      </c>
    </row>
    <row r="268" spans="1:11" x14ac:dyDescent="0.2">
      <c r="A268">
        <v>191288610</v>
      </c>
      <c r="B268">
        <v>-2.6127962999999998</v>
      </c>
      <c r="C268">
        <v>51.478505699999999</v>
      </c>
      <c r="H268" t="s">
        <v>27</v>
      </c>
      <c r="J268" t="s">
        <v>22</v>
      </c>
      <c r="K268" t="str">
        <f>IF(AND((OR(E268&lt;&gt;"",F268&lt;&gt;"",G268&lt;&gt;"")),H268="steps")=TRUE,"steps",IF(J268&lt;&gt;"","sidewalk",IF(D268&lt;&gt;"","crossing",0)))</f>
        <v>sidewalk</v>
      </c>
    </row>
    <row r="269" spans="1:11" x14ac:dyDescent="0.2">
      <c r="A269">
        <v>188001750</v>
      </c>
      <c r="B269">
        <v>-2.6084641</v>
      </c>
      <c r="C269">
        <v>51.457639100000002</v>
      </c>
      <c r="H269" t="s">
        <v>27</v>
      </c>
      <c r="J269" t="s">
        <v>24</v>
      </c>
      <c r="K269" t="str">
        <f>IF(AND((OR(E269&lt;&gt;"",F269&lt;&gt;"",G269&lt;&gt;"")),H269="steps")=TRUE,"steps",IF(J269&lt;&gt;"","sidewalk",IF(D269&lt;&gt;"","crossing",0)))</f>
        <v>sidewalk</v>
      </c>
    </row>
    <row r="270" spans="1:11" x14ac:dyDescent="0.2">
      <c r="A270">
        <v>188001750</v>
      </c>
      <c r="B270">
        <v>-2.6084265000000002</v>
      </c>
      <c r="C270">
        <v>51.457583999999997</v>
      </c>
      <c r="H270" t="s">
        <v>27</v>
      </c>
      <c r="J270" t="s">
        <v>24</v>
      </c>
      <c r="K270" t="str">
        <f>IF(AND((OR(E270&lt;&gt;"",F270&lt;&gt;"",G270&lt;&gt;"")),H270="steps")=TRUE,"steps",IF(J270&lt;&gt;"","sidewalk",IF(D270&lt;&gt;"","crossing",0)))</f>
        <v>sidewalk</v>
      </c>
    </row>
    <row r="271" spans="1:11" x14ac:dyDescent="0.2">
      <c r="A271">
        <v>188001740</v>
      </c>
      <c r="B271">
        <v>-2.6072069</v>
      </c>
      <c r="C271">
        <v>51.456062199999998</v>
      </c>
      <c r="H271" t="s">
        <v>25</v>
      </c>
      <c r="J271" t="s">
        <v>22</v>
      </c>
      <c r="K271" t="str">
        <f>IF(AND((OR(E271&lt;&gt;"",F271&lt;&gt;"",G271&lt;&gt;"")),H271="steps")=TRUE,"steps",IF(J271&lt;&gt;"","sidewalk",IF(D271&lt;&gt;"","crossing",0)))</f>
        <v>sidewalk</v>
      </c>
    </row>
    <row r="272" spans="1:11" x14ac:dyDescent="0.2">
      <c r="A272">
        <v>186830510</v>
      </c>
      <c r="B272">
        <v>-2.6084901999999999</v>
      </c>
      <c r="C272">
        <v>51.455659699999998</v>
      </c>
      <c r="H272" t="s">
        <v>27</v>
      </c>
      <c r="J272" t="s">
        <v>35</v>
      </c>
      <c r="K272" t="str">
        <f>IF(AND((OR(E272&lt;&gt;"",F272&lt;&gt;"",G272&lt;&gt;"")),H272="steps")=TRUE,"steps",IF(J272&lt;&gt;"","sidewalk",IF(D272&lt;&gt;"","crossing",0)))</f>
        <v>sidewalk</v>
      </c>
    </row>
    <row r="273" spans="1:11" x14ac:dyDescent="0.2">
      <c r="A273">
        <v>186825530</v>
      </c>
      <c r="B273">
        <v>-2.6239224999999999</v>
      </c>
      <c r="C273">
        <v>51.474981999999997</v>
      </c>
      <c r="H273" t="s">
        <v>21</v>
      </c>
      <c r="J273" t="s">
        <v>24</v>
      </c>
      <c r="K273" t="str">
        <f>IF(AND((OR(E273&lt;&gt;"",F273&lt;&gt;"",G273&lt;&gt;"")),H273="steps")=TRUE,"steps",IF(J273&lt;&gt;"","sidewalk",IF(D273&lt;&gt;"","crossing",0)))</f>
        <v>sidewalk</v>
      </c>
    </row>
    <row r="274" spans="1:11" x14ac:dyDescent="0.2">
      <c r="A274">
        <v>186168750</v>
      </c>
      <c r="B274">
        <v>-2.6023583000000001</v>
      </c>
      <c r="C274">
        <v>51.4528751</v>
      </c>
      <c r="H274" t="s">
        <v>27</v>
      </c>
      <c r="J274" t="s">
        <v>24</v>
      </c>
      <c r="K274" t="str">
        <f>IF(AND((OR(E274&lt;&gt;"",F274&lt;&gt;"",G274&lt;&gt;"")),H274="steps")=TRUE,"steps",IF(J274&lt;&gt;"","sidewalk",IF(D274&lt;&gt;"","crossing",0)))</f>
        <v>sidewalk</v>
      </c>
    </row>
    <row r="275" spans="1:11" x14ac:dyDescent="0.2">
      <c r="A275">
        <v>186168740</v>
      </c>
      <c r="B275">
        <v>-2.6018404999999998</v>
      </c>
      <c r="C275">
        <v>51.453047699999999</v>
      </c>
      <c r="H275" t="s">
        <v>27</v>
      </c>
      <c r="J275" t="s">
        <v>22</v>
      </c>
      <c r="K275" t="str">
        <f>IF(AND((OR(E275&lt;&gt;"",F275&lt;&gt;"",G275&lt;&gt;"")),H275="steps")=TRUE,"steps",IF(J275&lt;&gt;"","sidewalk",IF(D275&lt;&gt;"","crossing",0)))</f>
        <v>sidewalk</v>
      </c>
    </row>
    <row r="276" spans="1:11" x14ac:dyDescent="0.2">
      <c r="A276">
        <v>186168740</v>
      </c>
      <c r="B276">
        <v>-2.6022696999999999</v>
      </c>
      <c r="C276">
        <v>51.453109599999998</v>
      </c>
      <c r="H276" t="s">
        <v>21</v>
      </c>
      <c r="J276" t="s">
        <v>22</v>
      </c>
      <c r="K276" t="str">
        <f>IF(AND((OR(E276&lt;&gt;"",F276&lt;&gt;"",G276&lt;&gt;"")),H276="steps")=TRUE,"steps",IF(J276&lt;&gt;"","sidewalk",IF(D276&lt;&gt;"","crossing",0)))</f>
        <v>sidewalk</v>
      </c>
    </row>
    <row r="277" spans="1:11" x14ac:dyDescent="0.2">
      <c r="A277">
        <v>185721750</v>
      </c>
      <c r="B277">
        <v>-2.6192883</v>
      </c>
      <c r="C277">
        <v>51.493172399999999</v>
      </c>
      <c r="H277" t="s">
        <v>38</v>
      </c>
      <c r="J277" t="s">
        <v>30</v>
      </c>
      <c r="K277" t="str">
        <f>IF(AND((OR(E277&lt;&gt;"",F277&lt;&gt;"",G277&lt;&gt;"")),H277="steps")=TRUE,"steps",IF(J277&lt;&gt;"","sidewalk",IF(D277&lt;&gt;"","crossing",0)))</f>
        <v>sidewalk</v>
      </c>
    </row>
    <row r="278" spans="1:11" x14ac:dyDescent="0.2">
      <c r="A278">
        <v>185721750</v>
      </c>
      <c r="B278">
        <v>-2.6192815</v>
      </c>
      <c r="C278">
        <v>51.493089300000001</v>
      </c>
      <c r="H278" t="s">
        <v>38</v>
      </c>
      <c r="J278" t="s">
        <v>30</v>
      </c>
      <c r="K278" t="str">
        <f>IF(AND((OR(E278&lt;&gt;"",F278&lt;&gt;"",G278&lt;&gt;"")),H278="steps")=TRUE,"steps",IF(J278&lt;&gt;"","sidewalk",IF(D278&lt;&gt;"","crossing",0)))</f>
        <v>sidewalk</v>
      </c>
    </row>
    <row r="279" spans="1:11" x14ac:dyDescent="0.2">
      <c r="A279">
        <v>185721750</v>
      </c>
      <c r="B279">
        <v>-2.6192761999999998</v>
      </c>
      <c r="C279">
        <v>51.493052200000001</v>
      </c>
      <c r="H279" t="s">
        <v>38</v>
      </c>
      <c r="J279" t="s">
        <v>30</v>
      </c>
      <c r="K279" t="str">
        <f>IF(AND((OR(E279&lt;&gt;"",F279&lt;&gt;"",G279&lt;&gt;"")),H279="steps")=TRUE,"steps",IF(J279&lt;&gt;"","sidewalk",IF(D279&lt;&gt;"","crossing",0)))</f>
        <v>sidewalk</v>
      </c>
    </row>
    <row r="280" spans="1:11" x14ac:dyDescent="0.2">
      <c r="A280">
        <v>184277650</v>
      </c>
      <c r="B280">
        <v>-2.6233189000000001</v>
      </c>
      <c r="C280">
        <v>51.4987432</v>
      </c>
      <c r="H280" t="s">
        <v>29</v>
      </c>
      <c r="J280" t="s">
        <v>24</v>
      </c>
      <c r="K280" t="str">
        <f>IF(AND((OR(E280&lt;&gt;"",F280&lt;&gt;"",G280&lt;&gt;"")),H280="steps")=TRUE,"steps",IF(J280&lt;&gt;"","sidewalk",IF(D280&lt;&gt;"","crossing",0)))</f>
        <v>sidewalk</v>
      </c>
    </row>
    <row r="281" spans="1:11" x14ac:dyDescent="0.2">
      <c r="A281">
        <v>184277650</v>
      </c>
      <c r="B281">
        <v>-2.6252903999999999</v>
      </c>
      <c r="C281">
        <v>51.502035800000002</v>
      </c>
      <c r="H281" t="s">
        <v>29</v>
      </c>
      <c r="J281" t="s">
        <v>22</v>
      </c>
      <c r="K281" t="str">
        <f>IF(AND((OR(E281&lt;&gt;"",F281&lt;&gt;"",G281&lt;&gt;"")),H281="steps")=TRUE,"steps",IF(J281&lt;&gt;"","sidewalk",IF(D281&lt;&gt;"","crossing",0)))</f>
        <v>sidewalk</v>
      </c>
    </row>
    <row r="282" spans="1:11" x14ac:dyDescent="0.2">
      <c r="A282">
        <v>183490620</v>
      </c>
      <c r="B282">
        <v>-2.6195138999999998</v>
      </c>
      <c r="C282">
        <v>51.493197000000002</v>
      </c>
      <c r="H282" t="s">
        <v>38</v>
      </c>
      <c r="J282" t="s">
        <v>30</v>
      </c>
      <c r="K282" t="str">
        <f>IF(AND((OR(E282&lt;&gt;"",F282&lt;&gt;"",G282&lt;&gt;"")),H282="steps")=TRUE,"steps",IF(J282&lt;&gt;"","sidewalk",IF(D282&lt;&gt;"","crossing",0)))</f>
        <v>sidewalk</v>
      </c>
    </row>
    <row r="283" spans="1:11" x14ac:dyDescent="0.2">
      <c r="A283">
        <v>183490610</v>
      </c>
      <c r="B283">
        <v>-2.6189108999999999</v>
      </c>
      <c r="C283">
        <v>51.493057399999998</v>
      </c>
      <c r="H283" t="s">
        <v>23</v>
      </c>
      <c r="J283" t="s">
        <v>24</v>
      </c>
      <c r="K283" t="str">
        <f>IF(AND((OR(E283&lt;&gt;"",F283&lt;&gt;"",G283&lt;&gt;"")),H283="steps")=TRUE,"steps",IF(J283&lt;&gt;"","sidewalk",IF(D283&lt;&gt;"","crossing",0)))</f>
        <v>sidewalk</v>
      </c>
    </row>
    <row r="284" spans="1:11" x14ac:dyDescent="0.2">
      <c r="A284">
        <v>183490610</v>
      </c>
      <c r="B284">
        <v>-2.6189361</v>
      </c>
      <c r="C284">
        <v>51.493115299999999</v>
      </c>
      <c r="H284" t="s">
        <v>23</v>
      </c>
      <c r="J284" t="s">
        <v>24</v>
      </c>
      <c r="K284" t="str">
        <f>IF(AND((OR(E284&lt;&gt;"",F284&lt;&gt;"",G284&lt;&gt;"")),H284="steps")=TRUE,"steps",IF(J284&lt;&gt;"","sidewalk",IF(D284&lt;&gt;"","crossing",0)))</f>
        <v>sidewalk</v>
      </c>
    </row>
    <row r="285" spans="1:11" x14ac:dyDescent="0.2">
      <c r="A285">
        <v>182939020</v>
      </c>
      <c r="B285">
        <v>-2.6186417</v>
      </c>
      <c r="C285">
        <v>51.493363100000003</v>
      </c>
      <c r="H285" t="s">
        <v>29</v>
      </c>
      <c r="J285" t="s">
        <v>24</v>
      </c>
      <c r="K285" t="str">
        <f>IF(AND((OR(E285&lt;&gt;"",F285&lt;&gt;"",G285&lt;&gt;"")),H285="steps")=TRUE,"steps",IF(J285&lt;&gt;"","sidewalk",IF(D285&lt;&gt;"","crossing",0)))</f>
        <v>sidewalk</v>
      </c>
    </row>
    <row r="286" spans="1:11" x14ac:dyDescent="0.2">
      <c r="A286">
        <v>182939020</v>
      </c>
      <c r="B286">
        <v>-2.6184430000000001</v>
      </c>
      <c r="C286">
        <v>51.493369199999997</v>
      </c>
      <c r="H286" t="s">
        <v>29</v>
      </c>
      <c r="J286" t="s">
        <v>24</v>
      </c>
      <c r="K286" t="str">
        <f>IF(AND((OR(E286&lt;&gt;"",F286&lt;&gt;"",G286&lt;&gt;"")),H286="steps")=TRUE,"steps",IF(J286&lt;&gt;"","sidewalk",IF(D286&lt;&gt;"","crossing",0)))</f>
        <v>sidewalk</v>
      </c>
    </row>
    <row r="287" spans="1:11" x14ac:dyDescent="0.2">
      <c r="A287">
        <v>180484930</v>
      </c>
      <c r="B287">
        <v>-2.6079645</v>
      </c>
      <c r="C287">
        <v>51.4559365</v>
      </c>
      <c r="H287" t="s">
        <v>21</v>
      </c>
      <c r="J287" t="s">
        <v>22</v>
      </c>
      <c r="K287" t="str">
        <f>IF(AND((OR(E287&lt;&gt;"",F287&lt;&gt;"",G287&lt;&gt;"")),H287="steps")=TRUE,"steps",IF(J287&lt;&gt;"","sidewalk",IF(D287&lt;&gt;"","crossing",0)))</f>
        <v>sidewalk</v>
      </c>
    </row>
    <row r="288" spans="1:11" x14ac:dyDescent="0.2">
      <c r="A288">
        <v>180484930</v>
      </c>
      <c r="B288">
        <v>-2.6079916000000001</v>
      </c>
      <c r="C288">
        <v>51.455829399999999</v>
      </c>
      <c r="H288" t="s">
        <v>27</v>
      </c>
      <c r="J288" t="s">
        <v>35</v>
      </c>
      <c r="K288" t="str">
        <f>IF(AND((OR(E288&lt;&gt;"",F288&lt;&gt;"",G288&lt;&gt;"")),H288="steps")=TRUE,"steps",IF(J288&lt;&gt;"","sidewalk",IF(D288&lt;&gt;"","crossing",0)))</f>
        <v>sidewalk</v>
      </c>
    </row>
    <row r="289" spans="1:11" x14ac:dyDescent="0.2">
      <c r="A289">
        <v>178180680</v>
      </c>
      <c r="B289">
        <v>-2.5965284</v>
      </c>
      <c r="C289">
        <v>51.450679800000003</v>
      </c>
      <c r="H289" t="s">
        <v>23</v>
      </c>
      <c r="J289" t="s">
        <v>22</v>
      </c>
      <c r="K289" t="str">
        <f>IF(AND((OR(E289&lt;&gt;"",F289&lt;&gt;"",G289&lt;&gt;"")),H289="steps")=TRUE,"steps",IF(J289&lt;&gt;"","sidewalk",IF(D289&lt;&gt;"","crossing",0)))</f>
        <v>sidewalk</v>
      </c>
    </row>
    <row r="290" spans="1:11" x14ac:dyDescent="0.2">
      <c r="A290">
        <v>177760580</v>
      </c>
      <c r="B290">
        <v>-2.6421065000000001</v>
      </c>
      <c r="C290">
        <v>51.486681699999998</v>
      </c>
      <c r="H290" t="s">
        <v>27</v>
      </c>
      <c r="J290" t="s">
        <v>22</v>
      </c>
      <c r="K290" t="str">
        <f>IF(AND((OR(E290&lt;&gt;"",F290&lt;&gt;"",G290&lt;&gt;"")),H290="steps")=TRUE,"steps",IF(J290&lt;&gt;"","sidewalk",IF(D290&lt;&gt;"","crossing",0)))</f>
        <v>sidewalk</v>
      </c>
    </row>
    <row r="291" spans="1:11" x14ac:dyDescent="0.2">
      <c r="A291">
        <v>177760580</v>
      </c>
      <c r="B291">
        <v>-2.6399726999999999</v>
      </c>
      <c r="C291">
        <v>51.479064200000003</v>
      </c>
      <c r="H291" t="s">
        <v>21</v>
      </c>
      <c r="J291" t="s">
        <v>24</v>
      </c>
      <c r="K291" t="str">
        <f>IF(AND((OR(E291&lt;&gt;"",F291&lt;&gt;"",G291&lt;&gt;"")),H291="steps")=TRUE,"steps",IF(J291&lt;&gt;"","sidewalk",IF(D291&lt;&gt;"","crossing",0)))</f>
        <v>sidewalk</v>
      </c>
    </row>
    <row r="292" spans="1:11" x14ac:dyDescent="0.2">
      <c r="A292">
        <v>177760580</v>
      </c>
      <c r="B292">
        <v>-2.6399428</v>
      </c>
      <c r="C292">
        <v>51.479087800000002</v>
      </c>
      <c r="H292" t="s">
        <v>21</v>
      </c>
      <c r="J292" t="s">
        <v>24</v>
      </c>
      <c r="K292" t="str">
        <f>IF(AND((OR(E292&lt;&gt;"",F292&lt;&gt;"",G292&lt;&gt;"")),H292="steps")=TRUE,"steps",IF(J292&lt;&gt;"","sidewalk",IF(D292&lt;&gt;"","crossing",0)))</f>
        <v>sidewalk</v>
      </c>
    </row>
    <row r="293" spans="1:11" x14ac:dyDescent="0.2">
      <c r="A293">
        <v>177760580</v>
      </c>
      <c r="B293">
        <v>-2.6379459999999999</v>
      </c>
      <c r="C293">
        <v>51.485187699999997</v>
      </c>
      <c r="H293" t="s">
        <v>29</v>
      </c>
      <c r="J293" t="s">
        <v>22</v>
      </c>
      <c r="K293" t="str">
        <f>IF(AND((OR(E293&lt;&gt;"",F293&lt;&gt;"",G293&lt;&gt;"")),H293="steps")=TRUE,"steps",IF(J293&lt;&gt;"","sidewalk",IF(D293&lt;&gt;"","crossing",0)))</f>
        <v>sidewalk</v>
      </c>
    </row>
    <row r="294" spans="1:11" x14ac:dyDescent="0.2">
      <c r="A294">
        <v>177760580</v>
      </c>
      <c r="B294">
        <v>-2.6428017000000001</v>
      </c>
      <c r="C294">
        <v>51.486761000000001</v>
      </c>
      <c r="H294" t="s">
        <v>29</v>
      </c>
      <c r="J294" t="s">
        <v>22</v>
      </c>
      <c r="K294" t="str">
        <f>IF(AND((OR(E294&lt;&gt;"",F294&lt;&gt;"",G294&lt;&gt;"")),H294="steps")=TRUE,"steps",IF(J294&lt;&gt;"","sidewalk",IF(D294&lt;&gt;"","crossing",0)))</f>
        <v>sidewalk</v>
      </c>
    </row>
    <row r="295" spans="1:11" x14ac:dyDescent="0.2">
      <c r="A295">
        <v>177760570</v>
      </c>
      <c r="B295">
        <v>-2.6398063999999999</v>
      </c>
      <c r="C295">
        <v>51.479569099999999</v>
      </c>
      <c r="H295" t="s">
        <v>27</v>
      </c>
      <c r="J295" t="s">
        <v>24</v>
      </c>
      <c r="K295" t="str">
        <f>IF(AND((OR(E295&lt;&gt;"",F295&lt;&gt;"",G295&lt;&gt;"")),H295="steps")=TRUE,"steps",IF(J295&lt;&gt;"","sidewalk",IF(D295&lt;&gt;"","crossing",0)))</f>
        <v>sidewalk</v>
      </c>
    </row>
    <row r="296" spans="1:11" x14ac:dyDescent="0.2">
      <c r="A296">
        <v>177747760</v>
      </c>
      <c r="B296">
        <v>-2.6091867</v>
      </c>
      <c r="C296">
        <v>51.4473129</v>
      </c>
      <c r="H296" t="s">
        <v>21</v>
      </c>
      <c r="J296" t="s">
        <v>22</v>
      </c>
      <c r="K296" t="str">
        <f>IF(AND((OR(E296&lt;&gt;"",F296&lt;&gt;"",G296&lt;&gt;"")),H296="steps")=TRUE,"steps",IF(J296&lt;&gt;"","sidewalk",IF(D296&lt;&gt;"","crossing",0)))</f>
        <v>sidewalk</v>
      </c>
    </row>
    <row r="297" spans="1:11" x14ac:dyDescent="0.2">
      <c r="A297">
        <v>177745460</v>
      </c>
      <c r="B297">
        <v>-2.6088702000000001</v>
      </c>
      <c r="C297">
        <v>51.446878900000002</v>
      </c>
      <c r="H297" t="s">
        <v>23</v>
      </c>
      <c r="J297" t="s">
        <v>24</v>
      </c>
      <c r="K297" t="str">
        <f>IF(AND((OR(E297&lt;&gt;"",F297&lt;&gt;"",G297&lt;&gt;"")),H297="steps")=TRUE,"steps",IF(J297&lt;&gt;"","sidewalk",IF(D297&lt;&gt;"","crossing",0)))</f>
        <v>sidewalk</v>
      </c>
    </row>
    <row r="298" spans="1:11" x14ac:dyDescent="0.2">
      <c r="A298">
        <v>177586090</v>
      </c>
      <c r="B298">
        <v>-2.6000681000000001</v>
      </c>
      <c r="C298">
        <v>51.468818200000001</v>
      </c>
      <c r="H298" t="s">
        <v>27</v>
      </c>
      <c r="J298" t="s">
        <v>22</v>
      </c>
      <c r="K298" t="str">
        <f>IF(AND((OR(E298&lt;&gt;"",F298&lt;&gt;"",G298&lt;&gt;"")),H298="steps")=TRUE,"steps",IF(J298&lt;&gt;"","sidewalk",IF(D298&lt;&gt;"","crossing",0)))</f>
        <v>sidewalk</v>
      </c>
    </row>
    <row r="299" spans="1:11" x14ac:dyDescent="0.2">
      <c r="A299">
        <v>177400760</v>
      </c>
      <c r="B299">
        <v>-2.6163337000000002</v>
      </c>
      <c r="C299">
        <v>51.486559499999998</v>
      </c>
      <c r="H299" t="s">
        <v>25</v>
      </c>
      <c r="J299" t="s">
        <v>22</v>
      </c>
      <c r="K299" t="str">
        <f>IF(AND((OR(E299&lt;&gt;"",F299&lt;&gt;"",G299&lt;&gt;"")),H299="steps")=TRUE,"steps",IF(J299&lt;&gt;"","sidewalk",IF(D299&lt;&gt;"","crossing",0)))</f>
        <v>sidewalk</v>
      </c>
    </row>
    <row r="300" spans="1:11" x14ac:dyDescent="0.2">
      <c r="A300">
        <v>177400750</v>
      </c>
      <c r="B300">
        <v>-2.6107374000000001</v>
      </c>
      <c r="C300">
        <v>51.490546500000001</v>
      </c>
      <c r="H300" t="s">
        <v>27</v>
      </c>
      <c r="J300" t="s">
        <v>22</v>
      </c>
      <c r="K300" t="str">
        <f>IF(AND((OR(E300&lt;&gt;"",F300&lt;&gt;"",G300&lt;&gt;"")),H300="steps")=TRUE,"steps",IF(J300&lt;&gt;"","sidewalk",IF(D300&lt;&gt;"","crossing",0)))</f>
        <v>sidewalk</v>
      </c>
    </row>
    <row r="301" spans="1:11" x14ac:dyDescent="0.2">
      <c r="A301">
        <v>177400750</v>
      </c>
      <c r="B301">
        <v>-2.6134374999999999</v>
      </c>
      <c r="C301">
        <v>51.479467</v>
      </c>
      <c r="H301" t="s">
        <v>29</v>
      </c>
      <c r="J301" t="s">
        <v>22</v>
      </c>
      <c r="K301" t="str">
        <f>IF(AND((OR(E301&lt;&gt;"",F301&lt;&gt;"",G301&lt;&gt;"")),H301="steps")=TRUE,"steps",IF(J301&lt;&gt;"","sidewalk",IF(D301&lt;&gt;"","crossing",0)))</f>
        <v>sidewalk</v>
      </c>
    </row>
    <row r="302" spans="1:11" x14ac:dyDescent="0.2">
      <c r="A302">
        <v>177400750</v>
      </c>
      <c r="B302">
        <v>-2.6124812999999998</v>
      </c>
      <c r="C302">
        <v>51.485963900000002</v>
      </c>
      <c r="H302" t="s">
        <v>27</v>
      </c>
      <c r="J302" t="s">
        <v>22</v>
      </c>
      <c r="K302" t="str">
        <f>IF(AND((OR(E302&lt;&gt;"",F302&lt;&gt;"",G302&lt;&gt;"")),H302="steps")=TRUE,"steps",IF(J302&lt;&gt;"","sidewalk",IF(D302&lt;&gt;"","crossing",0)))</f>
        <v>sidewalk</v>
      </c>
    </row>
    <row r="303" spans="1:11" x14ac:dyDescent="0.2">
      <c r="A303">
        <v>177400750</v>
      </c>
      <c r="B303">
        <v>-2.6124155999999998</v>
      </c>
      <c r="C303">
        <v>51.473848799999999</v>
      </c>
      <c r="H303" t="s">
        <v>27</v>
      </c>
      <c r="J303" t="s">
        <v>22</v>
      </c>
      <c r="K303" t="str">
        <f>IF(AND((OR(E303&lt;&gt;"",F303&lt;&gt;"",G303&lt;&gt;"")),H303="steps")=TRUE,"steps",IF(J303&lt;&gt;"","sidewalk",IF(D303&lt;&gt;"","crossing",0)))</f>
        <v>sidewalk</v>
      </c>
    </row>
    <row r="304" spans="1:11" x14ac:dyDescent="0.2">
      <c r="A304">
        <v>177400740</v>
      </c>
      <c r="B304">
        <v>-2.6122567000000001</v>
      </c>
      <c r="C304">
        <v>51.486941399999999</v>
      </c>
      <c r="H304" t="s">
        <v>27</v>
      </c>
      <c r="J304" t="s">
        <v>22</v>
      </c>
      <c r="K304" t="str">
        <f>IF(AND((OR(E304&lt;&gt;"",F304&lt;&gt;"",G304&lt;&gt;"")),H304="steps")=TRUE,"steps",IF(J304&lt;&gt;"","sidewalk",IF(D304&lt;&gt;"","crossing",0)))</f>
        <v>sidewalk</v>
      </c>
    </row>
    <row r="305" spans="1:11" x14ac:dyDescent="0.2">
      <c r="A305">
        <v>177400740</v>
      </c>
      <c r="B305">
        <v>-2.6149374999999999</v>
      </c>
      <c r="C305">
        <v>51.485181400000002</v>
      </c>
      <c r="H305" t="s">
        <v>27</v>
      </c>
      <c r="J305" t="s">
        <v>22</v>
      </c>
      <c r="K305" t="str">
        <f>IF(AND((OR(E305&lt;&gt;"",F305&lt;&gt;"",G305&lt;&gt;"")),H305="steps")=TRUE,"steps",IF(J305&lt;&gt;"","sidewalk",IF(D305&lt;&gt;"","crossing",0)))</f>
        <v>sidewalk</v>
      </c>
    </row>
    <row r="306" spans="1:11" x14ac:dyDescent="0.2">
      <c r="A306">
        <v>177400740</v>
      </c>
      <c r="B306">
        <v>-2.6101201000000001</v>
      </c>
      <c r="C306">
        <v>51.476045399999997</v>
      </c>
      <c r="H306" t="s">
        <v>29</v>
      </c>
      <c r="J306" t="s">
        <v>22</v>
      </c>
      <c r="K306" t="str">
        <f>IF(AND((OR(E306&lt;&gt;"",F306&lt;&gt;"",G306&lt;&gt;"")),H306="steps")=TRUE,"steps",IF(J306&lt;&gt;"","sidewalk",IF(D306&lt;&gt;"","crossing",0)))</f>
        <v>sidewalk</v>
      </c>
    </row>
    <row r="307" spans="1:11" x14ac:dyDescent="0.2">
      <c r="A307">
        <v>177232540</v>
      </c>
      <c r="B307">
        <v>-2.6149151000000002</v>
      </c>
      <c r="C307">
        <v>51.4958715</v>
      </c>
      <c r="H307" t="s">
        <v>27</v>
      </c>
      <c r="J307" t="s">
        <v>24</v>
      </c>
      <c r="K307" t="str">
        <f>IF(AND((OR(E307&lt;&gt;"",F307&lt;&gt;"",G307&lt;&gt;"")),H307="steps")=TRUE,"steps",IF(J307&lt;&gt;"","sidewalk",IF(D307&lt;&gt;"","crossing",0)))</f>
        <v>sidewalk</v>
      </c>
    </row>
    <row r="308" spans="1:11" x14ac:dyDescent="0.2">
      <c r="A308">
        <v>177219190</v>
      </c>
      <c r="B308">
        <v>-2.6178688000000001</v>
      </c>
      <c r="C308">
        <v>51.4939441</v>
      </c>
      <c r="H308" t="s">
        <v>27</v>
      </c>
      <c r="J308" t="s">
        <v>22</v>
      </c>
      <c r="K308" t="str">
        <f>IF(AND((OR(E308&lt;&gt;"",F308&lt;&gt;"",G308&lt;&gt;"")),H308="steps")=TRUE,"steps",IF(J308&lt;&gt;"","sidewalk",IF(D308&lt;&gt;"","crossing",0)))</f>
        <v>sidewalk</v>
      </c>
    </row>
    <row r="309" spans="1:11" x14ac:dyDescent="0.2">
      <c r="A309">
        <v>177212280</v>
      </c>
      <c r="B309">
        <v>-2.5963229000000001</v>
      </c>
      <c r="C309">
        <v>51.4522452</v>
      </c>
      <c r="H309" t="s">
        <v>23</v>
      </c>
      <c r="J309" t="s">
        <v>22</v>
      </c>
      <c r="K309" t="str">
        <f>IF(AND((OR(E309&lt;&gt;"",F309&lt;&gt;"",G309&lt;&gt;"")),H309="steps")=TRUE,"steps",IF(J309&lt;&gt;"","sidewalk",IF(D309&lt;&gt;"","crossing",0)))</f>
        <v>sidewalk</v>
      </c>
    </row>
    <row r="310" spans="1:11" x14ac:dyDescent="0.2">
      <c r="A310">
        <v>177212280</v>
      </c>
      <c r="B310">
        <v>-2.5961794</v>
      </c>
      <c r="C310">
        <v>51.452973800000002</v>
      </c>
      <c r="H310" t="s">
        <v>23</v>
      </c>
      <c r="J310" t="s">
        <v>22</v>
      </c>
      <c r="K310" t="str">
        <f>IF(AND((OR(E310&lt;&gt;"",F310&lt;&gt;"",G310&lt;&gt;"")),H310="steps")=TRUE,"steps",IF(J310&lt;&gt;"","sidewalk",IF(D310&lt;&gt;"","crossing",0)))</f>
        <v>sidewalk</v>
      </c>
    </row>
    <row r="311" spans="1:11" x14ac:dyDescent="0.2">
      <c r="A311">
        <v>177212280</v>
      </c>
      <c r="B311">
        <v>-2.5964396000000001</v>
      </c>
      <c r="C311">
        <v>51.451661799999997</v>
      </c>
      <c r="H311" t="s">
        <v>23</v>
      </c>
      <c r="J311" t="s">
        <v>24</v>
      </c>
      <c r="K311" t="str">
        <f>IF(AND((OR(E311&lt;&gt;"",F311&lt;&gt;"",G311&lt;&gt;"")),H311="steps")=TRUE,"steps",IF(J311&lt;&gt;"","sidewalk",IF(D311&lt;&gt;"","crossing",0)))</f>
        <v>sidewalk</v>
      </c>
    </row>
    <row r="312" spans="1:11" x14ac:dyDescent="0.2">
      <c r="A312">
        <v>177212280</v>
      </c>
      <c r="B312">
        <v>-2.5963544000000001</v>
      </c>
      <c r="C312">
        <v>51.451598300000001</v>
      </c>
      <c r="H312" t="s">
        <v>23</v>
      </c>
      <c r="J312" t="s">
        <v>30</v>
      </c>
      <c r="K312" t="str">
        <f>IF(AND((OR(E312&lt;&gt;"",F312&lt;&gt;"",G312&lt;&gt;"")),H312="steps")=TRUE,"steps",IF(J312&lt;&gt;"","sidewalk",IF(D312&lt;&gt;"","crossing",0)))</f>
        <v>sidewalk</v>
      </c>
    </row>
    <row r="313" spans="1:11" x14ac:dyDescent="0.2">
      <c r="A313">
        <v>177212280</v>
      </c>
      <c r="B313">
        <v>-2.5964189000000002</v>
      </c>
      <c r="C313">
        <v>51.451762700000003</v>
      </c>
      <c r="H313" t="s">
        <v>23</v>
      </c>
      <c r="J313" t="s">
        <v>30</v>
      </c>
      <c r="K313" t="str">
        <f>IF(AND((OR(E313&lt;&gt;"",F313&lt;&gt;"",G313&lt;&gt;"")),H313="steps")=TRUE,"steps",IF(J313&lt;&gt;"","sidewalk",IF(D313&lt;&gt;"","crossing",0)))</f>
        <v>sidewalk</v>
      </c>
    </row>
    <row r="314" spans="1:11" x14ac:dyDescent="0.2">
      <c r="A314">
        <v>177212280</v>
      </c>
      <c r="B314">
        <v>-2.5963878</v>
      </c>
      <c r="C314">
        <v>51.451369999999997</v>
      </c>
      <c r="H314" t="s">
        <v>23</v>
      </c>
      <c r="J314" t="s">
        <v>24</v>
      </c>
      <c r="K314" t="str">
        <f>IF(AND((OR(E314&lt;&gt;"",F314&lt;&gt;"",G314&lt;&gt;"")),H314="steps")=TRUE,"steps",IF(J314&lt;&gt;"","sidewalk",IF(D314&lt;&gt;"","crossing",0)))</f>
        <v>sidewalk</v>
      </c>
    </row>
    <row r="315" spans="1:11" x14ac:dyDescent="0.2">
      <c r="A315">
        <v>177212280</v>
      </c>
      <c r="B315">
        <v>-2.5963592000000002</v>
      </c>
      <c r="C315">
        <v>51.451160199999997</v>
      </c>
      <c r="H315" t="s">
        <v>23</v>
      </c>
      <c r="J315" t="s">
        <v>24</v>
      </c>
      <c r="K315" t="str">
        <f>IF(AND((OR(E315&lt;&gt;"",F315&lt;&gt;"",G315&lt;&gt;"")),H315="steps")=TRUE,"steps",IF(J315&lt;&gt;"","sidewalk",IF(D315&lt;&gt;"","crossing",0)))</f>
        <v>sidewalk</v>
      </c>
    </row>
    <row r="316" spans="1:11" x14ac:dyDescent="0.2">
      <c r="A316">
        <v>177212270</v>
      </c>
      <c r="B316">
        <v>-2.5965113</v>
      </c>
      <c r="C316">
        <v>51.451869600000002</v>
      </c>
      <c r="H316" t="s">
        <v>21</v>
      </c>
      <c r="J316" t="s">
        <v>24</v>
      </c>
      <c r="K316" t="str">
        <f>IF(AND((OR(E316&lt;&gt;"",F316&lt;&gt;"",G316&lt;&gt;"")),H316="steps")=TRUE,"steps",IF(J316&lt;&gt;"","sidewalk",IF(D316&lt;&gt;"","crossing",0)))</f>
        <v>sidewalk</v>
      </c>
    </row>
    <row r="317" spans="1:11" x14ac:dyDescent="0.2">
      <c r="A317">
        <v>177212270</v>
      </c>
      <c r="B317">
        <v>-2.5966909999999999</v>
      </c>
      <c r="C317">
        <v>51.451911500000001</v>
      </c>
      <c r="H317" t="s">
        <v>21</v>
      </c>
      <c r="J317" t="s">
        <v>24</v>
      </c>
      <c r="K317" t="str">
        <f>IF(AND((OR(E317&lt;&gt;"",F317&lt;&gt;"",G317&lt;&gt;"")),H317="steps")=TRUE,"steps",IF(J317&lt;&gt;"","sidewalk",IF(D317&lt;&gt;"","crossing",0)))</f>
        <v>sidewalk</v>
      </c>
    </row>
    <row r="318" spans="1:11" x14ac:dyDescent="0.2">
      <c r="A318">
        <v>177059780</v>
      </c>
      <c r="B318">
        <v>-2.6204222000000001</v>
      </c>
      <c r="C318">
        <v>51.495348999999997</v>
      </c>
      <c r="H318" t="s">
        <v>27</v>
      </c>
      <c r="J318" t="s">
        <v>30</v>
      </c>
      <c r="K318" t="str">
        <f>IF(AND((OR(E318&lt;&gt;"",F318&lt;&gt;"",G318&lt;&gt;"")),H318="steps")=TRUE,"steps",IF(J318&lt;&gt;"","sidewalk",IF(D318&lt;&gt;"","crossing",0)))</f>
        <v>sidewalk</v>
      </c>
    </row>
    <row r="319" spans="1:11" x14ac:dyDescent="0.2">
      <c r="A319">
        <v>177059770</v>
      </c>
      <c r="B319">
        <v>-2.6185768999999999</v>
      </c>
      <c r="C319">
        <v>51.493603100000001</v>
      </c>
      <c r="H319" t="s">
        <v>29</v>
      </c>
      <c r="J319" t="s">
        <v>22</v>
      </c>
      <c r="K319" t="str">
        <f>IF(AND((OR(E319&lt;&gt;"",F319&lt;&gt;"",G319&lt;&gt;"")),H319="steps")=TRUE,"steps",IF(J319&lt;&gt;"","sidewalk",IF(D319&lt;&gt;"","crossing",0)))</f>
        <v>sidewalk</v>
      </c>
    </row>
    <row r="320" spans="1:11" x14ac:dyDescent="0.2">
      <c r="A320">
        <v>177054140</v>
      </c>
      <c r="B320">
        <v>-2.6179383999999999</v>
      </c>
      <c r="C320">
        <v>51.494838899999998</v>
      </c>
      <c r="H320" t="s">
        <v>27</v>
      </c>
      <c r="J320" t="s">
        <v>24</v>
      </c>
      <c r="K320" t="str">
        <f>IF(AND((OR(E320&lt;&gt;"",F320&lt;&gt;"",G320&lt;&gt;"")),H320="steps")=TRUE,"steps",IF(J320&lt;&gt;"","sidewalk",IF(D320&lt;&gt;"","crossing",0)))</f>
        <v>sidewalk</v>
      </c>
    </row>
    <row r="321" spans="1:11" x14ac:dyDescent="0.2">
      <c r="A321">
        <v>177054140</v>
      </c>
      <c r="B321">
        <v>-2.6183841000000001</v>
      </c>
      <c r="C321">
        <v>51.494967000000003</v>
      </c>
      <c r="H321" t="s">
        <v>27</v>
      </c>
      <c r="J321" t="s">
        <v>30</v>
      </c>
      <c r="K321" t="str">
        <f>IF(AND((OR(E321&lt;&gt;"",F321&lt;&gt;"",G321&lt;&gt;"")),H321="steps")=TRUE,"steps",IF(J321&lt;&gt;"","sidewalk",IF(D321&lt;&gt;"","crossing",0)))</f>
        <v>sidewalk</v>
      </c>
    </row>
    <row r="322" spans="1:11" x14ac:dyDescent="0.2">
      <c r="A322">
        <v>177046370</v>
      </c>
      <c r="B322">
        <v>-2.6349930000000001</v>
      </c>
      <c r="C322">
        <v>51.507564600000002</v>
      </c>
      <c r="H322" t="s">
        <v>29</v>
      </c>
      <c r="J322" t="s">
        <v>22</v>
      </c>
      <c r="K322" t="str">
        <f>IF(AND((OR(E322&lt;&gt;"",F322&lt;&gt;"",G322&lt;&gt;"")),H322="steps")=TRUE,"steps",IF(J322&lt;&gt;"","sidewalk",IF(D322&lt;&gt;"","crossing",0)))</f>
        <v>sidewalk</v>
      </c>
    </row>
    <row r="323" spans="1:11" x14ac:dyDescent="0.2">
      <c r="A323">
        <v>177046370</v>
      </c>
      <c r="B323">
        <v>-2.6357449000000002</v>
      </c>
      <c r="C323">
        <v>51.505749899999998</v>
      </c>
      <c r="H323" t="s">
        <v>29</v>
      </c>
      <c r="J323" t="s">
        <v>35</v>
      </c>
      <c r="K323" t="str">
        <f>IF(AND((OR(E323&lt;&gt;"",F323&lt;&gt;"",G323&lt;&gt;"")),H323="steps")=TRUE,"steps",IF(J323&lt;&gt;"","sidewalk",IF(D323&lt;&gt;"","crossing",0)))</f>
        <v>sidewalk</v>
      </c>
    </row>
    <row r="324" spans="1:11" x14ac:dyDescent="0.2">
      <c r="A324">
        <v>173587170</v>
      </c>
      <c r="B324">
        <v>-2.5949127000000001</v>
      </c>
      <c r="C324">
        <v>51.453366199999998</v>
      </c>
      <c r="H324" t="s">
        <v>29</v>
      </c>
      <c r="J324" t="s">
        <v>22</v>
      </c>
      <c r="K324" t="str">
        <f>IF(AND((OR(E324&lt;&gt;"",F324&lt;&gt;"",G324&lt;&gt;"")),H324="steps")=TRUE,"steps",IF(J324&lt;&gt;"","sidewalk",IF(D324&lt;&gt;"","crossing",0)))</f>
        <v>sidewalk</v>
      </c>
    </row>
    <row r="325" spans="1:11" x14ac:dyDescent="0.2">
      <c r="A325">
        <v>172215030</v>
      </c>
      <c r="B325">
        <v>-2.6418311000000001</v>
      </c>
      <c r="C325">
        <v>51.4916488</v>
      </c>
      <c r="H325" t="s">
        <v>25</v>
      </c>
      <c r="J325" t="s">
        <v>22</v>
      </c>
      <c r="K325" t="str">
        <f>IF(AND((OR(E325&lt;&gt;"",F325&lt;&gt;"",G325&lt;&gt;"")),H325="steps")=TRUE,"steps",IF(J325&lt;&gt;"","sidewalk",IF(D325&lt;&gt;"","crossing",0)))</f>
        <v>sidewalk</v>
      </c>
    </row>
    <row r="326" spans="1:11" x14ac:dyDescent="0.2">
      <c r="A326">
        <v>171255690</v>
      </c>
      <c r="B326">
        <v>-2.5915385</v>
      </c>
      <c r="C326">
        <v>51.456959099999999</v>
      </c>
      <c r="H326" t="s">
        <v>21</v>
      </c>
      <c r="J326" t="s">
        <v>22</v>
      </c>
      <c r="K326" t="str">
        <f>IF(AND((OR(E326&lt;&gt;"",F326&lt;&gt;"",G326&lt;&gt;"")),H326="steps")=TRUE,"steps",IF(J326&lt;&gt;"","sidewalk",IF(D326&lt;&gt;"","crossing",0)))</f>
        <v>sidewalk</v>
      </c>
    </row>
    <row r="327" spans="1:11" x14ac:dyDescent="0.2">
      <c r="A327">
        <v>171255690</v>
      </c>
      <c r="B327">
        <v>-2.5914698</v>
      </c>
      <c r="C327">
        <v>51.457017200000003</v>
      </c>
      <c r="H327" t="s">
        <v>21</v>
      </c>
      <c r="J327" t="s">
        <v>22</v>
      </c>
      <c r="K327" t="str">
        <f>IF(AND((OR(E327&lt;&gt;"",F327&lt;&gt;"",G327&lt;&gt;"")),H327="steps")=TRUE,"steps",IF(J327&lt;&gt;"","sidewalk",IF(D327&lt;&gt;"","crossing",0)))</f>
        <v>sidewalk</v>
      </c>
    </row>
    <row r="328" spans="1:11" x14ac:dyDescent="0.2">
      <c r="A328">
        <v>171255690</v>
      </c>
      <c r="B328">
        <v>-2.5953244</v>
      </c>
      <c r="C328">
        <v>51.455853900000001</v>
      </c>
      <c r="H328" t="s">
        <v>21</v>
      </c>
      <c r="J328" t="s">
        <v>22</v>
      </c>
      <c r="K328" t="str">
        <f>IF(AND((OR(E328&lt;&gt;"",F328&lt;&gt;"",G328&lt;&gt;"")),H328="steps")=TRUE,"steps",IF(J328&lt;&gt;"","sidewalk",IF(D328&lt;&gt;"","crossing",0)))</f>
        <v>sidewalk</v>
      </c>
    </row>
    <row r="329" spans="1:11" x14ac:dyDescent="0.2">
      <c r="A329">
        <v>164051500</v>
      </c>
      <c r="B329">
        <v>-2.6486611</v>
      </c>
      <c r="C329">
        <v>51.476876599999997</v>
      </c>
      <c r="H329" t="s">
        <v>31</v>
      </c>
      <c r="J329" t="s">
        <v>24</v>
      </c>
      <c r="K329" t="str">
        <f>IF(AND((OR(E329&lt;&gt;"",F329&lt;&gt;"",G329&lt;&gt;"")),H329="steps")=TRUE,"steps",IF(J329&lt;&gt;"","sidewalk",IF(D329&lt;&gt;"","crossing",0)))</f>
        <v>sidewalk</v>
      </c>
    </row>
    <row r="330" spans="1:11" x14ac:dyDescent="0.2">
      <c r="A330">
        <v>164051490</v>
      </c>
      <c r="B330">
        <v>-2.6483772000000001</v>
      </c>
      <c r="C330">
        <v>51.474502899999997</v>
      </c>
      <c r="H330" t="s">
        <v>31</v>
      </c>
      <c r="J330" t="s">
        <v>24</v>
      </c>
      <c r="K330" t="str">
        <f>IF(AND((OR(E330&lt;&gt;"",F330&lt;&gt;"",G330&lt;&gt;"")),H330="steps")=TRUE,"steps",IF(J330&lt;&gt;"","sidewalk",IF(D330&lt;&gt;"","crossing",0)))</f>
        <v>sidewalk</v>
      </c>
    </row>
    <row r="331" spans="1:11" x14ac:dyDescent="0.2">
      <c r="A331">
        <v>164051490</v>
      </c>
      <c r="B331">
        <v>-2.6447275000000001</v>
      </c>
      <c r="C331">
        <v>51.471676700000003</v>
      </c>
      <c r="H331" t="s">
        <v>42</v>
      </c>
      <c r="J331" t="s">
        <v>24</v>
      </c>
      <c r="K331" t="str">
        <f>IF(AND((OR(E331&lt;&gt;"",F331&lt;&gt;"",G331&lt;&gt;"")),H331="steps")=TRUE,"steps",IF(J331&lt;&gt;"","sidewalk",IF(D331&lt;&gt;"","crossing",0)))</f>
        <v>sidewalk</v>
      </c>
    </row>
    <row r="332" spans="1:11" x14ac:dyDescent="0.2">
      <c r="A332">
        <v>163658950</v>
      </c>
      <c r="B332">
        <v>-2.6300153000000002</v>
      </c>
      <c r="C332">
        <v>51.458402599999999</v>
      </c>
      <c r="H332" t="s">
        <v>31</v>
      </c>
      <c r="J332" t="s">
        <v>24</v>
      </c>
      <c r="K332" t="str">
        <f>IF(AND((OR(E332&lt;&gt;"",F332&lt;&gt;"",G332&lt;&gt;"")),H332="steps")=TRUE,"steps",IF(J332&lt;&gt;"","sidewalk",IF(D332&lt;&gt;"","crossing",0)))</f>
        <v>sidewalk</v>
      </c>
    </row>
    <row r="333" spans="1:11" x14ac:dyDescent="0.2">
      <c r="A333">
        <v>163510190</v>
      </c>
      <c r="B333">
        <v>-2.5980797999999998</v>
      </c>
      <c r="C333">
        <v>51.504776200000002</v>
      </c>
      <c r="H333" t="s">
        <v>27</v>
      </c>
      <c r="J333" t="s">
        <v>35</v>
      </c>
      <c r="K333" t="str">
        <f>IF(AND((OR(E333&lt;&gt;"",F333&lt;&gt;"",G333&lt;&gt;"")),H333="steps")=TRUE,"steps",IF(J333&lt;&gt;"","sidewalk",IF(D333&lt;&gt;"","crossing",0)))</f>
        <v>sidewalk</v>
      </c>
    </row>
    <row r="334" spans="1:11" x14ac:dyDescent="0.2">
      <c r="A334">
        <v>163507720</v>
      </c>
      <c r="B334">
        <v>-2.5999729</v>
      </c>
      <c r="C334">
        <v>51.474022900000001</v>
      </c>
      <c r="H334" t="s">
        <v>38</v>
      </c>
      <c r="J334" t="s">
        <v>30</v>
      </c>
      <c r="K334" t="str">
        <f>IF(AND((OR(E334&lt;&gt;"",F334&lt;&gt;"",G334&lt;&gt;"")),H334="steps")=TRUE,"steps",IF(J334&lt;&gt;"","sidewalk",IF(D334&lt;&gt;"","crossing",0)))</f>
        <v>sidewalk</v>
      </c>
    </row>
    <row r="335" spans="1:11" x14ac:dyDescent="0.2">
      <c r="A335">
        <v>162281030</v>
      </c>
      <c r="B335">
        <v>-2.6162858</v>
      </c>
      <c r="C335">
        <v>51.479358300000001</v>
      </c>
      <c r="H335" t="s">
        <v>27</v>
      </c>
      <c r="J335" t="s">
        <v>35</v>
      </c>
      <c r="K335" t="str">
        <f>IF(AND((OR(E335&lt;&gt;"",F335&lt;&gt;"",G335&lt;&gt;"")),H335="steps")=TRUE,"steps",IF(J335&lt;&gt;"","sidewalk",IF(D335&lt;&gt;"","crossing",0)))</f>
        <v>sidewalk</v>
      </c>
    </row>
    <row r="336" spans="1:11" x14ac:dyDescent="0.2">
      <c r="A336">
        <v>162281030</v>
      </c>
      <c r="B336">
        <v>-2.6163864000000001</v>
      </c>
      <c r="C336">
        <v>51.475166600000001</v>
      </c>
      <c r="H336" t="s">
        <v>25</v>
      </c>
      <c r="J336" t="s">
        <v>22</v>
      </c>
      <c r="K336" t="str">
        <f>IF(AND((OR(E336&lt;&gt;"",F336&lt;&gt;"",G336&lt;&gt;"")),H336="steps")=TRUE,"steps",IF(J336&lt;&gt;"","sidewalk",IF(D336&lt;&gt;"","crossing",0)))</f>
        <v>sidewalk</v>
      </c>
    </row>
    <row r="337" spans="1:11" x14ac:dyDescent="0.2">
      <c r="A337">
        <v>159956810</v>
      </c>
      <c r="B337">
        <v>-2.6036209000000001</v>
      </c>
      <c r="C337">
        <v>51.455153099999997</v>
      </c>
      <c r="G337" t="s">
        <v>26</v>
      </c>
      <c r="H337" t="s">
        <v>25</v>
      </c>
      <c r="J337" t="s">
        <v>22</v>
      </c>
      <c r="K337" t="str">
        <f>IF(AND((OR(E337&lt;&gt;"",F337&lt;&gt;"",G337&lt;&gt;"")),H337="steps")=TRUE,"steps",IF(J337&lt;&gt;"","sidewalk",IF(D337&lt;&gt;"","crossing",0)))</f>
        <v>sidewalk</v>
      </c>
    </row>
    <row r="338" spans="1:11" x14ac:dyDescent="0.2">
      <c r="A338">
        <v>157058360</v>
      </c>
      <c r="B338">
        <v>-2.5984645</v>
      </c>
      <c r="C338">
        <v>51.451497099999997</v>
      </c>
      <c r="H338" t="s">
        <v>38</v>
      </c>
      <c r="J338" t="s">
        <v>24</v>
      </c>
      <c r="K338" t="str">
        <f>IF(AND((OR(E338&lt;&gt;"",F338&lt;&gt;"",G338&lt;&gt;"")),H338="steps")=TRUE,"steps",IF(J338&lt;&gt;"","sidewalk",IF(D338&lt;&gt;"","crossing",0)))</f>
        <v>sidewalk</v>
      </c>
    </row>
    <row r="339" spans="1:11" x14ac:dyDescent="0.2">
      <c r="A339">
        <v>157058360</v>
      </c>
      <c r="B339">
        <v>-2.5986286000000001</v>
      </c>
      <c r="C339">
        <v>51.451340299999998</v>
      </c>
      <c r="H339" t="s">
        <v>38</v>
      </c>
      <c r="J339" t="s">
        <v>22</v>
      </c>
      <c r="K339" t="str">
        <f>IF(AND((OR(E339&lt;&gt;"",F339&lt;&gt;"",G339&lt;&gt;"")),H339="steps")=TRUE,"steps",IF(J339&lt;&gt;"","sidewalk",IF(D339&lt;&gt;"","crossing",0)))</f>
        <v>sidewalk</v>
      </c>
    </row>
    <row r="340" spans="1:11" x14ac:dyDescent="0.2">
      <c r="A340">
        <v>157014810</v>
      </c>
      <c r="B340">
        <v>-2.5990814000000002</v>
      </c>
      <c r="C340">
        <v>51.455266999999999</v>
      </c>
      <c r="F340" t="s">
        <v>39</v>
      </c>
      <c r="H340" t="s">
        <v>21</v>
      </c>
      <c r="J340" t="s">
        <v>22</v>
      </c>
      <c r="K340" t="str">
        <f>IF(AND((OR(E340&lt;&gt;"",F340&lt;&gt;"",G340&lt;&gt;"")),H340="steps")=TRUE,"steps",IF(J340&lt;&gt;"","sidewalk",IF(D340&lt;&gt;"","crossing",0)))</f>
        <v>sidewalk</v>
      </c>
    </row>
    <row r="341" spans="1:11" x14ac:dyDescent="0.2">
      <c r="A341">
        <v>157013470</v>
      </c>
      <c r="B341">
        <v>-2.6044038999999999</v>
      </c>
      <c r="C341">
        <v>51.459940199999998</v>
      </c>
      <c r="H341" t="s">
        <v>23</v>
      </c>
      <c r="J341" t="s">
        <v>22</v>
      </c>
      <c r="K341" t="str">
        <f>IF(AND((OR(E341&lt;&gt;"",F341&lt;&gt;"",G341&lt;&gt;"")),H341="steps")=TRUE,"steps",IF(J341&lt;&gt;"","sidewalk",IF(D341&lt;&gt;"","crossing",0)))</f>
        <v>sidewalk</v>
      </c>
    </row>
    <row r="342" spans="1:11" x14ac:dyDescent="0.2">
      <c r="A342">
        <v>154857350</v>
      </c>
      <c r="B342">
        <v>-2.596406</v>
      </c>
      <c r="C342">
        <v>51.4518451</v>
      </c>
      <c r="H342" t="s">
        <v>23</v>
      </c>
      <c r="J342" t="s">
        <v>22</v>
      </c>
      <c r="K342" t="str">
        <f>IF(AND((OR(E342&lt;&gt;"",F342&lt;&gt;"",G342&lt;&gt;"")),H342="steps")=TRUE,"steps",IF(J342&lt;&gt;"","sidewalk",IF(D342&lt;&gt;"","crossing",0)))</f>
        <v>sidewalk</v>
      </c>
    </row>
    <row r="343" spans="1:11" x14ac:dyDescent="0.2">
      <c r="A343">
        <v>154857350</v>
      </c>
      <c r="B343">
        <v>-2.5966721000000001</v>
      </c>
      <c r="C343">
        <v>51.446971499999997</v>
      </c>
      <c r="H343" t="s">
        <v>23</v>
      </c>
      <c r="J343" t="s">
        <v>22</v>
      </c>
      <c r="K343" t="str">
        <f>IF(AND((OR(E343&lt;&gt;"",F343&lt;&gt;"",G343&lt;&gt;"")),H343="steps")=TRUE,"steps",IF(J343&lt;&gt;"","sidewalk",IF(D343&lt;&gt;"","crossing",0)))</f>
        <v>sidewalk</v>
      </c>
    </row>
    <row r="344" spans="1:11" x14ac:dyDescent="0.2">
      <c r="A344">
        <v>154511620</v>
      </c>
      <c r="B344">
        <v>-2.6029917</v>
      </c>
      <c r="C344">
        <v>51.475757700000003</v>
      </c>
      <c r="H344" t="s">
        <v>27</v>
      </c>
      <c r="J344" t="s">
        <v>22</v>
      </c>
      <c r="K344" t="str">
        <f>IF(AND((OR(E344&lt;&gt;"",F344&lt;&gt;"",G344&lt;&gt;"")),H344="steps")=TRUE,"steps",IF(J344&lt;&gt;"","sidewalk",IF(D344&lt;&gt;"","crossing",0)))</f>
        <v>sidewalk</v>
      </c>
    </row>
    <row r="345" spans="1:11" x14ac:dyDescent="0.2">
      <c r="A345">
        <v>154493900</v>
      </c>
      <c r="B345">
        <v>-2.6539093</v>
      </c>
      <c r="C345">
        <v>51.490146600000003</v>
      </c>
      <c r="H345" t="s">
        <v>29</v>
      </c>
      <c r="J345" t="s">
        <v>22</v>
      </c>
      <c r="K345" t="str">
        <f>IF(AND((OR(E345&lt;&gt;"",F345&lt;&gt;"",G345&lt;&gt;"")),H345="steps")=TRUE,"steps",IF(J345&lt;&gt;"","sidewalk",IF(D345&lt;&gt;"","crossing",0)))</f>
        <v>sidewalk</v>
      </c>
    </row>
    <row r="346" spans="1:11" x14ac:dyDescent="0.2">
      <c r="A346">
        <v>154493730</v>
      </c>
      <c r="B346">
        <v>-2.6061223999999998</v>
      </c>
      <c r="C346">
        <v>51.479861200000002</v>
      </c>
      <c r="H346" t="s">
        <v>29</v>
      </c>
      <c r="J346" t="s">
        <v>22</v>
      </c>
      <c r="K346" t="str">
        <f>IF(AND((OR(E346&lt;&gt;"",F346&lt;&gt;"",G346&lt;&gt;"")),H346="steps")=TRUE,"steps",IF(J346&lt;&gt;"","sidewalk",IF(D346&lt;&gt;"","crossing",0)))</f>
        <v>sidewalk</v>
      </c>
    </row>
    <row r="347" spans="1:11" x14ac:dyDescent="0.2">
      <c r="A347">
        <v>154493110</v>
      </c>
      <c r="B347">
        <v>-2.6015641</v>
      </c>
      <c r="C347">
        <v>51.482396199999997</v>
      </c>
      <c r="H347" t="s">
        <v>29</v>
      </c>
      <c r="J347" t="s">
        <v>22</v>
      </c>
      <c r="K347" t="str">
        <f>IF(AND((OR(E347&lt;&gt;"",F347&lt;&gt;"",G347&lt;&gt;"")),H347="steps")=TRUE,"steps",IF(J347&lt;&gt;"","sidewalk",IF(D347&lt;&gt;"","crossing",0)))</f>
        <v>sidewalk</v>
      </c>
    </row>
    <row r="348" spans="1:11" x14ac:dyDescent="0.2">
      <c r="A348">
        <v>154492910</v>
      </c>
      <c r="B348">
        <v>-2.6063426999999999</v>
      </c>
      <c r="C348">
        <v>51.488602800000002</v>
      </c>
      <c r="H348" t="s">
        <v>27</v>
      </c>
      <c r="J348" t="s">
        <v>22</v>
      </c>
      <c r="K348" t="str">
        <f>IF(AND((OR(E348&lt;&gt;"",F348&lt;&gt;"",G348&lt;&gt;"")),H348="steps")=TRUE,"steps",IF(J348&lt;&gt;"","sidewalk",IF(D348&lt;&gt;"","crossing",0)))</f>
        <v>sidewalk</v>
      </c>
    </row>
    <row r="349" spans="1:11" x14ac:dyDescent="0.2">
      <c r="A349">
        <v>154490820</v>
      </c>
      <c r="B349">
        <v>-2.6096967000000002</v>
      </c>
      <c r="C349">
        <v>51.489772000000002</v>
      </c>
      <c r="H349" t="s">
        <v>27</v>
      </c>
      <c r="J349" t="s">
        <v>22</v>
      </c>
      <c r="K349" t="str">
        <f>IF(AND((OR(E349&lt;&gt;"",F349&lt;&gt;"",G349&lt;&gt;"")),H349="steps")=TRUE,"steps",IF(J349&lt;&gt;"","sidewalk",IF(D349&lt;&gt;"","crossing",0)))</f>
        <v>sidewalk</v>
      </c>
    </row>
    <row r="350" spans="1:11" x14ac:dyDescent="0.2">
      <c r="A350">
        <v>154489990</v>
      </c>
      <c r="B350">
        <v>-2.6083430999999999</v>
      </c>
      <c r="C350">
        <v>51.493142599999999</v>
      </c>
      <c r="H350" t="s">
        <v>27</v>
      </c>
      <c r="J350" t="s">
        <v>22</v>
      </c>
      <c r="K350" t="str">
        <f>IF(AND((OR(E350&lt;&gt;"",F350&lt;&gt;"",G350&lt;&gt;"")),H350="steps")=TRUE,"steps",IF(J350&lt;&gt;"","sidewalk",IF(D350&lt;&gt;"","crossing",0)))</f>
        <v>sidewalk</v>
      </c>
    </row>
    <row r="351" spans="1:11" x14ac:dyDescent="0.2">
      <c r="A351">
        <v>154489990</v>
      </c>
      <c r="B351">
        <v>-2.6171552</v>
      </c>
      <c r="C351">
        <v>51.496538200000003</v>
      </c>
      <c r="H351" t="s">
        <v>27</v>
      </c>
      <c r="J351" t="s">
        <v>22</v>
      </c>
      <c r="K351" t="str">
        <f>IF(AND((OR(E351&lt;&gt;"",F351&lt;&gt;"",G351&lt;&gt;"")),H351="steps")=TRUE,"steps",IF(J351&lt;&gt;"","sidewalk",IF(D351&lt;&gt;"","crossing",0)))</f>
        <v>sidewalk</v>
      </c>
    </row>
    <row r="352" spans="1:11" x14ac:dyDescent="0.2">
      <c r="A352">
        <v>154351380</v>
      </c>
      <c r="B352">
        <v>-2.5864813</v>
      </c>
      <c r="C352">
        <v>51.465227499999997</v>
      </c>
      <c r="H352" t="s">
        <v>29</v>
      </c>
      <c r="J352" t="s">
        <v>22</v>
      </c>
      <c r="K352" t="str">
        <f>IF(AND((OR(E352&lt;&gt;"",F352&lt;&gt;"",G352&lt;&gt;"")),H352="steps")=TRUE,"steps",IF(J352&lt;&gt;"","sidewalk",IF(D352&lt;&gt;"","crossing",0)))</f>
        <v>sidewalk</v>
      </c>
    </row>
    <row r="353" spans="1:11" x14ac:dyDescent="0.2">
      <c r="A353">
        <v>152347730</v>
      </c>
      <c r="B353">
        <v>-2.5154312999999999</v>
      </c>
      <c r="C353">
        <v>51.481481600000002</v>
      </c>
      <c r="H353" t="s">
        <v>29</v>
      </c>
      <c r="J353" t="s">
        <v>22</v>
      </c>
      <c r="K353" t="str">
        <f>IF(AND((OR(E353&lt;&gt;"",F353&lt;&gt;"",G353&lt;&gt;"")),H353="steps")=TRUE,"steps",IF(J353&lt;&gt;"","sidewalk",IF(D353&lt;&gt;"","crossing",0)))</f>
        <v>sidewalk</v>
      </c>
    </row>
    <row r="354" spans="1:11" x14ac:dyDescent="0.2">
      <c r="A354">
        <v>146985830</v>
      </c>
      <c r="B354">
        <v>-2.6515610999999999</v>
      </c>
      <c r="C354">
        <v>51.500774100000001</v>
      </c>
      <c r="H354" t="s">
        <v>21</v>
      </c>
      <c r="J354" t="s">
        <v>30</v>
      </c>
      <c r="K354" t="str">
        <f>IF(AND((OR(E354&lt;&gt;"",F354&lt;&gt;"",G354&lt;&gt;"")),H354="steps")=TRUE,"steps",IF(J354&lt;&gt;"","sidewalk",IF(D354&lt;&gt;"","crossing",0)))</f>
        <v>sidewalk</v>
      </c>
    </row>
    <row r="355" spans="1:11" x14ac:dyDescent="0.2">
      <c r="A355">
        <v>146712490</v>
      </c>
      <c r="B355">
        <v>-2.6086554</v>
      </c>
      <c r="C355">
        <v>51.481085800000002</v>
      </c>
      <c r="H355" t="s">
        <v>27</v>
      </c>
      <c r="J355" t="s">
        <v>22</v>
      </c>
      <c r="K355" t="str">
        <f>IF(AND((OR(E355&lt;&gt;"",F355&lt;&gt;"",G355&lt;&gt;"")),H355="steps")=TRUE,"steps",IF(J355&lt;&gt;"","sidewalk",IF(D355&lt;&gt;"","crossing",0)))</f>
        <v>sidewalk</v>
      </c>
    </row>
    <row r="356" spans="1:11" x14ac:dyDescent="0.2">
      <c r="A356">
        <v>146712480</v>
      </c>
      <c r="B356">
        <v>-2.6084565</v>
      </c>
      <c r="C356">
        <v>51.479829100000003</v>
      </c>
      <c r="H356" t="s">
        <v>27</v>
      </c>
      <c r="J356" t="s">
        <v>22</v>
      </c>
      <c r="K356" t="str">
        <f>IF(AND((OR(E356&lt;&gt;"",F356&lt;&gt;"",G356&lt;&gt;"")),H356="steps")=TRUE,"steps",IF(J356&lt;&gt;"","sidewalk",IF(D356&lt;&gt;"","crossing",0)))</f>
        <v>sidewalk</v>
      </c>
    </row>
    <row r="357" spans="1:11" x14ac:dyDescent="0.2">
      <c r="A357">
        <v>146712480</v>
      </c>
      <c r="B357">
        <v>-2.6147876000000001</v>
      </c>
      <c r="C357">
        <v>51.476541099999999</v>
      </c>
      <c r="H357" t="s">
        <v>27</v>
      </c>
      <c r="J357" t="s">
        <v>35</v>
      </c>
      <c r="K357" t="str">
        <f>IF(AND((OR(E357&lt;&gt;"",F357&lt;&gt;"",G357&lt;&gt;"")),H357="steps")=TRUE,"steps",IF(J357&lt;&gt;"","sidewalk",IF(D357&lt;&gt;"","crossing",0)))</f>
        <v>sidewalk</v>
      </c>
    </row>
    <row r="358" spans="1:11" x14ac:dyDescent="0.2">
      <c r="A358">
        <v>146712470</v>
      </c>
      <c r="B358">
        <v>-2.5970708999999998</v>
      </c>
      <c r="C358">
        <v>51.471246600000001</v>
      </c>
      <c r="H358" t="s">
        <v>27</v>
      </c>
      <c r="J358" t="s">
        <v>22</v>
      </c>
      <c r="K358" t="str">
        <f>IF(AND((OR(E358&lt;&gt;"",F358&lt;&gt;"",G358&lt;&gt;"")),H358="steps")=TRUE,"steps",IF(J358&lt;&gt;"","sidewalk",IF(D358&lt;&gt;"","crossing",0)))</f>
        <v>sidewalk</v>
      </c>
    </row>
    <row r="359" spans="1:11" x14ac:dyDescent="0.2">
      <c r="A359">
        <v>146712460</v>
      </c>
      <c r="B359">
        <v>-2.6101576</v>
      </c>
      <c r="C359">
        <v>51.472576699999998</v>
      </c>
      <c r="H359" t="s">
        <v>23</v>
      </c>
      <c r="J359" t="s">
        <v>24</v>
      </c>
      <c r="K359" t="str">
        <f>IF(AND((OR(E359&lt;&gt;"",F359&lt;&gt;"",G359&lt;&gt;"")),H359="steps")=TRUE,"steps",IF(J359&lt;&gt;"","sidewalk",IF(D359&lt;&gt;"","crossing",0)))</f>
        <v>sidewalk</v>
      </c>
    </row>
    <row r="360" spans="1:11" x14ac:dyDescent="0.2">
      <c r="A360">
        <v>146712460</v>
      </c>
      <c r="B360">
        <v>-2.6101323999999999</v>
      </c>
      <c r="C360">
        <v>51.472504800000003</v>
      </c>
      <c r="H360" t="s">
        <v>23</v>
      </c>
      <c r="J360" t="s">
        <v>24</v>
      </c>
      <c r="K360" t="str">
        <f>IF(AND((OR(E360&lt;&gt;"",F360&lt;&gt;"",G360&lt;&gt;"")),H360="steps")=TRUE,"steps",IF(J360&lt;&gt;"","sidewalk",IF(D360&lt;&gt;"","crossing",0)))</f>
        <v>sidewalk</v>
      </c>
    </row>
    <row r="361" spans="1:11" x14ac:dyDescent="0.2">
      <c r="A361">
        <v>146712450</v>
      </c>
      <c r="B361">
        <v>-2.6024867999999999</v>
      </c>
      <c r="C361">
        <v>51.467352099999999</v>
      </c>
      <c r="H361" t="s">
        <v>27</v>
      </c>
      <c r="J361" t="s">
        <v>22</v>
      </c>
      <c r="K361" t="str">
        <f>IF(AND((OR(E361&lt;&gt;"",F361&lt;&gt;"",G361&lt;&gt;"")),H361="steps")=TRUE,"steps",IF(J361&lt;&gt;"","sidewalk",IF(D361&lt;&gt;"","crossing",0)))</f>
        <v>sidewalk</v>
      </c>
    </row>
    <row r="362" spans="1:11" x14ac:dyDescent="0.2">
      <c r="A362">
        <v>146712450</v>
      </c>
      <c r="B362">
        <v>-2.5980108</v>
      </c>
      <c r="C362">
        <v>51.470767199999997</v>
      </c>
      <c r="H362" t="s">
        <v>27</v>
      </c>
      <c r="J362" t="s">
        <v>22</v>
      </c>
      <c r="K362" t="str">
        <f>IF(AND((OR(E362&lt;&gt;"",F362&lt;&gt;"",G362&lt;&gt;"")),H362="steps")=TRUE,"steps",IF(J362&lt;&gt;"","sidewalk",IF(D362&lt;&gt;"","crossing",0)))</f>
        <v>sidewalk</v>
      </c>
    </row>
    <row r="363" spans="1:11" x14ac:dyDescent="0.2">
      <c r="A363">
        <v>146712450</v>
      </c>
      <c r="B363">
        <v>-2.6019394999999998</v>
      </c>
      <c r="C363">
        <v>51.4698463</v>
      </c>
      <c r="H363" t="s">
        <v>27</v>
      </c>
      <c r="J363" t="s">
        <v>24</v>
      </c>
      <c r="K363" t="str">
        <f>IF(AND((OR(E363&lt;&gt;"",F363&lt;&gt;"",G363&lt;&gt;"")),H363="steps")=TRUE,"steps",IF(J363&lt;&gt;"","sidewalk",IF(D363&lt;&gt;"","crossing",0)))</f>
        <v>sidewalk</v>
      </c>
    </row>
    <row r="364" spans="1:11" x14ac:dyDescent="0.2">
      <c r="A364">
        <v>146712440</v>
      </c>
      <c r="B364">
        <v>-2.6043446000000001</v>
      </c>
      <c r="C364">
        <v>51.470448400000002</v>
      </c>
      <c r="H364" t="s">
        <v>27</v>
      </c>
      <c r="J364" t="s">
        <v>22</v>
      </c>
      <c r="K364" t="str">
        <f>IF(AND((OR(E364&lt;&gt;"",F364&lt;&gt;"",G364&lt;&gt;"")),H364="steps")=TRUE,"steps",IF(J364&lt;&gt;"","sidewalk",IF(D364&lt;&gt;"","crossing",0)))</f>
        <v>sidewalk</v>
      </c>
    </row>
    <row r="365" spans="1:11" x14ac:dyDescent="0.2">
      <c r="A365">
        <v>146712440</v>
      </c>
      <c r="B365">
        <v>-2.6038123</v>
      </c>
      <c r="C365">
        <v>51.469286099999998</v>
      </c>
      <c r="H365" t="s">
        <v>27</v>
      </c>
      <c r="J365" t="s">
        <v>22</v>
      </c>
      <c r="K365" t="str">
        <f>IF(AND((OR(E365&lt;&gt;"",F365&lt;&gt;"",G365&lt;&gt;"")),H365="steps")=TRUE,"steps",IF(J365&lt;&gt;"","sidewalk",IF(D365&lt;&gt;"","crossing",0)))</f>
        <v>sidewalk</v>
      </c>
    </row>
    <row r="366" spans="1:11" x14ac:dyDescent="0.2">
      <c r="A366">
        <v>146712430</v>
      </c>
      <c r="B366">
        <v>-2.5980156999999999</v>
      </c>
      <c r="C366">
        <v>51.473185899999997</v>
      </c>
      <c r="H366" t="s">
        <v>29</v>
      </c>
      <c r="J366" t="s">
        <v>22</v>
      </c>
      <c r="K366" t="str">
        <f>IF(AND((OR(E366&lt;&gt;"",F366&lt;&gt;"",G366&lt;&gt;"")),H366="steps")=TRUE,"steps",IF(J366&lt;&gt;"","sidewalk",IF(D366&lt;&gt;"","crossing",0)))</f>
        <v>sidewalk</v>
      </c>
    </row>
    <row r="367" spans="1:11" x14ac:dyDescent="0.2">
      <c r="A367">
        <v>146712400</v>
      </c>
      <c r="B367">
        <v>-2.5932993</v>
      </c>
      <c r="C367">
        <v>51.4673923</v>
      </c>
      <c r="H367" t="s">
        <v>27</v>
      </c>
      <c r="J367" t="s">
        <v>22</v>
      </c>
      <c r="K367" t="str">
        <f>IF(AND((OR(E367&lt;&gt;"",F367&lt;&gt;"",G367&lt;&gt;"")),H367="steps")=TRUE,"steps",IF(J367&lt;&gt;"","sidewalk",IF(D367&lt;&gt;"","crossing",0)))</f>
        <v>sidewalk</v>
      </c>
    </row>
    <row r="368" spans="1:11" x14ac:dyDescent="0.2">
      <c r="A368">
        <v>146141320</v>
      </c>
      <c r="B368">
        <v>-2.6235868999999998</v>
      </c>
      <c r="C368">
        <v>51.468848399999999</v>
      </c>
      <c r="H368" t="s">
        <v>21</v>
      </c>
      <c r="J368" t="s">
        <v>24</v>
      </c>
      <c r="K368" t="str">
        <f>IF(AND((OR(E368&lt;&gt;"",F368&lt;&gt;"",G368&lt;&gt;"")),H368="steps")=TRUE,"steps",IF(J368&lt;&gt;"","sidewalk",IF(D368&lt;&gt;"","crossing",0)))</f>
        <v>sidewalk</v>
      </c>
    </row>
    <row r="369" spans="1:11" x14ac:dyDescent="0.2">
      <c r="A369">
        <v>145417140</v>
      </c>
      <c r="B369">
        <v>-2.6177996000000001</v>
      </c>
      <c r="C369">
        <v>51.466569399999997</v>
      </c>
      <c r="H369" t="s">
        <v>27</v>
      </c>
      <c r="J369" t="s">
        <v>22</v>
      </c>
      <c r="K369" t="str">
        <f>IF(AND((OR(E369&lt;&gt;"",F369&lt;&gt;"",G369&lt;&gt;"")),H369="steps")=TRUE,"steps",IF(J369&lt;&gt;"","sidewalk",IF(D369&lt;&gt;"","crossing",0)))</f>
        <v>sidewalk</v>
      </c>
    </row>
    <row r="370" spans="1:11" x14ac:dyDescent="0.2">
      <c r="A370">
        <v>145417140</v>
      </c>
      <c r="B370">
        <v>-2.6139066</v>
      </c>
      <c r="C370">
        <v>51.4688412</v>
      </c>
      <c r="H370" t="s">
        <v>27</v>
      </c>
      <c r="J370" t="s">
        <v>22</v>
      </c>
      <c r="K370" t="str">
        <f>IF(AND((OR(E370&lt;&gt;"",F370&lt;&gt;"",G370&lt;&gt;"")),H370="steps")=TRUE,"steps",IF(J370&lt;&gt;"","sidewalk",IF(D370&lt;&gt;"","crossing",0)))</f>
        <v>sidewalk</v>
      </c>
    </row>
    <row r="371" spans="1:11" x14ac:dyDescent="0.2">
      <c r="A371">
        <v>145417140</v>
      </c>
      <c r="B371">
        <v>-2.6167486000000002</v>
      </c>
      <c r="C371">
        <v>51.467973600000001</v>
      </c>
      <c r="H371" t="s">
        <v>27</v>
      </c>
      <c r="J371" t="s">
        <v>22</v>
      </c>
      <c r="K371" t="str">
        <f>IF(AND((OR(E371&lt;&gt;"",F371&lt;&gt;"",G371&lt;&gt;"")),H371="steps")=TRUE,"steps",IF(J371&lt;&gt;"","sidewalk",IF(D371&lt;&gt;"","crossing",0)))</f>
        <v>sidewalk</v>
      </c>
    </row>
    <row r="372" spans="1:11" x14ac:dyDescent="0.2">
      <c r="A372">
        <v>145417140</v>
      </c>
      <c r="B372">
        <v>-2.6153274</v>
      </c>
      <c r="C372">
        <v>51.468114200000002</v>
      </c>
      <c r="H372" t="s">
        <v>27</v>
      </c>
      <c r="J372" t="s">
        <v>22</v>
      </c>
      <c r="K372" t="str">
        <f>IF(AND((OR(E372&lt;&gt;"",F372&lt;&gt;"",G372&lt;&gt;"")),H372="steps")=TRUE,"steps",IF(J372&lt;&gt;"","sidewalk",IF(D372&lt;&gt;"","crossing",0)))</f>
        <v>sidewalk</v>
      </c>
    </row>
    <row r="373" spans="1:11" x14ac:dyDescent="0.2">
      <c r="A373">
        <v>145292600</v>
      </c>
      <c r="B373">
        <v>-2.6042041</v>
      </c>
      <c r="C373">
        <v>51.466193699999998</v>
      </c>
      <c r="H373" t="s">
        <v>27</v>
      </c>
      <c r="J373" t="s">
        <v>22</v>
      </c>
      <c r="K373" t="str">
        <f>IF(AND((OR(E373&lt;&gt;"",F373&lt;&gt;"",G373&lt;&gt;"")),H373="steps")=TRUE,"steps",IF(J373&lt;&gt;"","sidewalk",IF(D373&lt;&gt;"","crossing",0)))</f>
        <v>sidewalk</v>
      </c>
    </row>
    <row r="374" spans="1:11" x14ac:dyDescent="0.2">
      <c r="A374">
        <v>145292590</v>
      </c>
      <c r="B374">
        <v>-2.5995528999999999</v>
      </c>
      <c r="C374">
        <v>51.463495399999999</v>
      </c>
      <c r="H374" t="s">
        <v>27</v>
      </c>
      <c r="J374" t="s">
        <v>22</v>
      </c>
      <c r="K374" t="str">
        <f>IF(AND((OR(E374&lt;&gt;"",F374&lt;&gt;"",G374&lt;&gt;"")),H374="steps")=TRUE,"steps",IF(J374&lt;&gt;"","sidewalk",IF(D374&lt;&gt;"","crossing",0)))</f>
        <v>sidewalk</v>
      </c>
    </row>
    <row r="375" spans="1:11" x14ac:dyDescent="0.2">
      <c r="A375">
        <v>145292590</v>
      </c>
      <c r="B375">
        <v>-2.6021589999999999</v>
      </c>
      <c r="C375">
        <v>51.465517400000003</v>
      </c>
      <c r="H375" t="s">
        <v>27</v>
      </c>
      <c r="J375" t="s">
        <v>22</v>
      </c>
      <c r="K375" t="str">
        <f>IF(AND((OR(E375&lt;&gt;"",F375&lt;&gt;"",G375&lt;&gt;"")),H375="steps")=TRUE,"steps",IF(J375&lt;&gt;"","sidewalk",IF(D375&lt;&gt;"","crossing",0)))</f>
        <v>sidewalk</v>
      </c>
    </row>
    <row r="376" spans="1:11" x14ac:dyDescent="0.2">
      <c r="A376">
        <v>145292580</v>
      </c>
      <c r="B376">
        <v>-2.5992506</v>
      </c>
      <c r="C376">
        <v>51.465573499999998</v>
      </c>
      <c r="H376" t="s">
        <v>27</v>
      </c>
      <c r="J376" t="s">
        <v>22</v>
      </c>
      <c r="K376" t="str">
        <f>IF(AND((OR(E376&lt;&gt;"",F376&lt;&gt;"",G376&lt;&gt;"")),H376="steps")=TRUE,"steps",IF(J376&lt;&gt;"","sidewalk",IF(D376&lt;&gt;"","crossing",0)))</f>
        <v>sidewalk</v>
      </c>
    </row>
    <row r="377" spans="1:11" x14ac:dyDescent="0.2">
      <c r="A377">
        <v>143866630</v>
      </c>
      <c r="B377">
        <v>-2.6161392999999999</v>
      </c>
      <c r="C377">
        <v>51.4752467</v>
      </c>
      <c r="H377" t="s">
        <v>21</v>
      </c>
      <c r="J377" t="s">
        <v>24</v>
      </c>
      <c r="K377" t="str">
        <f>IF(AND((OR(E377&lt;&gt;"",F377&lt;&gt;"",G377&lt;&gt;"")),H377="steps")=TRUE,"steps",IF(J377&lt;&gt;"","sidewalk",IF(D377&lt;&gt;"","crossing",0)))</f>
        <v>sidewalk</v>
      </c>
    </row>
    <row r="378" spans="1:11" x14ac:dyDescent="0.2">
      <c r="A378">
        <v>143866630</v>
      </c>
      <c r="B378">
        <v>-2.6161392999999999</v>
      </c>
      <c r="C378">
        <v>51.4752467</v>
      </c>
      <c r="H378" t="s">
        <v>21</v>
      </c>
      <c r="J378" t="s">
        <v>30</v>
      </c>
      <c r="K378" t="str">
        <f>IF(AND((OR(E378&lt;&gt;"",F378&lt;&gt;"",G378&lt;&gt;"")),H378="steps")=TRUE,"steps",IF(J378&lt;&gt;"","sidewalk",IF(D378&lt;&gt;"","crossing",0)))</f>
        <v>sidewalk</v>
      </c>
    </row>
    <row r="379" spans="1:11" x14ac:dyDescent="0.2">
      <c r="A379">
        <v>143866630</v>
      </c>
      <c r="B379">
        <v>-2.6150772999999998</v>
      </c>
      <c r="C379">
        <v>51.475221400000002</v>
      </c>
      <c r="H379" t="s">
        <v>21</v>
      </c>
      <c r="J379" t="s">
        <v>24</v>
      </c>
      <c r="K379" t="str">
        <f>IF(AND((OR(E379&lt;&gt;"",F379&lt;&gt;"",G379&lt;&gt;"")),H379="steps")=TRUE,"steps",IF(J379&lt;&gt;"","sidewalk",IF(D379&lt;&gt;"","crossing",0)))</f>
        <v>sidewalk</v>
      </c>
    </row>
    <row r="380" spans="1:11" x14ac:dyDescent="0.2">
      <c r="A380">
        <v>143866630</v>
      </c>
      <c r="B380">
        <v>-2.6164128999999998</v>
      </c>
      <c r="C380">
        <v>51.475266499999996</v>
      </c>
      <c r="H380" t="s">
        <v>25</v>
      </c>
      <c r="J380" t="s">
        <v>22</v>
      </c>
      <c r="K380" t="str">
        <f>IF(AND((OR(E380&lt;&gt;"",F380&lt;&gt;"",G380&lt;&gt;"")),H380="steps")=TRUE,"steps",IF(J380&lt;&gt;"","sidewalk",IF(D380&lt;&gt;"","crossing",0)))</f>
        <v>sidewalk</v>
      </c>
    </row>
    <row r="381" spans="1:11" x14ac:dyDescent="0.2">
      <c r="A381">
        <v>143863280</v>
      </c>
      <c r="B381">
        <v>-2.6275148000000002</v>
      </c>
      <c r="C381">
        <v>51.486574300000001</v>
      </c>
      <c r="H381" t="s">
        <v>23</v>
      </c>
      <c r="J381" t="s">
        <v>22</v>
      </c>
      <c r="K381" t="str">
        <f>IF(AND((OR(E381&lt;&gt;"",F381&lt;&gt;"",G381&lt;&gt;"")),H381="steps")=TRUE,"steps",IF(J381&lt;&gt;"","sidewalk",IF(D381&lt;&gt;"","crossing",0)))</f>
        <v>sidewalk</v>
      </c>
    </row>
    <row r="382" spans="1:11" x14ac:dyDescent="0.2">
      <c r="A382">
        <v>143863280</v>
      </c>
      <c r="B382">
        <v>-2.6212344000000001</v>
      </c>
      <c r="C382">
        <v>51.477177500000003</v>
      </c>
      <c r="H382" t="s">
        <v>38</v>
      </c>
      <c r="J382" t="s">
        <v>24</v>
      </c>
      <c r="K382" t="str">
        <f>IF(AND((OR(E382&lt;&gt;"",F382&lt;&gt;"",G382&lt;&gt;"")),H382="steps")=TRUE,"steps",IF(J382&lt;&gt;"","sidewalk",IF(D382&lt;&gt;"","crossing",0)))</f>
        <v>sidewalk</v>
      </c>
    </row>
    <row r="383" spans="1:11" x14ac:dyDescent="0.2">
      <c r="A383">
        <v>143863270</v>
      </c>
      <c r="B383">
        <v>-2.6304633000000002</v>
      </c>
      <c r="C383">
        <v>51.488576600000002</v>
      </c>
      <c r="H383" t="s">
        <v>27</v>
      </c>
      <c r="J383" t="s">
        <v>22</v>
      </c>
      <c r="K383" t="str">
        <f>IF(AND((OR(E383&lt;&gt;"",F383&lt;&gt;"",G383&lt;&gt;"")),H383="steps")=TRUE,"steps",IF(J383&lt;&gt;"","sidewalk",IF(D383&lt;&gt;"","crossing",0)))</f>
        <v>sidewalk</v>
      </c>
    </row>
    <row r="384" spans="1:11" x14ac:dyDescent="0.2">
      <c r="A384">
        <v>143863270</v>
      </c>
      <c r="B384">
        <v>-2.6254105000000001</v>
      </c>
      <c r="C384">
        <v>51.488008899999997</v>
      </c>
      <c r="H384" t="s">
        <v>23</v>
      </c>
      <c r="J384" t="s">
        <v>22</v>
      </c>
      <c r="K384" t="str">
        <f>IF(AND((OR(E384&lt;&gt;"",F384&lt;&gt;"",G384&lt;&gt;"")),H384="steps")=TRUE,"steps",IF(J384&lt;&gt;"","sidewalk",IF(D384&lt;&gt;"","crossing",0)))</f>
        <v>sidewalk</v>
      </c>
    </row>
    <row r="385" spans="1:11" x14ac:dyDescent="0.2">
      <c r="A385">
        <v>143862610</v>
      </c>
      <c r="B385">
        <v>-2.6168186000000002</v>
      </c>
      <c r="C385">
        <v>51.477025400000002</v>
      </c>
      <c r="H385" t="s">
        <v>29</v>
      </c>
      <c r="J385" t="s">
        <v>30</v>
      </c>
      <c r="K385" t="str">
        <f>IF(AND((OR(E385&lt;&gt;"",F385&lt;&gt;"",G385&lt;&gt;"")),H385="steps")=TRUE,"steps",IF(J385&lt;&gt;"","sidewalk",IF(D385&lt;&gt;"","crossing",0)))</f>
        <v>sidewalk</v>
      </c>
    </row>
    <row r="386" spans="1:11" x14ac:dyDescent="0.2">
      <c r="A386">
        <v>143648510</v>
      </c>
      <c r="B386">
        <v>-2.6036983</v>
      </c>
      <c r="C386">
        <v>51.4526629</v>
      </c>
      <c r="H386" t="s">
        <v>27</v>
      </c>
      <c r="J386" t="s">
        <v>22</v>
      </c>
      <c r="K386" t="str">
        <f>IF(AND((OR(E386&lt;&gt;"",F386&lt;&gt;"",G386&lt;&gt;"")),H386="steps")=TRUE,"steps",IF(J386&lt;&gt;"","sidewalk",IF(D386&lt;&gt;"","crossing",0)))</f>
        <v>sidewalk</v>
      </c>
    </row>
    <row r="387" spans="1:11" x14ac:dyDescent="0.2">
      <c r="A387">
        <v>138179290</v>
      </c>
      <c r="B387">
        <v>-2.5985467999999998</v>
      </c>
      <c r="C387">
        <v>51.452204600000002</v>
      </c>
      <c r="H387" t="s">
        <v>32</v>
      </c>
      <c r="J387" t="s">
        <v>24</v>
      </c>
      <c r="K387" t="str">
        <f>IF(AND((OR(E387&lt;&gt;"",F387&lt;&gt;"",G387&lt;&gt;"")),H387="steps")=TRUE,"steps",IF(J387&lt;&gt;"","sidewalk",IF(D387&lt;&gt;"","crossing",0)))</f>
        <v>sidewalk</v>
      </c>
    </row>
    <row r="388" spans="1:11" x14ac:dyDescent="0.2">
      <c r="A388">
        <v>135422560</v>
      </c>
      <c r="B388">
        <v>-2.6031761000000002</v>
      </c>
      <c r="C388">
        <v>51.451563100000001</v>
      </c>
      <c r="H388" t="s">
        <v>27</v>
      </c>
      <c r="J388" t="s">
        <v>22</v>
      </c>
      <c r="K388" t="str">
        <f>IF(AND((OR(E388&lt;&gt;"",F388&lt;&gt;"",G388&lt;&gt;"")),H388="steps")=TRUE,"steps",IF(J388&lt;&gt;"","sidewalk",IF(D388&lt;&gt;"","crossing",0)))</f>
        <v>sidewalk</v>
      </c>
    </row>
    <row r="389" spans="1:11" x14ac:dyDescent="0.2">
      <c r="A389">
        <v>135166990</v>
      </c>
      <c r="B389">
        <v>-2.6158351999999998</v>
      </c>
      <c r="C389">
        <v>51.495694899999997</v>
      </c>
      <c r="H389" t="s">
        <v>23</v>
      </c>
      <c r="J389" t="s">
        <v>22</v>
      </c>
      <c r="K389" t="str">
        <f>IF(AND((OR(E389&lt;&gt;"",F389&lt;&gt;"",G389&lt;&gt;"")),H389="steps")=TRUE,"steps",IF(J389&lt;&gt;"","sidewalk",IF(D389&lt;&gt;"","crossing",0)))</f>
        <v>sidewalk</v>
      </c>
    </row>
    <row r="390" spans="1:11" x14ac:dyDescent="0.2">
      <c r="A390">
        <v>133638230</v>
      </c>
      <c r="B390">
        <v>-2.6273792</v>
      </c>
      <c r="C390">
        <v>51.455655999999998</v>
      </c>
      <c r="H390" t="s">
        <v>31</v>
      </c>
      <c r="J390" t="s">
        <v>24</v>
      </c>
      <c r="K390" t="str">
        <f>IF(AND((OR(E390&lt;&gt;"",F390&lt;&gt;"",G390&lt;&gt;"")),H390="steps")=TRUE,"steps",IF(J390&lt;&gt;"","sidewalk",IF(D390&lt;&gt;"","crossing",0)))</f>
        <v>sidewalk</v>
      </c>
    </row>
    <row r="391" spans="1:11" x14ac:dyDescent="0.2">
      <c r="A391">
        <v>133638230</v>
      </c>
      <c r="B391">
        <v>-2.6312486000000002</v>
      </c>
      <c r="C391">
        <v>51.464167500000002</v>
      </c>
      <c r="H391" t="s">
        <v>31</v>
      </c>
      <c r="J391" t="s">
        <v>24</v>
      </c>
      <c r="K391" t="str">
        <f>IF(AND((OR(E391&lt;&gt;"",F391&lt;&gt;"",G391&lt;&gt;"")),H391="steps")=TRUE,"steps",IF(J391&lt;&gt;"","sidewalk",IF(D391&lt;&gt;"","crossing",0)))</f>
        <v>sidewalk</v>
      </c>
    </row>
    <row r="392" spans="1:11" x14ac:dyDescent="0.2">
      <c r="A392">
        <v>133638230</v>
      </c>
      <c r="B392">
        <v>-2.6284117</v>
      </c>
      <c r="C392">
        <v>51.456493399999999</v>
      </c>
      <c r="H392" t="s">
        <v>31</v>
      </c>
      <c r="J392" t="s">
        <v>24</v>
      </c>
      <c r="K392" t="str">
        <f>IF(AND((OR(E392&lt;&gt;"",F392&lt;&gt;"",G392&lt;&gt;"")),H392="steps")=TRUE,"steps",IF(J392&lt;&gt;"","sidewalk",IF(D392&lt;&gt;"","crossing",0)))</f>
        <v>sidewalk</v>
      </c>
    </row>
    <row r="393" spans="1:11" x14ac:dyDescent="0.2">
      <c r="A393">
        <v>133390080</v>
      </c>
      <c r="B393">
        <v>-2.5964152999999999</v>
      </c>
      <c r="C393">
        <v>51.416514300000003</v>
      </c>
      <c r="H393" t="s">
        <v>31</v>
      </c>
      <c r="J393" t="s">
        <v>24</v>
      </c>
      <c r="K393" t="str">
        <f>IF(AND((OR(E393&lt;&gt;"",F393&lt;&gt;"",G393&lt;&gt;"")),H393="steps")=TRUE,"steps",IF(J393&lt;&gt;"","sidewalk",IF(D393&lt;&gt;"","crossing",0)))</f>
        <v>sidewalk</v>
      </c>
    </row>
    <row r="394" spans="1:11" x14ac:dyDescent="0.2">
      <c r="A394">
        <v>115357650</v>
      </c>
      <c r="B394">
        <v>-2.6270285000000002</v>
      </c>
      <c r="C394">
        <v>51.483273099999998</v>
      </c>
      <c r="H394" t="s">
        <v>29</v>
      </c>
      <c r="J394" t="s">
        <v>22</v>
      </c>
      <c r="K394" t="str">
        <f>IF(AND((OR(E394&lt;&gt;"",F394&lt;&gt;"",G394&lt;&gt;"")),H394="steps")=TRUE,"steps",IF(J394&lt;&gt;"","sidewalk",IF(D394&lt;&gt;"","crossing",0)))</f>
        <v>sidewalk</v>
      </c>
    </row>
    <row r="395" spans="1:11" x14ac:dyDescent="0.2">
      <c r="A395">
        <v>112141520</v>
      </c>
      <c r="B395">
        <v>-2.6298561999999999</v>
      </c>
      <c r="C395">
        <v>51.4887564</v>
      </c>
      <c r="H395" t="s">
        <v>27</v>
      </c>
      <c r="J395" t="s">
        <v>22</v>
      </c>
      <c r="K395" t="str">
        <f>IF(AND((OR(E395&lt;&gt;"",F395&lt;&gt;"",G395&lt;&gt;"")),H395="steps")=TRUE,"steps",IF(J395&lt;&gt;"","sidewalk",IF(D395&lt;&gt;"","crossing",0)))</f>
        <v>sidewalk</v>
      </c>
    </row>
    <row r="396" spans="1:11" x14ac:dyDescent="0.2">
      <c r="A396">
        <v>109196960</v>
      </c>
      <c r="B396">
        <v>-2.6026798000000002</v>
      </c>
      <c r="C396">
        <v>51.459559400000003</v>
      </c>
      <c r="H396" t="s">
        <v>27</v>
      </c>
      <c r="J396" t="s">
        <v>22</v>
      </c>
      <c r="K396" t="str">
        <f>IF(AND((OR(E396&lt;&gt;"",F396&lt;&gt;"",G396&lt;&gt;"")),H396="steps")=TRUE,"steps",IF(J396&lt;&gt;"","sidewalk",IF(D396&lt;&gt;"","crossing",0)))</f>
        <v>sidewalk</v>
      </c>
    </row>
    <row r="397" spans="1:11" x14ac:dyDescent="0.2">
      <c r="A397">
        <v>107296510</v>
      </c>
      <c r="B397">
        <v>-2.5751331</v>
      </c>
      <c r="C397">
        <v>51.4619511</v>
      </c>
      <c r="H397" t="s">
        <v>27</v>
      </c>
      <c r="J397" t="s">
        <v>22</v>
      </c>
      <c r="K397" t="str">
        <f>IF(AND((OR(E397&lt;&gt;"",F397&lt;&gt;"",G397&lt;&gt;"")),H397="steps")=TRUE,"steps",IF(J397&lt;&gt;"","sidewalk",IF(D397&lt;&gt;"","crossing",0)))</f>
        <v>sidewalk</v>
      </c>
    </row>
    <row r="398" spans="1:11" x14ac:dyDescent="0.2">
      <c r="A398">
        <v>107105590</v>
      </c>
      <c r="B398">
        <v>-2.6399845000000002</v>
      </c>
      <c r="C398">
        <v>51.479905299999999</v>
      </c>
      <c r="H398" t="s">
        <v>27</v>
      </c>
      <c r="J398" t="s">
        <v>30</v>
      </c>
      <c r="K398" t="str">
        <f>IF(AND((OR(E398&lt;&gt;"",F398&lt;&gt;"",G398&lt;&gt;"")),H398="steps")=TRUE,"steps",IF(J398&lt;&gt;"","sidewalk",IF(D398&lt;&gt;"","crossing",0)))</f>
        <v>sidewalk</v>
      </c>
    </row>
    <row r="399" spans="1:11" x14ac:dyDescent="0.2">
      <c r="A399">
        <v>106802880</v>
      </c>
      <c r="B399">
        <v>-2.6094705</v>
      </c>
      <c r="C399">
        <v>51.487027300000001</v>
      </c>
      <c r="H399" t="s">
        <v>27</v>
      </c>
      <c r="J399" t="s">
        <v>22</v>
      </c>
      <c r="K399" t="str">
        <f>IF(AND((OR(E399&lt;&gt;"",F399&lt;&gt;"",G399&lt;&gt;"")),H399="steps")=TRUE,"steps",IF(J399&lt;&gt;"","sidewalk",IF(D399&lt;&gt;"","crossing",0)))</f>
        <v>sidewalk</v>
      </c>
    </row>
    <row r="400" spans="1:11" x14ac:dyDescent="0.2">
      <c r="A400">
        <v>106759140</v>
      </c>
      <c r="B400">
        <v>-2.6183985000000001</v>
      </c>
      <c r="C400">
        <v>51.449237599999996</v>
      </c>
      <c r="F400" t="s">
        <v>33</v>
      </c>
      <c r="H400" t="s">
        <v>25</v>
      </c>
      <c r="J400" t="s">
        <v>22</v>
      </c>
      <c r="K400" t="str">
        <f>IF(AND((OR(E400&lt;&gt;"",F400&lt;&gt;"",G400&lt;&gt;"")),H400="steps")=TRUE,"steps",IF(J400&lt;&gt;"","sidewalk",IF(D400&lt;&gt;"","crossing",0)))</f>
        <v>sidewalk</v>
      </c>
    </row>
    <row r="401" spans="1:11" x14ac:dyDescent="0.2">
      <c r="A401">
        <v>106112950</v>
      </c>
      <c r="B401">
        <v>-2.6397078</v>
      </c>
      <c r="C401">
        <v>51.484548799999999</v>
      </c>
      <c r="H401" t="s">
        <v>27</v>
      </c>
      <c r="J401" t="s">
        <v>22</v>
      </c>
      <c r="K401" t="str">
        <f>IF(AND((OR(E401&lt;&gt;"",F401&lt;&gt;"",G401&lt;&gt;"")),H401="steps")=TRUE,"steps",IF(J401&lt;&gt;"","sidewalk",IF(D401&lt;&gt;"","crossing",0)))</f>
        <v>sidewalk</v>
      </c>
    </row>
    <row r="402" spans="1:11" x14ac:dyDescent="0.2">
      <c r="A402">
        <v>105728410</v>
      </c>
      <c r="B402">
        <v>-2.6656859000000002</v>
      </c>
      <c r="C402">
        <v>51.490762400000001</v>
      </c>
      <c r="H402" t="s">
        <v>29</v>
      </c>
      <c r="J402" t="s">
        <v>24</v>
      </c>
      <c r="K402" t="str">
        <f>IF(AND((OR(E402&lt;&gt;"",F402&lt;&gt;"",G402&lt;&gt;"")),H402="steps")=TRUE,"steps",IF(J402&lt;&gt;"","sidewalk",IF(D402&lt;&gt;"","crossing",0)))</f>
        <v>sidewalk</v>
      </c>
    </row>
    <row r="403" spans="1:11" x14ac:dyDescent="0.2">
      <c r="A403">
        <v>105728390</v>
      </c>
      <c r="B403">
        <v>-2.6591073999999999</v>
      </c>
      <c r="C403">
        <v>51.491379000000002</v>
      </c>
      <c r="H403" t="s">
        <v>29</v>
      </c>
      <c r="J403" t="s">
        <v>24</v>
      </c>
      <c r="K403" t="str">
        <f>IF(AND((OR(E403&lt;&gt;"",F403&lt;&gt;"",G403&lt;&gt;"")),H403="steps")=TRUE,"steps",IF(J403&lt;&gt;"","sidewalk",IF(D403&lt;&gt;"","crossing",0)))</f>
        <v>sidewalk</v>
      </c>
    </row>
    <row r="404" spans="1:11" x14ac:dyDescent="0.2">
      <c r="A404">
        <v>105367380</v>
      </c>
      <c r="B404">
        <v>-2.5961525999999999</v>
      </c>
      <c r="C404">
        <v>51.498731399999997</v>
      </c>
      <c r="H404" t="s">
        <v>27</v>
      </c>
      <c r="J404" t="s">
        <v>22</v>
      </c>
      <c r="K404" t="str">
        <f>IF(AND((OR(E404&lt;&gt;"",F404&lt;&gt;"",G404&lt;&gt;"")),H404="steps")=TRUE,"steps",IF(J404&lt;&gt;"","sidewalk",IF(D404&lt;&gt;"","crossing",0)))</f>
        <v>sidewalk</v>
      </c>
    </row>
    <row r="405" spans="1:11" x14ac:dyDescent="0.2">
      <c r="A405">
        <v>104058430</v>
      </c>
      <c r="B405">
        <v>-2.603078</v>
      </c>
      <c r="C405">
        <v>51.458196899999997</v>
      </c>
      <c r="H405" t="s">
        <v>38</v>
      </c>
      <c r="J405" t="s">
        <v>30</v>
      </c>
      <c r="K405" t="str">
        <f>IF(AND((OR(E405&lt;&gt;"",F405&lt;&gt;"",G405&lt;&gt;"")),H405="steps")=TRUE,"steps",IF(J405&lt;&gt;"","sidewalk",IF(D405&lt;&gt;"","crossing",0)))</f>
        <v>sidewalk</v>
      </c>
    </row>
    <row r="406" spans="1:11" x14ac:dyDescent="0.2">
      <c r="A406">
        <v>104008280</v>
      </c>
      <c r="B406">
        <v>-2.6201862</v>
      </c>
      <c r="C406">
        <v>51.479455000000002</v>
      </c>
      <c r="H406" t="s">
        <v>29</v>
      </c>
      <c r="J406" t="s">
        <v>22</v>
      </c>
      <c r="K406" t="str">
        <f>IF(AND((OR(E406&lt;&gt;"",F406&lt;&gt;"",G406&lt;&gt;"")),H406="steps")=TRUE,"steps",IF(J406&lt;&gt;"","sidewalk",IF(D406&lt;&gt;"","crossing",0)))</f>
        <v>sidewalk</v>
      </c>
    </row>
    <row r="407" spans="1:11" x14ac:dyDescent="0.2">
      <c r="A407">
        <v>99181710</v>
      </c>
      <c r="B407">
        <v>-2.5926935000000002</v>
      </c>
      <c r="C407">
        <v>51.456104000000003</v>
      </c>
      <c r="H407" t="s">
        <v>21</v>
      </c>
      <c r="J407" t="s">
        <v>22</v>
      </c>
      <c r="K407" t="str">
        <f>IF(AND((OR(E407&lt;&gt;"",F407&lt;&gt;"",G407&lt;&gt;"")),H407="steps")=TRUE,"steps",IF(J407&lt;&gt;"","sidewalk",IF(D407&lt;&gt;"","crossing",0)))</f>
        <v>sidewalk</v>
      </c>
    </row>
    <row r="408" spans="1:11" x14ac:dyDescent="0.2">
      <c r="A408">
        <v>98547630</v>
      </c>
      <c r="B408">
        <v>-2.6367970000000001</v>
      </c>
      <c r="C408">
        <v>51.489850400000002</v>
      </c>
      <c r="H408" t="s">
        <v>38</v>
      </c>
      <c r="J408" t="s">
        <v>37</v>
      </c>
      <c r="K408" t="str">
        <f>IF(AND((OR(E408&lt;&gt;"",F408&lt;&gt;"",G408&lt;&gt;"")),H408="steps")=TRUE,"steps",IF(J408&lt;&gt;"","sidewalk",IF(D408&lt;&gt;"","crossing",0)))</f>
        <v>sidewalk</v>
      </c>
    </row>
    <row r="409" spans="1:11" x14ac:dyDescent="0.2">
      <c r="A409">
        <v>98547610</v>
      </c>
      <c r="B409">
        <v>-2.6361406999999999</v>
      </c>
      <c r="C409">
        <v>51.489865899999998</v>
      </c>
      <c r="H409" t="s">
        <v>27</v>
      </c>
      <c r="J409" t="s">
        <v>22</v>
      </c>
      <c r="K409" t="str">
        <f>IF(AND((OR(E409&lt;&gt;"",F409&lt;&gt;"",G409&lt;&gt;"")),H409="steps")=TRUE,"steps",IF(J409&lt;&gt;"","sidewalk",IF(D409&lt;&gt;"","crossing",0)))</f>
        <v>sidewalk</v>
      </c>
    </row>
    <row r="410" spans="1:11" x14ac:dyDescent="0.2">
      <c r="A410">
        <v>98547600</v>
      </c>
      <c r="B410">
        <v>-2.6364580000000002</v>
      </c>
      <c r="C410">
        <v>51.490080900000002</v>
      </c>
      <c r="H410" t="s">
        <v>27</v>
      </c>
      <c r="J410" t="s">
        <v>22</v>
      </c>
      <c r="K410" t="str">
        <f>IF(AND((OR(E410&lt;&gt;"",F410&lt;&gt;"",G410&lt;&gt;"")),H410="steps")=TRUE,"steps",IF(J410&lt;&gt;"","sidewalk",IF(D410&lt;&gt;"","crossing",0)))</f>
        <v>sidewalk</v>
      </c>
    </row>
    <row r="411" spans="1:11" x14ac:dyDescent="0.2">
      <c r="A411">
        <v>98497790</v>
      </c>
      <c r="B411">
        <v>-2.5998586000000001</v>
      </c>
      <c r="C411">
        <v>51.4626698</v>
      </c>
      <c r="H411" t="s">
        <v>23</v>
      </c>
      <c r="J411" t="s">
        <v>22</v>
      </c>
      <c r="K411" t="str">
        <f>IF(AND((OR(E411&lt;&gt;"",F411&lt;&gt;"",G411&lt;&gt;"")),H411="steps")=TRUE,"steps",IF(J411&lt;&gt;"","sidewalk",IF(D411&lt;&gt;"","crossing",0)))</f>
        <v>sidewalk</v>
      </c>
    </row>
    <row r="412" spans="1:11" x14ac:dyDescent="0.2">
      <c r="A412">
        <v>94304790</v>
      </c>
      <c r="B412">
        <v>-2.6017594000000002</v>
      </c>
      <c r="C412">
        <v>51.469954100000002</v>
      </c>
      <c r="H412" t="s">
        <v>23</v>
      </c>
      <c r="J412" t="s">
        <v>22</v>
      </c>
      <c r="K412" t="str">
        <f>IF(AND((OR(E412&lt;&gt;"",F412&lt;&gt;"",G412&lt;&gt;"")),H412="steps")=TRUE,"steps",IF(J412&lt;&gt;"","sidewalk",IF(D412&lt;&gt;"","crossing",0)))</f>
        <v>sidewalk</v>
      </c>
    </row>
    <row r="413" spans="1:11" x14ac:dyDescent="0.2">
      <c r="A413">
        <v>94125730</v>
      </c>
      <c r="B413">
        <v>-2.6017407000000001</v>
      </c>
      <c r="C413">
        <v>51.469823300000002</v>
      </c>
      <c r="H413" t="s">
        <v>27</v>
      </c>
      <c r="J413" t="s">
        <v>24</v>
      </c>
      <c r="K413" t="str">
        <f>IF(AND((OR(E413&lt;&gt;"",F413&lt;&gt;"",G413&lt;&gt;"")),H413="steps")=TRUE,"steps",IF(J413&lt;&gt;"","sidewalk",IF(D413&lt;&gt;"","crossing",0)))</f>
        <v>sidewalk</v>
      </c>
    </row>
    <row r="414" spans="1:11" x14ac:dyDescent="0.2">
      <c r="A414">
        <v>94125730</v>
      </c>
      <c r="B414">
        <v>-2.6101874999999999</v>
      </c>
      <c r="C414">
        <v>51.473079400000003</v>
      </c>
      <c r="H414" t="s">
        <v>27</v>
      </c>
      <c r="J414" t="s">
        <v>22</v>
      </c>
      <c r="K414" t="str">
        <f>IF(AND((OR(E414&lt;&gt;"",F414&lt;&gt;"",G414&lt;&gt;"")),H414="steps")=TRUE,"steps",IF(J414&lt;&gt;"","sidewalk",IF(D414&lt;&gt;"","crossing",0)))</f>
        <v>sidewalk</v>
      </c>
    </row>
    <row r="415" spans="1:11" x14ac:dyDescent="0.2">
      <c r="A415">
        <v>94125720</v>
      </c>
      <c r="B415">
        <v>-2.6060509000000001</v>
      </c>
      <c r="C415">
        <v>51.4712119</v>
      </c>
      <c r="H415" t="s">
        <v>27</v>
      </c>
      <c r="J415" t="s">
        <v>22</v>
      </c>
      <c r="K415" t="str">
        <f>IF(AND((OR(E415&lt;&gt;"",F415&lt;&gt;"",G415&lt;&gt;"")),H415="steps")=TRUE,"steps",IF(J415&lt;&gt;"","sidewalk",IF(D415&lt;&gt;"","crossing",0)))</f>
        <v>sidewalk</v>
      </c>
    </row>
    <row r="416" spans="1:11" x14ac:dyDescent="0.2">
      <c r="A416">
        <v>93546380</v>
      </c>
      <c r="B416">
        <v>-2.6171186999999998</v>
      </c>
      <c r="C416">
        <v>51.461660000000002</v>
      </c>
      <c r="H416" t="s">
        <v>38</v>
      </c>
      <c r="J416" t="s">
        <v>22</v>
      </c>
      <c r="K416" t="str">
        <f>IF(AND((OR(E416&lt;&gt;"",F416&lt;&gt;"",G416&lt;&gt;"")),H416="steps")=TRUE,"steps",IF(J416&lt;&gt;"","sidewalk",IF(D416&lt;&gt;"","crossing",0)))</f>
        <v>sidewalk</v>
      </c>
    </row>
    <row r="417" spans="1:11" x14ac:dyDescent="0.2">
      <c r="A417">
        <v>93545870</v>
      </c>
      <c r="B417">
        <v>-2.6129066999999999</v>
      </c>
      <c r="C417">
        <v>51.462659700000003</v>
      </c>
      <c r="H417" t="s">
        <v>27</v>
      </c>
      <c r="J417" t="s">
        <v>22</v>
      </c>
      <c r="K417" t="str">
        <f>IF(AND((OR(E417&lt;&gt;"",F417&lt;&gt;"",G417&lt;&gt;"")),H417="steps")=TRUE,"steps",IF(J417&lt;&gt;"","sidewalk",IF(D417&lt;&gt;"","crossing",0)))</f>
        <v>sidewalk</v>
      </c>
    </row>
    <row r="418" spans="1:11" x14ac:dyDescent="0.2">
      <c r="A418">
        <v>93545870</v>
      </c>
      <c r="B418">
        <v>-2.6139730999999999</v>
      </c>
      <c r="C418">
        <v>51.460244099999997</v>
      </c>
      <c r="H418" t="s">
        <v>27</v>
      </c>
      <c r="J418" t="s">
        <v>22</v>
      </c>
      <c r="K418" t="str">
        <f>IF(AND((OR(E418&lt;&gt;"",F418&lt;&gt;"",G418&lt;&gt;"")),H418="steps")=TRUE,"steps",IF(J418&lt;&gt;"","sidewalk",IF(D418&lt;&gt;"","crossing",0)))</f>
        <v>sidewalk</v>
      </c>
    </row>
    <row r="419" spans="1:11" x14ac:dyDescent="0.2">
      <c r="A419">
        <v>91189300</v>
      </c>
      <c r="B419">
        <v>-2.6223344000000002</v>
      </c>
      <c r="C419">
        <v>51.460241400000001</v>
      </c>
      <c r="H419" t="s">
        <v>27</v>
      </c>
      <c r="J419" t="s">
        <v>22</v>
      </c>
      <c r="K419" t="str">
        <f>IF(AND((OR(E419&lt;&gt;"",F419&lt;&gt;"",G419&lt;&gt;"")),H419="steps")=TRUE,"steps",IF(J419&lt;&gt;"","sidewalk",IF(D419&lt;&gt;"","crossing",0)))</f>
        <v>sidewalk</v>
      </c>
    </row>
    <row r="420" spans="1:11" x14ac:dyDescent="0.2">
      <c r="A420">
        <v>90133200</v>
      </c>
      <c r="B420">
        <v>-2.6172463000000001</v>
      </c>
      <c r="C420">
        <v>51.487860400000002</v>
      </c>
      <c r="H420" t="s">
        <v>25</v>
      </c>
      <c r="J420" t="s">
        <v>24</v>
      </c>
      <c r="K420" t="str">
        <f>IF(AND((OR(E420&lt;&gt;"",F420&lt;&gt;"",G420&lt;&gt;"")),H420="steps")=TRUE,"steps",IF(J420&lt;&gt;"","sidewalk",IF(D420&lt;&gt;"","crossing",0)))</f>
        <v>sidewalk</v>
      </c>
    </row>
    <row r="421" spans="1:11" x14ac:dyDescent="0.2">
      <c r="A421">
        <v>90133200</v>
      </c>
      <c r="B421">
        <v>-2.61653</v>
      </c>
      <c r="C421">
        <v>51.484847100000003</v>
      </c>
      <c r="H421" t="s">
        <v>38</v>
      </c>
      <c r="J421" t="s">
        <v>30</v>
      </c>
      <c r="K421" t="str">
        <f>IF(AND((OR(E421&lt;&gt;"",F421&lt;&gt;"",G421&lt;&gt;"")),H421="steps")=TRUE,"steps",IF(J421&lt;&gt;"","sidewalk",IF(D421&lt;&gt;"","crossing",0)))</f>
        <v>sidewalk</v>
      </c>
    </row>
    <row r="422" spans="1:11" x14ac:dyDescent="0.2">
      <c r="A422">
        <v>90133190</v>
      </c>
      <c r="B422">
        <v>-2.6172846999999999</v>
      </c>
      <c r="C422">
        <v>51.488034200000001</v>
      </c>
      <c r="H422" t="s">
        <v>25</v>
      </c>
      <c r="J422" t="s">
        <v>30</v>
      </c>
      <c r="K422" t="str">
        <f>IF(AND((OR(E422&lt;&gt;"",F422&lt;&gt;"",G422&lt;&gt;"")),H422="steps")=TRUE,"steps",IF(J422&lt;&gt;"","sidewalk",IF(D422&lt;&gt;"","crossing",0)))</f>
        <v>sidewalk</v>
      </c>
    </row>
    <row r="423" spans="1:11" x14ac:dyDescent="0.2">
      <c r="A423">
        <v>89305730</v>
      </c>
      <c r="B423">
        <v>-2.6194014000000001</v>
      </c>
      <c r="C423">
        <v>51.479419200000002</v>
      </c>
      <c r="H423" t="s">
        <v>29</v>
      </c>
      <c r="J423" t="s">
        <v>24</v>
      </c>
      <c r="K423" t="str">
        <f>IF(AND((OR(E423&lt;&gt;"",F423&lt;&gt;"",G423&lt;&gt;"")),H423="steps")=TRUE,"steps",IF(J423&lt;&gt;"","sidewalk",IF(D423&lt;&gt;"","crossing",0)))</f>
        <v>sidewalk</v>
      </c>
    </row>
    <row r="424" spans="1:11" x14ac:dyDescent="0.2">
      <c r="A424">
        <v>87223280</v>
      </c>
      <c r="B424">
        <v>-2.5783276000000002</v>
      </c>
      <c r="C424">
        <v>51.451243099999999</v>
      </c>
      <c r="H424" t="s">
        <v>21</v>
      </c>
      <c r="J424" t="s">
        <v>35</v>
      </c>
      <c r="K424" t="str">
        <f>IF(AND((OR(E424&lt;&gt;"",F424&lt;&gt;"",G424&lt;&gt;"")),H424="steps")=TRUE,"steps",IF(J424&lt;&gt;"","sidewalk",IF(D424&lt;&gt;"","crossing",0)))</f>
        <v>sidewalk</v>
      </c>
    </row>
    <row r="425" spans="1:11" x14ac:dyDescent="0.2">
      <c r="A425">
        <v>85997450</v>
      </c>
      <c r="B425">
        <v>-2.5929969000000002</v>
      </c>
      <c r="C425">
        <v>51.458033999999998</v>
      </c>
      <c r="H425" t="s">
        <v>23</v>
      </c>
      <c r="J425" t="s">
        <v>24</v>
      </c>
      <c r="K425" t="str">
        <f>IF(AND((OR(E425&lt;&gt;"",F425&lt;&gt;"",G425&lt;&gt;"")),H425="steps")=TRUE,"steps",IF(J425&lt;&gt;"","sidewalk",IF(D425&lt;&gt;"","crossing",0)))</f>
        <v>sidewalk</v>
      </c>
    </row>
    <row r="426" spans="1:11" x14ac:dyDescent="0.2">
      <c r="A426">
        <v>85997450</v>
      </c>
      <c r="B426">
        <v>-2.5933492</v>
      </c>
      <c r="C426">
        <v>51.457903399999999</v>
      </c>
      <c r="H426" t="s">
        <v>23</v>
      </c>
      <c r="J426" t="s">
        <v>24</v>
      </c>
      <c r="K426" t="str">
        <f>IF(AND((OR(E426&lt;&gt;"",F426&lt;&gt;"",G426&lt;&gt;"")),H426="steps")=TRUE,"steps",IF(J426&lt;&gt;"","sidewalk",IF(D426&lt;&gt;"","crossing",0)))</f>
        <v>sidewalk</v>
      </c>
    </row>
    <row r="427" spans="1:11" x14ac:dyDescent="0.2">
      <c r="A427">
        <v>85997440</v>
      </c>
      <c r="B427">
        <v>-2.5935627000000001</v>
      </c>
      <c r="C427">
        <v>51.458258899999997</v>
      </c>
      <c r="H427" t="s">
        <v>23</v>
      </c>
      <c r="J427" t="s">
        <v>22</v>
      </c>
      <c r="K427" t="str">
        <f>IF(AND((OR(E427&lt;&gt;"",F427&lt;&gt;"",G427&lt;&gt;"")),H427="steps")=TRUE,"steps",IF(J427&lt;&gt;"","sidewalk",IF(D427&lt;&gt;"","crossing",0)))</f>
        <v>sidewalk</v>
      </c>
    </row>
    <row r="428" spans="1:11" x14ac:dyDescent="0.2">
      <c r="A428">
        <v>85997440</v>
      </c>
      <c r="B428">
        <v>-2.5930586999999998</v>
      </c>
      <c r="C428">
        <v>51.458005100000001</v>
      </c>
      <c r="H428" t="s">
        <v>23</v>
      </c>
      <c r="J428" t="s">
        <v>22</v>
      </c>
      <c r="K428" t="str">
        <f>IF(AND((OR(E428&lt;&gt;"",F428&lt;&gt;"",G428&lt;&gt;"")),H428="steps")=TRUE,"steps",IF(J428&lt;&gt;"","sidewalk",IF(D428&lt;&gt;"","crossing",0)))</f>
        <v>sidewalk</v>
      </c>
    </row>
    <row r="429" spans="1:11" x14ac:dyDescent="0.2">
      <c r="A429">
        <v>85729150</v>
      </c>
      <c r="B429">
        <v>-2.6039653999999999</v>
      </c>
      <c r="C429">
        <v>51.492617699999997</v>
      </c>
      <c r="H429" t="s">
        <v>27</v>
      </c>
      <c r="J429" t="s">
        <v>24</v>
      </c>
      <c r="K429" t="str">
        <f>IF(AND((OR(E429&lt;&gt;"",F429&lt;&gt;"",G429&lt;&gt;"")),H429="steps")=TRUE,"steps",IF(J429&lt;&gt;"","sidewalk",IF(D429&lt;&gt;"","crossing",0)))</f>
        <v>sidewalk</v>
      </c>
    </row>
    <row r="430" spans="1:11" x14ac:dyDescent="0.2">
      <c r="A430">
        <v>85729120</v>
      </c>
      <c r="B430">
        <v>-2.6003569999999998</v>
      </c>
      <c r="C430">
        <v>51.495382599999999</v>
      </c>
      <c r="H430" t="s">
        <v>29</v>
      </c>
      <c r="J430" t="s">
        <v>22</v>
      </c>
      <c r="K430" t="str">
        <f>IF(AND((OR(E430&lt;&gt;"",F430&lt;&gt;"",G430&lt;&gt;"")),H430="steps")=TRUE,"steps",IF(J430&lt;&gt;"","sidewalk",IF(D430&lt;&gt;"","crossing",0)))</f>
        <v>sidewalk</v>
      </c>
    </row>
    <row r="431" spans="1:11" x14ac:dyDescent="0.2">
      <c r="A431">
        <v>85729090</v>
      </c>
      <c r="B431">
        <v>-2.6041308000000001</v>
      </c>
      <c r="C431">
        <v>51.4889832</v>
      </c>
      <c r="H431" t="s">
        <v>27</v>
      </c>
      <c r="J431" t="s">
        <v>22</v>
      </c>
      <c r="K431" t="str">
        <f>IF(AND((OR(E431&lt;&gt;"",F431&lt;&gt;"",G431&lt;&gt;"")),H431="steps")=TRUE,"steps",IF(J431&lt;&gt;"","sidewalk",IF(D431&lt;&gt;"","crossing",0)))</f>
        <v>sidewalk</v>
      </c>
    </row>
    <row r="432" spans="1:11" x14ac:dyDescent="0.2">
      <c r="A432">
        <v>85445260</v>
      </c>
      <c r="B432">
        <v>-2.5905265000000002</v>
      </c>
      <c r="C432">
        <v>51.471575799999997</v>
      </c>
      <c r="H432" t="s">
        <v>27</v>
      </c>
      <c r="J432" t="s">
        <v>22</v>
      </c>
      <c r="K432" t="str">
        <f>IF(AND((OR(E432&lt;&gt;"",F432&lt;&gt;"",G432&lt;&gt;"")),H432="steps")=TRUE,"steps",IF(J432&lt;&gt;"","sidewalk",IF(D432&lt;&gt;"","crossing",0)))</f>
        <v>sidewalk</v>
      </c>
    </row>
    <row r="433" spans="1:11" x14ac:dyDescent="0.2">
      <c r="A433">
        <v>85334580</v>
      </c>
      <c r="B433">
        <v>-2.6214730999999998</v>
      </c>
      <c r="C433">
        <v>51.457197399999998</v>
      </c>
      <c r="H433" t="s">
        <v>23</v>
      </c>
      <c r="J433" t="s">
        <v>35</v>
      </c>
      <c r="K433" t="str">
        <f>IF(AND((OR(E433&lt;&gt;"",F433&lt;&gt;"",G433&lt;&gt;"")),H433="steps")=TRUE,"steps",IF(J433&lt;&gt;"","sidewalk",IF(D433&lt;&gt;"","crossing",0)))</f>
        <v>sidewalk</v>
      </c>
    </row>
    <row r="434" spans="1:11" x14ac:dyDescent="0.2">
      <c r="A434">
        <v>84608990</v>
      </c>
      <c r="B434">
        <v>-2.6036172</v>
      </c>
      <c r="C434">
        <v>51.4522355</v>
      </c>
      <c r="H434" t="s">
        <v>21</v>
      </c>
      <c r="J434" t="s">
        <v>22</v>
      </c>
      <c r="K434" t="str">
        <f>IF(AND((OR(E434&lt;&gt;"",F434&lt;&gt;"",G434&lt;&gt;"")),H434="steps")=TRUE,"steps",IF(J434&lt;&gt;"","sidewalk",IF(D434&lt;&gt;"","crossing",0)))</f>
        <v>sidewalk</v>
      </c>
    </row>
    <row r="435" spans="1:11" x14ac:dyDescent="0.2">
      <c r="A435">
        <v>84587660</v>
      </c>
      <c r="B435">
        <v>-2.6017885000000001</v>
      </c>
      <c r="C435">
        <v>51.467255399999999</v>
      </c>
      <c r="H435" t="s">
        <v>27</v>
      </c>
      <c r="J435" t="s">
        <v>22</v>
      </c>
      <c r="K435" t="str">
        <f>IF(AND((OR(E435&lt;&gt;"",F435&lt;&gt;"",G435&lt;&gt;"")),H435="steps")=TRUE,"steps",IF(J435&lt;&gt;"","sidewalk",IF(D435&lt;&gt;"","crossing",0)))</f>
        <v>sidewalk</v>
      </c>
    </row>
    <row r="436" spans="1:11" x14ac:dyDescent="0.2">
      <c r="A436">
        <v>84074300</v>
      </c>
      <c r="B436">
        <v>-2.6124312000000001</v>
      </c>
      <c r="C436">
        <v>51.477530700000003</v>
      </c>
      <c r="H436" t="s">
        <v>27</v>
      </c>
      <c r="J436" t="s">
        <v>22</v>
      </c>
      <c r="K436" t="str">
        <f>IF(AND((OR(E436&lt;&gt;"",F436&lt;&gt;"",G436&lt;&gt;"")),H436="steps")=TRUE,"steps",IF(J436&lt;&gt;"","sidewalk",IF(D436&lt;&gt;"","crossing",0)))</f>
        <v>sidewalk</v>
      </c>
    </row>
    <row r="437" spans="1:11" x14ac:dyDescent="0.2">
      <c r="A437">
        <v>83807520</v>
      </c>
      <c r="B437">
        <v>-2.5967718999999998</v>
      </c>
      <c r="C437">
        <v>51.448511500000002</v>
      </c>
      <c r="H437" t="s">
        <v>42</v>
      </c>
      <c r="J437" t="s">
        <v>24</v>
      </c>
      <c r="K437" t="str">
        <f>IF(AND((OR(E437&lt;&gt;"",F437&lt;&gt;"",G437&lt;&gt;"")),H437="steps")=TRUE,"steps",IF(J437&lt;&gt;"","sidewalk",IF(D437&lt;&gt;"","crossing",0)))</f>
        <v>sidewalk</v>
      </c>
    </row>
    <row r="438" spans="1:11" x14ac:dyDescent="0.2">
      <c r="A438">
        <v>83713770</v>
      </c>
      <c r="B438">
        <v>-2.5945779</v>
      </c>
      <c r="C438">
        <v>51.451170500000003</v>
      </c>
      <c r="F438" t="s">
        <v>39</v>
      </c>
      <c r="H438" t="s">
        <v>21</v>
      </c>
      <c r="J438" t="s">
        <v>24</v>
      </c>
      <c r="K438" t="str">
        <f>IF(AND((OR(E438&lt;&gt;"",F438&lt;&gt;"",G438&lt;&gt;"")),H438="steps")=TRUE,"steps",IF(J438&lt;&gt;"","sidewalk",IF(D438&lt;&gt;"","crossing",0)))</f>
        <v>sidewalk</v>
      </c>
    </row>
    <row r="439" spans="1:11" x14ac:dyDescent="0.2">
      <c r="A439">
        <v>83713770</v>
      </c>
      <c r="B439">
        <v>-2.5958055999999998</v>
      </c>
      <c r="C439">
        <v>51.450619600000003</v>
      </c>
      <c r="F439" t="s">
        <v>39</v>
      </c>
      <c r="H439" t="s">
        <v>21</v>
      </c>
      <c r="J439" t="s">
        <v>24</v>
      </c>
      <c r="K439" t="str">
        <f>IF(AND((OR(E439&lt;&gt;"",F439&lt;&gt;"",G439&lt;&gt;"")),H439="steps")=TRUE,"steps",IF(J439&lt;&gt;"","sidewalk",IF(D439&lt;&gt;"","crossing",0)))</f>
        <v>sidewalk</v>
      </c>
    </row>
    <row r="440" spans="1:11" x14ac:dyDescent="0.2">
      <c r="A440">
        <v>83713760</v>
      </c>
      <c r="B440">
        <v>-2.5935777999999998</v>
      </c>
      <c r="C440">
        <v>51.450433099999998</v>
      </c>
      <c r="F440" t="s">
        <v>39</v>
      </c>
      <c r="H440" t="s">
        <v>21</v>
      </c>
      <c r="J440" t="s">
        <v>24</v>
      </c>
      <c r="K440" t="str">
        <f>IF(AND((OR(E440&lt;&gt;"",F440&lt;&gt;"",G440&lt;&gt;"")),H440="steps")=TRUE,"steps",IF(J440&lt;&gt;"","sidewalk",IF(D440&lt;&gt;"","crossing",0)))</f>
        <v>sidewalk</v>
      </c>
    </row>
    <row r="441" spans="1:11" x14ac:dyDescent="0.2">
      <c r="A441">
        <v>83709110</v>
      </c>
      <c r="B441">
        <v>-2.5947977</v>
      </c>
      <c r="C441">
        <v>51.449849800000003</v>
      </c>
      <c r="F441" t="s">
        <v>39</v>
      </c>
      <c r="H441" t="s">
        <v>21</v>
      </c>
      <c r="J441" t="s">
        <v>24</v>
      </c>
      <c r="K441" t="str">
        <f>IF(AND((OR(E441&lt;&gt;"",F441&lt;&gt;"",G441&lt;&gt;"")),H441="steps")=TRUE,"steps",IF(J441&lt;&gt;"","sidewalk",IF(D441&lt;&gt;"","crossing",0)))</f>
        <v>sidewalk</v>
      </c>
    </row>
    <row r="442" spans="1:11" x14ac:dyDescent="0.2">
      <c r="A442">
        <v>83696500</v>
      </c>
      <c r="B442">
        <v>-2.6019028999999998</v>
      </c>
      <c r="C442">
        <v>51.451774399999998</v>
      </c>
      <c r="H442" t="s">
        <v>38</v>
      </c>
      <c r="J442" t="s">
        <v>22</v>
      </c>
      <c r="K442" t="str">
        <f>IF(AND((OR(E442&lt;&gt;"",F442&lt;&gt;"",G442&lt;&gt;"")),H442="steps")=TRUE,"steps",IF(J442&lt;&gt;"","sidewalk",IF(D442&lt;&gt;"","crossing",0)))</f>
        <v>sidewalk</v>
      </c>
    </row>
    <row r="443" spans="1:11" x14ac:dyDescent="0.2">
      <c r="A443">
        <v>83696500</v>
      </c>
      <c r="B443">
        <v>-2.6018306</v>
      </c>
      <c r="C443">
        <v>51.451793600000002</v>
      </c>
      <c r="H443" t="s">
        <v>38</v>
      </c>
      <c r="J443" t="s">
        <v>24</v>
      </c>
      <c r="K443" t="str">
        <f>IF(AND((OR(E443&lt;&gt;"",F443&lt;&gt;"",G443&lt;&gt;"")),H443="steps")=TRUE,"steps",IF(J443&lt;&gt;"","sidewalk",IF(D443&lt;&gt;"","crossing",0)))</f>
        <v>sidewalk</v>
      </c>
    </row>
    <row r="444" spans="1:11" x14ac:dyDescent="0.2">
      <c r="A444">
        <v>83384200</v>
      </c>
      <c r="B444">
        <v>-2.6041837999999999</v>
      </c>
      <c r="C444">
        <v>51.478783900000003</v>
      </c>
      <c r="H444" t="s">
        <v>27</v>
      </c>
      <c r="J444" t="s">
        <v>22</v>
      </c>
      <c r="K444" t="str">
        <f>IF(AND((OR(E444&lt;&gt;"",F444&lt;&gt;"",G444&lt;&gt;"")),H444="steps")=TRUE,"steps",IF(J444&lt;&gt;"","sidewalk",IF(D444&lt;&gt;"","crossing",0)))</f>
        <v>sidewalk</v>
      </c>
    </row>
    <row r="445" spans="1:11" x14ac:dyDescent="0.2">
      <c r="A445">
        <v>82650540</v>
      </c>
      <c r="B445">
        <v>-2.6148172999999999</v>
      </c>
      <c r="C445">
        <v>51.470085900000001</v>
      </c>
      <c r="H445" t="s">
        <v>25</v>
      </c>
      <c r="J445" t="s">
        <v>22</v>
      </c>
      <c r="K445" t="str">
        <f>IF(AND((OR(E445&lt;&gt;"",F445&lt;&gt;"",G445&lt;&gt;"")),H445="steps")=TRUE,"steps",IF(J445&lt;&gt;"","sidewalk",IF(D445&lt;&gt;"","crossing",0)))</f>
        <v>sidewalk</v>
      </c>
    </row>
    <row r="446" spans="1:11" x14ac:dyDescent="0.2">
      <c r="A446">
        <v>81826380</v>
      </c>
      <c r="B446">
        <v>-2.6160565</v>
      </c>
      <c r="C446">
        <v>51.4794749</v>
      </c>
      <c r="H446" t="s">
        <v>29</v>
      </c>
      <c r="J446" t="s">
        <v>22</v>
      </c>
      <c r="K446" t="str">
        <f>IF(AND((OR(E446&lt;&gt;"",F446&lt;&gt;"",G446&lt;&gt;"")),H446="steps")=TRUE,"steps",IF(J446&lt;&gt;"","sidewalk",IF(D446&lt;&gt;"","crossing",0)))</f>
        <v>sidewalk</v>
      </c>
    </row>
    <row r="447" spans="1:11" x14ac:dyDescent="0.2">
      <c r="A447">
        <v>81826380</v>
      </c>
      <c r="B447">
        <v>-2.6163454000000002</v>
      </c>
      <c r="C447">
        <v>51.479468799999999</v>
      </c>
      <c r="H447" t="s">
        <v>29</v>
      </c>
      <c r="J447" t="s">
        <v>24</v>
      </c>
      <c r="K447" t="str">
        <f>IF(AND((OR(E447&lt;&gt;"",F447&lt;&gt;"",G447&lt;&gt;"")),H447="steps")=TRUE,"steps",IF(J447&lt;&gt;"","sidewalk",IF(D447&lt;&gt;"","crossing",0)))</f>
        <v>sidewalk</v>
      </c>
    </row>
    <row r="448" spans="1:11" x14ac:dyDescent="0.2">
      <c r="A448">
        <v>81825810</v>
      </c>
      <c r="B448">
        <v>-2.6164759000000002</v>
      </c>
      <c r="C448">
        <v>51.484431200000003</v>
      </c>
      <c r="H448" t="s">
        <v>27</v>
      </c>
      <c r="J448" t="s">
        <v>30</v>
      </c>
      <c r="K448" t="str">
        <f>IF(AND((OR(E448&lt;&gt;"",F448&lt;&gt;"",G448&lt;&gt;"")),H448="steps")=TRUE,"steps",IF(J448&lt;&gt;"","sidewalk",IF(D448&lt;&gt;"","crossing",0)))</f>
        <v>sidewalk</v>
      </c>
    </row>
    <row r="449" spans="1:11" x14ac:dyDescent="0.2">
      <c r="A449">
        <v>80931390</v>
      </c>
      <c r="B449">
        <v>-2.6047802999999998</v>
      </c>
      <c r="C449">
        <v>51.4553686</v>
      </c>
      <c r="H449" t="s">
        <v>21</v>
      </c>
      <c r="J449" t="s">
        <v>22</v>
      </c>
      <c r="K449" t="str">
        <f>IF(AND((OR(E449&lt;&gt;"",F449&lt;&gt;"",G449&lt;&gt;"")),H449="steps")=TRUE,"steps",IF(J449&lt;&gt;"","sidewalk",IF(D449&lt;&gt;"","crossing",0)))</f>
        <v>sidewalk</v>
      </c>
    </row>
    <row r="450" spans="1:11" x14ac:dyDescent="0.2">
      <c r="A450">
        <v>80129970</v>
      </c>
      <c r="B450">
        <v>-2.6218268999999998</v>
      </c>
      <c r="C450">
        <v>51.491963900000002</v>
      </c>
      <c r="H450" t="s">
        <v>25</v>
      </c>
      <c r="J450" t="s">
        <v>22</v>
      </c>
      <c r="K450" t="str">
        <f>IF(AND((OR(E450&lt;&gt;"",F450&lt;&gt;"",G450&lt;&gt;"")),H450="steps")=TRUE,"steps",IF(J450&lt;&gt;"","sidewalk",IF(D450&lt;&gt;"","crossing",0)))</f>
        <v>sidewalk</v>
      </c>
    </row>
    <row r="451" spans="1:11" x14ac:dyDescent="0.2">
      <c r="A451">
        <v>79400460</v>
      </c>
      <c r="B451">
        <v>-2.6527427000000001</v>
      </c>
      <c r="C451">
        <v>51.502643900000002</v>
      </c>
      <c r="H451" t="s">
        <v>27</v>
      </c>
      <c r="J451" t="s">
        <v>22</v>
      </c>
      <c r="K451" t="str">
        <f>IF(AND((OR(E451&lt;&gt;"",F451&lt;&gt;"",G451&lt;&gt;"")),H451="steps")=TRUE,"steps",IF(J451&lt;&gt;"","sidewalk",IF(D451&lt;&gt;"","crossing",0)))</f>
        <v>sidewalk</v>
      </c>
    </row>
    <row r="452" spans="1:11" x14ac:dyDescent="0.2">
      <c r="A452">
        <v>79388920</v>
      </c>
      <c r="B452">
        <v>-2.6652645000000001</v>
      </c>
      <c r="C452">
        <v>51.498971699999998</v>
      </c>
      <c r="H452" t="s">
        <v>23</v>
      </c>
      <c r="J452" t="s">
        <v>24</v>
      </c>
      <c r="K452" t="str">
        <f>IF(AND((OR(E452&lt;&gt;"",F452&lt;&gt;"",G452&lt;&gt;"")),H452="steps")=TRUE,"steps",IF(J452&lt;&gt;"","sidewalk",IF(D452&lt;&gt;"","crossing",0)))</f>
        <v>sidewalk</v>
      </c>
    </row>
    <row r="453" spans="1:11" x14ac:dyDescent="0.2">
      <c r="A453">
        <v>79388890</v>
      </c>
      <c r="B453">
        <v>-2.6651573000000002</v>
      </c>
      <c r="C453">
        <v>51.499035200000002</v>
      </c>
      <c r="H453" t="s">
        <v>23</v>
      </c>
      <c r="J453" t="s">
        <v>24</v>
      </c>
      <c r="K453" t="str">
        <f>IF(AND((OR(E453&lt;&gt;"",F453&lt;&gt;"",G453&lt;&gt;"")),H453="steps")=TRUE,"steps",IF(J453&lt;&gt;"","sidewalk",IF(D453&lt;&gt;"","crossing",0)))</f>
        <v>sidewalk</v>
      </c>
    </row>
    <row r="454" spans="1:11" x14ac:dyDescent="0.2">
      <c r="A454">
        <v>78379700</v>
      </c>
      <c r="B454">
        <v>-2.6196345999999999</v>
      </c>
      <c r="C454">
        <v>51.478966800000002</v>
      </c>
      <c r="H454" t="s">
        <v>29</v>
      </c>
      <c r="J454" t="s">
        <v>24</v>
      </c>
      <c r="K454" t="str">
        <f>IF(AND((OR(E454&lt;&gt;"",F454&lt;&gt;"",G454&lt;&gt;"")),H454="steps")=TRUE,"steps",IF(J454&lt;&gt;"","sidewalk",IF(D454&lt;&gt;"","crossing",0)))</f>
        <v>sidewalk</v>
      </c>
    </row>
    <row r="455" spans="1:11" x14ac:dyDescent="0.2">
      <c r="A455">
        <v>78209290</v>
      </c>
      <c r="B455">
        <v>-2.6178967000000002</v>
      </c>
      <c r="C455">
        <v>51.480105700000003</v>
      </c>
      <c r="H455" t="s">
        <v>27</v>
      </c>
      <c r="J455" t="s">
        <v>30</v>
      </c>
      <c r="K455" t="str">
        <f>IF(AND((OR(E455&lt;&gt;"",F455&lt;&gt;"",G455&lt;&gt;"")),H455="steps")=TRUE,"steps",IF(J455&lt;&gt;"","sidewalk",IF(D455&lt;&gt;"","crossing",0)))</f>
        <v>sidewalk</v>
      </c>
    </row>
    <row r="456" spans="1:11" x14ac:dyDescent="0.2">
      <c r="A456">
        <v>75116770</v>
      </c>
      <c r="B456">
        <v>-2.6242727000000001</v>
      </c>
      <c r="C456">
        <v>51.498757900000001</v>
      </c>
      <c r="H456" t="s">
        <v>27</v>
      </c>
      <c r="J456" t="s">
        <v>22</v>
      </c>
      <c r="K456" t="str">
        <f>IF(AND((OR(E456&lt;&gt;"",F456&lt;&gt;"",G456&lt;&gt;"")),H456="steps")=TRUE,"steps",IF(J456&lt;&gt;"","sidewalk",IF(D456&lt;&gt;"","crossing",0)))</f>
        <v>sidewalk</v>
      </c>
    </row>
    <row r="457" spans="1:11" x14ac:dyDescent="0.2">
      <c r="A457">
        <v>73909420</v>
      </c>
      <c r="B457">
        <v>-2.6384443000000002</v>
      </c>
      <c r="C457">
        <v>51.492827200000001</v>
      </c>
      <c r="H457" t="s">
        <v>21</v>
      </c>
      <c r="J457" t="s">
        <v>30</v>
      </c>
      <c r="K457" t="str">
        <f>IF(AND((OR(E457&lt;&gt;"",F457&lt;&gt;"",G457&lt;&gt;"")),H457="steps")=TRUE,"steps",IF(J457&lt;&gt;"","sidewalk",IF(D457&lt;&gt;"","crossing",0)))</f>
        <v>sidewalk</v>
      </c>
    </row>
    <row r="458" spans="1:11" x14ac:dyDescent="0.2">
      <c r="A458">
        <v>72612720</v>
      </c>
      <c r="B458">
        <v>-2.6333082999999999</v>
      </c>
      <c r="C458">
        <v>51.493928199999999</v>
      </c>
      <c r="H458" t="s">
        <v>38</v>
      </c>
      <c r="J458" t="s">
        <v>30</v>
      </c>
      <c r="K458" t="str">
        <f>IF(AND((OR(E458&lt;&gt;"",F458&lt;&gt;"",G458&lt;&gt;"")),H458="steps")=TRUE,"steps",IF(J458&lt;&gt;"","sidewalk",IF(D458&lt;&gt;"","crossing",0)))</f>
        <v>sidewalk</v>
      </c>
    </row>
    <row r="459" spans="1:11" x14ac:dyDescent="0.2">
      <c r="A459">
        <v>72612070</v>
      </c>
      <c r="B459">
        <v>-2.6353412000000001</v>
      </c>
      <c r="C459">
        <v>51.494310900000002</v>
      </c>
      <c r="H459" t="s">
        <v>27</v>
      </c>
      <c r="J459" t="s">
        <v>35</v>
      </c>
      <c r="K459" t="str">
        <f>IF(AND((OR(E459&lt;&gt;"",F459&lt;&gt;"",G459&lt;&gt;"")),H459="steps")=TRUE,"steps",IF(J459&lt;&gt;"","sidewalk",IF(D459&lt;&gt;"","crossing",0)))</f>
        <v>sidewalk</v>
      </c>
    </row>
    <row r="460" spans="1:11" x14ac:dyDescent="0.2">
      <c r="A460">
        <v>72343220</v>
      </c>
      <c r="B460">
        <v>-2.5829089000000001</v>
      </c>
      <c r="C460">
        <v>51.461137800000003</v>
      </c>
      <c r="H460" t="s">
        <v>21</v>
      </c>
      <c r="J460" t="s">
        <v>22</v>
      </c>
      <c r="K460" t="str">
        <f>IF(AND((OR(E460&lt;&gt;"",F460&lt;&gt;"",G460&lt;&gt;"")),H460="steps")=TRUE,"steps",IF(J460&lt;&gt;"","sidewalk",IF(D460&lt;&gt;"","crossing",0)))</f>
        <v>sidewalk</v>
      </c>
    </row>
    <row r="461" spans="1:11" x14ac:dyDescent="0.2">
      <c r="A461">
        <v>71434510</v>
      </c>
      <c r="B461">
        <v>-2.6422115000000002</v>
      </c>
      <c r="C461">
        <v>51.492314299999997</v>
      </c>
      <c r="H461" t="s">
        <v>21</v>
      </c>
      <c r="J461" t="s">
        <v>30</v>
      </c>
      <c r="K461" t="str">
        <f>IF(AND((OR(E461&lt;&gt;"",F461&lt;&gt;"",G461&lt;&gt;"")),H461="steps")=TRUE,"steps",IF(J461&lt;&gt;"","sidewalk",IF(D461&lt;&gt;"","crossing",0)))</f>
        <v>sidewalk</v>
      </c>
    </row>
    <row r="462" spans="1:11" x14ac:dyDescent="0.2">
      <c r="A462">
        <v>70909040</v>
      </c>
      <c r="B462">
        <v>-2.6088993</v>
      </c>
      <c r="C462">
        <v>51.4643874</v>
      </c>
      <c r="H462" t="s">
        <v>23</v>
      </c>
      <c r="J462" t="s">
        <v>22</v>
      </c>
      <c r="K462" t="str">
        <f>IF(AND((OR(E462&lt;&gt;"",F462&lt;&gt;"",G462&lt;&gt;"")),H462="steps")=TRUE,"steps",IF(J462&lt;&gt;"","sidewalk",IF(D462&lt;&gt;"","crossing",0)))</f>
        <v>sidewalk</v>
      </c>
    </row>
    <row r="463" spans="1:11" x14ac:dyDescent="0.2">
      <c r="A463">
        <v>70526740</v>
      </c>
      <c r="B463">
        <v>-2.6061162000000002</v>
      </c>
      <c r="C463">
        <v>51.481354799999998</v>
      </c>
      <c r="H463" t="s">
        <v>27</v>
      </c>
      <c r="J463" t="s">
        <v>22</v>
      </c>
      <c r="K463" t="str">
        <f>IF(AND((OR(E463&lt;&gt;"",F463&lt;&gt;"",G463&lt;&gt;"")),H463="steps")=TRUE,"steps",IF(J463&lt;&gt;"","sidewalk",IF(D463&lt;&gt;"","crossing",0)))</f>
        <v>sidewalk</v>
      </c>
    </row>
    <row r="464" spans="1:11" x14ac:dyDescent="0.2">
      <c r="A464">
        <v>70501550</v>
      </c>
      <c r="B464">
        <v>-2.6075629999999999</v>
      </c>
      <c r="C464">
        <v>51.463623900000002</v>
      </c>
      <c r="H464" t="s">
        <v>23</v>
      </c>
      <c r="J464" t="s">
        <v>22</v>
      </c>
      <c r="K464" t="str">
        <f>IF(AND((OR(E464&lt;&gt;"",F464&lt;&gt;"",G464&lt;&gt;"")),H464="steps")=TRUE,"steps",IF(J464&lt;&gt;"","sidewalk",IF(D464&lt;&gt;"","crossing",0)))</f>
        <v>sidewalk</v>
      </c>
    </row>
    <row r="465" spans="1:11" x14ac:dyDescent="0.2">
      <c r="A465">
        <v>70451520</v>
      </c>
      <c r="B465">
        <v>-2.6038141000000001</v>
      </c>
      <c r="C465">
        <v>51.462396699999999</v>
      </c>
      <c r="H465" t="s">
        <v>23</v>
      </c>
      <c r="J465" t="s">
        <v>24</v>
      </c>
      <c r="K465" t="str">
        <f>IF(AND((OR(E465&lt;&gt;"",F465&lt;&gt;"",G465&lt;&gt;"")),H465="steps")=TRUE,"steps",IF(J465&lt;&gt;"","sidewalk",IF(D465&lt;&gt;"","crossing",0)))</f>
        <v>sidewalk</v>
      </c>
    </row>
    <row r="466" spans="1:11" x14ac:dyDescent="0.2">
      <c r="A466">
        <v>70451390</v>
      </c>
      <c r="B466">
        <v>-2.609375</v>
      </c>
      <c r="C466">
        <v>51.464561000000003</v>
      </c>
      <c r="H466" t="s">
        <v>38</v>
      </c>
      <c r="J466" t="s">
        <v>35</v>
      </c>
      <c r="K466" t="str">
        <f>IF(AND((OR(E466&lt;&gt;"",F466&lt;&gt;"",G466&lt;&gt;"")),H466="steps")=TRUE,"steps",IF(J466&lt;&gt;"","sidewalk",IF(D466&lt;&gt;"","crossing",0)))</f>
        <v>sidewalk</v>
      </c>
    </row>
    <row r="467" spans="1:11" x14ac:dyDescent="0.2">
      <c r="A467">
        <v>70220740</v>
      </c>
      <c r="B467">
        <v>-2.5887520999999998</v>
      </c>
      <c r="C467">
        <v>51.468720500000003</v>
      </c>
      <c r="H467" t="s">
        <v>23</v>
      </c>
      <c r="J467" t="s">
        <v>22</v>
      </c>
      <c r="K467" t="str">
        <f>IF(AND((OR(E467&lt;&gt;"",F467&lt;&gt;"",G467&lt;&gt;"")),H467="steps")=TRUE,"steps",IF(J467&lt;&gt;"","sidewalk",IF(D467&lt;&gt;"","crossing",0)))</f>
        <v>sidewalk</v>
      </c>
    </row>
    <row r="468" spans="1:11" x14ac:dyDescent="0.2">
      <c r="A468">
        <v>70156730</v>
      </c>
      <c r="B468">
        <v>-2.6076985000000001</v>
      </c>
      <c r="C468">
        <v>51.465542399999997</v>
      </c>
      <c r="H468" t="s">
        <v>27</v>
      </c>
      <c r="J468" t="s">
        <v>22</v>
      </c>
      <c r="K468" t="str">
        <f>IF(AND((OR(E468&lt;&gt;"",F468&lt;&gt;"",G468&lt;&gt;"")),H468="steps")=TRUE,"steps",IF(J468&lt;&gt;"","sidewalk",IF(D468&lt;&gt;"","crossing",0)))</f>
        <v>sidewalk</v>
      </c>
    </row>
    <row r="469" spans="1:11" x14ac:dyDescent="0.2">
      <c r="A469">
        <v>70156730</v>
      </c>
      <c r="B469">
        <v>-2.6076150999999999</v>
      </c>
      <c r="C469">
        <v>51.465445500000001</v>
      </c>
      <c r="H469" t="s">
        <v>27</v>
      </c>
      <c r="J469" t="s">
        <v>22</v>
      </c>
      <c r="K469" t="str">
        <f>IF(AND((OR(E469&lt;&gt;"",F469&lt;&gt;"",G469&lt;&gt;"")),H469="steps")=TRUE,"steps",IF(J469&lt;&gt;"","sidewalk",IF(D469&lt;&gt;"","crossing",0)))</f>
        <v>sidewalk</v>
      </c>
    </row>
    <row r="470" spans="1:11" x14ac:dyDescent="0.2">
      <c r="A470">
        <v>70022190</v>
      </c>
      <c r="B470">
        <v>-2.5998956</v>
      </c>
      <c r="C470">
        <v>51.468114300000003</v>
      </c>
      <c r="H470" t="s">
        <v>27</v>
      </c>
      <c r="J470" t="s">
        <v>35</v>
      </c>
      <c r="K470" t="str">
        <f>IF(AND((OR(E470&lt;&gt;"",F470&lt;&gt;"",G470&lt;&gt;"")),H470="steps")=TRUE,"steps",IF(J470&lt;&gt;"","sidewalk",IF(D470&lt;&gt;"","crossing",0)))</f>
        <v>sidewalk</v>
      </c>
    </row>
    <row r="471" spans="1:11" x14ac:dyDescent="0.2">
      <c r="A471">
        <v>70022190</v>
      </c>
      <c r="B471">
        <v>-2.5991692999999998</v>
      </c>
      <c r="C471">
        <v>51.467291600000003</v>
      </c>
      <c r="H471" t="s">
        <v>27</v>
      </c>
      <c r="J471" t="s">
        <v>35</v>
      </c>
      <c r="K471" t="str">
        <f>IF(AND((OR(E471&lt;&gt;"",F471&lt;&gt;"",G471&lt;&gt;"")),H471="steps")=TRUE,"steps",IF(J471&lt;&gt;"","sidewalk",IF(D471&lt;&gt;"","crossing",0)))</f>
        <v>sidewalk</v>
      </c>
    </row>
    <row r="472" spans="1:11" x14ac:dyDescent="0.2">
      <c r="A472">
        <v>69990570</v>
      </c>
      <c r="B472">
        <v>-2.6133346</v>
      </c>
      <c r="C472">
        <v>51.464517600000001</v>
      </c>
      <c r="H472" t="s">
        <v>27</v>
      </c>
      <c r="J472" t="s">
        <v>22</v>
      </c>
      <c r="K472" t="str">
        <f>IF(AND((OR(E472&lt;&gt;"",F472&lt;&gt;"",G472&lt;&gt;"")),H472="steps")=TRUE,"steps",IF(J472&lt;&gt;"","sidewalk",IF(D472&lt;&gt;"","crossing",0)))</f>
        <v>sidewalk</v>
      </c>
    </row>
    <row r="473" spans="1:11" x14ac:dyDescent="0.2">
      <c r="A473">
        <v>69990570</v>
      </c>
      <c r="B473">
        <v>-2.6130705000000001</v>
      </c>
      <c r="C473">
        <v>51.4639758</v>
      </c>
      <c r="H473" t="s">
        <v>27</v>
      </c>
      <c r="J473" t="s">
        <v>22</v>
      </c>
      <c r="K473" t="str">
        <f>IF(AND((OR(E473&lt;&gt;"",F473&lt;&gt;"",G473&lt;&gt;"")),H473="steps")=TRUE,"steps",IF(J473&lt;&gt;"","sidewalk",IF(D473&lt;&gt;"","crossing",0)))</f>
        <v>sidewalk</v>
      </c>
    </row>
    <row r="474" spans="1:11" x14ac:dyDescent="0.2">
      <c r="A474">
        <v>69932250</v>
      </c>
      <c r="B474">
        <v>-2.5941106999999999</v>
      </c>
      <c r="C474">
        <v>51.469142300000001</v>
      </c>
      <c r="H474" t="s">
        <v>27</v>
      </c>
      <c r="J474" t="s">
        <v>22</v>
      </c>
      <c r="K474" t="str">
        <f>IF(AND((OR(E474&lt;&gt;"",F474&lt;&gt;"",G474&lt;&gt;"")),H474="steps")=TRUE,"steps",IF(J474&lt;&gt;"","sidewalk",IF(D474&lt;&gt;"","crossing",0)))</f>
        <v>sidewalk</v>
      </c>
    </row>
    <row r="475" spans="1:11" x14ac:dyDescent="0.2">
      <c r="A475">
        <v>69748550</v>
      </c>
      <c r="B475">
        <v>-2.6108022000000002</v>
      </c>
      <c r="C475">
        <v>51.470949099999999</v>
      </c>
      <c r="H475" t="s">
        <v>27</v>
      </c>
      <c r="J475" t="s">
        <v>24</v>
      </c>
      <c r="K475" t="str">
        <f>IF(AND((OR(E475&lt;&gt;"",F475&lt;&gt;"",G475&lt;&gt;"")),H475="steps")=TRUE,"steps",IF(J475&lt;&gt;"","sidewalk",IF(D475&lt;&gt;"","crossing",0)))</f>
        <v>sidewalk</v>
      </c>
    </row>
    <row r="476" spans="1:11" x14ac:dyDescent="0.2">
      <c r="A476">
        <v>69590790</v>
      </c>
      <c r="B476">
        <v>-2.6205444999999998</v>
      </c>
      <c r="C476">
        <v>51.450777600000002</v>
      </c>
      <c r="H476" t="s">
        <v>27</v>
      </c>
      <c r="J476" t="s">
        <v>22</v>
      </c>
      <c r="K476" t="str">
        <f>IF(AND((OR(E476&lt;&gt;"",F476&lt;&gt;"",G476&lt;&gt;"")),H476="steps")=TRUE,"steps",IF(J476&lt;&gt;"","sidewalk",IF(D476&lt;&gt;"","crossing",0)))</f>
        <v>sidewalk</v>
      </c>
    </row>
    <row r="477" spans="1:11" x14ac:dyDescent="0.2">
      <c r="A477">
        <v>69325030</v>
      </c>
      <c r="B477">
        <v>-2.5873548999999998</v>
      </c>
      <c r="C477">
        <v>51.479971499999998</v>
      </c>
      <c r="H477" t="s">
        <v>38</v>
      </c>
      <c r="J477" t="s">
        <v>37</v>
      </c>
      <c r="K477" t="str">
        <f>IF(AND((OR(E477&lt;&gt;"",F477&lt;&gt;"",G477&lt;&gt;"")),H477="steps")=TRUE,"steps",IF(J477&lt;&gt;"","sidewalk",IF(D477&lt;&gt;"","crossing",0)))</f>
        <v>sidewalk</v>
      </c>
    </row>
    <row r="478" spans="1:11" x14ac:dyDescent="0.2">
      <c r="A478">
        <v>69323250</v>
      </c>
      <c r="B478">
        <v>-2.6187024999999999</v>
      </c>
      <c r="C478">
        <v>51.467354800000003</v>
      </c>
      <c r="H478" t="s">
        <v>27</v>
      </c>
      <c r="J478" t="s">
        <v>22</v>
      </c>
      <c r="K478" t="str">
        <f>IF(AND((OR(E478&lt;&gt;"",F478&lt;&gt;"",G478&lt;&gt;"")),H478="steps")=TRUE,"steps",IF(J478&lt;&gt;"","sidewalk",IF(D478&lt;&gt;"","crossing",0)))</f>
        <v>sidewalk</v>
      </c>
    </row>
    <row r="479" spans="1:11" x14ac:dyDescent="0.2">
      <c r="A479">
        <v>69323240</v>
      </c>
      <c r="B479">
        <v>-2.6072283000000001</v>
      </c>
      <c r="C479">
        <v>51.454994999999997</v>
      </c>
      <c r="H479" t="s">
        <v>27</v>
      </c>
      <c r="J479" t="s">
        <v>24</v>
      </c>
      <c r="K479" t="str">
        <f>IF(AND((OR(E479&lt;&gt;"",F479&lt;&gt;"",G479&lt;&gt;"")),H479="steps")=TRUE,"steps",IF(J479&lt;&gt;"","sidewalk",IF(D479&lt;&gt;"","crossing",0)))</f>
        <v>sidewalk</v>
      </c>
    </row>
    <row r="480" spans="1:11" x14ac:dyDescent="0.2">
      <c r="A480">
        <v>69323240</v>
      </c>
      <c r="B480">
        <v>-2.6044383</v>
      </c>
      <c r="C480">
        <v>51.455091600000003</v>
      </c>
      <c r="H480" t="s">
        <v>21</v>
      </c>
      <c r="J480" t="s">
        <v>30</v>
      </c>
      <c r="K480" t="str">
        <f>IF(AND((OR(E480&lt;&gt;"",F480&lt;&gt;"",G480&lt;&gt;"")),H480="steps")=TRUE,"steps",IF(J480&lt;&gt;"","sidewalk",IF(D480&lt;&gt;"","crossing",0)))</f>
        <v>sidewalk</v>
      </c>
    </row>
    <row r="481" spans="1:11" x14ac:dyDescent="0.2">
      <c r="A481">
        <v>69296950</v>
      </c>
      <c r="B481">
        <v>-2.6210578</v>
      </c>
      <c r="C481">
        <v>51.459573800000001</v>
      </c>
      <c r="H481" t="s">
        <v>27</v>
      </c>
      <c r="J481" t="s">
        <v>22</v>
      </c>
      <c r="K481" t="str">
        <f>IF(AND((OR(E481&lt;&gt;"",F481&lt;&gt;"",G481&lt;&gt;"")),H481="steps")=TRUE,"steps",IF(J481&lt;&gt;"","sidewalk",IF(D481&lt;&gt;"","crossing",0)))</f>
        <v>sidewalk</v>
      </c>
    </row>
    <row r="482" spans="1:11" x14ac:dyDescent="0.2">
      <c r="A482">
        <v>69296250</v>
      </c>
      <c r="B482">
        <v>-2.6010300000000002</v>
      </c>
      <c r="C482">
        <v>51.483429200000003</v>
      </c>
      <c r="H482" t="s">
        <v>27</v>
      </c>
      <c r="J482" t="s">
        <v>22</v>
      </c>
      <c r="K482" t="str">
        <f>IF(AND((OR(E482&lt;&gt;"",F482&lt;&gt;"",G482&lt;&gt;"")),H482="steps")=TRUE,"steps",IF(J482&lt;&gt;"","sidewalk",IF(D482&lt;&gt;"","crossing",0)))</f>
        <v>sidewalk</v>
      </c>
    </row>
    <row r="483" spans="1:11" x14ac:dyDescent="0.2">
      <c r="A483">
        <v>57018560</v>
      </c>
      <c r="B483">
        <v>-2.5962694000000002</v>
      </c>
      <c r="C483">
        <v>51.453400500000001</v>
      </c>
      <c r="F483" t="s">
        <v>33</v>
      </c>
      <c r="H483" t="s">
        <v>29</v>
      </c>
      <c r="J483" t="s">
        <v>22</v>
      </c>
      <c r="K483" t="str">
        <f>IF(AND((OR(E483&lt;&gt;"",F483&lt;&gt;"",G483&lt;&gt;"")),H483="steps")=TRUE,"steps",IF(J483&lt;&gt;"","sidewalk",IF(D483&lt;&gt;"","crossing",0)))</f>
        <v>sidewalk</v>
      </c>
    </row>
    <row r="484" spans="1:11" x14ac:dyDescent="0.2">
      <c r="A484">
        <v>54500220</v>
      </c>
      <c r="B484">
        <v>-2.626798</v>
      </c>
      <c r="C484">
        <v>51.4605873</v>
      </c>
      <c r="H484" t="s">
        <v>27</v>
      </c>
      <c r="J484" t="s">
        <v>24</v>
      </c>
      <c r="K484" t="str">
        <f>IF(AND((OR(E484&lt;&gt;"",F484&lt;&gt;"",G484&lt;&gt;"")),H484="steps")=TRUE,"steps",IF(J484&lt;&gt;"","sidewalk",IF(D484&lt;&gt;"","crossing",0)))</f>
        <v>sidewalk</v>
      </c>
    </row>
    <row r="485" spans="1:11" x14ac:dyDescent="0.2">
      <c r="A485">
        <v>54500220</v>
      </c>
      <c r="B485">
        <v>-2.6259755999999999</v>
      </c>
      <c r="C485">
        <v>51.462357699999998</v>
      </c>
      <c r="H485" t="s">
        <v>27</v>
      </c>
      <c r="J485" t="s">
        <v>24</v>
      </c>
      <c r="K485" t="str">
        <f>IF(AND((OR(E485&lt;&gt;"",F485&lt;&gt;"",G485&lt;&gt;"")),H485="steps")=TRUE,"steps",IF(J485&lt;&gt;"","sidewalk",IF(D485&lt;&gt;"","crossing",0)))</f>
        <v>sidewalk</v>
      </c>
    </row>
    <row r="486" spans="1:11" x14ac:dyDescent="0.2">
      <c r="A486">
        <v>54484640</v>
      </c>
      <c r="B486">
        <v>-2.6065599000000002</v>
      </c>
      <c r="C486">
        <v>51.454527599999999</v>
      </c>
      <c r="H486" t="s">
        <v>21</v>
      </c>
      <c r="J486" t="s">
        <v>30</v>
      </c>
      <c r="K486" t="str">
        <f>IF(AND((OR(E486&lt;&gt;"",F486&lt;&gt;"",G486&lt;&gt;"")),H486="steps")=TRUE,"steps",IF(J486&lt;&gt;"","sidewalk",IF(D486&lt;&gt;"","crossing",0)))</f>
        <v>sidewalk</v>
      </c>
    </row>
    <row r="487" spans="1:11" x14ac:dyDescent="0.2">
      <c r="A487">
        <v>51199800</v>
      </c>
      <c r="B487">
        <v>-2.6045683999999998</v>
      </c>
      <c r="C487">
        <v>51.479312200000003</v>
      </c>
      <c r="H487" t="s">
        <v>27</v>
      </c>
      <c r="J487" t="s">
        <v>22</v>
      </c>
      <c r="K487" t="str">
        <f>IF(AND((OR(E487&lt;&gt;"",F487&lt;&gt;"",G487&lt;&gt;"")),H487="steps")=TRUE,"steps",IF(J487&lt;&gt;"","sidewalk",IF(D487&lt;&gt;"","crossing",0)))</f>
        <v>sidewalk</v>
      </c>
    </row>
    <row r="488" spans="1:11" x14ac:dyDescent="0.2">
      <c r="A488">
        <v>48126330</v>
      </c>
      <c r="B488">
        <v>-2.6069558000000002</v>
      </c>
      <c r="C488">
        <v>51.491999</v>
      </c>
      <c r="H488" t="s">
        <v>27</v>
      </c>
      <c r="J488" t="s">
        <v>22</v>
      </c>
      <c r="K488" t="str">
        <f>IF(AND((OR(E488&lt;&gt;"",F488&lt;&gt;"",G488&lt;&gt;"")),H488="steps")=TRUE,"steps",IF(J488&lt;&gt;"","sidewalk",IF(D488&lt;&gt;"","crossing",0)))</f>
        <v>sidewalk</v>
      </c>
    </row>
    <row r="489" spans="1:11" x14ac:dyDescent="0.2">
      <c r="A489">
        <v>44111200</v>
      </c>
      <c r="B489">
        <v>-2.6114410000000001</v>
      </c>
      <c r="C489">
        <v>51.486283299999997</v>
      </c>
      <c r="H489" t="s">
        <v>27</v>
      </c>
      <c r="J489" t="s">
        <v>22</v>
      </c>
      <c r="K489" t="str">
        <f>IF(AND((OR(E489&lt;&gt;"",F489&lt;&gt;"",G489&lt;&gt;"")),H489="steps")=TRUE,"steps",IF(J489&lt;&gt;"","sidewalk",IF(D489&lt;&gt;"","crossing",0)))</f>
        <v>sidewalk</v>
      </c>
    </row>
    <row r="490" spans="1:11" x14ac:dyDescent="0.2">
      <c r="A490">
        <v>43549280</v>
      </c>
      <c r="B490">
        <v>-2.6290876000000001</v>
      </c>
      <c r="C490">
        <v>51.456923199999999</v>
      </c>
      <c r="H490" t="s">
        <v>31</v>
      </c>
      <c r="J490" t="s">
        <v>30</v>
      </c>
      <c r="K490" t="str">
        <f>IF(AND((OR(E490&lt;&gt;"",F490&lt;&gt;"",G490&lt;&gt;"")),H490="steps")=TRUE,"steps",IF(J490&lt;&gt;"","sidewalk",IF(D490&lt;&gt;"","crossing",0)))</f>
        <v>sidewalk</v>
      </c>
    </row>
    <row r="491" spans="1:11" x14ac:dyDescent="0.2">
      <c r="A491">
        <v>42880950</v>
      </c>
      <c r="B491">
        <v>-2.5986870999999998</v>
      </c>
      <c r="C491">
        <v>51.456161799999997</v>
      </c>
      <c r="H491" t="s">
        <v>21</v>
      </c>
      <c r="J491" t="s">
        <v>24</v>
      </c>
      <c r="K491" t="str">
        <f>IF(AND((OR(E491&lt;&gt;"",F491&lt;&gt;"",G491&lt;&gt;"")),H491="steps")=TRUE,"steps",IF(J491&lt;&gt;"","sidewalk",IF(D491&lt;&gt;"","crossing",0)))</f>
        <v>sidewalk</v>
      </c>
    </row>
    <row r="492" spans="1:11" x14ac:dyDescent="0.2">
      <c r="A492">
        <v>42422620</v>
      </c>
      <c r="B492">
        <v>-2.5961604</v>
      </c>
      <c r="C492">
        <v>51.498060899999999</v>
      </c>
      <c r="H492" t="s">
        <v>29</v>
      </c>
      <c r="J492" t="s">
        <v>22</v>
      </c>
      <c r="K492" t="str">
        <f>IF(AND((OR(E492&lt;&gt;"",F492&lt;&gt;"",G492&lt;&gt;"")),H492="steps")=TRUE,"steps",IF(J492&lt;&gt;"","sidewalk",IF(D492&lt;&gt;"","crossing",0)))</f>
        <v>sidewalk</v>
      </c>
    </row>
    <row r="493" spans="1:11" x14ac:dyDescent="0.2">
      <c r="A493">
        <v>42240230</v>
      </c>
      <c r="B493">
        <v>-2.6909502999999999</v>
      </c>
      <c r="C493">
        <v>51.498244900000003</v>
      </c>
      <c r="H493" t="s">
        <v>21</v>
      </c>
      <c r="J493" t="s">
        <v>37</v>
      </c>
      <c r="K493" t="str">
        <f>IF(AND((OR(E493&lt;&gt;"",F493&lt;&gt;"",G493&lt;&gt;"")),H493="steps")=TRUE,"steps",IF(J493&lt;&gt;"","sidewalk",IF(D493&lt;&gt;"","crossing",0)))</f>
        <v>sidewalk</v>
      </c>
    </row>
    <row r="494" spans="1:11" x14ac:dyDescent="0.2">
      <c r="A494">
        <v>41932380</v>
      </c>
      <c r="B494">
        <v>-2.6339655999999998</v>
      </c>
      <c r="C494">
        <v>51.4791496</v>
      </c>
      <c r="F494" t="s">
        <v>28</v>
      </c>
      <c r="H494" t="s">
        <v>27</v>
      </c>
      <c r="J494" t="s">
        <v>30</v>
      </c>
      <c r="K494" t="str">
        <f>IF(AND((OR(E494&lt;&gt;"",F494&lt;&gt;"",G494&lt;&gt;"")),H494="steps")=TRUE,"steps",IF(J494&lt;&gt;"","sidewalk",IF(D494&lt;&gt;"","crossing",0)))</f>
        <v>sidewalk</v>
      </c>
    </row>
    <row r="495" spans="1:11" x14ac:dyDescent="0.2">
      <c r="A495">
        <v>41554120</v>
      </c>
      <c r="B495">
        <v>-2.6089658999999998</v>
      </c>
      <c r="C495">
        <v>51.458134200000003</v>
      </c>
      <c r="H495" t="s">
        <v>25</v>
      </c>
      <c r="J495" t="s">
        <v>24</v>
      </c>
      <c r="K495" t="str">
        <f>IF(AND((OR(E495&lt;&gt;"",F495&lt;&gt;"",G495&lt;&gt;"")),H495="steps")=TRUE,"steps",IF(J495&lt;&gt;"","sidewalk",IF(D495&lt;&gt;"","crossing",0)))</f>
        <v>sidewalk</v>
      </c>
    </row>
    <row r="496" spans="1:11" x14ac:dyDescent="0.2">
      <c r="A496">
        <v>41554110</v>
      </c>
      <c r="B496">
        <v>-2.6071551999999998</v>
      </c>
      <c r="C496">
        <v>51.458146399999997</v>
      </c>
      <c r="H496" t="s">
        <v>27</v>
      </c>
      <c r="J496" t="s">
        <v>24</v>
      </c>
      <c r="K496" t="str">
        <f>IF(AND((OR(E496&lt;&gt;"",F496&lt;&gt;"",G496&lt;&gt;"")),H496="steps")=TRUE,"steps",IF(J496&lt;&gt;"","sidewalk",IF(D496&lt;&gt;"","crossing",0)))</f>
        <v>sidewalk</v>
      </c>
    </row>
    <row r="497" spans="1:11" x14ac:dyDescent="0.2">
      <c r="A497">
        <v>41554110</v>
      </c>
      <c r="B497">
        <v>-2.6070533999999999</v>
      </c>
      <c r="C497">
        <v>51.459267400000002</v>
      </c>
      <c r="H497" t="s">
        <v>27</v>
      </c>
      <c r="J497" t="s">
        <v>22</v>
      </c>
      <c r="K497" t="str">
        <f>IF(AND((OR(E497&lt;&gt;"",F497&lt;&gt;"",G497&lt;&gt;"")),H497="steps")=TRUE,"steps",IF(J497&lt;&gt;"","sidewalk",IF(D497&lt;&gt;"","crossing",0)))</f>
        <v>sidewalk</v>
      </c>
    </row>
    <row r="498" spans="1:11" x14ac:dyDescent="0.2">
      <c r="A498">
        <v>41554110</v>
      </c>
      <c r="B498">
        <v>-2.6104696999999999</v>
      </c>
      <c r="C498">
        <v>51.472425299999998</v>
      </c>
      <c r="H498" t="s">
        <v>29</v>
      </c>
      <c r="J498" t="s">
        <v>24</v>
      </c>
      <c r="K498" t="str">
        <f>IF(AND((OR(E498&lt;&gt;"",F498&lt;&gt;"",G498&lt;&gt;"")),H498="steps")=TRUE,"steps",IF(J498&lt;&gt;"","sidewalk",IF(D498&lt;&gt;"","crossing",0)))</f>
        <v>sidewalk</v>
      </c>
    </row>
    <row r="499" spans="1:11" x14ac:dyDescent="0.2">
      <c r="A499">
        <v>41238980</v>
      </c>
      <c r="B499">
        <v>-2.6138634999999999</v>
      </c>
      <c r="C499">
        <v>51.494903000000001</v>
      </c>
      <c r="H499" t="s">
        <v>27</v>
      </c>
      <c r="J499" t="s">
        <v>35</v>
      </c>
      <c r="K499" t="str">
        <f>IF(AND((OR(E499&lt;&gt;"",F499&lt;&gt;"",G499&lt;&gt;"")),H499="steps")=TRUE,"steps",IF(J499&lt;&gt;"","sidewalk",IF(D499&lt;&gt;"","crossing",0)))</f>
        <v>sidewalk</v>
      </c>
    </row>
    <row r="500" spans="1:11" x14ac:dyDescent="0.2">
      <c r="A500">
        <v>41016370</v>
      </c>
      <c r="B500">
        <v>-2.6189412000000001</v>
      </c>
      <c r="C500">
        <v>51.453924700000002</v>
      </c>
      <c r="H500" t="s">
        <v>27</v>
      </c>
      <c r="J500" t="s">
        <v>24</v>
      </c>
      <c r="K500" t="str">
        <f>IF(AND((OR(E500&lt;&gt;"",F500&lt;&gt;"",G500&lt;&gt;"")),H500="steps")=TRUE,"steps",IF(J500&lt;&gt;"","sidewalk",IF(D500&lt;&gt;"","crossing",0)))</f>
        <v>sidewalk</v>
      </c>
    </row>
    <row r="501" spans="1:11" x14ac:dyDescent="0.2">
      <c r="A501">
        <v>40978880</v>
      </c>
      <c r="B501">
        <v>-2.6206969</v>
      </c>
      <c r="C501">
        <v>51.453786299999997</v>
      </c>
      <c r="H501" t="s">
        <v>27</v>
      </c>
      <c r="J501" t="s">
        <v>22</v>
      </c>
      <c r="K501" t="str">
        <f>IF(AND((OR(E501&lt;&gt;"",F501&lt;&gt;"",G501&lt;&gt;"")),H501="steps")=TRUE,"steps",IF(J501&lt;&gt;"","sidewalk",IF(D501&lt;&gt;"","crossing",0)))</f>
        <v>sidewalk</v>
      </c>
    </row>
    <row r="502" spans="1:11" x14ac:dyDescent="0.2">
      <c r="A502">
        <v>40978880</v>
      </c>
      <c r="B502">
        <v>-2.6223071999999998</v>
      </c>
      <c r="C502">
        <v>51.451154600000002</v>
      </c>
      <c r="G502" t="s">
        <v>34</v>
      </c>
      <c r="H502" t="s">
        <v>27</v>
      </c>
      <c r="J502" t="s">
        <v>22</v>
      </c>
      <c r="K502" t="str">
        <f>IF(AND((OR(E502&lt;&gt;"",F502&lt;&gt;"",G502&lt;&gt;"")),H502="steps")=TRUE,"steps",IF(J502&lt;&gt;"","sidewalk",IF(D502&lt;&gt;"","crossing",0)))</f>
        <v>sidewalk</v>
      </c>
    </row>
    <row r="503" spans="1:11" x14ac:dyDescent="0.2">
      <c r="A503">
        <v>39946050</v>
      </c>
      <c r="B503">
        <v>-2.6182509</v>
      </c>
      <c r="C503">
        <v>51.491216199999997</v>
      </c>
      <c r="H503" t="s">
        <v>27</v>
      </c>
      <c r="J503" t="s">
        <v>22</v>
      </c>
      <c r="K503" t="str">
        <f>IF(AND((OR(E503&lt;&gt;"",F503&lt;&gt;"",G503&lt;&gt;"")),H503="steps")=TRUE,"steps",IF(J503&lt;&gt;"","sidewalk",IF(D503&lt;&gt;"","crossing",0)))</f>
        <v>sidewalk</v>
      </c>
    </row>
    <row r="504" spans="1:11" x14ac:dyDescent="0.2">
      <c r="A504">
        <v>39818260</v>
      </c>
      <c r="B504">
        <v>-2.6422557000000002</v>
      </c>
      <c r="C504">
        <v>51.4855041</v>
      </c>
      <c r="H504" t="s">
        <v>27</v>
      </c>
      <c r="J504" t="s">
        <v>22</v>
      </c>
      <c r="K504" t="str">
        <f>IF(AND((OR(E504&lt;&gt;"",F504&lt;&gt;"",G504&lt;&gt;"")),H504="steps")=TRUE,"steps",IF(J504&lt;&gt;"","sidewalk",IF(D504&lt;&gt;"","crossing",0)))</f>
        <v>sidewalk</v>
      </c>
    </row>
    <row r="505" spans="1:11" x14ac:dyDescent="0.2">
      <c r="A505">
        <v>39818260</v>
      </c>
      <c r="B505">
        <v>-2.6330919000000002</v>
      </c>
      <c r="C505">
        <v>51.475940799999996</v>
      </c>
      <c r="H505" t="s">
        <v>27</v>
      </c>
      <c r="J505" t="s">
        <v>35</v>
      </c>
      <c r="K505" t="str">
        <f>IF(AND((OR(E505&lt;&gt;"",F505&lt;&gt;"",G505&lt;&gt;"")),H505="steps")=TRUE,"steps",IF(J505&lt;&gt;"","sidewalk",IF(D505&lt;&gt;"","crossing",0)))</f>
        <v>sidewalk</v>
      </c>
    </row>
    <row r="506" spans="1:11" x14ac:dyDescent="0.2">
      <c r="A506">
        <v>39695130</v>
      </c>
      <c r="B506">
        <v>-2.6425635000000001</v>
      </c>
      <c r="C506">
        <v>51.478712600000001</v>
      </c>
      <c r="H506" t="s">
        <v>27</v>
      </c>
      <c r="J506" t="s">
        <v>22</v>
      </c>
      <c r="K506" t="str">
        <f>IF(AND((OR(E506&lt;&gt;"",F506&lt;&gt;"",G506&lt;&gt;"")),H506="steps")=TRUE,"steps",IF(J506&lt;&gt;"","sidewalk",IF(D506&lt;&gt;"","crossing",0)))</f>
        <v>sidewalk</v>
      </c>
    </row>
    <row r="507" spans="1:11" x14ac:dyDescent="0.2">
      <c r="A507">
        <v>39597790</v>
      </c>
      <c r="B507">
        <v>-2.603853</v>
      </c>
      <c r="C507">
        <v>51.4700889</v>
      </c>
      <c r="H507" t="s">
        <v>23</v>
      </c>
      <c r="J507" t="s">
        <v>22</v>
      </c>
      <c r="K507" t="str">
        <f>IF(AND((OR(E507&lt;&gt;"",F507&lt;&gt;"",G507&lt;&gt;"")),H507="steps")=TRUE,"steps",IF(J507&lt;&gt;"","sidewalk",IF(D507&lt;&gt;"","crossing",0)))</f>
        <v>sidewalk</v>
      </c>
    </row>
    <row r="508" spans="1:11" x14ac:dyDescent="0.2">
      <c r="A508">
        <v>39378710</v>
      </c>
      <c r="B508">
        <v>-2.6576233999999999</v>
      </c>
      <c r="C508">
        <v>51.516165399999998</v>
      </c>
      <c r="H508" t="s">
        <v>21</v>
      </c>
      <c r="J508" t="s">
        <v>30</v>
      </c>
      <c r="K508" t="str">
        <f>IF(AND((OR(E508&lt;&gt;"",F508&lt;&gt;"",G508&lt;&gt;"")),H508="steps")=TRUE,"steps",IF(J508&lt;&gt;"","sidewalk",IF(D508&lt;&gt;"","crossing",0)))</f>
        <v>sidewalk</v>
      </c>
    </row>
    <row r="509" spans="1:11" x14ac:dyDescent="0.2">
      <c r="A509">
        <v>39020680</v>
      </c>
      <c r="B509">
        <v>-2.6078214000000002</v>
      </c>
      <c r="C509">
        <v>51.456084500000003</v>
      </c>
      <c r="H509" t="s">
        <v>25</v>
      </c>
      <c r="J509" t="s">
        <v>35</v>
      </c>
      <c r="K509" t="str">
        <f>IF(AND((OR(E509&lt;&gt;"",F509&lt;&gt;"",G509&lt;&gt;"")),H509="steps")=TRUE,"steps",IF(J509&lt;&gt;"","sidewalk",IF(D509&lt;&gt;"","crossing",0)))</f>
        <v>sidewalk</v>
      </c>
    </row>
    <row r="510" spans="1:11" x14ac:dyDescent="0.2">
      <c r="A510">
        <v>39020680</v>
      </c>
      <c r="B510">
        <v>-2.6054187</v>
      </c>
      <c r="C510">
        <v>51.456049299999997</v>
      </c>
      <c r="H510" t="s">
        <v>25</v>
      </c>
      <c r="J510" t="s">
        <v>24</v>
      </c>
      <c r="K510" t="str">
        <f>IF(AND((OR(E510&lt;&gt;"",F510&lt;&gt;"",G510&lt;&gt;"")),H510="steps")=TRUE,"steps",IF(J510&lt;&gt;"","sidewalk",IF(D510&lt;&gt;"","crossing",0)))</f>
        <v>sidewalk</v>
      </c>
    </row>
    <row r="511" spans="1:11" x14ac:dyDescent="0.2">
      <c r="A511">
        <v>39020680</v>
      </c>
      <c r="B511">
        <v>-2.6086303000000002</v>
      </c>
      <c r="C511">
        <v>51.457626699999999</v>
      </c>
      <c r="H511" t="s">
        <v>25</v>
      </c>
      <c r="J511" t="s">
        <v>24</v>
      </c>
      <c r="K511" t="str">
        <f>IF(AND((OR(E511&lt;&gt;"",F511&lt;&gt;"",G511&lt;&gt;"")),H511="steps")=TRUE,"steps",IF(J511&lt;&gt;"","sidewalk",IF(D511&lt;&gt;"","crossing",0)))</f>
        <v>sidewalk</v>
      </c>
    </row>
    <row r="512" spans="1:11" x14ac:dyDescent="0.2">
      <c r="A512">
        <v>39020680</v>
      </c>
      <c r="B512">
        <v>-2.6153358</v>
      </c>
      <c r="C512">
        <v>51.470491799999998</v>
      </c>
      <c r="H512" t="s">
        <v>25</v>
      </c>
      <c r="J512" t="s">
        <v>35</v>
      </c>
      <c r="K512" t="str">
        <f>IF(AND((OR(E512&lt;&gt;"",F512&lt;&gt;"",G512&lt;&gt;"")),H512="steps")=TRUE,"steps",IF(J512&lt;&gt;"","sidewalk",IF(D512&lt;&gt;"","crossing",0)))</f>
        <v>sidewalk</v>
      </c>
    </row>
    <row r="513" spans="1:11" x14ac:dyDescent="0.2">
      <c r="A513">
        <v>39020680</v>
      </c>
      <c r="B513">
        <v>-2.5937380000000001</v>
      </c>
      <c r="C513">
        <v>51.458572699999998</v>
      </c>
      <c r="H513" t="s">
        <v>21</v>
      </c>
      <c r="J513" t="s">
        <v>22</v>
      </c>
      <c r="K513" t="str">
        <f>IF(AND((OR(E513&lt;&gt;"",F513&lt;&gt;"",G513&lt;&gt;"")),H513="steps")=TRUE,"steps",IF(J513&lt;&gt;"","sidewalk",IF(D513&lt;&gt;"","crossing",0)))</f>
        <v>sidewalk</v>
      </c>
    </row>
    <row r="514" spans="1:11" x14ac:dyDescent="0.2">
      <c r="A514">
        <v>38696930</v>
      </c>
      <c r="B514">
        <v>-2.5985516</v>
      </c>
      <c r="C514">
        <v>51.452326599999999</v>
      </c>
      <c r="H514" t="s">
        <v>25</v>
      </c>
      <c r="J514" t="s">
        <v>35</v>
      </c>
      <c r="K514" t="str">
        <f>IF(AND((OR(E514&lt;&gt;"",F514&lt;&gt;"",G514&lt;&gt;"")),H514="steps")=TRUE,"steps",IF(J514&lt;&gt;"","sidewalk",IF(D514&lt;&gt;"","crossing",0)))</f>
        <v>sidewalk</v>
      </c>
    </row>
    <row r="515" spans="1:11" x14ac:dyDescent="0.2">
      <c r="A515">
        <v>38241510</v>
      </c>
      <c r="B515">
        <v>-2.6388951</v>
      </c>
      <c r="C515">
        <v>51.481618500000003</v>
      </c>
      <c r="H515" t="s">
        <v>27</v>
      </c>
      <c r="J515" t="s">
        <v>22</v>
      </c>
      <c r="K515" t="str">
        <f>IF(AND((OR(E515&lt;&gt;"",F515&lt;&gt;"",G515&lt;&gt;"")),H515="steps")=TRUE,"steps",IF(J515&lt;&gt;"","sidewalk",IF(D515&lt;&gt;"","crossing",0)))</f>
        <v>sidewalk</v>
      </c>
    </row>
    <row r="516" spans="1:11" x14ac:dyDescent="0.2">
      <c r="A516">
        <v>38240740</v>
      </c>
      <c r="B516">
        <v>-2.6323894000000001</v>
      </c>
      <c r="C516">
        <v>51.483041999999998</v>
      </c>
      <c r="H516" t="s">
        <v>38</v>
      </c>
      <c r="J516" t="s">
        <v>30</v>
      </c>
      <c r="K516" t="str">
        <f>IF(AND((OR(E516&lt;&gt;"",F516&lt;&gt;"",G516&lt;&gt;"")),H516="steps")=TRUE,"steps",IF(J516&lt;&gt;"","sidewalk",IF(D516&lt;&gt;"","crossing",0)))</f>
        <v>sidewalk</v>
      </c>
    </row>
    <row r="517" spans="1:11" x14ac:dyDescent="0.2">
      <c r="A517">
        <v>37886930</v>
      </c>
      <c r="B517">
        <v>-2.6127440000000002</v>
      </c>
      <c r="C517">
        <v>51.4978196</v>
      </c>
      <c r="H517" t="s">
        <v>38</v>
      </c>
      <c r="J517" t="s">
        <v>22</v>
      </c>
      <c r="K517" t="str">
        <f>IF(AND((OR(E517&lt;&gt;"",F517&lt;&gt;"",G517&lt;&gt;"")),H517="steps")=TRUE,"steps",IF(J517&lt;&gt;"","sidewalk",IF(D517&lt;&gt;"","crossing",0)))</f>
        <v>sidewalk</v>
      </c>
    </row>
    <row r="518" spans="1:11" x14ac:dyDescent="0.2">
      <c r="A518">
        <v>37372350</v>
      </c>
      <c r="B518">
        <v>-2.6067089999999999</v>
      </c>
      <c r="C518">
        <v>51.456530999999998</v>
      </c>
      <c r="H518" t="s">
        <v>25</v>
      </c>
      <c r="J518" t="s">
        <v>22</v>
      </c>
      <c r="K518" t="str">
        <f>IF(AND((OR(E518&lt;&gt;"",F518&lt;&gt;"",G518&lt;&gt;"")),H518="steps")=TRUE,"steps",IF(J518&lt;&gt;"","sidewalk",IF(D518&lt;&gt;"","crossing",0)))</f>
        <v>sidewalk</v>
      </c>
    </row>
    <row r="519" spans="1:11" x14ac:dyDescent="0.2">
      <c r="A519">
        <v>37354490</v>
      </c>
      <c r="B519">
        <v>-2.6007894999999999</v>
      </c>
      <c r="C519">
        <v>51.469161900000003</v>
      </c>
      <c r="H519" t="s">
        <v>27</v>
      </c>
      <c r="J519" t="s">
        <v>35</v>
      </c>
      <c r="K519" t="str">
        <f>IF(AND((OR(E519&lt;&gt;"",F519&lt;&gt;"",G519&lt;&gt;"")),H519="steps")=TRUE,"steps",IF(J519&lt;&gt;"","sidewalk",IF(D519&lt;&gt;"","crossing",0)))</f>
        <v>sidewalk</v>
      </c>
    </row>
    <row r="520" spans="1:11" x14ac:dyDescent="0.2">
      <c r="A520">
        <v>37354490</v>
      </c>
      <c r="B520">
        <v>-2.6012968999999999</v>
      </c>
      <c r="C520">
        <v>51.469930699999999</v>
      </c>
      <c r="H520" t="s">
        <v>23</v>
      </c>
      <c r="J520" t="s">
        <v>22</v>
      </c>
      <c r="K520" t="str">
        <f>IF(AND((OR(E520&lt;&gt;"",F520&lt;&gt;"",G520&lt;&gt;"")),H520="steps")=TRUE,"steps",IF(J520&lt;&gt;"","sidewalk",IF(D520&lt;&gt;"","crossing",0)))</f>
        <v>sidewalk</v>
      </c>
    </row>
    <row r="521" spans="1:11" x14ac:dyDescent="0.2">
      <c r="A521">
        <v>37354490</v>
      </c>
      <c r="B521">
        <v>-2.6072351999999999</v>
      </c>
      <c r="C521">
        <v>51.471447900000001</v>
      </c>
      <c r="H521" t="s">
        <v>23</v>
      </c>
      <c r="J521" t="s">
        <v>22</v>
      </c>
      <c r="K521" t="str">
        <f>IF(AND((OR(E521&lt;&gt;"",F521&lt;&gt;"",G521&lt;&gt;"")),H521="steps")=TRUE,"steps",IF(J521&lt;&gt;"","sidewalk",IF(D521&lt;&gt;"","crossing",0)))</f>
        <v>sidewalk</v>
      </c>
    </row>
    <row r="522" spans="1:11" x14ac:dyDescent="0.2">
      <c r="A522">
        <v>37354490</v>
      </c>
      <c r="B522">
        <v>-2.6008410999999998</v>
      </c>
      <c r="C522">
        <v>51.469720299999999</v>
      </c>
      <c r="H522" t="s">
        <v>27</v>
      </c>
      <c r="J522" t="s">
        <v>22</v>
      </c>
      <c r="K522" t="str">
        <f>IF(AND((OR(E522&lt;&gt;"",F522&lt;&gt;"",G522&lt;&gt;"")),H522="steps")=TRUE,"steps",IF(J522&lt;&gt;"","sidewalk",IF(D522&lt;&gt;"","crossing",0)))</f>
        <v>sidewalk</v>
      </c>
    </row>
    <row r="523" spans="1:11" x14ac:dyDescent="0.2">
      <c r="A523">
        <v>37354490</v>
      </c>
      <c r="B523">
        <v>-2.5949190999999998</v>
      </c>
      <c r="C523">
        <v>51.466957899999997</v>
      </c>
      <c r="H523" t="s">
        <v>23</v>
      </c>
      <c r="J523" t="s">
        <v>22</v>
      </c>
      <c r="K523" t="str">
        <f>IF(AND((OR(E523&lt;&gt;"",F523&lt;&gt;"",G523&lt;&gt;"")),H523="steps")=TRUE,"steps",IF(J523&lt;&gt;"","sidewalk",IF(D523&lt;&gt;"","crossing",0)))</f>
        <v>sidewalk</v>
      </c>
    </row>
    <row r="524" spans="1:11" x14ac:dyDescent="0.2">
      <c r="A524">
        <v>37354490</v>
      </c>
      <c r="B524">
        <v>-2.6085083999999998</v>
      </c>
      <c r="C524">
        <v>51.457504100000001</v>
      </c>
      <c r="H524" t="s">
        <v>25</v>
      </c>
      <c r="J524" t="s">
        <v>24</v>
      </c>
      <c r="K524" t="str">
        <f>IF(AND((OR(E524&lt;&gt;"",F524&lt;&gt;"",G524&lt;&gt;"")),H524="steps")=TRUE,"steps",IF(J524&lt;&gt;"","sidewalk",IF(D524&lt;&gt;"","crossing",0)))</f>
        <v>sidewalk</v>
      </c>
    </row>
    <row r="525" spans="1:11" x14ac:dyDescent="0.2">
      <c r="A525">
        <v>37354490</v>
      </c>
      <c r="B525">
        <v>-2.5922724000000001</v>
      </c>
      <c r="C525">
        <v>51.457778099999999</v>
      </c>
      <c r="H525" t="s">
        <v>23</v>
      </c>
      <c r="J525" t="s">
        <v>22</v>
      </c>
      <c r="K525" t="str">
        <f>IF(AND((OR(E525&lt;&gt;"",F525&lt;&gt;"",G525&lt;&gt;"")),H525="steps")=TRUE,"steps",IF(J525&lt;&gt;"","sidewalk",IF(D525&lt;&gt;"","crossing",0)))</f>
        <v>sidewalk</v>
      </c>
    </row>
    <row r="526" spans="1:11" x14ac:dyDescent="0.2">
      <c r="A526">
        <v>37354480</v>
      </c>
      <c r="B526">
        <v>-2.6112011000000002</v>
      </c>
      <c r="C526">
        <v>51.458014300000002</v>
      </c>
      <c r="H526" t="s">
        <v>29</v>
      </c>
      <c r="J526" t="s">
        <v>22</v>
      </c>
      <c r="K526" t="str">
        <f>IF(AND((OR(E526&lt;&gt;"",F526&lt;&gt;"",G526&lt;&gt;"")),H526="steps")=TRUE,"steps",IF(J526&lt;&gt;"","sidewalk",IF(D526&lt;&gt;"","crossing",0)))</f>
        <v>sidewalk</v>
      </c>
    </row>
    <row r="527" spans="1:11" x14ac:dyDescent="0.2">
      <c r="A527">
        <v>37031480</v>
      </c>
      <c r="B527">
        <v>-2.6053662000000002</v>
      </c>
      <c r="C527">
        <v>51.455965800000001</v>
      </c>
      <c r="H527" t="s">
        <v>25</v>
      </c>
      <c r="J527" t="s">
        <v>24</v>
      </c>
      <c r="K527" t="str">
        <f>IF(AND((OR(E527&lt;&gt;"",F527&lt;&gt;"",G527&lt;&gt;"")),H527="steps")=TRUE,"steps",IF(J527&lt;&gt;"","sidewalk",IF(D527&lt;&gt;"","crossing",0)))</f>
        <v>sidewalk</v>
      </c>
    </row>
    <row r="528" spans="1:11" x14ac:dyDescent="0.2">
      <c r="A528">
        <v>37002020</v>
      </c>
      <c r="B528">
        <v>-2.6089840999999998</v>
      </c>
      <c r="C528">
        <v>51.455753999999999</v>
      </c>
      <c r="H528" t="s">
        <v>23</v>
      </c>
      <c r="J528" t="s">
        <v>24</v>
      </c>
      <c r="K528" t="str">
        <f>IF(AND((OR(E528&lt;&gt;"",F528&lt;&gt;"",G528&lt;&gt;"")),H528="steps")=TRUE,"steps",IF(J528&lt;&gt;"","sidewalk",IF(D528&lt;&gt;"","crossing",0)))</f>
        <v>sidewalk</v>
      </c>
    </row>
    <row r="529" spans="1:11" x14ac:dyDescent="0.2">
      <c r="A529">
        <v>36996700</v>
      </c>
      <c r="B529">
        <v>-2.6069396</v>
      </c>
      <c r="C529">
        <v>51.458293599999998</v>
      </c>
      <c r="H529" t="s">
        <v>27</v>
      </c>
      <c r="J529" t="s">
        <v>24</v>
      </c>
      <c r="K529" t="str">
        <f>IF(AND((OR(E529&lt;&gt;"",F529&lt;&gt;"",G529&lt;&gt;"")),H529="steps")=TRUE,"steps",IF(J529&lt;&gt;"","sidewalk",IF(D529&lt;&gt;"","crossing",0)))</f>
        <v>sidewalk</v>
      </c>
    </row>
    <row r="530" spans="1:11" x14ac:dyDescent="0.2">
      <c r="A530">
        <v>36996680</v>
      </c>
      <c r="B530">
        <v>-2.6077919000000001</v>
      </c>
      <c r="C530">
        <v>51.457827399999999</v>
      </c>
      <c r="H530" t="s">
        <v>27</v>
      </c>
      <c r="J530" t="s">
        <v>22</v>
      </c>
      <c r="K530" t="str">
        <f>IF(AND((OR(E530&lt;&gt;"",F530&lt;&gt;"",G530&lt;&gt;"")),H530="steps")=TRUE,"steps",IF(J530&lt;&gt;"","sidewalk",IF(D530&lt;&gt;"","crossing",0)))</f>
        <v>sidewalk</v>
      </c>
    </row>
    <row r="531" spans="1:11" x14ac:dyDescent="0.2">
      <c r="A531">
        <v>36996640</v>
      </c>
      <c r="B531">
        <v>-2.6051218999999999</v>
      </c>
      <c r="C531">
        <v>51.458667800000001</v>
      </c>
      <c r="H531" t="s">
        <v>27</v>
      </c>
      <c r="J531" t="s">
        <v>22</v>
      </c>
      <c r="K531" t="str">
        <f>IF(AND((OR(E531&lt;&gt;"",F531&lt;&gt;"",G531&lt;&gt;"")),H531="steps")=TRUE,"steps",IF(J531&lt;&gt;"","sidewalk",IF(D531&lt;&gt;"","crossing",0)))</f>
        <v>sidewalk</v>
      </c>
    </row>
    <row r="532" spans="1:11" x14ac:dyDescent="0.2">
      <c r="A532">
        <v>36996520</v>
      </c>
      <c r="B532">
        <v>-2.6084789000000002</v>
      </c>
      <c r="C532">
        <v>51.457341399999997</v>
      </c>
      <c r="H532" t="s">
        <v>25</v>
      </c>
      <c r="J532" t="s">
        <v>24</v>
      </c>
      <c r="K532" t="str">
        <f>IF(AND((OR(E532&lt;&gt;"",F532&lt;&gt;"",G532&lt;&gt;"")),H532="steps")=TRUE,"steps",IF(J532&lt;&gt;"","sidewalk",IF(D532&lt;&gt;"","crossing",0)))</f>
        <v>sidewalk</v>
      </c>
    </row>
    <row r="533" spans="1:11" x14ac:dyDescent="0.2">
      <c r="A533">
        <v>36996490</v>
      </c>
      <c r="B533">
        <v>-2.6077598000000002</v>
      </c>
      <c r="C533">
        <v>51.4569209</v>
      </c>
      <c r="H533" t="s">
        <v>32</v>
      </c>
      <c r="J533" t="s">
        <v>35</v>
      </c>
      <c r="K533" t="str">
        <f>IF(AND((OR(E533&lt;&gt;"",F533&lt;&gt;"",G533&lt;&gt;"")),H533="steps")=TRUE,"steps",IF(J533&lt;&gt;"","sidewalk",IF(D533&lt;&gt;"","crossing",0)))</f>
        <v>sidewalk</v>
      </c>
    </row>
    <row r="534" spans="1:11" x14ac:dyDescent="0.2">
      <c r="A534">
        <v>36990610</v>
      </c>
      <c r="B534">
        <v>-2.6082369999999999</v>
      </c>
      <c r="C534">
        <v>51.455336799999998</v>
      </c>
      <c r="H534" t="s">
        <v>27</v>
      </c>
      <c r="J534" t="s">
        <v>24</v>
      </c>
      <c r="K534" t="str">
        <f>IF(AND((OR(E534&lt;&gt;"",F534&lt;&gt;"",G534&lt;&gt;"")),H534="steps")=TRUE,"steps",IF(J534&lt;&gt;"","sidewalk",IF(D534&lt;&gt;"","crossing",0)))</f>
        <v>sidewalk</v>
      </c>
    </row>
    <row r="535" spans="1:11" x14ac:dyDescent="0.2">
      <c r="A535">
        <v>36990550</v>
      </c>
      <c r="B535">
        <v>-2.6087715999999999</v>
      </c>
      <c r="C535">
        <v>51.455756899999997</v>
      </c>
      <c r="H535" t="s">
        <v>23</v>
      </c>
      <c r="J535" t="s">
        <v>24</v>
      </c>
      <c r="K535" t="str">
        <f>IF(AND((OR(E535&lt;&gt;"",F535&lt;&gt;"",G535&lt;&gt;"")),H535="steps")=TRUE,"steps",IF(J535&lt;&gt;"","sidewalk",IF(D535&lt;&gt;"","crossing",0)))</f>
        <v>sidewalk</v>
      </c>
    </row>
    <row r="536" spans="1:11" x14ac:dyDescent="0.2">
      <c r="A536">
        <v>36990470</v>
      </c>
      <c r="B536">
        <v>-2.6080038999999999</v>
      </c>
      <c r="C536">
        <v>51.456443299999997</v>
      </c>
      <c r="H536" t="s">
        <v>25</v>
      </c>
      <c r="J536" t="s">
        <v>22</v>
      </c>
      <c r="K536" t="str">
        <f>IF(AND((OR(E536&lt;&gt;"",F536&lt;&gt;"",G536&lt;&gt;"")),H536="steps")=TRUE,"steps",IF(J536&lt;&gt;"","sidewalk",IF(D536&lt;&gt;"","crossing",0)))</f>
        <v>sidewalk</v>
      </c>
    </row>
    <row r="537" spans="1:11" x14ac:dyDescent="0.2">
      <c r="A537">
        <v>36990370</v>
      </c>
      <c r="B537">
        <v>-2.6061196999999998</v>
      </c>
      <c r="C537">
        <v>51.4561341</v>
      </c>
      <c r="H537" t="s">
        <v>32</v>
      </c>
      <c r="J537" t="s">
        <v>24</v>
      </c>
      <c r="K537" t="str">
        <f>IF(AND((OR(E537&lt;&gt;"",F537&lt;&gt;"",G537&lt;&gt;"")),H537="steps")=TRUE,"steps",IF(J537&lt;&gt;"","sidewalk",IF(D537&lt;&gt;"","crossing",0)))</f>
        <v>sidewalk</v>
      </c>
    </row>
    <row r="538" spans="1:11" x14ac:dyDescent="0.2">
      <c r="A538">
        <v>34287090</v>
      </c>
      <c r="B538">
        <v>-2.6223421</v>
      </c>
      <c r="C538">
        <v>51.450428299999999</v>
      </c>
      <c r="H538" t="s">
        <v>27</v>
      </c>
      <c r="J538" t="s">
        <v>22</v>
      </c>
      <c r="K538" t="str">
        <f>IF(AND((OR(E538&lt;&gt;"",F538&lt;&gt;"",G538&lt;&gt;"")),H538="steps")=TRUE,"steps",IF(J538&lt;&gt;"","sidewalk",IF(D538&lt;&gt;"","crossing",0)))</f>
        <v>sidewalk</v>
      </c>
    </row>
    <row r="539" spans="1:11" x14ac:dyDescent="0.2">
      <c r="A539">
        <v>34287080</v>
      </c>
      <c r="B539">
        <v>-2.6231767000000001</v>
      </c>
      <c r="C539">
        <v>51.451387400000002</v>
      </c>
      <c r="H539" t="s">
        <v>27</v>
      </c>
      <c r="J539" t="s">
        <v>24</v>
      </c>
      <c r="K539" t="str">
        <f>IF(AND((OR(E539&lt;&gt;"",F539&lt;&gt;"",G539&lt;&gt;"")),H539="steps")=TRUE,"steps",IF(J539&lt;&gt;"","sidewalk",IF(D539&lt;&gt;"","crossing",0)))</f>
        <v>sidewalk</v>
      </c>
    </row>
    <row r="540" spans="1:11" x14ac:dyDescent="0.2">
      <c r="A540">
        <v>33999380</v>
      </c>
      <c r="B540">
        <v>-2.6160766</v>
      </c>
      <c r="C540">
        <v>51.478970699999998</v>
      </c>
      <c r="H540" t="s">
        <v>27</v>
      </c>
      <c r="J540" t="s">
        <v>35</v>
      </c>
      <c r="K540" t="str">
        <f>IF(AND((OR(E540&lt;&gt;"",F540&lt;&gt;"",G540&lt;&gt;"")),H540="steps")=TRUE,"steps",IF(J540&lt;&gt;"","sidewalk",IF(D540&lt;&gt;"","crossing",0)))</f>
        <v>sidewalk</v>
      </c>
    </row>
    <row r="541" spans="1:11" x14ac:dyDescent="0.2">
      <c r="A541">
        <v>33129910</v>
      </c>
      <c r="B541">
        <v>-2.5976937000000002</v>
      </c>
      <c r="C541">
        <v>51.453707299999998</v>
      </c>
      <c r="F541" t="s">
        <v>33</v>
      </c>
      <c r="H541" t="s">
        <v>25</v>
      </c>
      <c r="J541" t="s">
        <v>22</v>
      </c>
      <c r="K541" t="str">
        <f>IF(AND((OR(E541&lt;&gt;"",F541&lt;&gt;"",G541&lt;&gt;"")),H541="steps")=TRUE,"steps",IF(J541&lt;&gt;"","sidewalk",IF(D541&lt;&gt;"","crossing",0)))</f>
        <v>sidewalk</v>
      </c>
    </row>
    <row r="542" spans="1:11" x14ac:dyDescent="0.2">
      <c r="A542">
        <v>32558030</v>
      </c>
      <c r="B542">
        <v>-2.6148696</v>
      </c>
      <c r="C542">
        <v>51.480862500000001</v>
      </c>
      <c r="H542" t="s">
        <v>27</v>
      </c>
      <c r="J542" t="s">
        <v>22</v>
      </c>
      <c r="K542" t="str">
        <f>IF(AND((OR(E542&lt;&gt;"",F542&lt;&gt;"",G542&lt;&gt;"")),H542="steps")=TRUE,"steps",IF(J542&lt;&gt;"","sidewalk",IF(D542&lt;&gt;"","crossing",0)))</f>
        <v>sidewalk</v>
      </c>
    </row>
    <row r="543" spans="1:11" x14ac:dyDescent="0.2">
      <c r="A543">
        <v>32512490</v>
      </c>
      <c r="B543">
        <v>-2.5911419000000002</v>
      </c>
      <c r="C543">
        <v>51.468539</v>
      </c>
      <c r="H543" t="s">
        <v>27</v>
      </c>
      <c r="J543" t="s">
        <v>22</v>
      </c>
      <c r="K543" t="str">
        <f>IF(AND((OR(E543&lt;&gt;"",F543&lt;&gt;"",G543&lt;&gt;"")),H543="steps")=TRUE,"steps",IF(J543&lt;&gt;"","sidewalk",IF(D543&lt;&gt;"","crossing",0)))</f>
        <v>sidewalk</v>
      </c>
    </row>
    <row r="544" spans="1:11" x14ac:dyDescent="0.2">
      <c r="A544">
        <v>31794370</v>
      </c>
      <c r="B544">
        <v>-2.6194986</v>
      </c>
      <c r="C544">
        <v>51.495733000000001</v>
      </c>
      <c r="H544" t="s">
        <v>27</v>
      </c>
      <c r="J544" t="s">
        <v>22</v>
      </c>
      <c r="K544" t="str">
        <f>IF(AND((OR(E544&lt;&gt;"",F544&lt;&gt;"",G544&lt;&gt;"")),H544="steps")=TRUE,"steps",IF(J544&lt;&gt;"","sidewalk",IF(D544&lt;&gt;"","crossing",0)))</f>
        <v>sidewalk</v>
      </c>
    </row>
    <row r="545" spans="1:11" x14ac:dyDescent="0.2">
      <c r="A545">
        <v>31794100</v>
      </c>
      <c r="B545">
        <v>-2.6122014</v>
      </c>
      <c r="C545">
        <v>51.491619999999998</v>
      </c>
      <c r="H545" t="s">
        <v>27</v>
      </c>
      <c r="J545" t="s">
        <v>24</v>
      </c>
      <c r="K545" t="str">
        <f>IF(AND((OR(E545&lt;&gt;"",F545&lt;&gt;"",G545&lt;&gt;"")),H545="steps")=TRUE,"steps",IF(J545&lt;&gt;"","sidewalk",IF(D545&lt;&gt;"","crossing",0)))</f>
        <v>sidewalk</v>
      </c>
    </row>
    <row r="546" spans="1:11" x14ac:dyDescent="0.2">
      <c r="A546">
        <v>31794090</v>
      </c>
      <c r="B546">
        <v>-2.6095044000000001</v>
      </c>
      <c r="C546">
        <v>51.490429300000002</v>
      </c>
      <c r="H546" t="s">
        <v>27</v>
      </c>
      <c r="J546" t="s">
        <v>22</v>
      </c>
      <c r="K546" t="str">
        <f>IF(AND((OR(E546&lt;&gt;"",F546&lt;&gt;"",G546&lt;&gt;"")),H546="steps")=TRUE,"steps",IF(J546&lt;&gt;"","sidewalk",IF(D546&lt;&gt;"","crossing",0)))</f>
        <v>sidewalk</v>
      </c>
    </row>
    <row r="547" spans="1:11" x14ac:dyDescent="0.2">
      <c r="A547">
        <v>31754000</v>
      </c>
      <c r="B547">
        <v>-2.6226752000000002</v>
      </c>
      <c r="C547">
        <v>51.448249300000001</v>
      </c>
      <c r="H547" t="s">
        <v>31</v>
      </c>
      <c r="J547" t="s">
        <v>24</v>
      </c>
      <c r="K547" t="str">
        <f>IF(AND((OR(E547&lt;&gt;"",F547&lt;&gt;"",G547&lt;&gt;"")),H547="steps")=TRUE,"steps",IF(J547&lt;&gt;"","sidewalk",IF(D547&lt;&gt;"","crossing",0)))</f>
        <v>sidewalk</v>
      </c>
    </row>
    <row r="548" spans="1:11" x14ac:dyDescent="0.2">
      <c r="A548">
        <v>31753900</v>
      </c>
      <c r="B548">
        <v>-2.6017465</v>
      </c>
      <c r="C548">
        <v>51.446564799999997</v>
      </c>
      <c r="H548" t="s">
        <v>23</v>
      </c>
      <c r="J548" t="s">
        <v>22</v>
      </c>
      <c r="K548" t="str">
        <f>IF(AND((OR(E548&lt;&gt;"",F548&lt;&gt;"",G548&lt;&gt;"")),H548="steps")=TRUE,"steps",IF(J548&lt;&gt;"","sidewalk",IF(D548&lt;&gt;"","crossing",0)))</f>
        <v>sidewalk</v>
      </c>
    </row>
    <row r="549" spans="1:11" x14ac:dyDescent="0.2">
      <c r="A549">
        <v>31753900</v>
      </c>
      <c r="B549">
        <v>-2.6047555</v>
      </c>
      <c r="C549">
        <v>51.446937499999997</v>
      </c>
      <c r="H549" t="s">
        <v>23</v>
      </c>
      <c r="J549" t="s">
        <v>22</v>
      </c>
      <c r="K549" t="str">
        <f>IF(AND((OR(E549&lt;&gt;"",F549&lt;&gt;"",G549&lt;&gt;"")),H549="steps")=TRUE,"steps",IF(J549&lt;&gt;"","sidewalk",IF(D549&lt;&gt;"","crossing",0)))</f>
        <v>sidewalk</v>
      </c>
    </row>
    <row r="550" spans="1:11" x14ac:dyDescent="0.2">
      <c r="A550">
        <v>31753840</v>
      </c>
      <c r="B550">
        <v>-2.5971476999999998</v>
      </c>
      <c r="C550">
        <v>51.452559000000001</v>
      </c>
      <c r="H550" t="s">
        <v>21</v>
      </c>
      <c r="J550" t="s">
        <v>22</v>
      </c>
      <c r="K550" t="str">
        <f>IF(AND((OR(E550&lt;&gt;"",F550&lt;&gt;"",G550&lt;&gt;"")),H550="steps")=TRUE,"steps",IF(J550&lt;&gt;"","sidewalk",IF(D550&lt;&gt;"","crossing",0)))</f>
        <v>sidewalk</v>
      </c>
    </row>
    <row r="551" spans="1:11" x14ac:dyDescent="0.2">
      <c r="A551">
        <v>31714690</v>
      </c>
      <c r="B551">
        <v>-2.6156904999999999</v>
      </c>
      <c r="C551">
        <v>51.470590799999997</v>
      </c>
      <c r="H551" t="s">
        <v>25</v>
      </c>
      <c r="J551" t="s">
        <v>22</v>
      </c>
      <c r="K551" t="str">
        <f>IF(AND((OR(E551&lt;&gt;"",F551&lt;&gt;"",G551&lt;&gt;"")),H551="steps")=TRUE,"steps",IF(J551&lt;&gt;"","sidewalk",IF(D551&lt;&gt;"","crossing",0)))</f>
        <v>sidewalk</v>
      </c>
    </row>
    <row r="552" spans="1:11" x14ac:dyDescent="0.2">
      <c r="A552">
        <v>31714660</v>
      </c>
      <c r="B552">
        <v>-2.6150853000000001</v>
      </c>
      <c r="C552">
        <v>51.470422800000001</v>
      </c>
      <c r="H552" t="s">
        <v>25</v>
      </c>
      <c r="J552" t="s">
        <v>24</v>
      </c>
      <c r="K552" t="str">
        <f>IF(AND((OR(E552&lt;&gt;"",F552&lt;&gt;"",G552&lt;&gt;"")),H552="steps")=TRUE,"steps",IF(J552&lt;&gt;"","sidewalk",IF(D552&lt;&gt;"","crossing",0)))</f>
        <v>sidewalk</v>
      </c>
    </row>
    <row r="553" spans="1:11" x14ac:dyDescent="0.2">
      <c r="A553">
        <v>31714660</v>
      </c>
      <c r="B553">
        <v>-2.6164296</v>
      </c>
      <c r="C553">
        <v>51.470782999999997</v>
      </c>
      <c r="H553" t="s">
        <v>25</v>
      </c>
      <c r="J553" t="s">
        <v>35</v>
      </c>
      <c r="K553" t="str">
        <f>IF(AND((OR(E553&lt;&gt;"",F553&lt;&gt;"",G553&lt;&gt;"")),H553="steps")=TRUE,"steps",IF(J553&lt;&gt;"","sidewalk",IF(D553&lt;&gt;"","crossing",0)))</f>
        <v>sidewalk</v>
      </c>
    </row>
    <row r="554" spans="1:11" x14ac:dyDescent="0.2">
      <c r="A554">
        <v>30651660</v>
      </c>
      <c r="B554">
        <v>-2.6124043000000001</v>
      </c>
      <c r="C554">
        <v>51.490049900000002</v>
      </c>
      <c r="H554" t="s">
        <v>27</v>
      </c>
      <c r="J554" t="s">
        <v>22</v>
      </c>
      <c r="K554" t="str">
        <f>IF(AND((OR(E554&lt;&gt;"",F554&lt;&gt;"",G554&lt;&gt;"")),H554="steps")=TRUE,"steps",IF(J554&lt;&gt;"","sidewalk",IF(D554&lt;&gt;"","crossing",0)))</f>
        <v>sidewalk</v>
      </c>
    </row>
    <row r="555" spans="1:11" x14ac:dyDescent="0.2">
      <c r="A555">
        <v>29472030</v>
      </c>
      <c r="B555">
        <v>-2.6230031999999999</v>
      </c>
      <c r="C555">
        <v>51.483717599999999</v>
      </c>
      <c r="H555" t="s">
        <v>38</v>
      </c>
      <c r="J555" t="s">
        <v>24</v>
      </c>
      <c r="K555" t="str">
        <f>IF(AND((OR(E555&lt;&gt;"",F555&lt;&gt;"",G555&lt;&gt;"")),H555="steps")=TRUE,"steps",IF(J555&lt;&gt;"","sidewalk",IF(D555&lt;&gt;"","crossing",0)))</f>
        <v>sidewalk</v>
      </c>
    </row>
    <row r="556" spans="1:11" x14ac:dyDescent="0.2">
      <c r="A556">
        <v>29471610</v>
      </c>
      <c r="B556">
        <v>-2.6358286</v>
      </c>
      <c r="C556">
        <v>51.489792199999997</v>
      </c>
      <c r="H556" t="s">
        <v>27</v>
      </c>
      <c r="J556" t="s">
        <v>22</v>
      </c>
      <c r="K556" t="str">
        <f>IF(AND((OR(E556&lt;&gt;"",F556&lt;&gt;"",G556&lt;&gt;"")),H556="steps")=TRUE,"steps",IF(J556&lt;&gt;"","sidewalk",IF(D556&lt;&gt;"","crossing",0)))</f>
        <v>sidewalk</v>
      </c>
    </row>
    <row r="557" spans="1:11" x14ac:dyDescent="0.2">
      <c r="A557">
        <v>29471610</v>
      </c>
      <c r="B557">
        <v>-2.6324315999999999</v>
      </c>
      <c r="C557">
        <v>51.487374199999998</v>
      </c>
      <c r="H557" t="s">
        <v>27</v>
      </c>
      <c r="J557" t="s">
        <v>24</v>
      </c>
      <c r="K557" t="str">
        <f>IF(AND((OR(E557&lt;&gt;"",F557&lt;&gt;"",G557&lt;&gt;"")),H557="steps")=TRUE,"steps",IF(J557&lt;&gt;"","sidewalk",IF(D557&lt;&gt;"","crossing",0)))</f>
        <v>sidewalk</v>
      </c>
    </row>
    <row r="558" spans="1:11" x14ac:dyDescent="0.2">
      <c r="A558">
        <v>29471260</v>
      </c>
      <c r="B558">
        <v>-2.6382772000000001</v>
      </c>
      <c r="C558">
        <v>51.493211799999997</v>
      </c>
      <c r="G558" t="s">
        <v>34</v>
      </c>
      <c r="H558" t="s">
        <v>21</v>
      </c>
      <c r="J558" t="s">
        <v>30</v>
      </c>
      <c r="K558" t="str">
        <f>IF(AND((OR(E558&lt;&gt;"",F558&lt;&gt;"",G558&lt;&gt;"")),H558="steps")=TRUE,"steps",IF(J558&lt;&gt;"","sidewalk",IF(D558&lt;&gt;"","crossing",0)))</f>
        <v>sidewalk</v>
      </c>
    </row>
    <row r="559" spans="1:11" x14ac:dyDescent="0.2">
      <c r="A559">
        <v>29408920</v>
      </c>
      <c r="B559">
        <v>-2.6358853999999998</v>
      </c>
      <c r="C559">
        <v>51.490329699999997</v>
      </c>
      <c r="H559" t="s">
        <v>27</v>
      </c>
      <c r="J559" t="s">
        <v>22</v>
      </c>
      <c r="K559" t="str">
        <f>IF(AND((OR(E559&lt;&gt;"",F559&lt;&gt;"",G559&lt;&gt;"")),H559="steps")=TRUE,"steps",IF(J559&lt;&gt;"","sidewalk",IF(D559&lt;&gt;"","crossing",0)))</f>
        <v>sidewalk</v>
      </c>
    </row>
    <row r="560" spans="1:11" x14ac:dyDescent="0.2">
      <c r="A560">
        <v>29408860</v>
      </c>
      <c r="B560">
        <v>-2.6175540000000002</v>
      </c>
      <c r="C560">
        <v>51.486517900000003</v>
      </c>
      <c r="H560" t="s">
        <v>27</v>
      </c>
      <c r="J560" t="s">
        <v>22</v>
      </c>
      <c r="K560" t="str">
        <f>IF(AND((OR(E560&lt;&gt;"",F560&lt;&gt;"",G560&lt;&gt;"")),H560="steps")=TRUE,"steps",IF(J560&lt;&gt;"","sidewalk",IF(D560&lt;&gt;"","crossing",0)))</f>
        <v>sidewalk</v>
      </c>
    </row>
    <row r="561" spans="1:11" x14ac:dyDescent="0.2">
      <c r="A561">
        <v>29408370</v>
      </c>
      <c r="B561">
        <v>-2.6253242999999999</v>
      </c>
      <c r="C561">
        <v>51.488323399999999</v>
      </c>
      <c r="H561" t="s">
        <v>38</v>
      </c>
      <c r="J561" t="s">
        <v>24</v>
      </c>
      <c r="K561" t="str">
        <f>IF(AND((OR(E561&lt;&gt;"",F561&lt;&gt;"",G561&lt;&gt;"")),H561="steps")=TRUE,"steps",IF(J561&lt;&gt;"","sidewalk",IF(D561&lt;&gt;"","crossing",0)))</f>
        <v>sidewalk</v>
      </c>
    </row>
    <row r="562" spans="1:11" x14ac:dyDescent="0.2">
      <c r="A562">
        <v>29408320</v>
      </c>
      <c r="B562">
        <v>-2.6345529000000001</v>
      </c>
      <c r="C562">
        <v>51.494792500000003</v>
      </c>
      <c r="H562" t="s">
        <v>27</v>
      </c>
      <c r="J562" t="s">
        <v>35</v>
      </c>
      <c r="K562" t="str">
        <f>IF(AND((OR(E562&lt;&gt;"",F562&lt;&gt;"",G562&lt;&gt;"")),H562="steps")=TRUE,"steps",IF(J562&lt;&gt;"","sidewalk",IF(D562&lt;&gt;"","crossing",0)))</f>
        <v>sidewalk</v>
      </c>
    </row>
    <row r="563" spans="1:11" x14ac:dyDescent="0.2">
      <c r="A563">
        <v>29408220</v>
      </c>
      <c r="B563">
        <v>-2.6240478</v>
      </c>
      <c r="C563">
        <v>51.494537899999997</v>
      </c>
      <c r="H563" t="s">
        <v>23</v>
      </c>
      <c r="J563" t="s">
        <v>22</v>
      </c>
      <c r="K563" t="str">
        <f>IF(AND((OR(E563&lt;&gt;"",F563&lt;&gt;"",G563&lt;&gt;"")),H563="steps")=TRUE,"steps",IF(J563&lt;&gt;"","sidewalk",IF(D563&lt;&gt;"","crossing",0)))</f>
        <v>sidewalk</v>
      </c>
    </row>
    <row r="564" spans="1:11" x14ac:dyDescent="0.2">
      <c r="A564">
        <v>28035140</v>
      </c>
      <c r="B564">
        <v>-2.6352601</v>
      </c>
      <c r="C564">
        <v>51.493163299999999</v>
      </c>
      <c r="H564" t="s">
        <v>27</v>
      </c>
      <c r="J564" t="s">
        <v>22</v>
      </c>
      <c r="K564" t="str">
        <f>IF(AND((OR(E564&lt;&gt;"",F564&lt;&gt;"",G564&lt;&gt;"")),H564="steps")=TRUE,"steps",IF(J564&lt;&gt;"","sidewalk",IF(D564&lt;&gt;"","crossing",0)))</f>
        <v>sidewalk</v>
      </c>
    </row>
    <row r="565" spans="1:11" x14ac:dyDescent="0.2">
      <c r="A565">
        <v>27510330</v>
      </c>
      <c r="B565">
        <v>-2.6372042000000002</v>
      </c>
      <c r="C565">
        <v>51.480139999999999</v>
      </c>
      <c r="H565" t="s">
        <v>27</v>
      </c>
      <c r="J565" t="s">
        <v>22</v>
      </c>
      <c r="K565" t="str">
        <f>IF(AND((OR(E565&lt;&gt;"",F565&lt;&gt;"",G565&lt;&gt;"")),H565="steps")=TRUE,"steps",IF(J565&lt;&gt;"","sidewalk",IF(D565&lt;&gt;"","crossing",0)))</f>
        <v>sidewalk</v>
      </c>
    </row>
    <row r="566" spans="1:11" x14ac:dyDescent="0.2">
      <c r="A566">
        <v>27510320</v>
      </c>
      <c r="B566">
        <v>-2.6353374999999999</v>
      </c>
      <c r="C566">
        <v>51.481751699999997</v>
      </c>
      <c r="H566" t="s">
        <v>27</v>
      </c>
      <c r="J566" t="s">
        <v>22</v>
      </c>
      <c r="K566" t="str">
        <f>IF(AND((OR(E566&lt;&gt;"",F566&lt;&gt;"",G566&lt;&gt;"")),H566="steps")=TRUE,"steps",IF(J566&lt;&gt;"","sidewalk",IF(D566&lt;&gt;"","crossing",0)))</f>
        <v>sidewalk</v>
      </c>
    </row>
    <row r="567" spans="1:11" x14ac:dyDescent="0.2">
      <c r="A567">
        <v>27510250</v>
      </c>
      <c r="B567">
        <v>-2.6201937000000002</v>
      </c>
      <c r="C567">
        <v>51.493867999999999</v>
      </c>
      <c r="H567" t="s">
        <v>27</v>
      </c>
      <c r="J567" t="s">
        <v>22</v>
      </c>
      <c r="K567" t="str">
        <f>IF(AND((OR(E567&lt;&gt;"",F567&lt;&gt;"",G567&lt;&gt;"")),H567="steps")=TRUE,"steps",IF(J567&lt;&gt;"","sidewalk",IF(D567&lt;&gt;"","crossing",0)))</f>
        <v>sidewalk</v>
      </c>
    </row>
    <row r="568" spans="1:11" x14ac:dyDescent="0.2">
      <c r="A568">
        <v>27510200</v>
      </c>
      <c r="B568">
        <v>-2.6197520000000001</v>
      </c>
      <c r="C568">
        <v>51.492540599999998</v>
      </c>
      <c r="H568" t="s">
        <v>27</v>
      </c>
      <c r="J568" t="s">
        <v>22</v>
      </c>
      <c r="K568" t="str">
        <f>IF(AND((OR(E568&lt;&gt;"",F568&lt;&gt;"",G568&lt;&gt;"")),H568="steps")=TRUE,"steps",IF(J568&lt;&gt;"","sidewalk",IF(D568&lt;&gt;"","crossing",0)))</f>
        <v>sidewalk</v>
      </c>
    </row>
    <row r="569" spans="1:11" x14ac:dyDescent="0.2">
      <c r="A569">
        <v>27510150</v>
      </c>
      <c r="B569">
        <v>-2.6253915000000001</v>
      </c>
      <c r="C569">
        <v>51.488879900000001</v>
      </c>
      <c r="H569" t="s">
        <v>27</v>
      </c>
      <c r="J569" t="s">
        <v>22</v>
      </c>
      <c r="K569" t="str">
        <f>IF(AND((OR(E569&lt;&gt;"",F569&lt;&gt;"",G569&lt;&gt;"")),H569="steps")=TRUE,"steps",IF(J569&lt;&gt;"","sidewalk",IF(D569&lt;&gt;"","crossing",0)))</f>
        <v>sidewalk</v>
      </c>
    </row>
    <row r="570" spans="1:11" x14ac:dyDescent="0.2">
      <c r="A570">
        <v>27377350</v>
      </c>
      <c r="B570">
        <v>-2.6820922999999999</v>
      </c>
      <c r="C570">
        <v>51.5024905</v>
      </c>
      <c r="H570" t="s">
        <v>21</v>
      </c>
      <c r="J570" t="s">
        <v>22</v>
      </c>
      <c r="K570" t="str">
        <f>IF(AND((OR(E570&lt;&gt;"",F570&lt;&gt;"",G570&lt;&gt;"")),H570="steps")=TRUE,"steps",IF(J570&lt;&gt;"","sidewalk",IF(D570&lt;&gt;"","crossing",0)))</f>
        <v>sidewalk</v>
      </c>
    </row>
    <row r="571" spans="1:11" x14ac:dyDescent="0.2">
      <c r="A571">
        <v>27377340</v>
      </c>
      <c r="B571">
        <v>-2.6909752999999998</v>
      </c>
      <c r="C571">
        <v>51.502701700000003</v>
      </c>
      <c r="H571" t="s">
        <v>21</v>
      </c>
      <c r="J571" t="s">
        <v>30</v>
      </c>
      <c r="K571" t="str">
        <f>IF(AND((OR(E571&lt;&gt;"",F571&lt;&gt;"",G571&lt;&gt;"")),H571="steps")=TRUE,"steps",IF(J571&lt;&gt;"","sidewalk",IF(D571&lt;&gt;"","crossing",0)))</f>
        <v>sidewalk</v>
      </c>
    </row>
    <row r="572" spans="1:11" x14ac:dyDescent="0.2">
      <c r="A572">
        <v>27376290</v>
      </c>
      <c r="B572">
        <v>-2.6398807999999998</v>
      </c>
      <c r="C572">
        <v>51.489090099999999</v>
      </c>
      <c r="H572" t="s">
        <v>27</v>
      </c>
      <c r="J572" t="s">
        <v>22</v>
      </c>
      <c r="K572" t="str">
        <f>IF(AND((OR(E572&lt;&gt;"",F572&lt;&gt;"",G572&lt;&gt;"")),H572="steps")=TRUE,"steps",IF(J572&lt;&gt;"","sidewalk",IF(D572&lt;&gt;"","crossing",0)))</f>
        <v>sidewalk</v>
      </c>
    </row>
    <row r="573" spans="1:11" x14ac:dyDescent="0.2">
      <c r="A573">
        <v>27376210</v>
      </c>
      <c r="B573">
        <v>-2.6375019000000002</v>
      </c>
      <c r="C573">
        <v>51.4887248</v>
      </c>
      <c r="H573" t="s">
        <v>27</v>
      </c>
      <c r="J573" t="s">
        <v>22</v>
      </c>
      <c r="K573" t="str">
        <f>IF(AND((OR(E573&lt;&gt;"",F573&lt;&gt;"",G573&lt;&gt;"")),H573="steps")=TRUE,"steps",IF(J573&lt;&gt;"","sidewalk",IF(D573&lt;&gt;"","crossing",0)))</f>
        <v>sidewalk</v>
      </c>
    </row>
    <row r="574" spans="1:11" x14ac:dyDescent="0.2">
      <c r="A574">
        <v>27376190</v>
      </c>
      <c r="B574">
        <v>-2.6317754999999998</v>
      </c>
      <c r="C574">
        <v>51.485863700000003</v>
      </c>
      <c r="H574" t="s">
        <v>27</v>
      </c>
      <c r="J574" t="s">
        <v>22</v>
      </c>
      <c r="K574" t="str">
        <f>IF(AND((OR(E574&lt;&gt;"",F574&lt;&gt;"",G574&lt;&gt;"")),H574="steps")=TRUE,"steps",IF(J574&lt;&gt;"","sidewalk",IF(D574&lt;&gt;"","crossing",0)))</f>
        <v>sidewalk</v>
      </c>
    </row>
    <row r="575" spans="1:11" x14ac:dyDescent="0.2">
      <c r="A575">
        <v>27376190</v>
      </c>
      <c r="B575">
        <v>-2.6302641000000002</v>
      </c>
      <c r="C575">
        <v>51.4858756</v>
      </c>
      <c r="H575" t="s">
        <v>27</v>
      </c>
      <c r="J575" t="s">
        <v>22</v>
      </c>
      <c r="K575" t="str">
        <f>IF(AND((OR(E575&lt;&gt;"",F575&lt;&gt;"",G575&lt;&gt;"")),H575="steps")=TRUE,"steps",IF(J575&lt;&gt;"","sidewalk",IF(D575&lt;&gt;"","crossing",0)))</f>
        <v>sidewalk</v>
      </c>
    </row>
    <row r="576" spans="1:11" x14ac:dyDescent="0.2">
      <c r="A576">
        <v>27376190</v>
      </c>
      <c r="B576">
        <v>-2.6324177</v>
      </c>
      <c r="C576">
        <v>51.485245300000003</v>
      </c>
      <c r="H576" t="s">
        <v>21</v>
      </c>
      <c r="J576" t="s">
        <v>30</v>
      </c>
      <c r="K576" t="str">
        <f>IF(AND((OR(E576&lt;&gt;"",F576&lt;&gt;"",G576&lt;&gt;"")),H576="steps")=TRUE,"steps",IF(J576&lt;&gt;"","sidewalk",IF(D576&lt;&gt;"","crossing",0)))</f>
        <v>sidewalk</v>
      </c>
    </row>
    <row r="577" spans="1:11" x14ac:dyDescent="0.2">
      <c r="A577">
        <v>27376190</v>
      </c>
      <c r="B577">
        <v>-2.6330561000000001</v>
      </c>
      <c r="C577">
        <v>51.486519000000001</v>
      </c>
      <c r="H577" t="s">
        <v>27</v>
      </c>
      <c r="J577" t="s">
        <v>22</v>
      </c>
      <c r="K577" t="str">
        <f>IF(AND((OR(E577&lt;&gt;"",F577&lt;&gt;"",G577&lt;&gt;"")),H577="steps")=TRUE,"steps",IF(J577&lt;&gt;"","sidewalk",IF(D577&lt;&gt;"","crossing",0)))</f>
        <v>sidewalk</v>
      </c>
    </row>
    <row r="578" spans="1:11" x14ac:dyDescent="0.2">
      <c r="A578">
        <v>27376190</v>
      </c>
      <c r="B578">
        <v>-2.6347174</v>
      </c>
      <c r="C578">
        <v>51.487102399999998</v>
      </c>
      <c r="H578" t="s">
        <v>27</v>
      </c>
      <c r="J578" t="s">
        <v>22</v>
      </c>
      <c r="K578" t="str">
        <f>IF(AND((OR(E578&lt;&gt;"",F578&lt;&gt;"",G578&lt;&gt;"")),H578="steps")=TRUE,"steps",IF(J578&lt;&gt;"","sidewalk",IF(D578&lt;&gt;"","crossing",0)))</f>
        <v>sidewalk</v>
      </c>
    </row>
    <row r="579" spans="1:11" x14ac:dyDescent="0.2">
      <c r="A579">
        <v>27376190</v>
      </c>
      <c r="B579">
        <v>-2.6353125999999998</v>
      </c>
      <c r="C579">
        <v>51.486859799999998</v>
      </c>
      <c r="H579" t="s">
        <v>27</v>
      </c>
      <c r="J579" t="s">
        <v>30</v>
      </c>
      <c r="K579" t="str">
        <f>IF(AND((OR(E579&lt;&gt;"",F579&lt;&gt;"",G579&lt;&gt;"")),H579="steps")=TRUE,"steps",IF(J579&lt;&gt;"","sidewalk",IF(D579&lt;&gt;"","crossing",0)))</f>
        <v>sidewalk</v>
      </c>
    </row>
    <row r="580" spans="1:11" x14ac:dyDescent="0.2">
      <c r="A580">
        <v>27375920</v>
      </c>
      <c r="B580">
        <v>-2.6024243</v>
      </c>
      <c r="C580">
        <v>51.451002600000002</v>
      </c>
      <c r="H580" t="s">
        <v>27</v>
      </c>
      <c r="J580" t="s">
        <v>24</v>
      </c>
      <c r="K580" t="str">
        <f>IF(AND((OR(E580&lt;&gt;"",F580&lt;&gt;"",G580&lt;&gt;"")),H580="steps")=TRUE,"steps",IF(J580&lt;&gt;"","sidewalk",IF(D580&lt;&gt;"","crossing",0)))</f>
        <v>sidewalk</v>
      </c>
    </row>
    <row r="581" spans="1:11" x14ac:dyDescent="0.2">
      <c r="A581">
        <v>27035920</v>
      </c>
      <c r="B581">
        <v>-2.6221521999999999</v>
      </c>
      <c r="C581">
        <v>51.444547300000004</v>
      </c>
      <c r="F581" t="s">
        <v>33</v>
      </c>
      <c r="H581" t="s">
        <v>31</v>
      </c>
      <c r="J581" t="s">
        <v>24</v>
      </c>
      <c r="K581" t="str">
        <f>IF(AND((OR(E581&lt;&gt;"",F581&lt;&gt;"",G581&lt;&gt;"")),H581="steps")=TRUE,"steps",IF(J581&lt;&gt;"","sidewalk",IF(D581&lt;&gt;"","crossing",0)))</f>
        <v>sidewalk</v>
      </c>
    </row>
    <row r="582" spans="1:11" x14ac:dyDescent="0.2">
      <c r="A582">
        <v>27000380</v>
      </c>
      <c r="B582">
        <v>-2.6221880999999998</v>
      </c>
      <c r="C582">
        <v>51.485417300000002</v>
      </c>
      <c r="H582" t="s">
        <v>38</v>
      </c>
      <c r="J582" t="s">
        <v>35</v>
      </c>
      <c r="K582" t="str">
        <f>IF(AND((OR(E582&lt;&gt;"",F582&lt;&gt;"",G582&lt;&gt;"")),H582="steps")=TRUE,"steps",IF(J582&lt;&gt;"","sidewalk",IF(D582&lt;&gt;"","crossing",0)))</f>
        <v>sidewalk</v>
      </c>
    </row>
    <row r="583" spans="1:11" x14ac:dyDescent="0.2">
      <c r="A583">
        <v>27000360</v>
      </c>
      <c r="B583">
        <v>-2.6165007999999998</v>
      </c>
      <c r="C583">
        <v>51.484198300000003</v>
      </c>
      <c r="H583" t="s">
        <v>27</v>
      </c>
      <c r="J583" t="s">
        <v>30</v>
      </c>
      <c r="K583" t="str">
        <f>IF(AND((OR(E583&lt;&gt;"",F583&lt;&gt;"",G583&lt;&gt;"")),H583="steps")=TRUE,"steps",IF(J583&lt;&gt;"","sidewalk",IF(D583&lt;&gt;"","crossing",0)))</f>
        <v>sidewalk</v>
      </c>
    </row>
    <row r="584" spans="1:11" x14ac:dyDescent="0.2">
      <c r="A584">
        <v>26588300</v>
      </c>
      <c r="B584">
        <v>-2.5946927</v>
      </c>
      <c r="C584">
        <v>51.468557799999999</v>
      </c>
      <c r="H584" t="s">
        <v>27</v>
      </c>
      <c r="J584" t="s">
        <v>22</v>
      </c>
      <c r="K584" t="str">
        <f>IF(AND((OR(E584&lt;&gt;"",F584&lt;&gt;"",G584&lt;&gt;"")),H584="steps")=TRUE,"steps",IF(J584&lt;&gt;"","sidewalk",IF(D584&lt;&gt;"","crossing",0)))</f>
        <v>sidewalk</v>
      </c>
    </row>
    <row r="585" spans="1:11" x14ac:dyDescent="0.2">
      <c r="A585">
        <v>26583720</v>
      </c>
      <c r="B585">
        <v>-2.6094303999999999</v>
      </c>
      <c r="C585">
        <v>51.490824099999998</v>
      </c>
      <c r="H585" t="s">
        <v>27</v>
      </c>
      <c r="J585" t="s">
        <v>22</v>
      </c>
      <c r="K585" t="str">
        <f>IF(AND((OR(E585&lt;&gt;"",F585&lt;&gt;"",G585&lt;&gt;"")),H585="steps")=TRUE,"steps",IF(J585&lt;&gt;"","sidewalk",IF(D585&lt;&gt;"","crossing",0)))</f>
        <v>sidewalk</v>
      </c>
    </row>
    <row r="586" spans="1:11" x14ac:dyDescent="0.2">
      <c r="A586">
        <v>26583710</v>
      </c>
      <c r="B586">
        <v>-2.6085921999999999</v>
      </c>
      <c r="C586">
        <v>51.490288399999997</v>
      </c>
      <c r="H586" t="s">
        <v>27</v>
      </c>
      <c r="J586" t="s">
        <v>22</v>
      </c>
      <c r="K586" t="str">
        <f>IF(AND((OR(E586&lt;&gt;"",F586&lt;&gt;"",G586&lt;&gt;"")),H586="steps")=TRUE,"steps",IF(J586&lt;&gt;"","sidewalk",IF(D586&lt;&gt;"","crossing",0)))</f>
        <v>sidewalk</v>
      </c>
    </row>
    <row r="587" spans="1:11" x14ac:dyDescent="0.2">
      <c r="A587">
        <v>26583690</v>
      </c>
      <c r="B587">
        <v>-2.6116421999999999</v>
      </c>
      <c r="C587">
        <v>51.489465299999999</v>
      </c>
      <c r="H587" t="s">
        <v>27</v>
      </c>
      <c r="J587" t="s">
        <v>22</v>
      </c>
      <c r="K587" t="str">
        <f>IF(AND((OR(E587&lt;&gt;"",F587&lt;&gt;"",G587&lt;&gt;"")),H587="steps")=TRUE,"steps",IF(J587&lt;&gt;"","sidewalk",IF(D587&lt;&gt;"","crossing",0)))</f>
        <v>sidewalk</v>
      </c>
    </row>
    <row r="588" spans="1:11" x14ac:dyDescent="0.2">
      <c r="A588">
        <v>26583680</v>
      </c>
      <c r="B588">
        <v>-2.6133980999999999</v>
      </c>
      <c r="C588">
        <v>51.491429400000001</v>
      </c>
      <c r="H588" t="s">
        <v>27</v>
      </c>
      <c r="J588" t="s">
        <v>22</v>
      </c>
      <c r="K588" t="str">
        <f>IF(AND((OR(E588&lt;&gt;"",F588&lt;&gt;"",G588&lt;&gt;"")),H588="steps")=TRUE,"steps",IF(J588&lt;&gt;"","sidewalk",IF(D588&lt;&gt;"","crossing",0)))</f>
        <v>sidewalk</v>
      </c>
    </row>
    <row r="589" spans="1:11" x14ac:dyDescent="0.2">
      <c r="A589">
        <v>26583680</v>
      </c>
      <c r="B589">
        <v>-2.6145654999999999</v>
      </c>
      <c r="C589">
        <v>51.490791299999998</v>
      </c>
      <c r="H589" t="s">
        <v>27</v>
      </c>
      <c r="J589" t="s">
        <v>22</v>
      </c>
      <c r="K589" t="str">
        <f>IF(AND((OR(E589&lt;&gt;"",F589&lt;&gt;"",G589&lt;&gt;"")),H589="steps")=TRUE,"steps",IF(J589&lt;&gt;"","sidewalk",IF(D589&lt;&gt;"","crossing",0)))</f>
        <v>sidewalk</v>
      </c>
    </row>
    <row r="590" spans="1:11" x14ac:dyDescent="0.2">
      <c r="A590">
        <v>26583670</v>
      </c>
      <c r="B590">
        <v>-2.6130817</v>
      </c>
      <c r="C590">
        <v>51.492097200000003</v>
      </c>
      <c r="H590" t="s">
        <v>27</v>
      </c>
      <c r="J590" t="s">
        <v>22</v>
      </c>
      <c r="K590" t="str">
        <f>IF(AND((OR(E590&lt;&gt;"",F590&lt;&gt;"",G590&lt;&gt;"")),H590="steps")=TRUE,"steps",IF(J590&lt;&gt;"","sidewalk",IF(D590&lt;&gt;"","crossing",0)))</f>
        <v>sidewalk</v>
      </c>
    </row>
    <row r="591" spans="1:11" x14ac:dyDescent="0.2">
      <c r="A591">
        <v>26583630</v>
      </c>
      <c r="B591">
        <v>-2.6239463999999999</v>
      </c>
      <c r="C591">
        <v>51.489550600000001</v>
      </c>
      <c r="H591" t="s">
        <v>27</v>
      </c>
      <c r="J591" t="s">
        <v>22</v>
      </c>
      <c r="K591" t="str">
        <f>IF(AND((OR(E591&lt;&gt;"",F591&lt;&gt;"",G591&lt;&gt;"")),H591="steps")=TRUE,"steps",IF(J591&lt;&gt;"","sidewalk",IF(D591&lt;&gt;"","crossing",0)))</f>
        <v>sidewalk</v>
      </c>
    </row>
    <row r="592" spans="1:11" x14ac:dyDescent="0.2">
      <c r="A592">
        <v>26583600</v>
      </c>
      <c r="B592">
        <v>-2.6249796000000001</v>
      </c>
      <c r="C592">
        <v>51.486948300000002</v>
      </c>
      <c r="H592" t="s">
        <v>27</v>
      </c>
      <c r="J592" t="s">
        <v>22</v>
      </c>
      <c r="K592" t="str">
        <f>IF(AND((OR(E592&lt;&gt;"",F592&lt;&gt;"",G592&lt;&gt;"")),H592="steps")=TRUE,"steps",IF(J592&lt;&gt;"","sidewalk",IF(D592&lt;&gt;"","crossing",0)))</f>
        <v>sidewalk</v>
      </c>
    </row>
    <row r="593" spans="1:11" x14ac:dyDescent="0.2">
      <c r="A593">
        <v>26583580</v>
      </c>
      <c r="B593">
        <v>-2.6209503999999999</v>
      </c>
      <c r="C593">
        <v>51.486811699999997</v>
      </c>
      <c r="H593" t="s">
        <v>27</v>
      </c>
      <c r="J593" t="s">
        <v>22</v>
      </c>
      <c r="K593" t="str">
        <f>IF(AND((OR(E593&lt;&gt;"",F593&lt;&gt;"",G593&lt;&gt;"")),H593="steps")=TRUE,"steps",IF(J593&lt;&gt;"","sidewalk",IF(D593&lt;&gt;"","crossing",0)))</f>
        <v>sidewalk</v>
      </c>
    </row>
    <row r="594" spans="1:11" x14ac:dyDescent="0.2">
      <c r="A594">
        <v>26583570</v>
      </c>
      <c r="B594">
        <v>-2.6231444000000002</v>
      </c>
      <c r="C594">
        <v>51.482559899999998</v>
      </c>
      <c r="H594" t="s">
        <v>27</v>
      </c>
      <c r="J594" t="s">
        <v>22</v>
      </c>
      <c r="K594" t="str">
        <f>IF(AND((OR(E594&lt;&gt;"",F594&lt;&gt;"",G594&lt;&gt;"")),H594="steps")=TRUE,"steps",IF(J594&lt;&gt;"","sidewalk",IF(D594&lt;&gt;"","crossing",0)))</f>
        <v>sidewalk</v>
      </c>
    </row>
    <row r="595" spans="1:11" x14ac:dyDescent="0.2">
      <c r="A595">
        <v>26583560</v>
      </c>
      <c r="B595">
        <v>-2.6223505</v>
      </c>
      <c r="C595">
        <v>51.486015999999999</v>
      </c>
      <c r="H595" t="s">
        <v>27</v>
      </c>
      <c r="J595" t="s">
        <v>22</v>
      </c>
      <c r="K595" t="str">
        <f>IF(AND((OR(E595&lt;&gt;"",F595&lt;&gt;"",G595&lt;&gt;"")),H595="steps")=TRUE,"steps",IF(J595&lt;&gt;"","sidewalk",IF(D595&lt;&gt;"","crossing",0)))</f>
        <v>sidewalk</v>
      </c>
    </row>
    <row r="596" spans="1:11" x14ac:dyDescent="0.2">
      <c r="A596">
        <v>26583560</v>
      </c>
      <c r="B596">
        <v>-2.6249104000000001</v>
      </c>
      <c r="C596">
        <v>51.483241900000003</v>
      </c>
      <c r="H596" t="s">
        <v>27</v>
      </c>
      <c r="J596" t="s">
        <v>22</v>
      </c>
      <c r="K596" t="str">
        <f>IF(AND((OR(E596&lt;&gt;"",F596&lt;&gt;"",G596&lt;&gt;"")),H596="steps")=TRUE,"steps",IF(J596&lt;&gt;"","sidewalk",IF(D596&lt;&gt;"","crossing",0)))</f>
        <v>sidewalk</v>
      </c>
    </row>
    <row r="597" spans="1:11" x14ac:dyDescent="0.2">
      <c r="A597">
        <v>26583550</v>
      </c>
      <c r="B597">
        <v>-2.6237241999999998</v>
      </c>
      <c r="C597">
        <v>51.485956299999998</v>
      </c>
      <c r="H597" t="s">
        <v>27</v>
      </c>
      <c r="J597" t="s">
        <v>22</v>
      </c>
      <c r="K597" t="str">
        <f>IF(AND((OR(E597&lt;&gt;"",F597&lt;&gt;"",G597&lt;&gt;"")),H597="steps")=TRUE,"steps",IF(J597&lt;&gt;"","sidewalk",IF(D597&lt;&gt;"","crossing",0)))</f>
        <v>sidewalk</v>
      </c>
    </row>
    <row r="598" spans="1:11" x14ac:dyDescent="0.2">
      <c r="A598">
        <v>26583550</v>
      </c>
      <c r="B598">
        <v>-2.6237241999999998</v>
      </c>
      <c r="C598">
        <v>51.485956299999998</v>
      </c>
      <c r="H598" t="s">
        <v>27</v>
      </c>
      <c r="J598" t="s">
        <v>22</v>
      </c>
      <c r="K598" t="str">
        <f>IF(AND((OR(E598&lt;&gt;"",F598&lt;&gt;"",G598&lt;&gt;"")),H598="steps")=TRUE,"steps",IF(J598&lt;&gt;"","sidewalk",IF(D598&lt;&gt;"","crossing",0)))</f>
        <v>sidewalk</v>
      </c>
    </row>
    <row r="599" spans="1:11" x14ac:dyDescent="0.2">
      <c r="A599">
        <v>26471060</v>
      </c>
      <c r="B599">
        <v>-2.6153811999999999</v>
      </c>
      <c r="C599">
        <v>51.4710313</v>
      </c>
      <c r="F599" t="s">
        <v>40</v>
      </c>
      <c r="H599" t="s">
        <v>38</v>
      </c>
      <c r="J599" t="s">
        <v>30</v>
      </c>
      <c r="K599" t="str">
        <f>IF(AND((OR(E599&lt;&gt;"",F599&lt;&gt;"",G599&lt;&gt;"")),H599="steps")=TRUE,"steps",IF(J599&lt;&gt;"","sidewalk",IF(D599&lt;&gt;"","crossing",0)))</f>
        <v>sidewalk</v>
      </c>
    </row>
    <row r="600" spans="1:11" x14ac:dyDescent="0.2">
      <c r="A600">
        <v>26390040</v>
      </c>
      <c r="B600">
        <v>-2.6241234000000002</v>
      </c>
      <c r="C600">
        <v>51.445725199999998</v>
      </c>
      <c r="H600" t="s">
        <v>31</v>
      </c>
      <c r="J600" t="s">
        <v>24</v>
      </c>
      <c r="K600" t="str">
        <f>IF(AND((OR(E600&lt;&gt;"",F600&lt;&gt;"",G600&lt;&gt;"")),H600="steps")=TRUE,"steps",IF(J600&lt;&gt;"","sidewalk",IF(D600&lt;&gt;"","crossing",0)))</f>
        <v>sidewalk</v>
      </c>
    </row>
    <row r="601" spans="1:11" x14ac:dyDescent="0.2">
      <c r="A601">
        <v>26230240</v>
      </c>
      <c r="B601">
        <v>-2.5850751000000001</v>
      </c>
      <c r="C601">
        <v>51.460190500000003</v>
      </c>
      <c r="F601" t="s">
        <v>39</v>
      </c>
      <c r="H601" t="s">
        <v>27</v>
      </c>
      <c r="J601" t="s">
        <v>22</v>
      </c>
      <c r="K601" t="str">
        <f>IF(AND((OR(E601&lt;&gt;"",F601&lt;&gt;"",G601&lt;&gt;"")),H601="steps")=TRUE,"steps",IF(J601&lt;&gt;"","sidewalk",IF(D601&lt;&gt;"","crossing",0)))</f>
        <v>sidewalk</v>
      </c>
    </row>
    <row r="602" spans="1:11" x14ac:dyDescent="0.2">
      <c r="A602">
        <v>26114790</v>
      </c>
      <c r="B602">
        <v>-2.5894710999999999</v>
      </c>
      <c r="C602">
        <v>51.472718499999999</v>
      </c>
      <c r="H602" t="s">
        <v>27</v>
      </c>
      <c r="J602" t="s">
        <v>22</v>
      </c>
      <c r="K602" t="str">
        <f>IF(AND((OR(E602&lt;&gt;"",F602&lt;&gt;"",G602&lt;&gt;"")),H602="steps")=TRUE,"steps",IF(J602&lt;&gt;"","sidewalk",IF(D602&lt;&gt;"","crossing",0)))</f>
        <v>sidewalk</v>
      </c>
    </row>
    <row r="603" spans="1:11" x14ac:dyDescent="0.2">
      <c r="A603">
        <v>25874050</v>
      </c>
      <c r="B603">
        <v>-2.5530767000000001</v>
      </c>
      <c r="C603">
        <v>51.459360799999999</v>
      </c>
      <c r="H603" t="s">
        <v>27</v>
      </c>
      <c r="J603" t="s">
        <v>22</v>
      </c>
      <c r="K603" t="str">
        <f>IF(AND((OR(E603&lt;&gt;"",F603&lt;&gt;"",G603&lt;&gt;"")),H603="steps")=TRUE,"steps",IF(J603&lt;&gt;"","sidewalk",IF(D603&lt;&gt;"","crossing",0)))</f>
        <v>sidewalk</v>
      </c>
    </row>
    <row r="604" spans="1:11" x14ac:dyDescent="0.2">
      <c r="A604">
        <v>25825150</v>
      </c>
      <c r="B604">
        <v>-2.6250694999999999</v>
      </c>
      <c r="C604">
        <v>51.473621899999998</v>
      </c>
      <c r="H604" t="s">
        <v>21</v>
      </c>
      <c r="J604" t="s">
        <v>30</v>
      </c>
      <c r="K604" t="str">
        <f>IF(AND((OR(E604&lt;&gt;"",F604&lt;&gt;"",G604&lt;&gt;"")),H604="steps")=TRUE,"steps",IF(J604&lt;&gt;"","sidewalk",IF(D604&lt;&gt;"","crossing",0)))</f>
        <v>sidewalk</v>
      </c>
    </row>
    <row r="605" spans="1:11" x14ac:dyDescent="0.2">
      <c r="A605">
        <v>25777180</v>
      </c>
      <c r="B605">
        <v>-2.6202310999999998</v>
      </c>
      <c r="C605">
        <v>51.495318900000001</v>
      </c>
      <c r="H605" t="s">
        <v>27</v>
      </c>
      <c r="J605" t="s">
        <v>35</v>
      </c>
      <c r="K605" t="str">
        <f>IF(AND((OR(E605&lt;&gt;"",F605&lt;&gt;"",G605&lt;&gt;"")),H605="steps")=TRUE,"steps",IF(J605&lt;&gt;"","sidewalk",IF(D605&lt;&gt;"","crossing",0)))</f>
        <v>sidewalk</v>
      </c>
    </row>
    <row r="606" spans="1:11" x14ac:dyDescent="0.2">
      <c r="A606">
        <v>25764490</v>
      </c>
      <c r="B606">
        <v>-2.6061315999999999</v>
      </c>
      <c r="C606">
        <v>51.462666800000001</v>
      </c>
      <c r="H606" t="s">
        <v>23</v>
      </c>
      <c r="J606" t="s">
        <v>22</v>
      </c>
      <c r="K606" t="str">
        <f>IF(AND((OR(E606&lt;&gt;"",F606&lt;&gt;"",G606&lt;&gt;"")),H606="steps")=TRUE,"steps",IF(J606&lt;&gt;"","sidewalk",IF(D606&lt;&gt;"","crossing",0)))</f>
        <v>sidewalk</v>
      </c>
    </row>
    <row r="607" spans="1:11" x14ac:dyDescent="0.2">
      <c r="A607">
        <v>25760740</v>
      </c>
      <c r="B607">
        <v>-2.6129836000000002</v>
      </c>
      <c r="C607">
        <v>51.496452300000001</v>
      </c>
      <c r="H607" t="s">
        <v>27</v>
      </c>
      <c r="J607" t="s">
        <v>35</v>
      </c>
      <c r="K607" t="str">
        <f>IF(AND((OR(E607&lt;&gt;"",F607&lt;&gt;"",G607&lt;&gt;"")),H607="steps")=TRUE,"steps",IF(J607&lt;&gt;"","sidewalk",IF(D607&lt;&gt;"","crossing",0)))</f>
        <v>sidewalk</v>
      </c>
    </row>
    <row r="608" spans="1:11" x14ac:dyDescent="0.2">
      <c r="A608">
        <v>25684270</v>
      </c>
      <c r="B608">
        <v>-2.6234418000000002</v>
      </c>
      <c r="C608">
        <v>51.448201699999998</v>
      </c>
      <c r="F608" t="s">
        <v>33</v>
      </c>
      <c r="H608" t="s">
        <v>25</v>
      </c>
      <c r="J608" t="s">
        <v>22</v>
      </c>
      <c r="K608" t="str">
        <f>IF(AND((OR(E608&lt;&gt;"",F608&lt;&gt;"",G608&lt;&gt;"")),H608="steps")=TRUE,"steps",IF(J608&lt;&gt;"","sidewalk",IF(D608&lt;&gt;"","crossing",0)))</f>
        <v>sidewalk</v>
      </c>
    </row>
    <row r="609" spans="1:11" x14ac:dyDescent="0.2">
      <c r="A609">
        <v>25683820</v>
      </c>
      <c r="B609">
        <v>-2.6182873</v>
      </c>
      <c r="C609">
        <v>51.449517999999998</v>
      </c>
      <c r="F609" t="s">
        <v>33</v>
      </c>
      <c r="H609" t="s">
        <v>25</v>
      </c>
      <c r="J609" t="s">
        <v>22</v>
      </c>
      <c r="K609" t="str">
        <f>IF(AND((OR(E609&lt;&gt;"",F609&lt;&gt;"",G609&lt;&gt;"")),H609="steps")=TRUE,"steps",IF(J609&lt;&gt;"","sidewalk",IF(D609&lt;&gt;"","crossing",0)))</f>
        <v>sidewalk</v>
      </c>
    </row>
    <row r="610" spans="1:11" x14ac:dyDescent="0.2">
      <c r="A610">
        <v>25683670</v>
      </c>
      <c r="B610">
        <v>-2.6233756000000001</v>
      </c>
      <c r="C610">
        <v>51.447807099999999</v>
      </c>
      <c r="F610" t="s">
        <v>33</v>
      </c>
      <c r="H610" t="s">
        <v>25</v>
      </c>
      <c r="J610" t="s">
        <v>24</v>
      </c>
      <c r="K610" t="str">
        <f>IF(AND((OR(E610&lt;&gt;"",F610&lt;&gt;"",G610&lt;&gt;"")),H610="steps")=TRUE,"steps",IF(J610&lt;&gt;"","sidewalk",IF(D610&lt;&gt;"","crossing",0)))</f>
        <v>sidewalk</v>
      </c>
    </row>
    <row r="611" spans="1:11" x14ac:dyDescent="0.2">
      <c r="A611">
        <v>25665510</v>
      </c>
      <c r="B611">
        <v>-2.5967340999999999</v>
      </c>
      <c r="C611">
        <v>51.447998599999998</v>
      </c>
      <c r="H611" t="s">
        <v>23</v>
      </c>
      <c r="J611" t="s">
        <v>22</v>
      </c>
      <c r="K611" t="str">
        <f>IF(AND((OR(E611&lt;&gt;"",F611&lt;&gt;"",G611&lt;&gt;"")),H611="steps")=TRUE,"steps",IF(J611&lt;&gt;"","sidewalk",IF(D611&lt;&gt;"","crossing",0)))</f>
        <v>sidewalk</v>
      </c>
    </row>
    <row r="612" spans="1:11" x14ac:dyDescent="0.2">
      <c r="A612">
        <v>25665410</v>
      </c>
      <c r="B612">
        <v>-2.617991</v>
      </c>
      <c r="C612">
        <v>51.471548800000001</v>
      </c>
      <c r="H612" t="s">
        <v>21</v>
      </c>
      <c r="J612" t="s">
        <v>22</v>
      </c>
      <c r="K612" t="str">
        <f>IF(AND((OR(E612&lt;&gt;"",F612&lt;&gt;"",G612&lt;&gt;"")),H612="steps")=TRUE,"steps",IF(J612&lt;&gt;"","sidewalk",IF(D612&lt;&gt;"","crossing",0)))</f>
        <v>sidewalk</v>
      </c>
    </row>
    <row r="613" spans="1:11" x14ac:dyDescent="0.2">
      <c r="A613">
        <v>25664460</v>
      </c>
      <c r="B613">
        <v>-2.6152966000000002</v>
      </c>
      <c r="C613">
        <v>51.470407600000001</v>
      </c>
      <c r="H613" t="s">
        <v>25</v>
      </c>
      <c r="J613" t="s">
        <v>24</v>
      </c>
      <c r="K613" t="str">
        <f>IF(AND((OR(E613&lt;&gt;"",F613&lt;&gt;"",G613&lt;&gt;"")),H613="steps")=TRUE,"steps",IF(J613&lt;&gt;"","sidewalk",IF(D613&lt;&gt;"","crossing",0)))</f>
        <v>sidewalk</v>
      </c>
    </row>
    <row r="614" spans="1:11" x14ac:dyDescent="0.2">
      <c r="A614">
        <v>25664450</v>
      </c>
      <c r="B614">
        <v>-2.6164841000000001</v>
      </c>
      <c r="C614">
        <v>51.470865000000003</v>
      </c>
      <c r="H614" t="s">
        <v>21</v>
      </c>
      <c r="J614" t="s">
        <v>30</v>
      </c>
      <c r="K614" t="str">
        <f>IF(AND((OR(E614&lt;&gt;"",F614&lt;&gt;"",G614&lt;&gt;"")),H614="steps")=TRUE,"steps",IF(J614&lt;&gt;"","sidewalk",IF(D614&lt;&gt;"","crossing",0)))</f>
        <v>sidewalk</v>
      </c>
    </row>
    <row r="615" spans="1:11" x14ac:dyDescent="0.2">
      <c r="A615">
        <v>25664440</v>
      </c>
      <c r="B615">
        <v>-2.6164928999999999</v>
      </c>
      <c r="C615">
        <v>51.470954399999997</v>
      </c>
      <c r="H615" t="s">
        <v>21</v>
      </c>
      <c r="J615" t="s">
        <v>24</v>
      </c>
      <c r="K615" t="str">
        <f>IF(AND((OR(E615&lt;&gt;"",F615&lt;&gt;"",G615&lt;&gt;"")),H615="steps")=TRUE,"steps",IF(J615&lt;&gt;"","sidewalk",IF(D615&lt;&gt;"","crossing",0)))</f>
        <v>sidewalk</v>
      </c>
    </row>
    <row r="616" spans="1:11" x14ac:dyDescent="0.2">
      <c r="A616">
        <v>25664380</v>
      </c>
      <c r="B616">
        <v>-2.6165772</v>
      </c>
      <c r="C616">
        <v>51.470800599999997</v>
      </c>
      <c r="H616" t="s">
        <v>21</v>
      </c>
      <c r="J616" t="s">
        <v>24</v>
      </c>
      <c r="K616" t="str">
        <f>IF(AND((OR(E616&lt;&gt;"",F616&lt;&gt;"",G616&lt;&gt;"")),H616="steps")=TRUE,"steps",IF(J616&lt;&gt;"","sidewalk",IF(D616&lt;&gt;"","crossing",0)))</f>
        <v>sidewalk</v>
      </c>
    </row>
    <row r="617" spans="1:11" x14ac:dyDescent="0.2">
      <c r="A617">
        <v>25663730</v>
      </c>
      <c r="B617">
        <v>-2.6152095000000002</v>
      </c>
      <c r="C617">
        <v>51.470678399999997</v>
      </c>
      <c r="H617" t="s">
        <v>25</v>
      </c>
      <c r="J617" t="s">
        <v>22</v>
      </c>
      <c r="K617" t="str">
        <f>IF(AND((OR(E617&lt;&gt;"",F617&lt;&gt;"",G617&lt;&gt;"")),H617="steps")=TRUE,"steps",IF(J617&lt;&gt;"","sidewalk",IF(D617&lt;&gt;"","crossing",0)))</f>
        <v>sidewalk</v>
      </c>
    </row>
    <row r="618" spans="1:11" x14ac:dyDescent="0.2">
      <c r="A618">
        <v>25663570</v>
      </c>
      <c r="B618">
        <v>-2.6168908000000002</v>
      </c>
      <c r="C618">
        <v>51.470409600000004</v>
      </c>
      <c r="H618" t="s">
        <v>25</v>
      </c>
      <c r="J618" t="s">
        <v>22</v>
      </c>
      <c r="K618" t="str">
        <f>IF(AND((OR(E618&lt;&gt;"",F618&lt;&gt;"",G618&lt;&gt;"")),H618="steps")=TRUE,"steps",IF(J618&lt;&gt;"","sidewalk",IF(D618&lt;&gt;"","crossing",0)))</f>
        <v>sidewalk</v>
      </c>
    </row>
    <row r="619" spans="1:11" x14ac:dyDescent="0.2">
      <c r="A619">
        <v>25663300</v>
      </c>
      <c r="B619">
        <v>-2.6015758</v>
      </c>
      <c r="C619">
        <v>51.455363599999998</v>
      </c>
      <c r="H619" t="s">
        <v>29</v>
      </c>
      <c r="J619" t="s">
        <v>22</v>
      </c>
      <c r="K619" t="str">
        <f>IF(AND((OR(E619&lt;&gt;"",F619&lt;&gt;"",G619&lt;&gt;"")),H619="steps")=TRUE,"steps",IF(J619&lt;&gt;"","sidewalk",IF(D619&lt;&gt;"","crossing",0)))</f>
        <v>sidewalk</v>
      </c>
    </row>
    <row r="620" spans="1:11" x14ac:dyDescent="0.2">
      <c r="A620">
        <v>25663270</v>
      </c>
      <c r="B620">
        <v>-2.5992364999999999</v>
      </c>
      <c r="C620">
        <v>51.455803899999999</v>
      </c>
      <c r="H620" t="s">
        <v>29</v>
      </c>
      <c r="J620" t="s">
        <v>22</v>
      </c>
      <c r="K620" t="str">
        <f>IF(AND((OR(E620&lt;&gt;"",F620&lt;&gt;"",G620&lt;&gt;"")),H620="steps")=TRUE,"steps",IF(J620&lt;&gt;"","sidewalk",IF(D620&lt;&gt;"","crossing",0)))</f>
        <v>sidewalk</v>
      </c>
    </row>
    <row r="621" spans="1:11" x14ac:dyDescent="0.2">
      <c r="A621">
        <v>25663250</v>
      </c>
      <c r="B621">
        <v>-2.5971131000000001</v>
      </c>
      <c r="C621">
        <v>51.453489099999999</v>
      </c>
      <c r="H621" t="s">
        <v>21</v>
      </c>
      <c r="J621" t="s">
        <v>22</v>
      </c>
      <c r="K621" t="str">
        <f>IF(AND((OR(E621&lt;&gt;"",F621&lt;&gt;"",G621&lt;&gt;"")),H621="steps")=TRUE,"steps",IF(J621&lt;&gt;"","sidewalk",IF(D621&lt;&gt;"","crossing",0)))</f>
        <v>sidewalk</v>
      </c>
    </row>
    <row r="622" spans="1:11" x14ac:dyDescent="0.2">
      <c r="A622">
        <v>25663170</v>
      </c>
      <c r="B622">
        <v>-2.5963126999999999</v>
      </c>
      <c r="C622">
        <v>51.451809599999997</v>
      </c>
      <c r="H622" t="s">
        <v>23</v>
      </c>
      <c r="J622" t="s">
        <v>24</v>
      </c>
      <c r="K622" t="str">
        <f>IF(AND((OR(E622&lt;&gt;"",F622&lt;&gt;"",G622&lt;&gt;"")),H622="steps")=TRUE,"steps",IF(J622&lt;&gt;"","sidewalk",IF(D622&lt;&gt;"","crossing",0)))</f>
        <v>sidewalk</v>
      </c>
    </row>
    <row r="623" spans="1:11" x14ac:dyDescent="0.2">
      <c r="A623">
        <v>25662420</v>
      </c>
      <c r="B623">
        <v>-2.5927228000000002</v>
      </c>
      <c r="C623">
        <v>51.4577466</v>
      </c>
      <c r="H623" t="s">
        <v>21</v>
      </c>
      <c r="J623" t="s">
        <v>22</v>
      </c>
      <c r="K623" t="str">
        <f>IF(AND((OR(E623&lt;&gt;"",F623&lt;&gt;"",G623&lt;&gt;"")),H623="steps")=TRUE,"steps",IF(J623&lt;&gt;"","sidewalk",IF(D623&lt;&gt;"","crossing",0)))</f>
        <v>sidewalk</v>
      </c>
    </row>
    <row r="624" spans="1:11" x14ac:dyDescent="0.2">
      <c r="A624">
        <v>25661560</v>
      </c>
      <c r="B624">
        <v>-2.5910809000000001</v>
      </c>
      <c r="C624">
        <v>51.449368200000002</v>
      </c>
      <c r="H624" t="s">
        <v>23</v>
      </c>
      <c r="J624" t="s">
        <v>24</v>
      </c>
      <c r="K624" t="str">
        <f>IF(AND((OR(E624&lt;&gt;"",F624&lt;&gt;"",G624&lt;&gt;"")),H624="steps")=TRUE,"steps",IF(J624&lt;&gt;"","sidewalk",IF(D624&lt;&gt;"","crossing",0)))</f>
        <v>sidewalk</v>
      </c>
    </row>
    <row r="625" spans="1:11" x14ac:dyDescent="0.2">
      <c r="A625">
        <v>25661560</v>
      </c>
      <c r="B625">
        <v>-2.5916370999999998</v>
      </c>
      <c r="C625">
        <v>51.449413999999997</v>
      </c>
      <c r="H625" t="s">
        <v>23</v>
      </c>
      <c r="J625" t="s">
        <v>24</v>
      </c>
      <c r="K625" t="str">
        <f>IF(AND((OR(E625&lt;&gt;"",F625&lt;&gt;"",G625&lt;&gt;"")),H625="steps")=TRUE,"steps",IF(J625&lt;&gt;"","sidewalk",IF(D625&lt;&gt;"","crossing",0)))</f>
        <v>sidewalk</v>
      </c>
    </row>
    <row r="626" spans="1:11" x14ac:dyDescent="0.2">
      <c r="A626">
        <v>25661540</v>
      </c>
      <c r="B626">
        <v>-2.5924545000000001</v>
      </c>
      <c r="C626">
        <v>51.449516799999998</v>
      </c>
      <c r="H626" t="s">
        <v>23</v>
      </c>
      <c r="J626" t="s">
        <v>24</v>
      </c>
      <c r="K626" t="str">
        <f>IF(AND((OR(E626&lt;&gt;"",F626&lt;&gt;"",G626&lt;&gt;"")),H626="steps")=TRUE,"steps",IF(J626&lt;&gt;"","sidewalk",IF(D626&lt;&gt;"","crossing",0)))</f>
        <v>sidewalk</v>
      </c>
    </row>
    <row r="627" spans="1:11" x14ac:dyDescent="0.2">
      <c r="A627">
        <v>25661540</v>
      </c>
      <c r="B627">
        <v>-2.5916356</v>
      </c>
      <c r="C627">
        <v>51.449471299999999</v>
      </c>
      <c r="H627" t="s">
        <v>23</v>
      </c>
      <c r="J627" t="s">
        <v>24</v>
      </c>
      <c r="K627" t="str">
        <f>IF(AND((OR(E627&lt;&gt;"",F627&lt;&gt;"",G627&lt;&gt;"")),H627="steps")=TRUE,"steps",IF(J627&lt;&gt;"","sidewalk",IF(D627&lt;&gt;"","crossing",0)))</f>
        <v>sidewalk</v>
      </c>
    </row>
    <row r="628" spans="1:11" x14ac:dyDescent="0.2">
      <c r="A628">
        <v>25661490</v>
      </c>
      <c r="B628">
        <v>-2.5965284</v>
      </c>
      <c r="C628">
        <v>51.450679800000003</v>
      </c>
      <c r="H628" t="s">
        <v>21</v>
      </c>
      <c r="J628" t="s">
        <v>22</v>
      </c>
      <c r="K628" t="str">
        <f>IF(AND((OR(E628&lt;&gt;"",F628&lt;&gt;"",G628&lt;&gt;"")),H628="steps")=TRUE,"steps",IF(J628&lt;&gt;"","sidewalk",IF(D628&lt;&gt;"","crossing",0)))</f>
        <v>sidewalk</v>
      </c>
    </row>
    <row r="629" spans="1:11" x14ac:dyDescent="0.2">
      <c r="A629">
        <v>25661260</v>
      </c>
      <c r="B629">
        <v>-2.593356</v>
      </c>
      <c r="C629">
        <v>51.452677399999999</v>
      </c>
      <c r="H629" t="s">
        <v>21</v>
      </c>
      <c r="J629" t="s">
        <v>24</v>
      </c>
      <c r="K629" t="str">
        <f>IF(AND((OR(E629&lt;&gt;"",F629&lt;&gt;"",G629&lt;&gt;"")),H629="steps")=TRUE,"steps",IF(J629&lt;&gt;"","sidewalk",IF(D629&lt;&gt;"","crossing",0)))</f>
        <v>sidewalk</v>
      </c>
    </row>
    <row r="630" spans="1:11" x14ac:dyDescent="0.2">
      <c r="A630">
        <v>25661260</v>
      </c>
      <c r="B630">
        <v>-2.5934016999999998</v>
      </c>
      <c r="C630">
        <v>51.452593999999998</v>
      </c>
      <c r="H630" t="s">
        <v>21</v>
      </c>
      <c r="J630" t="s">
        <v>35</v>
      </c>
      <c r="K630" t="str">
        <f>IF(AND((OR(E630&lt;&gt;"",F630&lt;&gt;"",G630&lt;&gt;"")),H630="steps")=TRUE,"steps",IF(J630&lt;&gt;"","sidewalk",IF(D630&lt;&gt;"","crossing",0)))</f>
        <v>sidewalk</v>
      </c>
    </row>
    <row r="631" spans="1:11" x14ac:dyDescent="0.2">
      <c r="A631">
        <v>25661260</v>
      </c>
      <c r="B631">
        <v>-2.5934279999999998</v>
      </c>
      <c r="C631">
        <v>51.4524878</v>
      </c>
      <c r="H631" t="s">
        <v>21</v>
      </c>
      <c r="J631" t="s">
        <v>24</v>
      </c>
      <c r="K631" t="str">
        <f>IF(AND((OR(E631&lt;&gt;"",F631&lt;&gt;"",G631&lt;&gt;"")),H631="steps")=TRUE,"steps",IF(J631&lt;&gt;"","sidewalk",IF(D631&lt;&gt;"","crossing",0)))</f>
        <v>sidewalk</v>
      </c>
    </row>
    <row r="632" spans="1:11" x14ac:dyDescent="0.2">
      <c r="A632">
        <v>25652680</v>
      </c>
      <c r="B632">
        <v>-2.6216599</v>
      </c>
      <c r="C632">
        <v>51.479213199999997</v>
      </c>
      <c r="H632" t="s">
        <v>38</v>
      </c>
      <c r="J632" t="s">
        <v>30</v>
      </c>
      <c r="K632" t="str">
        <f>IF(AND((OR(E632&lt;&gt;"",F632&lt;&gt;"",G632&lt;&gt;"")),H632="steps")=TRUE,"steps",IF(J632&lt;&gt;"","sidewalk",IF(D632&lt;&gt;"","crossing",0)))</f>
        <v>sidewalk</v>
      </c>
    </row>
    <row r="633" spans="1:11" x14ac:dyDescent="0.2">
      <c r="A633">
        <v>25650310</v>
      </c>
      <c r="B633">
        <v>-2.617991</v>
      </c>
      <c r="C633">
        <v>51.471548800000001</v>
      </c>
      <c r="H633" t="s">
        <v>21</v>
      </c>
      <c r="J633" t="s">
        <v>22</v>
      </c>
      <c r="K633" t="str">
        <f>IF(AND((OR(E633&lt;&gt;"",F633&lt;&gt;"",G633&lt;&gt;"")),H633="steps")=TRUE,"steps",IF(J633&lt;&gt;"","sidewalk",IF(D633&lt;&gt;"","crossing",0)))</f>
        <v>sidewalk</v>
      </c>
    </row>
    <row r="634" spans="1:11" x14ac:dyDescent="0.2">
      <c r="A634">
        <v>25650250</v>
      </c>
      <c r="B634">
        <v>-2.6324394999999998</v>
      </c>
      <c r="C634">
        <v>51.477311399999998</v>
      </c>
      <c r="H634" t="s">
        <v>27</v>
      </c>
      <c r="J634" t="s">
        <v>35</v>
      </c>
      <c r="K634" t="str">
        <f>IF(AND((OR(E634&lt;&gt;"",F634&lt;&gt;"",G634&lt;&gt;"")),H634="steps")=TRUE,"steps",IF(J634&lt;&gt;"","sidewalk",IF(D634&lt;&gt;"","crossing",0)))</f>
        <v>sidewalk</v>
      </c>
    </row>
    <row r="635" spans="1:11" x14ac:dyDescent="0.2">
      <c r="A635">
        <v>25632170</v>
      </c>
      <c r="B635">
        <v>-2.5985643999999999</v>
      </c>
      <c r="C635">
        <v>51.455583099999998</v>
      </c>
      <c r="H635" t="s">
        <v>21</v>
      </c>
      <c r="J635" t="s">
        <v>22</v>
      </c>
      <c r="K635" t="str">
        <f>IF(AND((OR(E635&lt;&gt;"",F635&lt;&gt;"",G635&lt;&gt;"")),H635="steps")=TRUE,"steps",IF(J635&lt;&gt;"","sidewalk",IF(D635&lt;&gt;"","crossing",0)))</f>
        <v>sidewalk</v>
      </c>
    </row>
    <row r="636" spans="1:11" x14ac:dyDescent="0.2">
      <c r="A636">
        <v>25632160</v>
      </c>
      <c r="B636">
        <v>-2.5985697000000001</v>
      </c>
      <c r="C636">
        <v>51.455920599999999</v>
      </c>
      <c r="F636" t="s">
        <v>33</v>
      </c>
      <c r="H636" t="s">
        <v>29</v>
      </c>
      <c r="J636" t="s">
        <v>22</v>
      </c>
      <c r="K636" t="str">
        <f>IF(AND((OR(E636&lt;&gt;"",F636&lt;&gt;"",G636&lt;&gt;"")),H636="steps")=TRUE,"steps",IF(J636&lt;&gt;"","sidewalk",IF(D636&lt;&gt;"","crossing",0)))</f>
        <v>sidewalk</v>
      </c>
    </row>
    <row r="637" spans="1:11" x14ac:dyDescent="0.2">
      <c r="A637">
        <v>25569350</v>
      </c>
      <c r="B637">
        <v>-2.6230055000000001</v>
      </c>
      <c r="C637">
        <v>51.495482799999998</v>
      </c>
      <c r="H637" t="s">
        <v>27</v>
      </c>
      <c r="J637" t="s">
        <v>22</v>
      </c>
      <c r="K637" t="str">
        <f>IF(AND((OR(E637&lt;&gt;"",F637&lt;&gt;"",G637&lt;&gt;"")),H637="steps")=TRUE,"steps",IF(J637&lt;&gt;"","sidewalk",IF(D637&lt;&gt;"","crossing",0)))</f>
        <v>sidewalk</v>
      </c>
    </row>
    <row r="638" spans="1:11" x14ac:dyDescent="0.2">
      <c r="A638">
        <v>25342020</v>
      </c>
      <c r="B638">
        <v>-2.612177</v>
      </c>
      <c r="C638">
        <v>51.499070699999997</v>
      </c>
      <c r="H638" t="s">
        <v>38</v>
      </c>
      <c r="J638" t="s">
        <v>24</v>
      </c>
      <c r="K638" t="str">
        <f>IF(AND((OR(E638&lt;&gt;"",F638&lt;&gt;"",G638&lt;&gt;"")),H638="steps")=TRUE,"steps",IF(J638&lt;&gt;"","sidewalk",IF(D638&lt;&gt;"","crossing",0)))</f>
        <v>sidewalk</v>
      </c>
    </row>
    <row r="639" spans="1:11" x14ac:dyDescent="0.2">
      <c r="A639">
        <v>25341860</v>
      </c>
      <c r="B639">
        <v>-2.6150658999999998</v>
      </c>
      <c r="C639">
        <v>51.495902200000003</v>
      </c>
      <c r="H639" t="s">
        <v>27</v>
      </c>
      <c r="J639" t="s">
        <v>35</v>
      </c>
      <c r="K639" t="str">
        <f>IF(AND((OR(E639&lt;&gt;"",F639&lt;&gt;"",G639&lt;&gt;"")),H639="steps")=TRUE,"steps",IF(J639&lt;&gt;"","sidewalk",IF(D639&lt;&gt;"","crossing",0)))</f>
        <v>sidewalk</v>
      </c>
    </row>
    <row r="640" spans="1:11" x14ac:dyDescent="0.2">
      <c r="A640">
        <v>25118640</v>
      </c>
      <c r="B640">
        <v>-2.6210879</v>
      </c>
      <c r="C640">
        <v>51.477024299999997</v>
      </c>
      <c r="H640" t="s">
        <v>21</v>
      </c>
      <c r="J640" t="s">
        <v>24</v>
      </c>
      <c r="K640" t="str">
        <f>IF(AND((OR(E640&lt;&gt;"",F640&lt;&gt;"",G640&lt;&gt;"")),H640="steps")=TRUE,"steps",IF(J640&lt;&gt;"","sidewalk",IF(D640&lt;&gt;"","crossing",0)))</f>
        <v>sidewalk</v>
      </c>
    </row>
    <row r="641" spans="1:11" x14ac:dyDescent="0.2">
      <c r="A641">
        <v>24932780</v>
      </c>
      <c r="B641">
        <v>-2.6327853999999999</v>
      </c>
      <c r="C641">
        <v>51.488812099999997</v>
      </c>
      <c r="H641" t="s">
        <v>38</v>
      </c>
      <c r="J641" t="s">
        <v>24</v>
      </c>
      <c r="K641" t="str">
        <f>IF(AND((OR(E641&lt;&gt;"",F641&lt;&gt;"",G641&lt;&gt;"")),H641="steps")=TRUE,"steps",IF(J641&lt;&gt;"","sidewalk",IF(D641&lt;&gt;"","crossing",0)))</f>
        <v>sidewalk</v>
      </c>
    </row>
    <row r="642" spans="1:11" x14ac:dyDescent="0.2">
      <c r="A642">
        <v>24932620</v>
      </c>
      <c r="B642">
        <v>-2.6165615999999998</v>
      </c>
      <c r="C642">
        <v>51.491259599999999</v>
      </c>
      <c r="H642" t="s">
        <v>29</v>
      </c>
      <c r="J642" t="s">
        <v>24</v>
      </c>
      <c r="K642" t="str">
        <f>IF(AND((OR(E642&lt;&gt;"",F642&lt;&gt;"",G642&lt;&gt;"")),H642="steps")=TRUE,"steps",IF(J642&lt;&gt;"","sidewalk",IF(D642&lt;&gt;"","crossing",0)))</f>
        <v>sidewalk</v>
      </c>
    </row>
    <row r="643" spans="1:11" x14ac:dyDescent="0.2">
      <c r="A643">
        <v>24580520</v>
      </c>
      <c r="B643">
        <v>-2.6358787000000001</v>
      </c>
      <c r="C643">
        <v>51.491359799999998</v>
      </c>
      <c r="H643" t="s">
        <v>38</v>
      </c>
      <c r="J643" t="s">
        <v>35</v>
      </c>
      <c r="K643" t="str">
        <f>IF(AND((OR(E643&lt;&gt;"",F643&lt;&gt;"",G643&lt;&gt;"")),H643="steps")=TRUE,"steps",IF(J643&lt;&gt;"","sidewalk",IF(D643&lt;&gt;"","crossing",0)))</f>
        <v>sidewalk</v>
      </c>
    </row>
    <row r="644" spans="1:11" x14ac:dyDescent="0.2">
      <c r="A644">
        <v>24580370</v>
      </c>
      <c r="B644">
        <v>-2.6342349999999999</v>
      </c>
      <c r="C644">
        <v>51.488882799999999</v>
      </c>
      <c r="H644" t="s">
        <v>23</v>
      </c>
      <c r="J644" t="s">
        <v>22</v>
      </c>
      <c r="K644" t="str">
        <f>IF(AND((OR(E644&lt;&gt;"",F644&lt;&gt;"",G644&lt;&gt;"")),H644="steps")=TRUE,"steps",IF(J644&lt;&gt;"","sidewalk",IF(D644&lt;&gt;"","crossing",0)))</f>
        <v>sidewalk</v>
      </c>
    </row>
    <row r="645" spans="1:11" x14ac:dyDescent="0.2">
      <c r="A645">
        <v>24359990</v>
      </c>
      <c r="B645">
        <v>-2.5966624999999999</v>
      </c>
      <c r="C645">
        <v>51.460515100000002</v>
      </c>
      <c r="G645" t="s">
        <v>26</v>
      </c>
      <c r="H645" t="s">
        <v>21</v>
      </c>
      <c r="J645" t="s">
        <v>22</v>
      </c>
      <c r="K645" t="str">
        <f>IF(AND((OR(E645&lt;&gt;"",F645&lt;&gt;"",G645&lt;&gt;"")),H645="steps")=TRUE,"steps",IF(J645&lt;&gt;"","sidewalk",IF(D645&lt;&gt;"","crossing",0)))</f>
        <v>sidewalk</v>
      </c>
    </row>
    <row r="646" spans="1:11" x14ac:dyDescent="0.2">
      <c r="A646">
        <v>24359420</v>
      </c>
      <c r="B646">
        <v>-2.5872025999999999</v>
      </c>
      <c r="C646">
        <v>51.463524700000001</v>
      </c>
      <c r="H646" t="s">
        <v>21</v>
      </c>
      <c r="J646" t="s">
        <v>22</v>
      </c>
      <c r="K646" t="str">
        <f>IF(AND((OR(E646&lt;&gt;"",F646&lt;&gt;"",G646&lt;&gt;"")),H646="steps")=TRUE,"steps",IF(J646&lt;&gt;"","sidewalk",IF(D646&lt;&gt;"","crossing",0)))</f>
        <v>sidewalk</v>
      </c>
    </row>
    <row r="647" spans="1:11" x14ac:dyDescent="0.2">
      <c r="A647">
        <v>24239200</v>
      </c>
      <c r="B647">
        <v>-2.5836602000000002</v>
      </c>
      <c r="C647">
        <v>51.4603866</v>
      </c>
      <c r="H647" t="s">
        <v>27</v>
      </c>
      <c r="J647" t="s">
        <v>22</v>
      </c>
      <c r="K647" t="str">
        <f>IF(AND((OR(E647&lt;&gt;"",F647&lt;&gt;"",G647&lt;&gt;"")),H647="steps")=TRUE,"steps",IF(J647&lt;&gt;"","sidewalk",IF(D647&lt;&gt;"","crossing",0)))</f>
        <v>sidewalk</v>
      </c>
    </row>
    <row r="648" spans="1:11" x14ac:dyDescent="0.2">
      <c r="A648">
        <v>24145290</v>
      </c>
      <c r="B648">
        <v>-2.6319249999999998</v>
      </c>
      <c r="C648">
        <v>51.492852599999999</v>
      </c>
      <c r="H648" t="s">
        <v>38</v>
      </c>
      <c r="J648" t="s">
        <v>30</v>
      </c>
      <c r="K648" t="str">
        <f>IF(AND((OR(E648&lt;&gt;"",F648&lt;&gt;"",G648&lt;&gt;"")),H648="steps")=TRUE,"steps",IF(J648&lt;&gt;"","sidewalk",IF(D648&lt;&gt;"","crossing",0)))</f>
        <v>sidewalk</v>
      </c>
    </row>
    <row r="649" spans="1:11" x14ac:dyDescent="0.2">
      <c r="A649">
        <v>24041660</v>
      </c>
      <c r="B649">
        <v>-2.5907507000000001</v>
      </c>
      <c r="C649">
        <v>51.453714699999999</v>
      </c>
      <c r="H649" t="s">
        <v>36</v>
      </c>
      <c r="J649" t="s">
        <v>37</v>
      </c>
      <c r="K649" t="str">
        <f>IF(AND((OR(E649&lt;&gt;"",F649&lt;&gt;"",G649&lt;&gt;"")),H649="steps")=TRUE,"steps",IF(J649&lt;&gt;"","sidewalk",IF(D649&lt;&gt;"","crossing",0)))</f>
        <v>sidewalk</v>
      </c>
    </row>
    <row r="650" spans="1:11" x14ac:dyDescent="0.2">
      <c r="A650">
        <v>24038010</v>
      </c>
      <c r="B650">
        <v>-2.6072804999999999</v>
      </c>
      <c r="C650">
        <v>51.471648700000003</v>
      </c>
      <c r="H650" t="s">
        <v>27</v>
      </c>
      <c r="J650" t="s">
        <v>35</v>
      </c>
      <c r="K650" t="str">
        <f>IF(AND((OR(E650&lt;&gt;"",F650&lt;&gt;"",G650&lt;&gt;"")),H650="steps")=TRUE,"steps",IF(J650&lt;&gt;"","sidewalk",IF(D650&lt;&gt;"","crossing",0)))</f>
        <v>sidewalk</v>
      </c>
    </row>
    <row r="651" spans="1:11" x14ac:dyDescent="0.2">
      <c r="A651">
        <v>22889160</v>
      </c>
      <c r="B651">
        <v>-2.6288412000000001</v>
      </c>
      <c r="C651">
        <v>51.483871100000002</v>
      </c>
      <c r="H651" t="s">
        <v>29</v>
      </c>
      <c r="J651" t="s">
        <v>22</v>
      </c>
      <c r="K651" t="str">
        <f>IF(AND((OR(E651&lt;&gt;"",F651&lt;&gt;"",G651&lt;&gt;"")),H651="steps")=TRUE,"steps",IF(J651&lt;&gt;"","sidewalk",IF(D651&lt;&gt;"","crossing",0)))</f>
        <v>sidewalk</v>
      </c>
    </row>
    <row r="652" spans="1:11" x14ac:dyDescent="0.2">
      <c r="A652">
        <v>22888920</v>
      </c>
      <c r="B652">
        <v>-2.6293389</v>
      </c>
      <c r="C652">
        <v>51.479319599999997</v>
      </c>
      <c r="H652" t="s">
        <v>27</v>
      </c>
      <c r="J652" t="s">
        <v>22</v>
      </c>
      <c r="K652" t="str">
        <f>IF(AND((OR(E652&lt;&gt;"",F652&lt;&gt;"",G652&lt;&gt;"")),H652="steps")=TRUE,"steps",IF(J652&lt;&gt;"","sidewalk",IF(D652&lt;&gt;"","crossing",0)))</f>
        <v>sidewalk</v>
      </c>
    </row>
    <row r="653" spans="1:11" x14ac:dyDescent="0.2">
      <c r="A653">
        <v>22888910</v>
      </c>
      <c r="B653">
        <v>-2.6121639999999999</v>
      </c>
      <c r="C653">
        <v>51.469259000000001</v>
      </c>
      <c r="H653" t="s">
        <v>27</v>
      </c>
      <c r="J653" t="s">
        <v>22</v>
      </c>
      <c r="K653" t="str">
        <f>IF(AND((OR(E653&lt;&gt;"",F653&lt;&gt;"",G653&lt;&gt;"")),H653="steps")=TRUE,"steps",IF(J653&lt;&gt;"","sidewalk",IF(D653&lt;&gt;"","crossing",0)))</f>
        <v>sidewalk</v>
      </c>
    </row>
    <row r="654" spans="1:11" x14ac:dyDescent="0.2">
      <c r="A654">
        <v>22888910</v>
      </c>
      <c r="B654">
        <v>-2.6263353999999999</v>
      </c>
      <c r="C654">
        <v>51.476936700000003</v>
      </c>
      <c r="H654" t="s">
        <v>27</v>
      </c>
      <c r="J654" t="s">
        <v>35</v>
      </c>
      <c r="K654" t="str">
        <f>IF(AND((OR(E654&lt;&gt;"",F654&lt;&gt;"",G654&lt;&gt;"")),H654="steps")=TRUE,"steps",IF(J654&lt;&gt;"","sidewalk",IF(D654&lt;&gt;"","crossing",0)))</f>
        <v>sidewalk</v>
      </c>
    </row>
    <row r="655" spans="1:11" x14ac:dyDescent="0.2">
      <c r="A655">
        <v>22888050</v>
      </c>
      <c r="B655">
        <v>-2.6026988000000002</v>
      </c>
      <c r="C655">
        <v>51.455466000000001</v>
      </c>
      <c r="H655" t="s">
        <v>29</v>
      </c>
      <c r="J655" t="s">
        <v>22</v>
      </c>
      <c r="K655" t="str">
        <f>IF(AND((OR(E655&lt;&gt;"",F655&lt;&gt;"",G655&lt;&gt;"")),H655="steps")=TRUE,"steps",IF(J655&lt;&gt;"","sidewalk",IF(D655&lt;&gt;"","crossing",0)))</f>
        <v>sidewalk</v>
      </c>
    </row>
    <row r="656" spans="1:11" x14ac:dyDescent="0.2">
      <c r="A656">
        <v>22887920</v>
      </c>
      <c r="B656">
        <v>-2.6011468999999998</v>
      </c>
      <c r="C656">
        <v>51.453243399999998</v>
      </c>
      <c r="H656" t="s">
        <v>25</v>
      </c>
      <c r="J656" t="s">
        <v>22</v>
      </c>
      <c r="K656" t="str">
        <f>IF(AND((OR(E656&lt;&gt;"",F656&lt;&gt;"",G656&lt;&gt;"")),H656="steps")=TRUE,"steps",IF(J656&lt;&gt;"","sidewalk",IF(D656&lt;&gt;"","crossing",0)))</f>
        <v>sidewalk</v>
      </c>
    </row>
    <row r="657" spans="1:11" x14ac:dyDescent="0.2">
      <c r="A657">
        <v>22887920</v>
      </c>
      <c r="B657">
        <v>-2.5998573</v>
      </c>
      <c r="C657">
        <v>51.452529499999997</v>
      </c>
      <c r="G657" t="s">
        <v>26</v>
      </c>
      <c r="H657" t="s">
        <v>25</v>
      </c>
      <c r="J657" t="s">
        <v>22</v>
      </c>
      <c r="K657" t="str">
        <f>IF(AND((OR(E657&lt;&gt;"",F657&lt;&gt;"",G657&lt;&gt;"")),H657="steps")=TRUE,"steps",IF(J657&lt;&gt;"","sidewalk",IF(D657&lt;&gt;"","crossing",0)))</f>
        <v>sidewalk</v>
      </c>
    </row>
    <row r="658" spans="1:11" x14ac:dyDescent="0.2">
      <c r="A658">
        <v>22887880</v>
      </c>
      <c r="B658">
        <v>-2.6264729999999998</v>
      </c>
      <c r="C658">
        <v>51.486016599999999</v>
      </c>
      <c r="H658" t="s">
        <v>27</v>
      </c>
      <c r="J658" t="s">
        <v>22</v>
      </c>
      <c r="K658" t="str">
        <f>IF(AND((OR(E658&lt;&gt;"",F658&lt;&gt;"",G658&lt;&gt;"")),H658="steps")=TRUE,"steps",IF(J658&lt;&gt;"","sidewalk",IF(D658&lt;&gt;"","crossing",0)))</f>
        <v>sidewalk</v>
      </c>
    </row>
    <row r="659" spans="1:11" x14ac:dyDescent="0.2">
      <c r="A659">
        <v>22887880</v>
      </c>
      <c r="B659">
        <v>-2.6289541999999999</v>
      </c>
      <c r="C659">
        <v>51.485448699999999</v>
      </c>
      <c r="H659" t="s">
        <v>23</v>
      </c>
      <c r="J659" t="s">
        <v>22</v>
      </c>
      <c r="K659" t="str">
        <f>IF(AND((OR(E659&lt;&gt;"",F659&lt;&gt;"",G659&lt;&gt;"")),H659="steps")=TRUE,"steps",IF(J659&lt;&gt;"","sidewalk",IF(D659&lt;&gt;"","crossing",0)))</f>
        <v>sidewalk</v>
      </c>
    </row>
    <row r="660" spans="1:11" x14ac:dyDescent="0.2">
      <c r="A660">
        <v>22887880</v>
      </c>
      <c r="B660">
        <v>-2.5959424000000002</v>
      </c>
      <c r="C660">
        <v>51.453867600000002</v>
      </c>
      <c r="H660" t="s">
        <v>21</v>
      </c>
      <c r="J660" t="s">
        <v>22</v>
      </c>
      <c r="K660" t="str">
        <f>IF(AND((OR(E660&lt;&gt;"",F660&lt;&gt;"",G660&lt;&gt;"")),H660="steps")=TRUE,"steps",IF(J660&lt;&gt;"","sidewalk",IF(D660&lt;&gt;"","crossing",0)))</f>
        <v>sidewalk</v>
      </c>
    </row>
    <row r="661" spans="1:11" x14ac:dyDescent="0.2">
      <c r="A661">
        <v>22887870</v>
      </c>
      <c r="B661">
        <v>-2.6269852</v>
      </c>
      <c r="C661">
        <v>51.485570699999997</v>
      </c>
      <c r="H661" t="s">
        <v>27</v>
      </c>
      <c r="J661" t="s">
        <v>22</v>
      </c>
      <c r="K661" t="str">
        <f>IF(AND((OR(E661&lt;&gt;"",F661&lt;&gt;"",G661&lt;&gt;"")),H661="steps")=TRUE,"steps",IF(J661&lt;&gt;"","sidewalk",IF(D661&lt;&gt;"","crossing",0)))</f>
        <v>sidewalk</v>
      </c>
    </row>
    <row r="662" spans="1:11" x14ac:dyDescent="0.2">
      <c r="A662">
        <v>22887870</v>
      </c>
      <c r="B662">
        <v>-2.6274628</v>
      </c>
      <c r="C662">
        <v>51.485163100000001</v>
      </c>
      <c r="H662" t="s">
        <v>27</v>
      </c>
      <c r="J662" t="s">
        <v>22</v>
      </c>
      <c r="K662" t="str">
        <f>IF(AND((OR(E662&lt;&gt;"",F662&lt;&gt;"",G662&lt;&gt;"")),H662="steps")=TRUE,"steps",IF(J662&lt;&gt;"","sidewalk",IF(D662&lt;&gt;"","crossing",0)))</f>
        <v>sidewalk</v>
      </c>
    </row>
    <row r="663" spans="1:11" x14ac:dyDescent="0.2">
      <c r="A663">
        <v>22663240</v>
      </c>
      <c r="B663">
        <v>-2.6093609</v>
      </c>
      <c r="C663">
        <v>51.457887100000001</v>
      </c>
      <c r="H663" t="s">
        <v>29</v>
      </c>
      <c r="J663" t="s">
        <v>24</v>
      </c>
      <c r="K663" t="str">
        <f>IF(AND((OR(E663&lt;&gt;"",F663&lt;&gt;"",G663&lt;&gt;"")),H663="steps")=TRUE,"steps",IF(J663&lt;&gt;"","sidewalk",IF(D663&lt;&gt;"","crossing",0)))</f>
        <v>sidewalk</v>
      </c>
    </row>
    <row r="664" spans="1:11" x14ac:dyDescent="0.2">
      <c r="A664">
        <v>22663240</v>
      </c>
      <c r="B664">
        <v>-2.6093096</v>
      </c>
      <c r="C664">
        <v>51.457789699999999</v>
      </c>
      <c r="H664" t="s">
        <v>29</v>
      </c>
      <c r="J664" t="s">
        <v>24</v>
      </c>
      <c r="K664" t="str">
        <f>IF(AND((OR(E664&lt;&gt;"",F664&lt;&gt;"",G664&lt;&gt;"")),H664="steps")=TRUE,"steps",IF(J664&lt;&gt;"","sidewalk",IF(D664&lt;&gt;"","crossing",0)))</f>
        <v>sidewalk</v>
      </c>
    </row>
    <row r="665" spans="1:11" x14ac:dyDescent="0.2">
      <c r="A665">
        <v>22663240</v>
      </c>
      <c r="B665">
        <v>-2.6089055999999999</v>
      </c>
      <c r="C665">
        <v>51.457878899999997</v>
      </c>
      <c r="H665" t="s">
        <v>25</v>
      </c>
      <c r="J665" t="s">
        <v>30</v>
      </c>
      <c r="K665" t="str">
        <f>IF(AND((OR(E665&lt;&gt;"",F665&lt;&gt;"",G665&lt;&gt;"")),H665="steps")=TRUE,"steps",IF(J665&lt;&gt;"","sidewalk",IF(D665&lt;&gt;"","crossing",0)))</f>
        <v>sidewalk</v>
      </c>
    </row>
    <row r="666" spans="1:11" x14ac:dyDescent="0.2">
      <c r="A666">
        <v>22649920</v>
      </c>
      <c r="B666">
        <v>-2.6911851000000002</v>
      </c>
      <c r="C666">
        <v>51.502764999999997</v>
      </c>
      <c r="H666" t="s">
        <v>21</v>
      </c>
      <c r="J666" t="s">
        <v>30</v>
      </c>
      <c r="K666" t="str">
        <f>IF(AND((OR(E666&lt;&gt;"",F666&lt;&gt;"",G666&lt;&gt;"")),H666="steps")=TRUE,"steps",IF(J666&lt;&gt;"","sidewalk",IF(D666&lt;&gt;"","crossing",0)))</f>
        <v>sidewalk</v>
      </c>
    </row>
    <row r="667" spans="1:11" x14ac:dyDescent="0.2">
      <c r="A667">
        <v>22634490</v>
      </c>
      <c r="B667">
        <v>-2.5947493000000001</v>
      </c>
      <c r="C667">
        <v>51.458702500000001</v>
      </c>
      <c r="H667" t="s">
        <v>23</v>
      </c>
      <c r="J667" t="s">
        <v>22</v>
      </c>
      <c r="K667" t="str">
        <f>IF(AND((OR(E667&lt;&gt;"",F667&lt;&gt;"",G667&lt;&gt;"")),H667="steps")=TRUE,"steps",IF(J667&lt;&gt;"","sidewalk",IF(D667&lt;&gt;"","crossing",0)))</f>
        <v>sidewalk</v>
      </c>
    </row>
    <row r="668" spans="1:11" x14ac:dyDescent="0.2">
      <c r="A668">
        <v>22633670</v>
      </c>
      <c r="B668">
        <v>-2.5933773000000002</v>
      </c>
      <c r="C668">
        <v>51.452005</v>
      </c>
      <c r="H668" t="s">
        <v>21</v>
      </c>
      <c r="J668" t="s">
        <v>22</v>
      </c>
      <c r="K668" t="str">
        <f>IF(AND((OR(E668&lt;&gt;"",F668&lt;&gt;"",G668&lt;&gt;"")),H668="steps")=TRUE,"steps",IF(J668&lt;&gt;"","sidewalk",IF(D668&lt;&gt;"","crossing",0)))</f>
        <v>sidewalk</v>
      </c>
    </row>
    <row r="669" spans="1:11" x14ac:dyDescent="0.2">
      <c r="A669">
        <v>22612810</v>
      </c>
      <c r="B669">
        <v>-2.5920437999999999</v>
      </c>
      <c r="C669">
        <v>51.456841500000003</v>
      </c>
      <c r="H669" t="s">
        <v>21</v>
      </c>
      <c r="J669" t="s">
        <v>22</v>
      </c>
      <c r="K669" t="str">
        <f>IF(AND((OR(E669&lt;&gt;"",F669&lt;&gt;"",G669&lt;&gt;"")),H669="steps")=TRUE,"steps",IF(J669&lt;&gt;"","sidewalk",IF(D669&lt;&gt;"","crossing",0)))</f>
        <v>sidewalk</v>
      </c>
    </row>
    <row r="670" spans="1:11" x14ac:dyDescent="0.2">
      <c r="A670">
        <v>21374400</v>
      </c>
      <c r="B670">
        <v>-2.6070237000000001</v>
      </c>
      <c r="C670">
        <v>51.488870400000003</v>
      </c>
      <c r="H670" t="s">
        <v>27</v>
      </c>
      <c r="J670" t="s">
        <v>22</v>
      </c>
      <c r="K670" t="str">
        <f>IF(AND((OR(E670&lt;&gt;"",F670&lt;&gt;"",G670&lt;&gt;"")),H670="steps")=TRUE,"steps",IF(J670&lt;&gt;"","sidewalk",IF(D670&lt;&gt;"","crossing",0)))</f>
        <v>sidewalk</v>
      </c>
    </row>
    <row r="671" spans="1:11" x14ac:dyDescent="0.2">
      <c r="A671">
        <v>20888530</v>
      </c>
      <c r="B671">
        <v>-2.6006000999999999</v>
      </c>
      <c r="C671">
        <v>51.4836861</v>
      </c>
      <c r="H671" t="s">
        <v>27</v>
      </c>
      <c r="J671" t="s">
        <v>22</v>
      </c>
      <c r="K671" t="str">
        <f>IF(AND((OR(E671&lt;&gt;"",F671&lt;&gt;"",G671&lt;&gt;"")),H671="steps")=TRUE,"steps",IF(J671&lt;&gt;"","sidewalk",IF(D671&lt;&gt;"","crossing",0)))</f>
        <v>sidewalk</v>
      </c>
    </row>
    <row r="672" spans="1:11" x14ac:dyDescent="0.2">
      <c r="A672">
        <v>19831010</v>
      </c>
      <c r="B672">
        <v>-2.6050781000000001</v>
      </c>
      <c r="C672">
        <v>51.486875300000001</v>
      </c>
      <c r="H672" t="s">
        <v>27</v>
      </c>
      <c r="J672" t="s">
        <v>22</v>
      </c>
      <c r="K672" t="str">
        <f>IF(AND((OR(E672&lt;&gt;"",F672&lt;&gt;"",G672&lt;&gt;"")),H672="steps")=TRUE,"steps",IF(J672&lt;&gt;"","sidewalk",IF(D672&lt;&gt;"","crossing",0)))</f>
        <v>sidewalk</v>
      </c>
    </row>
    <row r="673" spans="1:11" x14ac:dyDescent="0.2">
      <c r="A673">
        <v>19830960</v>
      </c>
      <c r="B673">
        <v>-2.6045552999999999</v>
      </c>
      <c r="C673">
        <v>51.485077799999999</v>
      </c>
      <c r="H673" t="s">
        <v>27</v>
      </c>
      <c r="J673" t="s">
        <v>22</v>
      </c>
      <c r="K673" t="str">
        <f>IF(AND((OR(E673&lt;&gt;"",F673&lt;&gt;"",G673&lt;&gt;"")),H673="steps")=TRUE,"steps",IF(J673&lt;&gt;"","sidewalk",IF(D673&lt;&gt;"","crossing",0)))</f>
        <v>sidewalk</v>
      </c>
    </row>
    <row r="674" spans="1:11" x14ac:dyDescent="0.2">
      <c r="A674">
        <v>19830050</v>
      </c>
      <c r="B674">
        <v>-2.6055429999999999</v>
      </c>
      <c r="C674">
        <v>51.489170199999997</v>
      </c>
      <c r="H674" t="s">
        <v>27</v>
      </c>
      <c r="J674" t="s">
        <v>22</v>
      </c>
      <c r="K674" t="str">
        <f>IF(AND((OR(E674&lt;&gt;"",F674&lt;&gt;"",G674&lt;&gt;"")),H674="steps")=TRUE,"steps",IF(J674&lt;&gt;"","sidewalk",IF(D674&lt;&gt;"","crossing",0)))</f>
        <v>sidewalk</v>
      </c>
    </row>
    <row r="675" spans="1:11" x14ac:dyDescent="0.2">
      <c r="A675">
        <v>19830040</v>
      </c>
      <c r="B675">
        <v>-2.6058431</v>
      </c>
      <c r="C675">
        <v>51.484331500000003</v>
      </c>
      <c r="H675" t="s">
        <v>27</v>
      </c>
      <c r="J675" t="s">
        <v>22</v>
      </c>
      <c r="K675" t="str">
        <f>IF(AND((OR(E675&lt;&gt;"",F675&lt;&gt;"",G675&lt;&gt;"")),H675="steps")=TRUE,"steps",IF(J675&lt;&gt;"","sidewalk",IF(D675&lt;&gt;"","crossing",0)))</f>
        <v>sidewalk</v>
      </c>
    </row>
    <row r="676" spans="1:11" x14ac:dyDescent="0.2">
      <c r="A676">
        <v>19789890</v>
      </c>
      <c r="B676">
        <v>-2.6041270000000001</v>
      </c>
      <c r="C676">
        <v>51.4925219</v>
      </c>
      <c r="H676" t="s">
        <v>27</v>
      </c>
      <c r="J676" t="s">
        <v>24</v>
      </c>
      <c r="K676" t="str">
        <f>IF(AND((OR(E676&lt;&gt;"",F676&lt;&gt;"",G676&lt;&gt;"")),H676="steps")=TRUE,"steps",IF(J676&lt;&gt;"","sidewalk",IF(D676&lt;&gt;"","crossing",0)))</f>
        <v>sidewalk</v>
      </c>
    </row>
    <row r="677" spans="1:11" x14ac:dyDescent="0.2">
      <c r="A677">
        <v>19228340</v>
      </c>
      <c r="B677">
        <v>-2.6150943999999998</v>
      </c>
      <c r="C677">
        <v>51.492200599999997</v>
      </c>
      <c r="H677" t="s">
        <v>27</v>
      </c>
      <c r="J677" t="s">
        <v>35</v>
      </c>
      <c r="K677" t="str">
        <f>IF(AND((OR(E677&lt;&gt;"",F677&lt;&gt;"",G677&lt;&gt;"")),H677="steps")=TRUE,"steps",IF(J677&lt;&gt;"","sidewalk",IF(D677&lt;&gt;"","crossing",0)))</f>
        <v>sidewalk</v>
      </c>
    </row>
    <row r="678" spans="1:11" x14ac:dyDescent="0.2">
      <c r="A678">
        <v>19228330</v>
      </c>
      <c r="B678">
        <v>-2.6302919999999999</v>
      </c>
      <c r="C678">
        <v>51.487940399999999</v>
      </c>
      <c r="H678" t="s">
        <v>27</v>
      </c>
      <c r="J678" t="s">
        <v>22</v>
      </c>
      <c r="K678" t="str">
        <f>IF(AND((OR(E678&lt;&gt;"",F678&lt;&gt;"",G678&lt;&gt;"")),H678="steps")=TRUE,"steps",IF(J678&lt;&gt;"","sidewalk",IF(D678&lt;&gt;"","crossing",0)))</f>
        <v>sidewalk</v>
      </c>
    </row>
    <row r="679" spans="1:11" x14ac:dyDescent="0.2">
      <c r="A679">
        <v>19228330</v>
      </c>
      <c r="B679">
        <v>-2.6285603000000002</v>
      </c>
      <c r="C679">
        <v>51.487374799999998</v>
      </c>
      <c r="H679" t="s">
        <v>27</v>
      </c>
      <c r="J679" t="s">
        <v>22</v>
      </c>
      <c r="K679" t="str">
        <f>IF(AND((OR(E679&lt;&gt;"",F679&lt;&gt;"",G679&lt;&gt;"")),H679="steps")=TRUE,"steps",IF(J679&lt;&gt;"","sidewalk",IF(D679&lt;&gt;"","crossing",0)))</f>
        <v>sidewalk</v>
      </c>
    </row>
    <row r="680" spans="1:11" x14ac:dyDescent="0.2">
      <c r="A680">
        <v>19228310</v>
      </c>
      <c r="B680">
        <v>-2.6150365999999998</v>
      </c>
      <c r="C680">
        <v>51.4959664</v>
      </c>
      <c r="H680" t="s">
        <v>27</v>
      </c>
      <c r="J680" t="s">
        <v>24</v>
      </c>
      <c r="K680" t="str">
        <f>IF(AND((OR(E680&lt;&gt;"",F680&lt;&gt;"",G680&lt;&gt;"")),H680="steps")=TRUE,"steps",IF(J680&lt;&gt;"","sidewalk",IF(D680&lt;&gt;"","crossing",0)))</f>
        <v>sidewalk</v>
      </c>
    </row>
    <row r="681" spans="1:11" x14ac:dyDescent="0.2">
      <c r="A681">
        <v>19228310</v>
      </c>
      <c r="B681">
        <v>-2.6145841000000001</v>
      </c>
      <c r="C681">
        <v>51.4957268</v>
      </c>
      <c r="H681" t="s">
        <v>27</v>
      </c>
      <c r="J681" t="s">
        <v>35</v>
      </c>
      <c r="K681" t="str">
        <f>IF(AND((OR(E681&lt;&gt;"",F681&lt;&gt;"",G681&lt;&gt;"")),H681="steps")=TRUE,"steps",IF(J681&lt;&gt;"","sidewalk",IF(D681&lt;&gt;"","crossing",0)))</f>
        <v>sidewalk</v>
      </c>
    </row>
    <row r="682" spans="1:11" x14ac:dyDescent="0.2">
      <c r="A682">
        <v>19228310</v>
      </c>
      <c r="B682">
        <v>-2.6144245000000002</v>
      </c>
      <c r="C682">
        <v>51.493281000000003</v>
      </c>
      <c r="H682" t="s">
        <v>27</v>
      </c>
      <c r="J682" t="s">
        <v>30</v>
      </c>
      <c r="K682" t="str">
        <f>IF(AND((OR(E682&lt;&gt;"",F682&lt;&gt;"",G682&lt;&gt;"")),H682="steps")=TRUE,"steps",IF(J682&lt;&gt;"","sidewalk",IF(D682&lt;&gt;"","crossing",0)))</f>
        <v>sidewalk</v>
      </c>
    </row>
    <row r="683" spans="1:11" x14ac:dyDescent="0.2">
      <c r="A683">
        <v>19228300</v>
      </c>
      <c r="B683">
        <v>-2.6172575999999999</v>
      </c>
      <c r="C683">
        <v>51.488121499999998</v>
      </c>
      <c r="H683" t="s">
        <v>29</v>
      </c>
      <c r="J683" t="s">
        <v>24</v>
      </c>
      <c r="K683" t="str">
        <f>IF(AND((OR(E683&lt;&gt;"",F683&lt;&gt;"",G683&lt;&gt;"")),H683="steps")=TRUE,"steps",IF(J683&lt;&gt;"","sidewalk",IF(D683&lt;&gt;"","crossing",0)))</f>
        <v>sidewalk</v>
      </c>
    </row>
    <row r="684" spans="1:11" x14ac:dyDescent="0.2">
      <c r="A684">
        <v>19228300</v>
      </c>
      <c r="B684">
        <v>-2.6163802999999999</v>
      </c>
      <c r="C684">
        <v>51.490898600000001</v>
      </c>
      <c r="H684" t="s">
        <v>27</v>
      </c>
      <c r="J684" t="s">
        <v>22</v>
      </c>
      <c r="K684" t="str">
        <f>IF(AND((OR(E684&lt;&gt;"",F684&lt;&gt;"",G684&lt;&gt;"")),H684="steps")=TRUE,"steps",IF(J684&lt;&gt;"","sidewalk",IF(D684&lt;&gt;"","crossing",0)))</f>
        <v>sidewalk</v>
      </c>
    </row>
    <row r="685" spans="1:11" x14ac:dyDescent="0.2">
      <c r="A685">
        <v>19228300</v>
      </c>
      <c r="B685">
        <v>-2.6168873000000001</v>
      </c>
      <c r="C685">
        <v>51.492582800000001</v>
      </c>
      <c r="H685" t="s">
        <v>27</v>
      </c>
      <c r="J685" t="s">
        <v>22</v>
      </c>
      <c r="K685" t="str">
        <f>IF(AND((OR(E685&lt;&gt;"",F685&lt;&gt;"",G685&lt;&gt;"")),H685="steps")=TRUE,"steps",IF(J685&lt;&gt;"","sidewalk",IF(D685&lt;&gt;"","crossing",0)))</f>
        <v>sidewalk</v>
      </c>
    </row>
    <row r="686" spans="1:11" x14ac:dyDescent="0.2">
      <c r="A686">
        <v>19228210</v>
      </c>
      <c r="B686">
        <v>-2.6252871999999998</v>
      </c>
      <c r="C686">
        <v>51.494924099999999</v>
      </c>
      <c r="H686" t="s">
        <v>27</v>
      </c>
      <c r="J686" t="s">
        <v>24</v>
      </c>
      <c r="K686" t="str">
        <f>IF(AND((OR(E686&lt;&gt;"",F686&lt;&gt;"",G686&lt;&gt;"")),H686="steps")=TRUE,"steps",IF(J686&lt;&gt;"","sidewalk",IF(D686&lt;&gt;"","crossing",0)))</f>
        <v>sidewalk</v>
      </c>
    </row>
    <row r="687" spans="1:11" x14ac:dyDescent="0.2">
      <c r="A687">
        <v>19228200</v>
      </c>
      <c r="B687">
        <v>-2.6322663999999998</v>
      </c>
      <c r="C687">
        <v>51.492357599999998</v>
      </c>
      <c r="H687" t="s">
        <v>38</v>
      </c>
      <c r="J687" t="s">
        <v>30</v>
      </c>
      <c r="K687" t="str">
        <f>IF(AND((OR(E687&lt;&gt;"",F687&lt;&gt;"",G687&lt;&gt;"")),H687="steps")=TRUE,"steps",IF(J687&lt;&gt;"","sidewalk",IF(D687&lt;&gt;"","crossing",0)))</f>
        <v>sidewalk</v>
      </c>
    </row>
    <row r="688" spans="1:11" x14ac:dyDescent="0.2">
      <c r="A688">
        <v>19228200</v>
      </c>
      <c r="B688">
        <v>-2.6229828999999998</v>
      </c>
      <c r="C688">
        <v>51.4935221</v>
      </c>
      <c r="H688" t="s">
        <v>23</v>
      </c>
      <c r="J688" t="s">
        <v>22</v>
      </c>
      <c r="K688" t="str">
        <f>IF(AND((OR(E688&lt;&gt;"",F688&lt;&gt;"",G688&lt;&gt;"")),H688="steps")=TRUE,"steps",IF(J688&lt;&gt;"","sidewalk",IF(D688&lt;&gt;"","crossing",0)))</f>
        <v>sidewalk</v>
      </c>
    </row>
    <row r="689" spans="1:11" x14ac:dyDescent="0.2">
      <c r="A689">
        <v>17448020</v>
      </c>
      <c r="B689">
        <v>-2.6229110000000002</v>
      </c>
      <c r="C689">
        <v>51.490720600000003</v>
      </c>
      <c r="H689" t="s">
        <v>27</v>
      </c>
      <c r="J689" t="s">
        <v>22</v>
      </c>
      <c r="K689" t="str">
        <f>IF(AND((OR(E689&lt;&gt;"",F689&lt;&gt;"",G689&lt;&gt;"")),H689="steps")=TRUE,"steps",IF(J689&lt;&gt;"","sidewalk",IF(D689&lt;&gt;"","crossing",0)))</f>
        <v>sidewalk</v>
      </c>
    </row>
    <row r="690" spans="1:11" x14ac:dyDescent="0.2">
      <c r="A690">
        <v>17447920</v>
      </c>
      <c r="B690">
        <v>-2.6258344</v>
      </c>
      <c r="C690">
        <v>51.4895529</v>
      </c>
      <c r="H690" t="s">
        <v>27</v>
      </c>
      <c r="J690" t="s">
        <v>22</v>
      </c>
      <c r="K690" t="str">
        <f>IF(AND((OR(E690&lt;&gt;"",F690&lt;&gt;"",G690&lt;&gt;"")),H690="steps")=TRUE,"steps",IF(J690&lt;&gt;"","sidewalk",IF(D690&lt;&gt;"","crossing",0)))</f>
        <v>sidewalk</v>
      </c>
    </row>
    <row r="691" spans="1:11" x14ac:dyDescent="0.2">
      <c r="A691">
        <v>15719000</v>
      </c>
      <c r="B691">
        <v>-2.5888675000000001</v>
      </c>
      <c r="C691">
        <v>51.448466000000003</v>
      </c>
      <c r="F691" t="s">
        <v>40</v>
      </c>
      <c r="H691" t="s">
        <v>21</v>
      </c>
      <c r="J691" t="s">
        <v>22</v>
      </c>
      <c r="K691" t="str">
        <f>IF(AND((OR(E691&lt;&gt;"",F691&lt;&gt;"",G691&lt;&gt;"")),H691="steps")=TRUE,"steps",IF(J691&lt;&gt;"","sidewalk",IF(D691&lt;&gt;"","crossing",0)))</f>
        <v>sidewalk</v>
      </c>
    </row>
    <row r="692" spans="1:11" x14ac:dyDescent="0.2">
      <c r="A692">
        <v>13085240</v>
      </c>
      <c r="B692">
        <v>-2.6336203</v>
      </c>
      <c r="C692">
        <v>51.492714100000001</v>
      </c>
      <c r="H692" t="s">
        <v>27</v>
      </c>
      <c r="J692" t="s">
        <v>22</v>
      </c>
      <c r="K692" t="str">
        <f>IF(AND((OR(E692&lt;&gt;"",F692&lt;&gt;"",G692&lt;&gt;"")),H692="steps")=TRUE,"steps",IF(J692&lt;&gt;"","sidewalk",IF(D692&lt;&gt;"","crossing",0)))</f>
        <v>sidewalk</v>
      </c>
    </row>
    <row r="693" spans="1:11" x14ac:dyDescent="0.2">
      <c r="A693">
        <v>13064520</v>
      </c>
      <c r="B693">
        <v>-2.5937903000000002</v>
      </c>
      <c r="C693">
        <v>51.455327599999997</v>
      </c>
      <c r="H693" t="s">
        <v>21</v>
      </c>
      <c r="J693" t="s">
        <v>22</v>
      </c>
      <c r="K693" t="str">
        <f>IF(AND((OR(E693&lt;&gt;"",F693&lt;&gt;"",G693&lt;&gt;"")),H693="steps")=TRUE,"steps",IF(J693&lt;&gt;"","sidewalk",IF(D693&lt;&gt;"","crossing",0)))</f>
        <v>sidewalk</v>
      </c>
    </row>
    <row r="694" spans="1:11" x14ac:dyDescent="0.2">
      <c r="A694">
        <v>9636020</v>
      </c>
      <c r="B694">
        <v>-2.6111957000000001</v>
      </c>
      <c r="C694">
        <v>51.472844100000003</v>
      </c>
      <c r="H694" t="s">
        <v>29</v>
      </c>
      <c r="J694" t="s">
        <v>22</v>
      </c>
      <c r="K694" t="str">
        <f>IF(AND((OR(E694&lt;&gt;"",F694&lt;&gt;"",G694&lt;&gt;"")),H694="steps")=TRUE,"steps",IF(J694&lt;&gt;"","sidewalk",IF(D694&lt;&gt;"","crossing",0)))</f>
        <v>sidewalk</v>
      </c>
    </row>
    <row r="695" spans="1:11" x14ac:dyDescent="0.2">
      <c r="A695">
        <v>9250750</v>
      </c>
      <c r="B695">
        <v>-2.6105640999999999</v>
      </c>
      <c r="C695">
        <v>51.486714900000003</v>
      </c>
      <c r="H695" t="s">
        <v>27</v>
      </c>
      <c r="J695" t="s">
        <v>22</v>
      </c>
      <c r="K695" t="str">
        <f>IF(AND((OR(E695&lt;&gt;"",F695&lt;&gt;"",G695&lt;&gt;"")),H695="steps")=TRUE,"steps",IF(J695&lt;&gt;"","sidewalk",IF(D695&lt;&gt;"","crossing",0)))</f>
        <v>sidewalk</v>
      </c>
    </row>
    <row r="696" spans="1:11" x14ac:dyDescent="0.2">
      <c r="A696">
        <v>9250730</v>
      </c>
      <c r="B696">
        <v>-2.6153789999999999</v>
      </c>
      <c r="C696">
        <v>51.485877899999998</v>
      </c>
      <c r="H696" t="s">
        <v>27</v>
      </c>
      <c r="J696" t="s">
        <v>24</v>
      </c>
      <c r="K696" t="str">
        <f>IF(AND((OR(E696&lt;&gt;"",F696&lt;&gt;"",G696&lt;&gt;"")),H696="steps")=TRUE,"steps",IF(J696&lt;&gt;"","sidewalk",IF(D696&lt;&gt;"","crossing",0)))</f>
        <v>sidewalk</v>
      </c>
    </row>
    <row r="697" spans="1:11" x14ac:dyDescent="0.2">
      <c r="A697">
        <v>9250720</v>
      </c>
      <c r="B697">
        <v>-2.6124812999999998</v>
      </c>
      <c r="C697">
        <v>51.485963900000002</v>
      </c>
      <c r="H697" t="s">
        <v>27</v>
      </c>
      <c r="J697" t="s">
        <v>22</v>
      </c>
      <c r="K697" t="str">
        <f>IF(AND((OR(E697&lt;&gt;"",F697&lt;&gt;"",G697&lt;&gt;"")),H697="steps")=TRUE,"steps",IF(J697&lt;&gt;"","sidewalk",IF(D697&lt;&gt;"","crossing",0)))</f>
        <v>sidewalk</v>
      </c>
    </row>
    <row r="698" spans="1:11" x14ac:dyDescent="0.2">
      <c r="A698">
        <v>9250710</v>
      </c>
      <c r="B698">
        <v>-2.6132015000000002</v>
      </c>
      <c r="C698">
        <v>51.485473300000002</v>
      </c>
      <c r="H698" t="s">
        <v>27</v>
      </c>
      <c r="J698" t="s">
        <v>22</v>
      </c>
      <c r="K698" t="str">
        <f>IF(AND((OR(E698&lt;&gt;"",F698&lt;&gt;"",G698&lt;&gt;"")),H698="steps")=TRUE,"steps",IF(J698&lt;&gt;"","sidewalk",IF(D698&lt;&gt;"","crossing",0)))</f>
        <v>sidewalk</v>
      </c>
    </row>
    <row r="699" spans="1:11" x14ac:dyDescent="0.2">
      <c r="A699">
        <v>9250680</v>
      </c>
      <c r="B699">
        <v>-2.6137375</v>
      </c>
      <c r="C699">
        <v>51.4850979</v>
      </c>
      <c r="H699" t="s">
        <v>27</v>
      </c>
      <c r="J699" t="s">
        <v>22</v>
      </c>
      <c r="K699" t="str">
        <f>IF(AND((OR(E699&lt;&gt;"",F699&lt;&gt;"",G699&lt;&gt;"")),H699="steps")=TRUE,"steps",IF(J699&lt;&gt;"","sidewalk",IF(D699&lt;&gt;"","crossing",0)))</f>
        <v>sidewalk</v>
      </c>
    </row>
    <row r="700" spans="1:11" x14ac:dyDescent="0.2">
      <c r="A700">
        <v>9250500</v>
      </c>
      <c r="B700">
        <v>-2.6128426999999999</v>
      </c>
      <c r="C700">
        <v>51.484907</v>
      </c>
      <c r="H700" t="s">
        <v>27</v>
      </c>
      <c r="J700" t="s">
        <v>22</v>
      </c>
      <c r="K700" t="str">
        <f>IF(AND((OR(E700&lt;&gt;"",F700&lt;&gt;"",G700&lt;&gt;"")),H700="steps")=TRUE,"steps",IF(J700&lt;&gt;"","sidewalk",IF(D700&lt;&gt;"","crossing",0)))</f>
        <v>sidewalk</v>
      </c>
    </row>
    <row r="701" spans="1:11" x14ac:dyDescent="0.2">
      <c r="A701">
        <v>9250430</v>
      </c>
      <c r="B701">
        <v>-2.6156519999999999</v>
      </c>
      <c r="C701">
        <v>51.484386200000003</v>
      </c>
      <c r="H701" t="s">
        <v>27</v>
      </c>
      <c r="J701" t="s">
        <v>22</v>
      </c>
      <c r="K701" t="str">
        <f>IF(AND((OR(E701&lt;&gt;"",F701&lt;&gt;"",G701&lt;&gt;"")),H701="steps")=TRUE,"steps",IF(J701&lt;&gt;"","sidewalk",IF(D701&lt;&gt;"","crossing",0)))</f>
        <v>sidewalk</v>
      </c>
    </row>
    <row r="702" spans="1:11" x14ac:dyDescent="0.2">
      <c r="A702">
        <v>9248480</v>
      </c>
      <c r="B702">
        <v>-2.5930463000000001</v>
      </c>
      <c r="C702">
        <v>51.477060299999998</v>
      </c>
      <c r="H702" t="s">
        <v>27</v>
      </c>
      <c r="J702" t="s">
        <v>22</v>
      </c>
      <c r="K702" t="str">
        <f>IF(AND((OR(E702&lt;&gt;"",F702&lt;&gt;"",G702&lt;&gt;"")),H702="steps")=TRUE,"steps",IF(J702&lt;&gt;"","sidewalk",IF(D702&lt;&gt;"","crossing",0)))</f>
        <v>sidewalk</v>
      </c>
    </row>
    <row r="703" spans="1:11" x14ac:dyDescent="0.2">
      <c r="A703">
        <v>9247410</v>
      </c>
      <c r="B703">
        <v>-2.6020813</v>
      </c>
      <c r="C703">
        <v>51.481359400000002</v>
      </c>
      <c r="H703" t="s">
        <v>27</v>
      </c>
      <c r="J703" t="s">
        <v>22</v>
      </c>
      <c r="K703" t="str">
        <f>IF(AND((OR(E703&lt;&gt;"",F703&lt;&gt;"",G703&lt;&gt;"")),H703="steps")=TRUE,"steps",IF(J703&lt;&gt;"","sidewalk",IF(D703&lt;&gt;"","crossing",0)))</f>
        <v>sidewalk</v>
      </c>
    </row>
    <row r="704" spans="1:11" x14ac:dyDescent="0.2">
      <c r="A704">
        <v>9247250</v>
      </c>
      <c r="B704">
        <v>-2.5997767000000001</v>
      </c>
      <c r="C704">
        <v>51.481379099999998</v>
      </c>
      <c r="H704" t="s">
        <v>27</v>
      </c>
      <c r="J704" t="s">
        <v>22</v>
      </c>
      <c r="K704" t="str">
        <f>IF(AND((OR(E704&lt;&gt;"",F704&lt;&gt;"",G704&lt;&gt;"")),H704="steps")=TRUE,"steps",IF(J704&lt;&gt;"","sidewalk",IF(D704&lt;&gt;"","crossing",0)))</f>
        <v>sidewalk</v>
      </c>
    </row>
    <row r="705" spans="1:11" x14ac:dyDescent="0.2">
      <c r="A705">
        <v>9246370</v>
      </c>
      <c r="B705">
        <v>-2.6016691999999999</v>
      </c>
      <c r="C705">
        <v>51.480409000000002</v>
      </c>
      <c r="H705" t="s">
        <v>23</v>
      </c>
      <c r="J705" t="s">
        <v>22</v>
      </c>
      <c r="K705" t="str">
        <f>IF(AND((OR(E705&lt;&gt;"",F705&lt;&gt;"",G705&lt;&gt;"")),H705="steps")=TRUE,"steps",IF(J705&lt;&gt;"","sidewalk",IF(D705&lt;&gt;"","crossing",0)))</f>
        <v>sidewalk</v>
      </c>
    </row>
    <row r="706" spans="1:11" x14ac:dyDescent="0.2">
      <c r="A706">
        <v>9245110</v>
      </c>
      <c r="B706">
        <v>-2.6007047000000001</v>
      </c>
      <c r="C706">
        <v>51.477888999999998</v>
      </c>
      <c r="H706" t="s">
        <v>27</v>
      </c>
      <c r="J706" t="s">
        <v>22</v>
      </c>
      <c r="K706" t="str">
        <f>IF(AND((OR(E706&lt;&gt;"",F706&lt;&gt;"",G706&lt;&gt;"")),H706="steps")=TRUE,"steps",IF(J706&lt;&gt;"","sidewalk",IF(D706&lt;&gt;"","crossing",0)))</f>
        <v>sidewalk</v>
      </c>
    </row>
    <row r="707" spans="1:11" x14ac:dyDescent="0.2">
      <c r="A707">
        <v>9244690</v>
      </c>
      <c r="B707">
        <v>-2.6023942</v>
      </c>
      <c r="C707">
        <v>51.479672000000001</v>
      </c>
      <c r="H707" t="s">
        <v>27</v>
      </c>
      <c r="J707" t="s">
        <v>22</v>
      </c>
      <c r="K707" t="str">
        <f>IF(AND((OR(E707&lt;&gt;"",F707&lt;&gt;"",G707&lt;&gt;"")),H707="steps")=TRUE,"steps",IF(J707&lt;&gt;"","sidewalk",IF(D707&lt;&gt;"","crossing",0)))</f>
        <v>sidewalk</v>
      </c>
    </row>
    <row r="708" spans="1:11" x14ac:dyDescent="0.2">
      <c r="A708">
        <v>9244560</v>
      </c>
      <c r="B708">
        <v>-2.6028926000000001</v>
      </c>
      <c r="C708">
        <v>51.477481699999998</v>
      </c>
      <c r="H708" t="s">
        <v>27</v>
      </c>
      <c r="J708" t="s">
        <v>22</v>
      </c>
      <c r="K708" t="str">
        <f>IF(AND((OR(E708&lt;&gt;"",F708&lt;&gt;"",G708&lt;&gt;"")),H708="steps")=TRUE,"steps",IF(J708&lt;&gt;"","sidewalk",IF(D708&lt;&gt;"","crossing",0)))</f>
        <v>sidewalk</v>
      </c>
    </row>
    <row r="709" spans="1:11" x14ac:dyDescent="0.2">
      <c r="A709">
        <v>9244120</v>
      </c>
      <c r="B709">
        <v>-2.6058382999999998</v>
      </c>
      <c r="C709">
        <v>51.482437900000001</v>
      </c>
      <c r="H709" t="s">
        <v>27</v>
      </c>
      <c r="J709" t="s">
        <v>22</v>
      </c>
      <c r="K709" t="str">
        <f>IF(AND((OR(E709&lt;&gt;"",F709&lt;&gt;"",G709&lt;&gt;"")),H709="steps")=TRUE,"steps",IF(J709&lt;&gt;"","sidewalk",IF(D709&lt;&gt;"","crossing",0)))</f>
        <v>sidewalk</v>
      </c>
    </row>
    <row r="710" spans="1:11" x14ac:dyDescent="0.2">
      <c r="A710">
        <v>9242260</v>
      </c>
      <c r="B710">
        <v>-2.6078803000000002</v>
      </c>
      <c r="C710">
        <v>51.486514800000002</v>
      </c>
      <c r="H710" t="s">
        <v>27</v>
      </c>
      <c r="J710" t="s">
        <v>22</v>
      </c>
      <c r="K710" t="str">
        <f>IF(AND((OR(E710&lt;&gt;"",F710&lt;&gt;"",G710&lt;&gt;"")),H710="steps")=TRUE,"steps",IF(J710&lt;&gt;"","sidewalk",IF(D710&lt;&gt;"","crossing",0)))</f>
        <v>sidewalk</v>
      </c>
    </row>
    <row r="711" spans="1:11" x14ac:dyDescent="0.2">
      <c r="A711">
        <v>9242130</v>
      </c>
      <c r="B711">
        <v>-2.6079249</v>
      </c>
      <c r="C711">
        <v>51.485478999999998</v>
      </c>
      <c r="H711" t="s">
        <v>27</v>
      </c>
      <c r="J711" t="s">
        <v>35</v>
      </c>
      <c r="K711" t="str">
        <f>IF(AND((OR(E711&lt;&gt;"",F711&lt;&gt;"",G711&lt;&gt;"")),H711="steps")=TRUE,"steps",IF(J711&lt;&gt;"","sidewalk",IF(D711&lt;&gt;"","crossing",0)))</f>
        <v>sidewalk</v>
      </c>
    </row>
    <row r="712" spans="1:11" x14ac:dyDescent="0.2">
      <c r="A712">
        <v>9241510</v>
      </c>
      <c r="B712">
        <v>-2.6104829000000001</v>
      </c>
      <c r="C712">
        <v>51.483921299999999</v>
      </c>
      <c r="H712" t="s">
        <v>27</v>
      </c>
      <c r="J712" t="s">
        <v>22</v>
      </c>
      <c r="K712" t="str">
        <f>IF(AND((OR(E712&lt;&gt;"",F712&lt;&gt;"",G712&lt;&gt;"")),H712="steps")=TRUE,"steps",IF(J712&lt;&gt;"","sidewalk",IF(D712&lt;&gt;"","crossing",0)))</f>
        <v>sidewalk</v>
      </c>
    </row>
    <row r="713" spans="1:11" x14ac:dyDescent="0.2">
      <c r="A713">
        <v>9241310</v>
      </c>
      <c r="B713">
        <v>-2.6077680000000001</v>
      </c>
      <c r="C713">
        <v>51.483227300000003</v>
      </c>
      <c r="H713" t="s">
        <v>27</v>
      </c>
      <c r="J713" t="s">
        <v>22</v>
      </c>
      <c r="K713" t="str">
        <f>IF(AND((OR(E713&lt;&gt;"",F713&lt;&gt;"",G713&lt;&gt;"")),H713="steps")=TRUE,"steps",IF(J713&lt;&gt;"","sidewalk",IF(D713&lt;&gt;"","crossing",0)))</f>
        <v>sidewalk</v>
      </c>
    </row>
    <row r="714" spans="1:11" x14ac:dyDescent="0.2">
      <c r="A714">
        <v>9112880</v>
      </c>
      <c r="B714">
        <v>-2.6099804999999998</v>
      </c>
      <c r="C714">
        <v>51.481274999999997</v>
      </c>
      <c r="H714" t="s">
        <v>27</v>
      </c>
      <c r="J714" t="s">
        <v>22</v>
      </c>
      <c r="K714" t="str">
        <f>IF(AND((OR(E714&lt;&gt;"",F714&lt;&gt;"",G714&lt;&gt;"")),H714="steps")=TRUE,"steps",IF(J714&lt;&gt;"","sidewalk",IF(D714&lt;&gt;"","crossing",0)))</f>
        <v>sidewalk</v>
      </c>
    </row>
    <row r="715" spans="1:11" x14ac:dyDescent="0.2">
      <c r="A715">
        <v>9112810</v>
      </c>
      <c r="B715">
        <v>-2.6091327</v>
      </c>
      <c r="C715">
        <v>51.481717199999999</v>
      </c>
      <c r="H715" t="s">
        <v>27</v>
      </c>
      <c r="J715" t="s">
        <v>22</v>
      </c>
      <c r="K715" t="str">
        <f>IF(AND((OR(E715&lt;&gt;"",F715&lt;&gt;"",G715&lt;&gt;"")),H715="steps")=TRUE,"steps",IF(J715&lt;&gt;"","sidewalk",IF(D715&lt;&gt;"","crossing",0)))</f>
        <v>sidewalk</v>
      </c>
    </row>
    <row r="716" spans="1:11" x14ac:dyDescent="0.2">
      <c r="A716">
        <v>9112750</v>
      </c>
      <c r="B716">
        <v>-2.6102354000000001</v>
      </c>
      <c r="C716">
        <v>51.480668100000003</v>
      </c>
      <c r="H716" t="s">
        <v>27</v>
      </c>
      <c r="J716" t="s">
        <v>22</v>
      </c>
      <c r="K716" t="str">
        <f>IF(AND((OR(E716&lt;&gt;"",F716&lt;&gt;"",G716&lt;&gt;"")),H716="steps")=TRUE,"steps",IF(J716&lt;&gt;"","sidewalk",IF(D716&lt;&gt;"","crossing",0)))</f>
        <v>sidewalk</v>
      </c>
    </row>
    <row r="717" spans="1:11" x14ac:dyDescent="0.2">
      <c r="A717">
        <v>9112690</v>
      </c>
      <c r="B717">
        <v>-2.6094441000000002</v>
      </c>
      <c r="C717">
        <v>51.482329300000004</v>
      </c>
      <c r="H717" t="s">
        <v>27</v>
      </c>
      <c r="J717" t="s">
        <v>22</v>
      </c>
      <c r="K717" t="str">
        <f>IF(AND((OR(E717&lt;&gt;"",F717&lt;&gt;"",G717&lt;&gt;"")),H717="steps")=TRUE,"steps",IF(J717&lt;&gt;"","sidewalk",IF(D717&lt;&gt;"","crossing",0)))</f>
        <v>sidewalk</v>
      </c>
    </row>
    <row r="718" spans="1:11" x14ac:dyDescent="0.2">
      <c r="A718">
        <v>9112470</v>
      </c>
      <c r="B718">
        <v>-2.6116443</v>
      </c>
      <c r="C718">
        <v>51.4820195</v>
      </c>
      <c r="H718" t="s">
        <v>27</v>
      </c>
      <c r="J718" t="s">
        <v>22</v>
      </c>
      <c r="K718" t="str">
        <f>IF(AND((OR(E718&lt;&gt;"",F718&lt;&gt;"",G718&lt;&gt;"")),H718="steps")=TRUE,"steps",IF(J718&lt;&gt;"","sidewalk",IF(D718&lt;&gt;"","crossing",0)))</f>
        <v>sidewalk</v>
      </c>
    </row>
    <row r="719" spans="1:11" x14ac:dyDescent="0.2">
      <c r="A719">
        <v>9112420</v>
      </c>
      <c r="B719">
        <v>-2.610449</v>
      </c>
      <c r="C719">
        <v>51.4831103</v>
      </c>
      <c r="H719" t="s">
        <v>27</v>
      </c>
      <c r="J719" t="s">
        <v>22</v>
      </c>
      <c r="K719" t="str">
        <f>IF(AND((OR(E719&lt;&gt;"",F719&lt;&gt;"",G719&lt;&gt;"")),H719="steps")=TRUE,"steps",IF(J719&lt;&gt;"","sidewalk",IF(D719&lt;&gt;"","crossing",0)))</f>
        <v>sidewalk</v>
      </c>
    </row>
    <row r="720" spans="1:11" x14ac:dyDescent="0.2">
      <c r="A720">
        <v>9112250</v>
      </c>
      <c r="B720">
        <v>-2.6137937999999998</v>
      </c>
      <c r="C720">
        <v>51.480977899999999</v>
      </c>
      <c r="H720" t="s">
        <v>27</v>
      </c>
      <c r="J720" t="s">
        <v>22</v>
      </c>
      <c r="K720" t="str">
        <f>IF(AND((OR(E720&lt;&gt;"",F720&lt;&gt;"",G720&lt;&gt;"")),H720="steps")=TRUE,"steps",IF(J720&lt;&gt;"","sidewalk",IF(D720&lt;&gt;"","crossing",0)))</f>
        <v>sidewalk</v>
      </c>
    </row>
    <row r="721" spans="1:11" x14ac:dyDescent="0.2">
      <c r="A721">
        <v>8905810</v>
      </c>
      <c r="B721">
        <v>-2.6119675999999998</v>
      </c>
      <c r="C721">
        <v>51.476104200000002</v>
      </c>
      <c r="H721" t="s">
        <v>27</v>
      </c>
      <c r="J721" t="s">
        <v>22</v>
      </c>
      <c r="K721" t="str">
        <f>IF(AND((OR(E721&lt;&gt;"",F721&lt;&gt;"",G721&lt;&gt;"")),H721="steps")=TRUE,"steps",IF(J721&lt;&gt;"","sidewalk",IF(D721&lt;&gt;"","crossing",0)))</f>
        <v>sidewalk</v>
      </c>
    </row>
    <row r="722" spans="1:11" x14ac:dyDescent="0.2">
      <c r="A722">
        <v>8614240</v>
      </c>
      <c r="B722">
        <v>-2.6236296000000001</v>
      </c>
      <c r="C722">
        <v>51.447681899999999</v>
      </c>
      <c r="F722" t="s">
        <v>33</v>
      </c>
      <c r="H722" t="s">
        <v>25</v>
      </c>
      <c r="J722" t="s">
        <v>24</v>
      </c>
      <c r="K722" t="str">
        <f>IF(AND((OR(E722&lt;&gt;"",F722&lt;&gt;"",G722&lt;&gt;"")),H722="steps")=TRUE,"steps",IF(J722&lt;&gt;"","sidewalk",IF(D722&lt;&gt;"","crossing",0)))</f>
        <v>sidewalk</v>
      </c>
    </row>
    <row r="723" spans="1:11" x14ac:dyDescent="0.2">
      <c r="A723">
        <v>8384710</v>
      </c>
      <c r="B723">
        <v>-2.6156394999999999</v>
      </c>
      <c r="C723">
        <v>51.450655699999999</v>
      </c>
      <c r="H723" t="s">
        <v>27</v>
      </c>
      <c r="J723" t="s">
        <v>35</v>
      </c>
      <c r="K723" t="str">
        <f>IF(AND((OR(E723&lt;&gt;"",F723&lt;&gt;"",G723&lt;&gt;"")),H723="steps")=TRUE,"steps",IF(J723&lt;&gt;"","sidewalk",IF(D723&lt;&gt;"","crossing",0)))</f>
        <v>sidewalk</v>
      </c>
    </row>
    <row r="724" spans="1:11" x14ac:dyDescent="0.2">
      <c r="A724">
        <v>8382690</v>
      </c>
      <c r="B724">
        <v>-2.6025266</v>
      </c>
      <c r="C724">
        <v>51.452216399999998</v>
      </c>
      <c r="H724" t="s">
        <v>27</v>
      </c>
      <c r="J724" t="s">
        <v>22</v>
      </c>
      <c r="K724" t="str">
        <f>IF(AND((OR(E724&lt;&gt;"",F724&lt;&gt;"",G724&lt;&gt;"")),H724="steps")=TRUE,"steps",IF(J724&lt;&gt;"","sidewalk",IF(D724&lt;&gt;"","crossing",0)))</f>
        <v>sidewalk</v>
      </c>
    </row>
    <row r="725" spans="1:11" x14ac:dyDescent="0.2">
      <c r="A725">
        <v>8140020</v>
      </c>
      <c r="B725">
        <v>-2.6142397000000002</v>
      </c>
      <c r="C725">
        <v>51.474656500000002</v>
      </c>
      <c r="H725" t="s">
        <v>27</v>
      </c>
      <c r="J725" t="s">
        <v>22</v>
      </c>
      <c r="K725" t="str">
        <f>IF(AND((OR(E725&lt;&gt;"",F725&lt;&gt;"",G725&lt;&gt;"")),H725="steps")=TRUE,"steps",IF(J725&lt;&gt;"","sidewalk",IF(D725&lt;&gt;"","crossing",0)))</f>
        <v>sidewalk</v>
      </c>
    </row>
    <row r="726" spans="1:11" x14ac:dyDescent="0.2">
      <c r="A726">
        <v>8140020</v>
      </c>
      <c r="B726">
        <v>-2.6133099</v>
      </c>
      <c r="C726">
        <v>51.473032799999999</v>
      </c>
      <c r="H726" t="s">
        <v>27</v>
      </c>
      <c r="J726" t="s">
        <v>22</v>
      </c>
      <c r="K726" t="str">
        <f>IF(AND((OR(E726&lt;&gt;"",F726&lt;&gt;"",G726&lt;&gt;"")),H726="steps")=TRUE,"steps",IF(J726&lt;&gt;"","sidewalk",IF(D726&lt;&gt;"","crossing",0)))</f>
        <v>sidewalk</v>
      </c>
    </row>
    <row r="727" spans="1:11" x14ac:dyDescent="0.2">
      <c r="A727">
        <v>8118870</v>
      </c>
      <c r="B727">
        <v>-2.6116096</v>
      </c>
      <c r="C727">
        <v>51.475403499999999</v>
      </c>
      <c r="H727" t="s">
        <v>27</v>
      </c>
      <c r="J727" t="s">
        <v>22</v>
      </c>
      <c r="K727" t="str">
        <f>IF(AND((OR(E727&lt;&gt;"",F727&lt;&gt;"",G727&lt;&gt;"")),H727="steps")=TRUE,"steps",IF(J727&lt;&gt;"","sidewalk",IF(D727&lt;&gt;"","crossing",0)))</f>
        <v>sidewalk</v>
      </c>
    </row>
    <row r="728" spans="1:11" x14ac:dyDescent="0.2">
      <c r="A728">
        <v>8118860</v>
      </c>
      <c r="B728">
        <v>-2.6069018000000002</v>
      </c>
      <c r="C728">
        <v>51.476770500000001</v>
      </c>
      <c r="H728" t="s">
        <v>27</v>
      </c>
      <c r="J728" t="s">
        <v>22</v>
      </c>
      <c r="K728" t="str">
        <f>IF(AND((OR(E728&lt;&gt;"",F728&lt;&gt;"",G728&lt;&gt;"")),H728="steps")=TRUE,"steps",IF(J728&lt;&gt;"","sidewalk",IF(D728&lt;&gt;"","crossing",0)))</f>
        <v>sidewalk</v>
      </c>
    </row>
    <row r="729" spans="1:11" x14ac:dyDescent="0.2">
      <c r="A729">
        <v>8118850</v>
      </c>
      <c r="B729">
        <v>-2.6067817999999998</v>
      </c>
      <c r="C729">
        <v>51.4756207</v>
      </c>
      <c r="H729" t="s">
        <v>27</v>
      </c>
      <c r="J729" t="s">
        <v>22</v>
      </c>
      <c r="K729" t="str">
        <f>IF(AND((OR(E729&lt;&gt;"",F729&lt;&gt;"",G729&lt;&gt;"")),H729="steps")=TRUE,"steps",IF(J729&lt;&gt;"","sidewalk",IF(D729&lt;&gt;"","crossing",0)))</f>
        <v>sidewalk</v>
      </c>
    </row>
    <row r="730" spans="1:11" x14ac:dyDescent="0.2">
      <c r="A730">
        <v>8118850</v>
      </c>
      <c r="B730">
        <v>-2.6056396999999998</v>
      </c>
      <c r="C730">
        <v>51.475409999999997</v>
      </c>
      <c r="H730" t="s">
        <v>27</v>
      </c>
      <c r="J730" t="s">
        <v>22</v>
      </c>
      <c r="K730" t="str">
        <f>IF(AND((OR(E730&lt;&gt;"",F730&lt;&gt;"",G730&lt;&gt;"")),H730="steps")=TRUE,"steps",IF(J730&lt;&gt;"","sidewalk",IF(D730&lt;&gt;"","crossing",0)))</f>
        <v>sidewalk</v>
      </c>
    </row>
    <row r="731" spans="1:11" x14ac:dyDescent="0.2">
      <c r="A731">
        <v>8118840</v>
      </c>
      <c r="B731">
        <v>-2.6052176</v>
      </c>
      <c r="C731">
        <v>51.477127099999997</v>
      </c>
      <c r="H731" t="s">
        <v>27</v>
      </c>
      <c r="J731" t="s">
        <v>22</v>
      </c>
      <c r="K731" t="str">
        <f>IF(AND((OR(E731&lt;&gt;"",F731&lt;&gt;"",G731&lt;&gt;"")),H731="steps")=TRUE,"steps",IF(J731&lt;&gt;"","sidewalk",IF(D731&lt;&gt;"","crossing",0)))</f>
        <v>sidewalk</v>
      </c>
    </row>
    <row r="732" spans="1:11" x14ac:dyDescent="0.2">
      <c r="A732">
        <v>8118840</v>
      </c>
      <c r="B732">
        <v>-2.6044923999999998</v>
      </c>
      <c r="C732">
        <v>51.4767084</v>
      </c>
      <c r="H732" t="s">
        <v>27</v>
      </c>
      <c r="J732" t="s">
        <v>22</v>
      </c>
      <c r="K732" t="str">
        <f>IF(AND((OR(E732&lt;&gt;"",F732&lt;&gt;"",G732&lt;&gt;"")),H732="steps")=TRUE,"steps",IF(J732&lt;&gt;"","sidewalk",IF(D732&lt;&gt;"","crossing",0)))</f>
        <v>sidewalk</v>
      </c>
    </row>
    <row r="733" spans="1:11" x14ac:dyDescent="0.2">
      <c r="A733">
        <v>8118830</v>
      </c>
      <c r="B733">
        <v>-2.6061342000000001</v>
      </c>
      <c r="C733">
        <v>51.476576600000001</v>
      </c>
      <c r="H733" t="s">
        <v>27</v>
      </c>
      <c r="J733" t="s">
        <v>22</v>
      </c>
      <c r="K733" t="str">
        <f>IF(AND((OR(E733&lt;&gt;"",F733&lt;&gt;"",G733&lt;&gt;"")),H733="steps")=TRUE,"steps",IF(J733&lt;&gt;"","sidewalk",IF(D733&lt;&gt;"","crossing",0)))</f>
        <v>sidewalk</v>
      </c>
    </row>
    <row r="734" spans="1:11" x14ac:dyDescent="0.2">
      <c r="A734">
        <v>8118830</v>
      </c>
      <c r="B734">
        <v>-2.6059561000000002</v>
      </c>
      <c r="C734">
        <v>51.477571599999997</v>
      </c>
      <c r="H734" t="s">
        <v>27</v>
      </c>
      <c r="J734" t="s">
        <v>22</v>
      </c>
      <c r="K734" t="str">
        <f>IF(AND((OR(E734&lt;&gt;"",F734&lt;&gt;"",G734&lt;&gt;"")),H734="steps")=TRUE,"steps",IF(J734&lt;&gt;"","sidewalk",IF(D734&lt;&gt;"","crossing",0)))</f>
        <v>sidewalk</v>
      </c>
    </row>
    <row r="735" spans="1:11" x14ac:dyDescent="0.2">
      <c r="A735">
        <v>8118820</v>
      </c>
      <c r="B735">
        <v>-2.6079460000000001</v>
      </c>
      <c r="C735">
        <v>51.476638899999998</v>
      </c>
      <c r="H735" t="s">
        <v>27</v>
      </c>
      <c r="J735" t="s">
        <v>22</v>
      </c>
      <c r="K735" t="str">
        <f>IF(AND((OR(E735&lt;&gt;"",F735&lt;&gt;"",G735&lt;&gt;"")),H735="steps")=TRUE,"steps",IF(J735&lt;&gt;"","sidewalk",IF(D735&lt;&gt;"","crossing",0)))</f>
        <v>sidewalk</v>
      </c>
    </row>
    <row r="736" spans="1:11" x14ac:dyDescent="0.2">
      <c r="A736">
        <v>8118820</v>
      </c>
      <c r="B736">
        <v>-2.6060732999999998</v>
      </c>
      <c r="C736">
        <v>51.475359300000001</v>
      </c>
      <c r="H736" t="s">
        <v>27</v>
      </c>
      <c r="J736" t="s">
        <v>22</v>
      </c>
      <c r="K736" t="str">
        <f>IF(AND((OR(E736&lt;&gt;"",F736&lt;&gt;"",G736&lt;&gt;"")),H736="steps")=TRUE,"steps",IF(J736&lt;&gt;"","sidewalk",IF(D736&lt;&gt;"","crossing",0)))</f>
        <v>sidewalk</v>
      </c>
    </row>
    <row r="737" spans="1:11" x14ac:dyDescent="0.2">
      <c r="A737">
        <v>8118810</v>
      </c>
      <c r="B737">
        <v>-2.6079832999999999</v>
      </c>
      <c r="C737">
        <v>51.475699900000002</v>
      </c>
      <c r="H737" t="s">
        <v>27</v>
      </c>
      <c r="J737" t="s">
        <v>22</v>
      </c>
      <c r="K737" t="str">
        <f>IF(AND((OR(E737&lt;&gt;"",F737&lt;&gt;"",G737&lt;&gt;"")),H737="steps")=TRUE,"steps",IF(J737&lt;&gt;"","sidewalk",IF(D737&lt;&gt;"","crossing",0)))</f>
        <v>sidewalk</v>
      </c>
    </row>
    <row r="738" spans="1:11" x14ac:dyDescent="0.2">
      <c r="A738">
        <v>8118810</v>
      </c>
      <c r="B738">
        <v>-2.6090667999999999</v>
      </c>
      <c r="C738">
        <v>51.4755751</v>
      </c>
      <c r="H738" t="s">
        <v>27</v>
      </c>
      <c r="J738" t="s">
        <v>22</v>
      </c>
      <c r="K738" t="str">
        <f>IF(AND((OR(E738&lt;&gt;"",F738&lt;&gt;"",G738&lt;&gt;"")),H738="steps")=TRUE,"steps",IF(J738&lt;&gt;"","sidewalk",IF(D738&lt;&gt;"","crossing",0)))</f>
        <v>sidewalk</v>
      </c>
    </row>
    <row r="739" spans="1:11" x14ac:dyDescent="0.2">
      <c r="A739">
        <v>8118800</v>
      </c>
      <c r="B739">
        <v>-2.6138710999999999</v>
      </c>
      <c r="C739">
        <v>51.478358499999999</v>
      </c>
      <c r="H739" t="s">
        <v>27</v>
      </c>
      <c r="J739" t="s">
        <v>22</v>
      </c>
      <c r="K739" t="str">
        <f>IF(AND((OR(E739&lt;&gt;"",F739&lt;&gt;"",G739&lt;&gt;"")),H739="steps")=TRUE,"steps",IF(J739&lt;&gt;"","sidewalk",IF(D739&lt;&gt;"","crossing",0)))</f>
        <v>sidewalk</v>
      </c>
    </row>
    <row r="740" spans="1:11" x14ac:dyDescent="0.2">
      <c r="A740">
        <v>8118800</v>
      </c>
      <c r="B740">
        <v>-2.6131289999999998</v>
      </c>
      <c r="C740">
        <v>51.477807499999997</v>
      </c>
      <c r="H740" t="s">
        <v>27</v>
      </c>
      <c r="J740" t="s">
        <v>22</v>
      </c>
      <c r="K740" t="str">
        <f>IF(AND((OR(E740&lt;&gt;"",F740&lt;&gt;"",G740&lt;&gt;"")),H740="steps")=TRUE,"steps",IF(J740&lt;&gt;"","sidewalk",IF(D740&lt;&gt;"","crossing",0)))</f>
        <v>sidewalk</v>
      </c>
    </row>
    <row r="741" spans="1:11" x14ac:dyDescent="0.2">
      <c r="A741">
        <v>8118790</v>
      </c>
      <c r="B741">
        <v>-2.6155476000000002</v>
      </c>
      <c r="C741">
        <v>51.478858199999998</v>
      </c>
      <c r="H741" t="s">
        <v>27</v>
      </c>
      <c r="J741" t="s">
        <v>22</v>
      </c>
      <c r="K741" t="str">
        <f>IF(AND((OR(E741&lt;&gt;"",F741&lt;&gt;"",G741&lt;&gt;"")),H741="steps")=TRUE,"steps",IF(J741&lt;&gt;"","sidewalk",IF(D741&lt;&gt;"","crossing",0)))</f>
        <v>sidewalk</v>
      </c>
    </row>
    <row r="742" spans="1:11" x14ac:dyDescent="0.2">
      <c r="A742">
        <v>8093810</v>
      </c>
      <c r="B742">
        <v>-2.5963953000000002</v>
      </c>
      <c r="C742">
        <v>51.496575200000002</v>
      </c>
      <c r="H742" t="s">
        <v>27</v>
      </c>
      <c r="J742" t="s">
        <v>22</v>
      </c>
      <c r="K742" t="str">
        <f>IF(AND((OR(E742&lt;&gt;"",F742&lt;&gt;"",G742&lt;&gt;"")),H742="steps")=TRUE,"steps",IF(J742&lt;&gt;"","sidewalk",IF(D742&lt;&gt;"","crossing",0)))</f>
        <v>sidewalk</v>
      </c>
    </row>
    <row r="743" spans="1:11" x14ac:dyDescent="0.2">
      <c r="A743">
        <v>8026570</v>
      </c>
      <c r="B743">
        <v>-2.6103950999999999</v>
      </c>
      <c r="C743">
        <v>51.4788426</v>
      </c>
      <c r="H743" t="s">
        <v>27</v>
      </c>
      <c r="J743" t="s">
        <v>22</v>
      </c>
      <c r="K743" t="str">
        <f>IF(AND((OR(E743&lt;&gt;"",F743&lt;&gt;"",G743&lt;&gt;"")),H743="steps")=TRUE,"steps",IF(J743&lt;&gt;"","sidewalk",IF(D743&lt;&gt;"","crossing",0)))</f>
        <v>sidewalk</v>
      </c>
    </row>
    <row r="744" spans="1:11" x14ac:dyDescent="0.2">
      <c r="A744">
        <v>8026480</v>
      </c>
      <c r="B744">
        <v>-2.6107537999999999</v>
      </c>
      <c r="C744">
        <v>51.477831000000002</v>
      </c>
      <c r="H744" t="s">
        <v>38</v>
      </c>
      <c r="J744" t="s">
        <v>30</v>
      </c>
      <c r="K744" t="str">
        <f>IF(AND((OR(E744&lt;&gt;"",F744&lt;&gt;"",G744&lt;&gt;"")),H744="steps")=TRUE,"steps",IF(J744&lt;&gt;"","sidewalk",IF(D744&lt;&gt;"","crossing",0)))</f>
        <v>sidewalk</v>
      </c>
    </row>
    <row r="745" spans="1:11" x14ac:dyDescent="0.2">
      <c r="A745">
        <v>8026340</v>
      </c>
      <c r="B745">
        <v>-2.6111241999999999</v>
      </c>
      <c r="C745">
        <v>51.477595399999998</v>
      </c>
      <c r="H745" t="s">
        <v>27</v>
      </c>
      <c r="J745" t="s">
        <v>22</v>
      </c>
      <c r="K745" t="str">
        <f>IF(AND((OR(E745&lt;&gt;"",F745&lt;&gt;"",G745&lt;&gt;"")),H745="steps")=TRUE,"steps",IF(J745&lt;&gt;"","sidewalk",IF(D745&lt;&gt;"","crossing",0)))</f>
        <v>sidewalk</v>
      </c>
    </row>
    <row r="746" spans="1:11" x14ac:dyDescent="0.2">
      <c r="A746">
        <v>8026110</v>
      </c>
      <c r="B746">
        <v>-2.6107765000000001</v>
      </c>
      <c r="C746">
        <v>51.4782242</v>
      </c>
      <c r="H746" t="s">
        <v>27</v>
      </c>
      <c r="J746" t="s">
        <v>22</v>
      </c>
      <c r="K746" t="str">
        <f>IF(AND((OR(E746&lt;&gt;"",F746&lt;&gt;"",G746&lt;&gt;"")),H746="steps")=TRUE,"steps",IF(J746&lt;&gt;"","sidewalk",IF(D746&lt;&gt;"","crossing",0)))</f>
        <v>sidewalk</v>
      </c>
    </row>
    <row r="747" spans="1:11" x14ac:dyDescent="0.2">
      <c r="A747">
        <v>8026090</v>
      </c>
      <c r="B747">
        <v>-2.6146775</v>
      </c>
      <c r="C747">
        <v>51.478835500000002</v>
      </c>
      <c r="H747" t="s">
        <v>27</v>
      </c>
      <c r="J747" t="s">
        <v>22</v>
      </c>
      <c r="K747" t="str">
        <f>IF(AND((OR(E747&lt;&gt;"",F747&lt;&gt;"",G747&lt;&gt;"")),H747="steps")=TRUE,"steps",IF(J747&lt;&gt;"","sidewalk",IF(D747&lt;&gt;"","crossing",0)))</f>
        <v>sidewalk</v>
      </c>
    </row>
    <row r="748" spans="1:11" x14ac:dyDescent="0.2">
      <c r="A748">
        <v>7998670</v>
      </c>
      <c r="B748">
        <v>-2.6116443</v>
      </c>
      <c r="C748">
        <v>51.4454767</v>
      </c>
      <c r="H748" t="s">
        <v>27</v>
      </c>
      <c r="J748" t="s">
        <v>22</v>
      </c>
      <c r="K748" t="str">
        <f>IF(AND((OR(E748&lt;&gt;"",F748&lt;&gt;"",G748&lt;&gt;"")),H748="steps")=TRUE,"steps",IF(J748&lt;&gt;"","sidewalk",IF(D748&lt;&gt;"","crossing",0)))</f>
        <v>sidewalk</v>
      </c>
    </row>
    <row r="749" spans="1:11" x14ac:dyDescent="0.2">
      <c r="A749">
        <v>6624740</v>
      </c>
      <c r="B749">
        <v>-2.6157021</v>
      </c>
      <c r="C749">
        <v>51.506179799999998</v>
      </c>
      <c r="H749" t="s">
        <v>21</v>
      </c>
      <c r="J749" t="s">
        <v>24</v>
      </c>
      <c r="K749" t="str">
        <f>IF(AND((OR(E749&lt;&gt;"",F749&lt;&gt;"",G749&lt;&gt;"")),H749="steps")=TRUE,"steps",IF(J749&lt;&gt;"","sidewalk",IF(D749&lt;&gt;"","crossing",0)))</f>
        <v>sidewalk</v>
      </c>
    </row>
    <row r="750" spans="1:11" x14ac:dyDescent="0.2">
      <c r="A750">
        <v>6624700</v>
      </c>
      <c r="B750">
        <v>-2.6179907999999998</v>
      </c>
      <c r="C750">
        <v>51.511752700000002</v>
      </c>
      <c r="H750" t="s">
        <v>27</v>
      </c>
      <c r="J750" t="s">
        <v>22</v>
      </c>
      <c r="K750" t="str">
        <f>IF(AND((OR(E750&lt;&gt;"",F750&lt;&gt;"",G750&lt;&gt;"")),H750="steps")=TRUE,"steps",IF(J750&lt;&gt;"","sidewalk",IF(D750&lt;&gt;"","crossing",0)))</f>
        <v>sidewalk</v>
      </c>
    </row>
    <row r="751" spans="1:11" x14ac:dyDescent="0.2">
      <c r="A751">
        <v>6624560</v>
      </c>
      <c r="B751">
        <v>-2.6181760999999999</v>
      </c>
      <c r="C751">
        <v>51.511999500000002</v>
      </c>
      <c r="H751" t="s">
        <v>27</v>
      </c>
      <c r="J751" t="s">
        <v>22</v>
      </c>
      <c r="K751" t="str">
        <f>IF(AND((OR(E751&lt;&gt;"",F751&lt;&gt;"",G751&lt;&gt;"")),H751="steps")=TRUE,"steps",IF(J751&lt;&gt;"","sidewalk",IF(D751&lt;&gt;"","crossing",0)))</f>
        <v>sidewalk</v>
      </c>
    </row>
    <row r="752" spans="1:11" x14ac:dyDescent="0.2">
      <c r="A752">
        <v>6624530</v>
      </c>
      <c r="B752">
        <v>-2.6173039</v>
      </c>
      <c r="C752">
        <v>51.512380499999999</v>
      </c>
      <c r="H752" t="s">
        <v>27</v>
      </c>
      <c r="J752" t="s">
        <v>22</v>
      </c>
      <c r="K752" t="str">
        <f>IF(AND((OR(E752&lt;&gt;"",F752&lt;&gt;"",G752&lt;&gt;"")),H752="steps")=TRUE,"steps",IF(J752&lt;&gt;"","sidewalk",IF(D752&lt;&gt;"","crossing",0)))</f>
        <v>sidewalk</v>
      </c>
    </row>
    <row r="753" spans="1:11" x14ac:dyDescent="0.2">
      <c r="A753">
        <v>5992350</v>
      </c>
      <c r="B753">
        <v>-2.6000721000000002</v>
      </c>
      <c r="C753">
        <v>51.500850100000001</v>
      </c>
      <c r="H753" t="s">
        <v>27</v>
      </c>
      <c r="J753" t="s">
        <v>22</v>
      </c>
      <c r="K753" t="str">
        <f>IF(AND((OR(E753&lt;&gt;"",F753&lt;&gt;"",G753&lt;&gt;"")),H753="steps")=TRUE,"steps",IF(J753&lt;&gt;"","sidewalk",IF(D753&lt;&gt;"","crossing",0)))</f>
        <v>sidewalk</v>
      </c>
    </row>
    <row r="754" spans="1:11" x14ac:dyDescent="0.2">
      <c r="A754">
        <v>5992350</v>
      </c>
      <c r="B754">
        <v>-2.6018279</v>
      </c>
      <c r="C754">
        <v>51.5010957</v>
      </c>
      <c r="H754" t="s">
        <v>27</v>
      </c>
      <c r="J754" t="s">
        <v>22</v>
      </c>
      <c r="K754" t="str">
        <f>IF(AND((OR(E754&lt;&gt;"",F754&lt;&gt;"",G754&lt;&gt;"")),H754="steps")=TRUE,"steps",IF(J754&lt;&gt;"","sidewalk",IF(D754&lt;&gt;"","crossing",0)))</f>
        <v>sidewalk</v>
      </c>
    </row>
    <row r="755" spans="1:11" x14ac:dyDescent="0.2">
      <c r="A755">
        <v>5992330</v>
      </c>
      <c r="B755">
        <v>-2.5957583999999998</v>
      </c>
      <c r="C755">
        <v>51.503836399999997</v>
      </c>
      <c r="H755" t="s">
        <v>27</v>
      </c>
      <c r="J755" t="s">
        <v>22</v>
      </c>
      <c r="K755" t="str">
        <f>IF(AND((OR(E755&lt;&gt;"",F755&lt;&gt;"",G755&lt;&gt;"")),H755="steps")=TRUE,"steps",IF(J755&lt;&gt;"","sidewalk",IF(D755&lt;&gt;"","crossing",0)))</f>
        <v>sidewalk</v>
      </c>
    </row>
    <row r="756" spans="1:11" x14ac:dyDescent="0.2">
      <c r="A756">
        <v>5992320</v>
      </c>
      <c r="B756">
        <v>-2.5982037</v>
      </c>
      <c r="C756">
        <v>51.5015097</v>
      </c>
      <c r="H756" t="s">
        <v>27</v>
      </c>
      <c r="J756" t="s">
        <v>22</v>
      </c>
      <c r="K756" t="str">
        <f>IF(AND((OR(E756&lt;&gt;"",F756&lt;&gt;"",G756&lt;&gt;"")),H756="steps")=TRUE,"steps",IF(J756&lt;&gt;"","sidewalk",IF(D756&lt;&gt;"","crossing",0)))</f>
        <v>sidewalk</v>
      </c>
    </row>
    <row r="757" spans="1:11" x14ac:dyDescent="0.2">
      <c r="A757">
        <v>5992320</v>
      </c>
      <c r="B757">
        <v>-2.5951433000000002</v>
      </c>
      <c r="C757">
        <v>51.500717199999997</v>
      </c>
      <c r="H757" t="s">
        <v>27</v>
      </c>
      <c r="J757" t="s">
        <v>22</v>
      </c>
      <c r="K757" t="str">
        <f>IF(AND((OR(E757&lt;&gt;"",F757&lt;&gt;"",G757&lt;&gt;"")),H757="steps")=TRUE,"steps",IF(J757&lt;&gt;"","sidewalk",IF(D757&lt;&gt;"","crossing",0)))</f>
        <v>sidewalk</v>
      </c>
    </row>
    <row r="758" spans="1:11" x14ac:dyDescent="0.2">
      <c r="A758">
        <v>4861300</v>
      </c>
      <c r="B758">
        <v>-2.5955769000000002</v>
      </c>
      <c r="C758">
        <v>51.460882499999997</v>
      </c>
      <c r="H758" t="s">
        <v>27</v>
      </c>
      <c r="J758" t="s">
        <v>22</v>
      </c>
      <c r="K758" t="str">
        <f>IF(AND((OR(E758&lt;&gt;"",F758&lt;&gt;"",G758&lt;&gt;"")),H758="steps")=TRUE,"steps",IF(J758&lt;&gt;"","sidewalk",IF(D758&lt;&gt;"","crossing",0)))</f>
        <v>sidewalk</v>
      </c>
    </row>
    <row r="759" spans="1:11" x14ac:dyDescent="0.2">
      <c r="A759">
        <v>4857030</v>
      </c>
      <c r="B759">
        <v>-2.5671974</v>
      </c>
      <c r="C759">
        <v>51.427418500000002</v>
      </c>
      <c r="H759" t="s">
        <v>27</v>
      </c>
      <c r="J759" t="s">
        <v>22</v>
      </c>
      <c r="K759" t="str">
        <f>IF(AND((OR(E759&lt;&gt;"",F759&lt;&gt;"",G759&lt;&gt;"")),H759="steps")=TRUE,"steps",IF(J759&lt;&gt;"","sidewalk",IF(D759&lt;&gt;"","crossing",0)))</f>
        <v>sidewalk</v>
      </c>
    </row>
    <row r="760" spans="1:11" x14ac:dyDescent="0.2">
      <c r="A760">
        <v>4850170</v>
      </c>
      <c r="B760">
        <v>-2.5741938000000002</v>
      </c>
      <c r="C760">
        <v>51.427138499999998</v>
      </c>
      <c r="H760" t="s">
        <v>27</v>
      </c>
      <c r="J760" t="s">
        <v>22</v>
      </c>
      <c r="K760" t="str">
        <f>IF(AND((OR(E760&lt;&gt;"",F760&lt;&gt;"",G760&lt;&gt;"")),H760="steps")=TRUE,"steps",IF(J760&lt;&gt;"","sidewalk",IF(D760&lt;&gt;"","crossing",0)))</f>
        <v>sidewalk</v>
      </c>
    </row>
    <row r="761" spans="1:11" x14ac:dyDescent="0.2">
      <c r="A761">
        <v>4832790</v>
      </c>
      <c r="B761">
        <v>-2.5871013999999999</v>
      </c>
      <c r="C761">
        <v>51.465639500000002</v>
      </c>
      <c r="H761" t="s">
        <v>27</v>
      </c>
      <c r="J761" t="s">
        <v>22</v>
      </c>
      <c r="K761" t="str">
        <f>IF(AND((OR(E761&lt;&gt;"",F761&lt;&gt;"",G761&lt;&gt;"")),H761="steps")=TRUE,"steps",IF(J761&lt;&gt;"","sidewalk",IF(D761&lt;&gt;"","crossing",0)))</f>
        <v>sidewalk</v>
      </c>
    </row>
    <row r="762" spans="1:11" x14ac:dyDescent="0.2">
      <c r="A762">
        <v>4829010</v>
      </c>
      <c r="B762">
        <v>-2.5718515000000002</v>
      </c>
      <c r="C762">
        <v>51.427040400000003</v>
      </c>
      <c r="H762" t="s">
        <v>27</v>
      </c>
      <c r="J762" t="s">
        <v>22</v>
      </c>
      <c r="K762" t="str">
        <f>IF(AND((OR(E762&lt;&gt;"",F762&lt;&gt;"",G762&lt;&gt;"")),H762="steps")=TRUE,"steps",IF(J762&lt;&gt;"","sidewalk",IF(D762&lt;&gt;"","crossing",0)))</f>
        <v>sidewalk</v>
      </c>
    </row>
    <row r="763" spans="1:11" x14ac:dyDescent="0.2">
      <c r="A763">
        <v>4757140</v>
      </c>
      <c r="B763">
        <v>-2.6186655999999999</v>
      </c>
      <c r="C763">
        <v>51.454515299999997</v>
      </c>
      <c r="H763" t="s">
        <v>29</v>
      </c>
      <c r="J763" t="s">
        <v>22</v>
      </c>
      <c r="K763" t="str">
        <f>IF(AND((OR(E763&lt;&gt;"",F763&lt;&gt;"",G763&lt;&gt;"")),H763="steps")=TRUE,"steps",IF(J763&lt;&gt;"","sidewalk",IF(D763&lt;&gt;"","crossing",0)))</f>
        <v>sidewalk</v>
      </c>
    </row>
    <row r="764" spans="1:11" x14ac:dyDescent="0.2">
      <c r="A764">
        <v>4757130</v>
      </c>
      <c r="B764">
        <v>-2.6377047</v>
      </c>
      <c r="C764">
        <v>51.478910200000001</v>
      </c>
      <c r="H764" t="s">
        <v>27</v>
      </c>
      <c r="J764" t="s">
        <v>22</v>
      </c>
      <c r="K764" t="str">
        <f>IF(AND((OR(E764&lt;&gt;"",F764&lt;&gt;"",G764&lt;&gt;"")),H764="steps")=TRUE,"steps",IF(J764&lt;&gt;"","sidewalk",IF(D764&lt;&gt;"","crossing",0)))</f>
        <v>sidewalk</v>
      </c>
    </row>
    <row r="765" spans="1:11" x14ac:dyDescent="0.2">
      <c r="A765">
        <v>4755880</v>
      </c>
      <c r="B765">
        <v>-2.62466</v>
      </c>
      <c r="C765">
        <v>51.486300900000003</v>
      </c>
      <c r="H765" t="s">
        <v>27</v>
      </c>
      <c r="J765" t="s">
        <v>22</v>
      </c>
      <c r="K765" t="str">
        <f>IF(AND((OR(E765&lt;&gt;"",F765&lt;&gt;"",G765&lt;&gt;"")),H765="steps")=TRUE,"steps",IF(J765&lt;&gt;"","sidewalk",IF(D765&lt;&gt;"","crossing",0)))</f>
        <v>sidewalk</v>
      </c>
    </row>
    <row r="766" spans="1:11" x14ac:dyDescent="0.2">
      <c r="A766">
        <v>4754020</v>
      </c>
      <c r="B766">
        <v>-2.6326984000000002</v>
      </c>
      <c r="C766">
        <v>51.506607799999998</v>
      </c>
      <c r="H766" t="s">
        <v>29</v>
      </c>
      <c r="J766" t="s">
        <v>22</v>
      </c>
      <c r="K766" t="str">
        <f>IF(AND((OR(E766&lt;&gt;"",F766&lt;&gt;"",G766&lt;&gt;"")),H766="steps")=TRUE,"steps",IF(J766&lt;&gt;"","sidewalk",IF(D766&lt;&gt;"","crossing",0)))</f>
        <v>sidewalk</v>
      </c>
    </row>
    <row r="767" spans="1:11" x14ac:dyDescent="0.2">
      <c r="A767">
        <v>4754020</v>
      </c>
      <c r="B767">
        <v>-2.6296224000000001</v>
      </c>
      <c r="C767">
        <v>51.507431599999997</v>
      </c>
      <c r="H767" t="s">
        <v>29</v>
      </c>
      <c r="J767" t="s">
        <v>24</v>
      </c>
      <c r="K767" t="str">
        <f>IF(AND((OR(E767&lt;&gt;"",F767&lt;&gt;"",G767&lt;&gt;"")),H767="steps")=TRUE,"steps",IF(J767&lt;&gt;"","sidewalk",IF(D767&lt;&gt;"","crossing",0)))</f>
        <v>sidewalk</v>
      </c>
    </row>
    <row r="768" spans="1:11" x14ac:dyDescent="0.2">
      <c r="A768">
        <v>4754010</v>
      </c>
      <c r="B768">
        <v>-2.6161097</v>
      </c>
      <c r="C768">
        <v>51.479476400000003</v>
      </c>
      <c r="H768" t="s">
        <v>29</v>
      </c>
      <c r="J768" t="s">
        <v>24</v>
      </c>
      <c r="K768" t="str">
        <f>IF(AND((OR(E768&lt;&gt;"",F768&lt;&gt;"",G768&lt;&gt;"")),H768="steps")=TRUE,"steps",IF(J768&lt;&gt;"","sidewalk",IF(D768&lt;&gt;"","crossing",0)))</f>
        <v>sidewalk</v>
      </c>
    </row>
    <row r="769" spans="1:11" x14ac:dyDescent="0.2">
      <c r="A769">
        <v>4745120</v>
      </c>
      <c r="B769">
        <v>-2.5922971000000001</v>
      </c>
      <c r="C769">
        <v>51.4617553</v>
      </c>
      <c r="H769" t="s">
        <v>27</v>
      </c>
      <c r="J769" t="s">
        <v>22</v>
      </c>
      <c r="K769" t="str">
        <f>IF(AND((OR(E769&lt;&gt;"",F769&lt;&gt;"",G769&lt;&gt;"")),H769="steps")=TRUE,"steps",IF(J769&lt;&gt;"","sidewalk",IF(D769&lt;&gt;"","crossing",0)))</f>
        <v>sidewalk</v>
      </c>
    </row>
    <row r="770" spans="1:11" x14ac:dyDescent="0.2">
      <c r="A770">
        <v>4608630</v>
      </c>
      <c r="B770">
        <v>-2.5985239</v>
      </c>
      <c r="C770">
        <v>51.459174400000002</v>
      </c>
      <c r="H770" t="s">
        <v>23</v>
      </c>
      <c r="J770" t="s">
        <v>22</v>
      </c>
      <c r="K770" t="str">
        <f>IF(AND((OR(E770&lt;&gt;"",F770&lt;&gt;"",G770&lt;&gt;"")),H770="steps")=TRUE,"steps",IF(J770&lt;&gt;"","sidewalk",IF(D770&lt;&gt;"","crossing",0)))</f>
        <v>sidewalk</v>
      </c>
    </row>
    <row r="771" spans="1:11" x14ac:dyDescent="0.2">
      <c r="A771">
        <v>4494630</v>
      </c>
      <c r="B771">
        <v>-2.6027526999999999</v>
      </c>
      <c r="C771">
        <v>51.420274300000003</v>
      </c>
      <c r="H771" t="s">
        <v>31</v>
      </c>
      <c r="J771" t="s">
        <v>35</v>
      </c>
      <c r="K771" t="str">
        <f>IF(AND((OR(E771&lt;&gt;"",F771&lt;&gt;"",G771&lt;&gt;"")),H771="steps")=TRUE,"steps",IF(J771&lt;&gt;"","sidewalk",IF(D771&lt;&gt;"","crossing",0)))</f>
        <v>sidewalk</v>
      </c>
    </row>
    <row r="772" spans="1:11" x14ac:dyDescent="0.2">
      <c r="A772">
        <v>4494630</v>
      </c>
      <c r="B772">
        <v>-2.5987279999999999</v>
      </c>
      <c r="C772">
        <v>51.417892100000003</v>
      </c>
      <c r="H772" t="s">
        <v>31</v>
      </c>
      <c r="J772" t="s">
        <v>24</v>
      </c>
      <c r="K772" t="str">
        <f>IF(AND((OR(E772&lt;&gt;"",F772&lt;&gt;"",G772&lt;&gt;"")),H772="steps")=TRUE,"steps",IF(J772&lt;&gt;"","sidewalk",IF(D772&lt;&gt;"","crossing",0)))</f>
        <v>sidewalk</v>
      </c>
    </row>
    <row r="773" spans="1:11" x14ac:dyDescent="0.2">
      <c r="A773">
        <v>4473220</v>
      </c>
      <c r="B773">
        <v>-2.5886779</v>
      </c>
      <c r="C773">
        <v>51.449094899999999</v>
      </c>
      <c r="F773" t="s">
        <v>39</v>
      </c>
      <c r="H773" t="s">
        <v>21</v>
      </c>
      <c r="J773" t="s">
        <v>22</v>
      </c>
      <c r="K773" t="str">
        <f>IF(AND((OR(E773&lt;&gt;"",F773&lt;&gt;"",G773&lt;&gt;"")),H773="steps")=TRUE,"steps",IF(J773&lt;&gt;"","sidewalk",IF(D773&lt;&gt;"","crossing",0)))</f>
        <v>sidewalk</v>
      </c>
    </row>
    <row r="774" spans="1:11" x14ac:dyDescent="0.2">
      <c r="A774">
        <v>4473220</v>
      </c>
      <c r="B774">
        <v>-2.5873013999999999</v>
      </c>
      <c r="C774">
        <v>51.449445500000003</v>
      </c>
      <c r="F774" t="s">
        <v>39</v>
      </c>
      <c r="H774" t="s">
        <v>21</v>
      </c>
      <c r="J774" t="s">
        <v>22</v>
      </c>
      <c r="K774" t="str">
        <f>IF(AND((OR(E774&lt;&gt;"",F774&lt;&gt;"",G774&lt;&gt;"")),H774="steps")=TRUE,"steps",IF(J774&lt;&gt;"","sidewalk",IF(D774&lt;&gt;"","crossing",0)))</f>
        <v>sidewalk</v>
      </c>
    </row>
    <row r="775" spans="1:11" x14ac:dyDescent="0.2">
      <c r="A775">
        <v>4473210</v>
      </c>
      <c r="B775">
        <v>-2.5885468999999999</v>
      </c>
      <c r="C775">
        <v>51.450843800000001</v>
      </c>
      <c r="F775" t="s">
        <v>28</v>
      </c>
      <c r="H775" t="s">
        <v>21</v>
      </c>
      <c r="J775" t="s">
        <v>22</v>
      </c>
      <c r="K775" t="str">
        <f>IF(AND((OR(E775&lt;&gt;"",F775&lt;&gt;"",G775&lt;&gt;"")),H775="steps")=TRUE,"steps",IF(J775&lt;&gt;"","sidewalk",IF(D775&lt;&gt;"","crossing",0)))</f>
        <v>sidewalk</v>
      </c>
    </row>
    <row r="776" spans="1:11" x14ac:dyDescent="0.2">
      <c r="A776">
        <v>4473210</v>
      </c>
      <c r="B776">
        <v>-2.5884589999999998</v>
      </c>
      <c r="C776">
        <v>51.450370999999997</v>
      </c>
      <c r="H776" t="s">
        <v>21</v>
      </c>
      <c r="J776" t="s">
        <v>22</v>
      </c>
      <c r="K776" t="str">
        <f>IF(AND((OR(E776&lt;&gt;"",F776&lt;&gt;"",G776&lt;&gt;"")),H776="steps")=TRUE,"steps",IF(J776&lt;&gt;"","sidewalk",IF(D776&lt;&gt;"","crossing",0)))</f>
        <v>sidewalk</v>
      </c>
    </row>
    <row r="777" spans="1:11" x14ac:dyDescent="0.2">
      <c r="A777">
        <v>4468500</v>
      </c>
      <c r="B777">
        <v>-2.5924314000000002</v>
      </c>
      <c r="C777">
        <v>51.447372299999998</v>
      </c>
      <c r="H777" t="s">
        <v>27</v>
      </c>
      <c r="J777" t="s">
        <v>22</v>
      </c>
      <c r="K777" t="str">
        <f>IF(AND((OR(E777&lt;&gt;"",F777&lt;&gt;"",G777&lt;&gt;"")),H777="steps")=TRUE,"steps",IF(J777&lt;&gt;"","sidewalk",IF(D777&lt;&gt;"","crossing",0)))</f>
        <v>sidewalk</v>
      </c>
    </row>
    <row r="778" spans="1:11" x14ac:dyDescent="0.2">
      <c r="A778">
        <v>4453790</v>
      </c>
      <c r="B778">
        <v>-2.5877713999999998</v>
      </c>
      <c r="C778">
        <v>51.466338100000002</v>
      </c>
      <c r="H778" t="s">
        <v>27</v>
      </c>
      <c r="J778" t="s">
        <v>22</v>
      </c>
      <c r="K778" t="str">
        <f>IF(AND((OR(E778&lt;&gt;"",F778&lt;&gt;"",G778&lt;&gt;"")),H778="steps")=TRUE,"steps",IF(J778&lt;&gt;"","sidewalk",IF(D778&lt;&gt;"","crossing",0)))</f>
        <v>sidewalk</v>
      </c>
    </row>
    <row r="779" spans="1:11" x14ac:dyDescent="0.2">
      <c r="A779">
        <v>4374860</v>
      </c>
      <c r="B779">
        <v>-2.6167261000000002</v>
      </c>
      <c r="C779">
        <v>51.460000800000003</v>
      </c>
      <c r="H779" t="s">
        <v>27</v>
      </c>
      <c r="J779" t="s">
        <v>22</v>
      </c>
      <c r="K779" t="str">
        <f>IF(AND((OR(E779&lt;&gt;"",F779&lt;&gt;"",G779&lt;&gt;"")),H779="steps")=TRUE,"steps",IF(J779&lt;&gt;"","sidewalk",IF(D779&lt;&gt;"","crossing",0)))</f>
        <v>sidewalk</v>
      </c>
    </row>
    <row r="780" spans="1:11" x14ac:dyDescent="0.2">
      <c r="A780">
        <v>4358830</v>
      </c>
      <c r="B780">
        <v>-2.5977492</v>
      </c>
      <c r="C780">
        <v>51.474445600000003</v>
      </c>
      <c r="H780" t="s">
        <v>27</v>
      </c>
      <c r="J780" t="s">
        <v>22</v>
      </c>
      <c r="K780" t="str">
        <f>IF(AND((OR(E780&lt;&gt;"",F780&lt;&gt;"",G780&lt;&gt;"")),H780="steps")=TRUE,"steps",IF(J780&lt;&gt;"","sidewalk",IF(D780&lt;&gt;"","crossing",0)))</f>
        <v>sidewalk</v>
      </c>
    </row>
    <row r="781" spans="1:11" x14ac:dyDescent="0.2">
      <c r="A781">
        <v>4357590</v>
      </c>
      <c r="B781">
        <v>-2.6023410999999999</v>
      </c>
      <c r="C781">
        <v>51.503353199999999</v>
      </c>
      <c r="H781" t="s">
        <v>21</v>
      </c>
      <c r="J781" t="s">
        <v>22</v>
      </c>
      <c r="K781" t="str">
        <f>IF(AND((OR(E781&lt;&gt;"",F781&lt;&gt;"",G781&lt;&gt;"")),H781="steps")=TRUE,"steps",IF(J781&lt;&gt;"","sidewalk",IF(D781&lt;&gt;"","crossing",0)))</f>
        <v>sidewalk</v>
      </c>
    </row>
    <row r="782" spans="1:11" x14ac:dyDescent="0.2">
      <c r="A782">
        <v>4355570</v>
      </c>
      <c r="B782">
        <v>-2.6502129000000001</v>
      </c>
      <c r="C782">
        <v>51.488722799999998</v>
      </c>
      <c r="H782" t="s">
        <v>29</v>
      </c>
      <c r="J782" t="s">
        <v>22</v>
      </c>
      <c r="K782" t="str">
        <f>IF(AND((OR(E782&lt;&gt;"",F782&lt;&gt;"",G782&lt;&gt;"")),H782="steps")=TRUE,"steps",IF(J782&lt;&gt;"","sidewalk",IF(D782&lt;&gt;"","crossing",0)))</f>
        <v>sidewalk</v>
      </c>
    </row>
    <row r="783" spans="1:11" x14ac:dyDescent="0.2">
      <c r="A783">
        <v>4355560</v>
      </c>
      <c r="B783">
        <v>-2.6427702000000002</v>
      </c>
      <c r="C783">
        <v>51.492075999999997</v>
      </c>
      <c r="H783" t="s">
        <v>25</v>
      </c>
      <c r="J783" t="s">
        <v>22</v>
      </c>
      <c r="K783" t="str">
        <f>IF(AND((OR(E783&lt;&gt;"",F783&lt;&gt;"",G783&lt;&gt;"")),H783="steps")=TRUE,"steps",IF(J783&lt;&gt;"","sidewalk",IF(D783&lt;&gt;"","crossing",0)))</f>
        <v>sidewalk</v>
      </c>
    </row>
    <row r="784" spans="1:11" x14ac:dyDescent="0.2">
      <c r="A784">
        <v>4355560</v>
      </c>
      <c r="B784">
        <v>-2.6190592000000001</v>
      </c>
      <c r="C784">
        <v>51.4959469</v>
      </c>
      <c r="H784" t="s">
        <v>29</v>
      </c>
      <c r="J784" t="s">
        <v>22</v>
      </c>
      <c r="K784" t="str">
        <f>IF(AND((OR(E784&lt;&gt;"",F784&lt;&gt;"",G784&lt;&gt;"")),H784="steps")=TRUE,"steps",IF(J784&lt;&gt;"","sidewalk",IF(D784&lt;&gt;"","crossing",0)))</f>
        <v>sidewalk</v>
      </c>
    </row>
    <row r="785" spans="1:11" x14ac:dyDescent="0.2">
      <c r="A785">
        <v>4355560</v>
      </c>
      <c r="B785">
        <v>-2.6208239999999998</v>
      </c>
      <c r="C785">
        <v>51.492990900000002</v>
      </c>
      <c r="H785" t="s">
        <v>23</v>
      </c>
      <c r="J785" t="s">
        <v>22</v>
      </c>
      <c r="K785" t="str">
        <f>IF(AND((OR(E785&lt;&gt;"",F785&lt;&gt;"",G785&lt;&gt;"")),H785="steps")=TRUE,"steps",IF(J785&lt;&gt;"","sidewalk",IF(D785&lt;&gt;"","crossing",0)))</f>
        <v>sidewalk</v>
      </c>
    </row>
    <row r="786" spans="1:11" x14ac:dyDescent="0.2">
      <c r="A786">
        <v>4355560</v>
      </c>
      <c r="B786">
        <v>-2.6252998999999999</v>
      </c>
      <c r="C786">
        <v>51.494775699999998</v>
      </c>
      <c r="H786" t="s">
        <v>25</v>
      </c>
      <c r="J786" t="s">
        <v>24</v>
      </c>
      <c r="K786" t="str">
        <f>IF(AND((OR(E786&lt;&gt;"",F786&lt;&gt;"",G786&lt;&gt;"")),H786="steps")=TRUE,"steps",IF(J786&lt;&gt;"","sidewalk",IF(D786&lt;&gt;"","crossing",0)))</f>
        <v>sidewalk</v>
      </c>
    </row>
    <row r="787" spans="1:11" x14ac:dyDescent="0.2">
      <c r="A787">
        <v>4355560</v>
      </c>
      <c r="B787">
        <v>-2.6240435</v>
      </c>
      <c r="C787">
        <v>51.4948312</v>
      </c>
      <c r="H787" t="s">
        <v>25</v>
      </c>
      <c r="J787" t="s">
        <v>22</v>
      </c>
      <c r="K787" t="str">
        <f>IF(AND((OR(E787&lt;&gt;"",F787&lt;&gt;"",G787&lt;&gt;"")),H787="steps")=TRUE,"steps",IF(J787&lt;&gt;"","sidewalk",IF(D787&lt;&gt;"","crossing",0)))</f>
        <v>sidewalk</v>
      </c>
    </row>
    <row r="788" spans="1:11" x14ac:dyDescent="0.2">
      <c r="A788">
        <v>4345320</v>
      </c>
      <c r="B788">
        <v>-2.6107547000000002</v>
      </c>
      <c r="C788">
        <v>51.469776699999997</v>
      </c>
      <c r="H788" t="s">
        <v>27</v>
      </c>
      <c r="J788" t="s">
        <v>22</v>
      </c>
      <c r="K788" t="str">
        <f>IF(AND((OR(E788&lt;&gt;"",F788&lt;&gt;"",G788&lt;&gt;"")),H788="steps")=TRUE,"steps",IF(J788&lt;&gt;"","sidewalk",IF(D788&lt;&gt;"","crossing",0)))</f>
        <v>sidewalk</v>
      </c>
    </row>
    <row r="789" spans="1:11" x14ac:dyDescent="0.2">
      <c r="A789">
        <v>4345230</v>
      </c>
      <c r="B789">
        <v>-2.6021589999999999</v>
      </c>
      <c r="C789">
        <v>51.465517400000003</v>
      </c>
      <c r="H789" t="s">
        <v>27</v>
      </c>
      <c r="J789" t="s">
        <v>22</v>
      </c>
      <c r="K789" t="str">
        <f>IF(AND((OR(E789&lt;&gt;"",F789&lt;&gt;"",G789&lt;&gt;"")),H789="steps")=TRUE,"steps",IF(J789&lt;&gt;"","sidewalk",IF(D789&lt;&gt;"","crossing",0)))</f>
        <v>sidewalk</v>
      </c>
    </row>
    <row r="790" spans="1:11" x14ac:dyDescent="0.2">
      <c r="A790">
        <v>4345230</v>
      </c>
      <c r="B790">
        <v>-2.6024788000000001</v>
      </c>
      <c r="C790">
        <v>51.466841199999998</v>
      </c>
      <c r="H790" t="s">
        <v>27</v>
      </c>
      <c r="J790" t="s">
        <v>22</v>
      </c>
      <c r="K790" t="str">
        <f>IF(AND((OR(E790&lt;&gt;"",F790&lt;&gt;"",G790&lt;&gt;"")),H790="steps")=TRUE,"steps",IF(J790&lt;&gt;"","sidewalk",IF(D790&lt;&gt;"","crossing",0)))</f>
        <v>sidewalk</v>
      </c>
    </row>
    <row r="791" spans="1:11" x14ac:dyDescent="0.2">
      <c r="A791">
        <v>4345230</v>
      </c>
      <c r="B791">
        <v>-2.6031331</v>
      </c>
      <c r="C791">
        <v>51.465262000000003</v>
      </c>
      <c r="H791" t="s">
        <v>27</v>
      </c>
      <c r="J791" t="s">
        <v>22</v>
      </c>
      <c r="K791" t="str">
        <f>IF(AND((OR(E791&lt;&gt;"",F791&lt;&gt;"",G791&lt;&gt;"")),H791="steps")=TRUE,"steps",IF(J791&lt;&gt;"","sidewalk",IF(D791&lt;&gt;"","crossing",0)))</f>
        <v>sidewalk</v>
      </c>
    </row>
    <row r="792" spans="1:11" x14ac:dyDescent="0.2">
      <c r="A792">
        <v>4340890</v>
      </c>
      <c r="B792">
        <v>-2.6142420999999998</v>
      </c>
      <c r="C792">
        <v>51.446504599999997</v>
      </c>
      <c r="H792" t="s">
        <v>23</v>
      </c>
      <c r="J792" t="s">
        <v>24</v>
      </c>
      <c r="K792" t="str">
        <f>IF(AND((OR(E792&lt;&gt;"",F792&lt;&gt;"",G792&lt;&gt;"")),H792="steps")=TRUE,"steps",IF(J792&lt;&gt;"","sidewalk",IF(D792&lt;&gt;"","crossing",0)))</f>
        <v>sidewalk</v>
      </c>
    </row>
    <row r="793" spans="1:11" x14ac:dyDescent="0.2">
      <c r="A793">
        <v>4335680</v>
      </c>
      <c r="B793">
        <v>-2.6150658</v>
      </c>
      <c r="C793">
        <v>51.444831800000003</v>
      </c>
      <c r="H793" t="s">
        <v>38</v>
      </c>
      <c r="J793" t="s">
        <v>24</v>
      </c>
      <c r="K793" t="str">
        <f>IF(AND((OR(E793&lt;&gt;"",F793&lt;&gt;"",G793&lt;&gt;"")),H793="steps")=TRUE,"steps",IF(J793&lt;&gt;"","sidewalk",IF(D793&lt;&gt;"","crossing",0)))</f>
        <v>sidewalk</v>
      </c>
    </row>
    <row r="794" spans="1:11" x14ac:dyDescent="0.2">
      <c r="A794">
        <v>4335660</v>
      </c>
      <c r="B794">
        <v>-2.6070901000000002</v>
      </c>
      <c r="C794">
        <v>51.444630400000001</v>
      </c>
      <c r="H794" t="s">
        <v>27</v>
      </c>
      <c r="J794" t="s">
        <v>22</v>
      </c>
      <c r="K794" t="str">
        <f>IF(AND((OR(E794&lt;&gt;"",F794&lt;&gt;"",G794&lt;&gt;"")),H794="steps")=TRUE,"steps",IF(J794&lt;&gt;"","sidewalk",IF(D794&lt;&gt;"","crossing",0)))</f>
        <v>sidewalk</v>
      </c>
    </row>
    <row r="795" spans="1:11" x14ac:dyDescent="0.2">
      <c r="A795">
        <v>4329800</v>
      </c>
      <c r="B795">
        <v>-2.5919818000000001</v>
      </c>
      <c r="C795">
        <v>51.472016699999998</v>
      </c>
      <c r="H795" t="s">
        <v>27</v>
      </c>
      <c r="J795" t="s">
        <v>22</v>
      </c>
      <c r="K795" t="str">
        <f>IF(AND((OR(E795&lt;&gt;"",F795&lt;&gt;"",G795&lt;&gt;"")),H795="steps")=TRUE,"steps",IF(J795&lt;&gt;"","sidewalk",IF(D795&lt;&gt;"","crossing",0)))</f>
        <v>sidewalk</v>
      </c>
    </row>
    <row r="796" spans="1:11" x14ac:dyDescent="0.2">
      <c r="A796">
        <v>4326430</v>
      </c>
      <c r="B796">
        <v>-2.5929639</v>
      </c>
      <c r="C796">
        <v>51.472023999999998</v>
      </c>
      <c r="H796" t="s">
        <v>27</v>
      </c>
      <c r="J796" t="s">
        <v>24</v>
      </c>
      <c r="K796" t="str">
        <f>IF(AND((OR(E796&lt;&gt;"",F796&lt;&gt;"",G796&lt;&gt;"")),H796="steps")=TRUE,"steps",IF(J796&lt;&gt;"","sidewalk",IF(D796&lt;&gt;"","crossing",0)))</f>
        <v>sidewalk</v>
      </c>
    </row>
    <row r="797" spans="1:11" x14ac:dyDescent="0.2">
      <c r="A797">
        <v>4326430</v>
      </c>
      <c r="B797">
        <v>-2.5937825000000001</v>
      </c>
      <c r="C797">
        <v>51.471776800000001</v>
      </c>
      <c r="H797" t="s">
        <v>27</v>
      </c>
      <c r="J797" t="s">
        <v>22</v>
      </c>
      <c r="K797" t="str">
        <f>IF(AND((OR(E797&lt;&gt;"",F797&lt;&gt;"",G797&lt;&gt;"")),H797="steps")=TRUE,"steps",IF(J797&lt;&gt;"","sidewalk",IF(D797&lt;&gt;"","crossing",0)))</f>
        <v>sidewalk</v>
      </c>
    </row>
    <row r="798" spans="1:11" x14ac:dyDescent="0.2">
      <c r="A798">
        <v>4326420</v>
      </c>
      <c r="B798">
        <v>-2.5961044000000002</v>
      </c>
      <c r="C798">
        <v>51.472394399999999</v>
      </c>
      <c r="H798" t="s">
        <v>27</v>
      </c>
      <c r="J798" t="s">
        <v>22</v>
      </c>
      <c r="K798" t="str">
        <f>IF(AND((OR(E798&lt;&gt;"",F798&lt;&gt;"",G798&lt;&gt;"")),H798="steps")=TRUE,"steps",IF(J798&lt;&gt;"","sidewalk",IF(D798&lt;&gt;"","crossing",0)))</f>
        <v>sidewalk</v>
      </c>
    </row>
    <row r="799" spans="1:11" x14ac:dyDescent="0.2">
      <c r="A799">
        <v>4326420</v>
      </c>
      <c r="B799">
        <v>-2.5997781999999998</v>
      </c>
      <c r="C799">
        <v>51.475520099999997</v>
      </c>
      <c r="H799" t="s">
        <v>27</v>
      </c>
      <c r="J799" t="s">
        <v>22</v>
      </c>
      <c r="K799" t="str">
        <f>IF(AND((OR(E799&lt;&gt;"",F799&lt;&gt;"",G799&lt;&gt;"")),H799="steps")=TRUE,"steps",IF(J799&lt;&gt;"","sidewalk",IF(D799&lt;&gt;"","crossing",0)))</f>
        <v>sidewalk</v>
      </c>
    </row>
    <row r="800" spans="1:11" x14ac:dyDescent="0.2">
      <c r="A800">
        <v>4326420</v>
      </c>
      <c r="B800">
        <v>-2.5991289000000002</v>
      </c>
      <c r="C800">
        <v>51.472805200000003</v>
      </c>
      <c r="H800" t="s">
        <v>27</v>
      </c>
      <c r="J800" t="s">
        <v>22</v>
      </c>
      <c r="K800" t="str">
        <f>IF(AND((OR(E800&lt;&gt;"",F800&lt;&gt;"",G800&lt;&gt;"")),H800="steps")=TRUE,"steps",IF(J800&lt;&gt;"","sidewalk",IF(D800&lt;&gt;"","crossing",0)))</f>
        <v>sidewalk</v>
      </c>
    </row>
    <row r="801" spans="1:11" x14ac:dyDescent="0.2">
      <c r="A801">
        <v>4326420</v>
      </c>
      <c r="B801">
        <v>-2.5988837</v>
      </c>
      <c r="C801">
        <v>51.474900599999998</v>
      </c>
      <c r="H801" t="s">
        <v>27</v>
      </c>
      <c r="J801" t="s">
        <v>22</v>
      </c>
      <c r="K801" t="str">
        <f>IF(AND((OR(E801&lt;&gt;"",F801&lt;&gt;"",G801&lt;&gt;"")),H801="steps")=TRUE,"steps",IF(J801&lt;&gt;"","sidewalk",IF(D801&lt;&gt;"","crossing",0)))</f>
        <v>sidewalk</v>
      </c>
    </row>
    <row r="802" spans="1:11" x14ac:dyDescent="0.2">
      <c r="A802">
        <v>4323940</v>
      </c>
      <c r="B802">
        <v>-2.6682483000000001</v>
      </c>
      <c r="C802">
        <v>51.500688699999998</v>
      </c>
      <c r="H802" t="s">
        <v>23</v>
      </c>
      <c r="J802" t="s">
        <v>22</v>
      </c>
      <c r="K802" t="str">
        <f>IF(AND((OR(E802&lt;&gt;"",F802&lt;&gt;"",G802&lt;&gt;"")),H802="steps")=TRUE,"steps",IF(J802&lt;&gt;"","sidewalk",IF(D802&lt;&gt;"","crossing",0)))</f>
        <v>sidewalk</v>
      </c>
    </row>
    <row r="803" spans="1:11" x14ac:dyDescent="0.2">
      <c r="A803">
        <v>4323940</v>
      </c>
      <c r="B803">
        <v>-2.6718487</v>
      </c>
      <c r="C803">
        <v>51.503254200000001</v>
      </c>
      <c r="H803" t="s">
        <v>23</v>
      </c>
      <c r="J803" t="s">
        <v>22</v>
      </c>
      <c r="K803" t="str">
        <f>IF(AND((OR(E803&lt;&gt;"",F803&lt;&gt;"",G803&lt;&gt;"")),H803="steps")=TRUE,"steps",IF(J803&lt;&gt;"","sidewalk",IF(D803&lt;&gt;"","crossing",0)))</f>
        <v>sidewalk</v>
      </c>
    </row>
    <row r="804" spans="1:11" x14ac:dyDescent="0.2">
      <c r="A804">
        <v>4323350</v>
      </c>
      <c r="B804">
        <v>-2.6187816000000002</v>
      </c>
      <c r="C804">
        <v>51.443572899999999</v>
      </c>
      <c r="H804" t="s">
        <v>27</v>
      </c>
      <c r="J804" t="s">
        <v>24</v>
      </c>
      <c r="K804" t="str">
        <f>IF(AND((OR(E804&lt;&gt;"",F804&lt;&gt;"",G804&lt;&gt;"")),H804="steps")=TRUE,"steps",IF(J804&lt;&gt;"","sidewalk",IF(D804&lt;&gt;"","crossing",0)))</f>
        <v>sidewalk</v>
      </c>
    </row>
    <row r="805" spans="1:11" x14ac:dyDescent="0.2">
      <c r="A805">
        <v>4321080</v>
      </c>
      <c r="B805">
        <v>-2.6114730000000002</v>
      </c>
      <c r="C805">
        <v>51.4650727</v>
      </c>
      <c r="H805" t="s">
        <v>27</v>
      </c>
      <c r="J805" t="s">
        <v>22</v>
      </c>
      <c r="K805" t="str">
        <f>IF(AND((OR(E805&lt;&gt;"",F805&lt;&gt;"",G805&lt;&gt;"")),H805="steps")=TRUE,"steps",IF(J805&lt;&gt;"","sidewalk",IF(D805&lt;&gt;"","crossing",0)))</f>
        <v>sidewalk</v>
      </c>
    </row>
    <row r="806" spans="1:11" x14ac:dyDescent="0.2">
      <c r="A806">
        <v>4319760</v>
      </c>
      <c r="B806">
        <v>-2.6146313999999999</v>
      </c>
      <c r="C806">
        <v>51.4569446</v>
      </c>
      <c r="H806" t="s">
        <v>27</v>
      </c>
      <c r="J806" t="s">
        <v>22</v>
      </c>
      <c r="K806" t="str">
        <f>IF(AND((OR(E806&lt;&gt;"",F806&lt;&gt;"",G806&lt;&gt;"")),H806="steps")=TRUE,"steps",IF(J806&lt;&gt;"","sidewalk",IF(D806&lt;&gt;"","crossing",0)))</f>
        <v>sidewalk</v>
      </c>
    </row>
    <row r="807" spans="1:11" x14ac:dyDescent="0.2">
      <c r="A807">
        <v>4319750</v>
      </c>
      <c r="B807">
        <v>-2.6184074000000002</v>
      </c>
      <c r="C807">
        <v>51.4567701</v>
      </c>
      <c r="H807" t="s">
        <v>27</v>
      </c>
      <c r="J807" t="s">
        <v>22</v>
      </c>
      <c r="K807" t="str">
        <f>IF(AND((OR(E807&lt;&gt;"",F807&lt;&gt;"",G807&lt;&gt;"")),H807="steps")=TRUE,"steps",IF(J807&lt;&gt;"","sidewalk",IF(D807&lt;&gt;"","crossing",0)))</f>
        <v>sidewalk</v>
      </c>
    </row>
    <row r="808" spans="1:11" x14ac:dyDescent="0.2">
      <c r="A808">
        <v>4319750</v>
      </c>
      <c r="B808">
        <v>-2.6188446000000001</v>
      </c>
      <c r="C808">
        <v>51.457584099999998</v>
      </c>
      <c r="H808" t="s">
        <v>27</v>
      </c>
      <c r="J808" t="s">
        <v>22</v>
      </c>
      <c r="K808" t="str">
        <f>IF(AND((OR(E808&lt;&gt;"",F808&lt;&gt;"",G808&lt;&gt;"")),H808="steps")=TRUE,"steps",IF(J808&lt;&gt;"","sidewalk",IF(D808&lt;&gt;"","crossing",0)))</f>
        <v>sidewalk</v>
      </c>
    </row>
    <row r="809" spans="1:11" x14ac:dyDescent="0.2">
      <c r="A809">
        <v>4319750</v>
      </c>
      <c r="B809">
        <v>-2.6181991999999998</v>
      </c>
      <c r="C809">
        <v>51.4561767</v>
      </c>
      <c r="H809" t="s">
        <v>27</v>
      </c>
      <c r="J809" t="s">
        <v>22</v>
      </c>
      <c r="K809" t="str">
        <f>IF(AND((OR(E809&lt;&gt;"",F809&lt;&gt;"",G809&lt;&gt;"")),H809="steps")=TRUE,"steps",IF(J809&lt;&gt;"","sidewalk",IF(D809&lt;&gt;"","crossing",0)))</f>
        <v>sidewalk</v>
      </c>
    </row>
    <row r="810" spans="1:11" x14ac:dyDescent="0.2">
      <c r="A810">
        <v>4319670</v>
      </c>
      <c r="B810">
        <v>-2.6109268999999999</v>
      </c>
      <c r="C810">
        <v>51.458964299999998</v>
      </c>
      <c r="H810" t="s">
        <v>27</v>
      </c>
      <c r="J810" t="s">
        <v>35</v>
      </c>
      <c r="K810" t="str">
        <f>IF(AND((OR(E810&lt;&gt;"",F810&lt;&gt;"",G810&lt;&gt;"")),H810="steps")=TRUE,"steps",IF(J810&lt;&gt;"","sidewalk",IF(D810&lt;&gt;"","crossing",0)))</f>
        <v>sidewalk</v>
      </c>
    </row>
    <row r="811" spans="1:11" x14ac:dyDescent="0.2">
      <c r="A811">
        <v>4317540</v>
      </c>
      <c r="B811">
        <v>-2.6043460999999999</v>
      </c>
      <c r="C811">
        <v>51.455685699999997</v>
      </c>
      <c r="H811" t="s">
        <v>21</v>
      </c>
      <c r="J811" t="s">
        <v>22</v>
      </c>
      <c r="K811" t="str">
        <f>IF(AND((OR(E811&lt;&gt;"",F811&lt;&gt;"",G811&lt;&gt;"")),H811="steps")=TRUE,"steps",IF(J811&lt;&gt;"","sidewalk",IF(D811&lt;&gt;"","crossing",0)))</f>
        <v>sidewalk</v>
      </c>
    </row>
    <row r="812" spans="1:11" x14ac:dyDescent="0.2">
      <c r="A812">
        <v>4316810</v>
      </c>
      <c r="B812">
        <v>-2.6163843</v>
      </c>
      <c r="C812">
        <v>51.470826099999996</v>
      </c>
      <c r="H812" t="s">
        <v>25</v>
      </c>
      <c r="J812" t="s">
        <v>30</v>
      </c>
      <c r="K812" t="str">
        <f>IF(AND((OR(E812&lt;&gt;"",F812&lt;&gt;"",G812&lt;&gt;"")),H812="steps")=TRUE,"steps",IF(J812&lt;&gt;"","sidewalk",IF(D812&lt;&gt;"","crossing",0)))</f>
        <v>sidewalk</v>
      </c>
    </row>
    <row r="813" spans="1:11" x14ac:dyDescent="0.2">
      <c r="A813">
        <v>4316190</v>
      </c>
      <c r="B813">
        <v>-2.6156095000000001</v>
      </c>
      <c r="C813">
        <v>51.469992900000001</v>
      </c>
      <c r="H813" t="s">
        <v>27</v>
      </c>
      <c r="J813" t="s">
        <v>30</v>
      </c>
      <c r="K813" t="str">
        <f>IF(AND((OR(E813&lt;&gt;"",F813&lt;&gt;"",G813&lt;&gt;"")),H813="steps")=TRUE,"steps",IF(J813&lt;&gt;"","sidewalk",IF(D813&lt;&gt;"","crossing",0)))</f>
        <v>sidewalk</v>
      </c>
    </row>
    <row r="814" spans="1:11" x14ac:dyDescent="0.2">
      <c r="A814">
        <v>4316180</v>
      </c>
      <c r="B814">
        <v>-2.6132493000000001</v>
      </c>
      <c r="C814">
        <v>51.469371199999998</v>
      </c>
      <c r="H814" t="s">
        <v>27</v>
      </c>
      <c r="J814" t="s">
        <v>35</v>
      </c>
      <c r="K814" t="str">
        <f>IF(AND((OR(E814&lt;&gt;"",F814&lt;&gt;"",G814&lt;&gt;"")),H814="steps")=TRUE,"steps",IF(J814&lt;&gt;"","sidewalk",IF(D814&lt;&gt;"","crossing",0)))</f>
        <v>sidewalk</v>
      </c>
    </row>
    <row r="815" spans="1:11" x14ac:dyDescent="0.2">
      <c r="A815">
        <v>4316180</v>
      </c>
      <c r="B815">
        <v>-2.6121278999999999</v>
      </c>
      <c r="C815">
        <v>51.470086299999998</v>
      </c>
      <c r="H815" t="s">
        <v>27</v>
      </c>
      <c r="J815" t="s">
        <v>22</v>
      </c>
      <c r="K815" t="str">
        <f>IF(AND((OR(E815&lt;&gt;"",F815&lt;&gt;"",G815&lt;&gt;"")),H815="steps")=TRUE,"steps",IF(J815&lt;&gt;"","sidewalk",IF(D815&lt;&gt;"","crossing",0)))</f>
        <v>sidewalk</v>
      </c>
    </row>
    <row r="816" spans="1:11" x14ac:dyDescent="0.2">
      <c r="A816">
        <v>4316180</v>
      </c>
      <c r="B816">
        <v>-2.6112712999999999</v>
      </c>
      <c r="C816">
        <v>51.468958700000002</v>
      </c>
      <c r="H816" t="s">
        <v>27</v>
      </c>
      <c r="J816" t="s">
        <v>22</v>
      </c>
      <c r="K816" t="str">
        <f>IF(AND((OR(E816&lt;&gt;"",F816&lt;&gt;"",G816&lt;&gt;"")),H816="steps")=TRUE,"steps",IF(J816&lt;&gt;"","sidewalk",IF(D816&lt;&gt;"","crossing",0)))</f>
        <v>sidewalk</v>
      </c>
    </row>
    <row r="817" spans="1:11" x14ac:dyDescent="0.2">
      <c r="A817">
        <v>4316180</v>
      </c>
      <c r="B817">
        <v>-2.6151339999999998</v>
      </c>
      <c r="C817">
        <v>51.470224399999999</v>
      </c>
      <c r="H817" t="s">
        <v>27</v>
      </c>
      <c r="J817" t="s">
        <v>24</v>
      </c>
      <c r="K817" t="str">
        <f>IF(AND((OR(E817&lt;&gt;"",F817&lt;&gt;"",G817&lt;&gt;"")),H817="steps")=TRUE,"steps",IF(J817&lt;&gt;"","sidewalk",IF(D817&lt;&gt;"","crossing",0)))</f>
        <v>sidewalk</v>
      </c>
    </row>
    <row r="818" spans="1:11" x14ac:dyDescent="0.2">
      <c r="A818">
        <v>4316180</v>
      </c>
      <c r="B818">
        <v>-2.6162896999999998</v>
      </c>
      <c r="C818">
        <v>51.470510099999998</v>
      </c>
      <c r="H818" t="s">
        <v>25</v>
      </c>
      <c r="J818" t="s">
        <v>22</v>
      </c>
      <c r="K818" t="str">
        <f>IF(AND((OR(E818&lt;&gt;"",F818&lt;&gt;"",G818&lt;&gt;"")),H818="steps")=TRUE,"steps",IF(J818&lt;&gt;"","sidewalk",IF(D818&lt;&gt;"","crossing",0)))</f>
        <v>sidewalk</v>
      </c>
    </row>
    <row r="819" spans="1:11" x14ac:dyDescent="0.2">
      <c r="A819">
        <v>4316170</v>
      </c>
      <c r="B819">
        <v>-2.6129625999999999</v>
      </c>
      <c r="C819">
        <v>51.468513600000001</v>
      </c>
      <c r="H819" t="s">
        <v>27</v>
      </c>
      <c r="J819" t="s">
        <v>22</v>
      </c>
      <c r="K819" t="str">
        <f>IF(AND((OR(E819&lt;&gt;"",F819&lt;&gt;"",G819&lt;&gt;"")),H819="steps")=TRUE,"steps",IF(J819&lt;&gt;"","sidewalk",IF(D819&lt;&gt;"","crossing",0)))</f>
        <v>sidewalk</v>
      </c>
    </row>
    <row r="820" spans="1:11" x14ac:dyDescent="0.2">
      <c r="A820">
        <v>4316140</v>
      </c>
      <c r="B820">
        <v>-2.6122228999999999</v>
      </c>
      <c r="C820">
        <v>51.473144300000001</v>
      </c>
      <c r="H820" t="s">
        <v>27</v>
      </c>
      <c r="J820" t="s">
        <v>22</v>
      </c>
      <c r="K820" t="str">
        <f>IF(AND((OR(E820&lt;&gt;"",F820&lt;&gt;"",G820&lt;&gt;"")),H820="steps")=TRUE,"steps",IF(J820&lt;&gt;"","sidewalk",IF(D820&lt;&gt;"","crossing",0)))</f>
        <v>sidewalk</v>
      </c>
    </row>
    <row r="821" spans="1:11" x14ac:dyDescent="0.2">
      <c r="A821">
        <v>4316140</v>
      </c>
      <c r="B821">
        <v>-2.6095934999999999</v>
      </c>
      <c r="C821">
        <v>51.474295400000003</v>
      </c>
      <c r="H821" t="s">
        <v>27</v>
      </c>
      <c r="J821" t="s">
        <v>22</v>
      </c>
      <c r="K821" t="str">
        <f>IF(AND((OR(E821&lt;&gt;"",F821&lt;&gt;"",G821&lt;&gt;"")),H821="steps")=TRUE,"steps",IF(J821&lt;&gt;"","sidewalk",IF(D821&lt;&gt;"","crossing",0)))</f>
        <v>sidewalk</v>
      </c>
    </row>
    <row r="822" spans="1:11" x14ac:dyDescent="0.2">
      <c r="A822">
        <v>4316140</v>
      </c>
      <c r="B822">
        <v>-2.6090371999999999</v>
      </c>
      <c r="C822">
        <v>51.473035600000003</v>
      </c>
      <c r="H822" t="s">
        <v>27</v>
      </c>
      <c r="J822" t="s">
        <v>22</v>
      </c>
      <c r="K822" t="str">
        <f>IF(AND((OR(E822&lt;&gt;"",F822&lt;&gt;"",G822&lt;&gt;"")),H822="steps")=TRUE,"steps",IF(J822&lt;&gt;"","sidewalk",IF(D822&lt;&gt;"","crossing",0)))</f>
        <v>sidewalk</v>
      </c>
    </row>
    <row r="823" spans="1:11" x14ac:dyDescent="0.2">
      <c r="A823">
        <v>4316140</v>
      </c>
      <c r="B823">
        <v>-2.6100349</v>
      </c>
      <c r="C823">
        <v>51.473734700000001</v>
      </c>
      <c r="H823" t="s">
        <v>27</v>
      </c>
      <c r="J823" t="s">
        <v>22</v>
      </c>
      <c r="K823" t="str">
        <f>IF(AND((OR(E823&lt;&gt;"",F823&lt;&gt;"",G823&lt;&gt;"")),H823="steps")=TRUE,"steps",IF(J823&lt;&gt;"","sidewalk",IF(D823&lt;&gt;"","crossing",0)))</f>
        <v>sidewalk</v>
      </c>
    </row>
    <row r="824" spans="1:11" x14ac:dyDescent="0.2">
      <c r="A824">
        <v>4316130</v>
      </c>
      <c r="B824">
        <v>-2.6127604999999998</v>
      </c>
      <c r="C824">
        <v>51.471251500000001</v>
      </c>
      <c r="H824" t="s">
        <v>27</v>
      </c>
      <c r="J824" t="s">
        <v>24</v>
      </c>
      <c r="K824" t="str">
        <f>IF(AND((OR(E824&lt;&gt;"",F824&lt;&gt;"",G824&lt;&gt;"")),H824="steps")=TRUE,"steps",IF(J824&lt;&gt;"","sidewalk",IF(D824&lt;&gt;"","crossing",0)))</f>
        <v>sidewalk</v>
      </c>
    </row>
    <row r="825" spans="1:11" x14ac:dyDescent="0.2">
      <c r="A825">
        <v>4316120</v>
      </c>
      <c r="B825">
        <v>-2.5971734</v>
      </c>
      <c r="C825">
        <v>51.4673546</v>
      </c>
      <c r="H825" t="s">
        <v>27</v>
      </c>
      <c r="J825" t="s">
        <v>22</v>
      </c>
      <c r="K825" t="str">
        <f>IF(AND((OR(E825&lt;&gt;"",F825&lt;&gt;"",G825&lt;&gt;"")),H825="steps")=TRUE,"steps",IF(J825&lt;&gt;"","sidewalk",IF(D825&lt;&gt;"","crossing",0)))</f>
        <v>sidewalk</v>
      </c>
    </row>
    <row r="826" spans="1:11" x14ac:dyDescent="0.2">
      <c r="A826">
        <v>4315940</v>
      </c>
      <c r="B826">
        <v>-2.6107421999999998</v>
      </c>
      <c r="C826">
        <v>51.465714599999998</v>
      </c>
      <c r="H826" t="s">
        <v>27</v>
      </c>
      <c r="J826" t="s">
        <v>22</v>
      </c>
      <c r="K826" t="str">
        <f>IF(AND((OR(E826&lt;&gt;"",F826&lt;&gt;"",G826&lt;&gt;"")),H826="steps")=TRUE,"steps",IF(J826&lt;&gt;"","sidewalk",IF(D826&lt;&gt;"","crossing",0)))</f>
        <v>sidewalk</v>
      </c>
    </row>
    <row r="827" spans="1:11" x14ac:dyDescent="0.2">
      <c r="A827">
        <v>4315920</v>
      </c>
      <c r="B827">
        <v>-2.6003362000000001</v>
      </c>
      <c r="C827">
        <v>51.4583187</v>
      </c>
      <c r="H827" t="s">
        <v>21</v>
      </c>
      <c r="J827" t="s">
        <v>22</v>
      </c>
      <c r="K827" t="str">
        <f>IF(AND((OR(E827&lt;&gt;"",F827&lt;&gt;"",G827&lt;&gt;"")),H827="steps")=TRUE,"steps",IF(J827&lt;&gt;"","sidewalk",IF(D827&lt;&gt;"","crossing",0)))</f>
        <v>sidewalk</v>
      </c>
    </row>
    <row r="828" spans="1:11" x14ac:dyDescent="0.2">
      <c r="A828">
        <v>4315920</v>
      </c>
      <c r="B828">
        <v>-2.6028794999999998</v>
      </c>
      <c r="C828">
        <v>51.457428899999996</v>
      </c>
      <c r="H828" t="s">
        <v>21</v>
      </c>
      <c r="J828" t="s">
        <v>22</v>
      </c>
      <c r="K828" t="str">
        <f>IF(AND((OR(E828&lt;&gt;"",F828&lt;&gt;"",G828&lt;&gt;"")),H828="steps")=TRUE,"steps",IF(J828&lt;&gt;"","sidewalk",IF(D828&lt;&gt;"","crossing",0)))</f>
        <v>sidewalk</v>
      </c>
    </row>
    <row r="829" spans="1:11" x14ac:dyDescent="0.2">
      <c r="A829">
        <v>4315920</v>
      </c>
      <c r="B829">
        <v>-2.5991417999999999</v>
      </c>
      <c r="C829">
        <v>51.460883600000003</v>
      </c>
      <c r="H829" t="s">
        <v>27</v>
      </c>
      <c r="J829" t="s">
        <v>22</v>
      </c>
      <c r="K829" t="str">
        <f>IF(AND((OR(E829&lt;&gt;"",F829&lt;&gt;"",G829&lt;&gt;"")),H829="steps")=TRUE,"steps",IF(J829&lt;&gt;"","sidewalk",IF(D829&lt;&gt;"","crossing",0)))</f>
        <v>sidewalk</v>
      </c>
    </row>
    <row r="830" spans="1:11" x14ac:dyDescent="0.2">
      <c r="A830">
        <v>4315920</v>
      </c>
      <c r="B830">
        <v>-2.6006908000000002</v>
      </c>
      <c r="C830">
        <v>51.460217800000002</v>
      </c>
      <c r="H830" t="s">
        <v>27</v>
      </c>
      <c r="J830" t="s">
        <v>35</v>
      </c>
      <c r="K830" t="str">
        <f>IF(AND((OR(E830&lt;&gt;"",F830&lt;&gt;"",G830&lt;&gt;"")),H830="steps")=TRUE,"steps",IF(J830&lt;&gt;"","sidewalk",IF(D830&lt;&gt;"","crossing",0)))</f>
        <v>sidewalk</v>
      </c>
    </row>
    <row r="831" spans="1:11" x14ac:dyDescent="0.2">
      <c r="A831">
        <v>4315910</v>
      </c>
      <c r="B831">
        <v>-2.6024121</v>
      </c>
      <c r="C831">
        <v>51.460428800000003</v>
      </c>
      <c r="H831" t="s">
        <v>27</v>
      </c>
      <c r="J831" t="s">
        <v>22</v>
      </c>
      <c r="K831" t="str">
        <f>IF(AND((OR(E831&lt;&gt;"",F831&lt;&gt;"",G831&lt;&gt;"")),H831="steps")=TRUE,"steps",IF(J831&lt;&gt;"","sidewalk",IF(D831&lt;&gt;"","crossing",0)))</f>
        <v>sidewalk</v>
      </c>
    </row>
    <row r="832" spans="1:11" x14ac:dyDescent="0.2">
      <c r="A832">
        <v>4315910</v>
      </c>
      <c r="B832">
        <v>-2.6020561</v>
      </c>
      <c r="C832">
        <v>51.459129599999997</v>
      </c>
      <c r="H832" t="s">
        <v>21</v>
      </c>
      <c r="J832" t="s">
        <v>22</v>
      </c>
      <c r="K832" t="str">
        <f>IF(AND((OR(E832&lt;&gt;"",F832&lt;&gt;"",G832&lt;&gt;"")),H832="steps")=TRUE,"steps",IF(J832&lt;&gt;"","sidewalk",IF(D832&lt;&gt;"","crossing",0)))</f>
        <v>sidewalk</v>
      </c>
    </row>
    <row r="833" spans="1:11" x14ac:dyDescent="0.2">
      <c r="A833">
        <v>4315890</v>
      </c>
      <c r="B833">
        <v>-2.5941255999999999</v>
      </c>
      <c r="C833">
        <v>51.456476199999997</v>
      </c>
      <c r="H833" t="s">
        <v>21</v>
      </c>
      <c r="J833" t="s">
        <v>22</v>
      </c>
      <c r="K833" t="str">
        <f>IF(AND((OR(E833&lt;&gt;"",F833&lt;&gt;"",G833&lt;&gt;"")),H833="steps")=TRUE,"steps",IF(J833&lt;&gt;"","sidewalk",IF(D833&lt;&gt;"","crossing",0)))</f>
        <v>sidewalk</v>
      </c>
    </row>
    <row r="834" spans="1:11" x14ac:dyDescent="0.2">
      <c r="A834">
        <v>4315880</v>
      </c>
      <c r="B834">
        <v>-2.5939542000000002</v>
      </c>
      <c r="C834">
        <v>51.452471600000003</v>
      </c>
      <c r="H834" t="s">
        <v>21</v>
      </c>
      <c r="J834" t="s">
        <v>22</v>
      </c>
      <c r="K834" t="str">
        <f>IF(AND((OR(E834&lt;&gt;"",F834&lt;&gt;"",G834&lt;&gt;"")),H834="steps")=TRUE,"steps",IF(J834&lt;&gt;"","sidewalk",IF(D834&lt;&gt;"","crossing",0)))</f>
        <v>sidewalk</v>
      </c>
    </row>
    <row r="835" spans="1:11" x14ac:dyDescent="0.2">
      <c r="A835">
        <v>4315880</v>
      </c>
      <c r="B835">
        <v>-2.5934612000000001</v>
      </c>
      <c r="C835">
        <v>51.452765100000001</v>
      </c>
      <c r="H835" t="s">
        <v>21</v>
      </c>
      <c r="J835" t="s">
        <v>22</v>
      </c>
      <c r="K835" t="str">
        <f>IF(AND((OR(E835&lt;&gt;"",F835&lt;&gt;"",G835&lt;&gt;"")),H835="steps")=TRUE,"steps",IF(J835&lt;&gt;"","sidewalk",IF(D835&lt;&gt;"","crossing",0)))</f>
        <v>sidewalk</v>
      </c>
    </row>
    <row r="836" spans="1:11" x14ac:dyDescent="0.2">
      <c r="A836">
        <v>4315880</v>
      </c>
      <c r="B836">
        <v>-2.5959751</v>
      </c>
      <c r="C836">
        <v>51.453854999999997</v>
      </c>
      <c r="H836" t="s">
        <v>21</v>
      </c>
      <c r="J836" t="s">
        <v>22</v>
      </c>
      <c r="K836" t="str">
        <f>IF(AND((OR(E836&lt;&gt;"",F836&lt;&gt;"",G836&lt;&gt;"")),H836="steps")=TRUE,"steps",IF(J836&lt;&gt;"","sidewalk",IF(D836&lt;&gt;"","crossing",0)))</f>
        <v>sidewalk</v>
      </c>
    </row>
    <row r="837" spans="1:11" x14ac:dyDescent="0.2">
      <c r="A837">
        <v>4315870</v>
      </c>
      <c r="B837">
        <v>-2.5963831000000002</v>
      </c>
      <c r="C837">
        <v>51.451663000000003</v>
      </c>
      <c r="H837" t="s">
        <v>23</v>
      </c>
      <c r="J837" t="s">
        <v>30</v>
      </c>
      <c r="K837" t="str">
        <f>IF(AND((OR(E837&lt;&gt;"",F837&lt;&gt;"",G837&lt;&gt;"")),H837="steps")=TRUE,"steps",IF(J837&lt;&gt;"","sidewalk",IF(D837&lt;&gt;"","crossing",0)))</f>
        <v>sidewalk</v>
      </c>
    </row>
    <row r="838" spans="1:11" x14ac:dyDescent="0.2">
      <c r="A838">
        <v>4315790</v>
      </c>
      <c r="B838">
        <v>-2.6073029999999999</v>
      </c>
      <c r="C838">
        <v>51.462237199999997</v>
      </c>
      <c r="H838" t="s">
        <v>27</v>
      </c>
      <c r="J838" t="s">
        <v>22</v>
      </c>
      <c r="K838" t="str">
        <f>IF(AND((OR(E838&lt;&gt;"",F838&lt;&gt;"",G838&lt;&gt;"")),H838="steps")=TRUE,"steps",IF(J838&lt;&gt;"","sidewalk",IF(D838&lt;&gt;"","crossing",0)))</f>
        <v>sidewalk</v>
      </c>
    </row>
    <row r="839" spans="1:11" x14ac:dyDescent="0.2">
      <c r="A839">
        <v>4315790</v>
      </c>
      <c r="B839">
        <v>-2.6075294000000002</v>
      </c>
      <c r="C839">
        <v>51.461387600000002</v>
      </c>
      <c r="H839" t="s">
        <v>27</v>
      </c>
      <c r="J839" t="s">
        <v>22</v>
      </c>
      <c r="K839" t="str">
        <f>IF(AND((OR(E839&lt;&gt;"",F839&lt;&gt;"",G839&lt;&gt;"")),H839="steps")=TRUE,"steps",IF(J839&lt;&gt;"","sidewalk",IF(D839&lt;&gt;"","crossing",0)))</f>
        <v>sidewalk</v>
      </c>
    </row>
    <row r="840" spans="1:11" x14ac:dyDescent="0.2">
      <c r="A840">
        <v>4315790</v>
      </c>
      <c r="B840">
        <v>-2.6054550000000001</v>
      </c>
      <c r="C840">
        <v>51.4621268</v>
      </c>
      <c r="H840" t="s">
        <v>27</v>
      </c>
      <c r="J840" t="s">
        <v>22</v>
      </c>
      <c r="K840" t="str">
        <f>IF(AND((OR(E840&lt;&gt;"",F840&lt;&gt;"",G840&lt;&gt;"")),H840="steps")=TRUE,"steps",IF(J840&lt;&gt;"","sidewalk",IF(D840&lt;&gt;"","crossing",0)))</f>
        <v>sidewalk</v>
      </c>
    </row>
    <row r="841" spans="1:11" x14ac:dyDescent="0.2">
      <c r="A841">
        <v>4315790</v>
      </c>
      <c r="B841">
        <v>-2.6050632999999999</v>
      </c>
      <c r="C841">
        <v>51.457325099999998</v>
      </c>
      <c r="H841" t="s">
        <v>27</v>
      </c>
      <c r="J841" t="s">
        <v>22</v>
      </c>
      <c r="K841" t="str">
        <f>IF(AND((OR(E841&lt;&gt;"",F841&lt;&gt;"",G841&lt;&gt;"")),H841="steps")=TRUE,"steps",IF(J841&lt;&gt;"","sidewalk",IF(D841&lt;&gt;"","crossing",0)))</f>
        <v>sidewalk</v>
      </c>
    </row>
    <row r="842" spans="1:11" x14ac:dyDescent="0.2">
      <c r="A842">
        <v>4315790</v>
      </c>
      <c r="B842">
        <v>-2.6063776999999999</v>
      </c>
      <c r="C842">
        <v>51.457253600000001</v>
      </c>
      <c r="H842" t="s">
        <v>27</v>
      </c>
      <c r="J842" t="s">
        <v>22</v>
      </c>
      <c r="K842" t="str">
        <f>IF(AND((OR(E842&lt;&gt;"",F842&lt;&gt;"",G842&lt;&gt;"")),H842="steps")=TRUE,"steps",IF(J842&lt;&gt;"","sidewalk",IF(D842&lt;&gt;"","crossing",0)))</f>
        <v>sidewalk</v>
      </c>
    </row>
    <row r="843" spans="1:11" x14ac:dyDescent="0.2">
      <c r="A843">
        <v>4315790</v>
      </c>
      <c r="B843">
        <v>-2.6070916</v>
      </c>
      <c r="C843">
        <v>51.458293900000001</v>
      </c>
      <c r="H843" t="s">
        <v>27</v>
      </c>
      <c r="J843" t="s">
        <v>24</v>
      </c>
      <c r="K843" t="str">
        <f>IF(AND((OR(E843&lt;&gt;"",F843&lt;&gt;"",G843&lt;&gt;"")),H843="steps")=TRUE,"steps",IF(J843&lt;&gt;"","sidewalk",IF(D843&lt;&gt;"","crossing",0)))</f>
        <v>sidewalk</v>
      </c>
    </row>
    <row r="844" spans="1:11" x14ac:dyDescent="0.2">
      <c r="A844">
        <v>4315790</v>
      </c>
      <c r="B844">
        <v>-2.6055005000000002</v>
      </c>
      <c r="C844">
        <v>51.460912200000003</v>
      </c>
      <c r="H844" t="s">
        <v>23</v>
      </c>
      <c r="J844" t="s">
        <v>22</v>
      </c>
      <c r="K844" t="str">
        <f>IF(AND((OR(E844&lt;&gt;"",F844&lt;&gt;"",G844&lt;&gt;"")),H844="steps")=TRUE,"steps",IF(J844&lt;&gt;"","sidewalk",IF(D844&lt;&gt;"","crossing",0)))</f>
        <v>sidewalk</v>
      </c>
    </row>
    <row r="845" spans="1:11" x14ac:dyDescent="0.2">
      <c r="A845">
        <v>4315790</v>
      </c>
      <c r="B845">
        <v>-2.6044038999999999</v>
      </c>
      <c r="C845">
        <v>51.459940199999998</v>
      </c>
      <c r="H845" t="s">
        <v>27</v>
      </c>
      <c r="J845" t="s">
        <v>22</v>
      </c>
      <c r="K845" t="str">
        <f>IF(AND((OR(E845&lt;&gt;"",F845&lt;&gt;"",G845&lt;&gt;"")),H845="steps")=TRUE,"steps",IF(J845&lt;&gt;"","sidewalk",IF(D845&lt;&gt;"","crossing",0)))</f>
        <v>sidewalk</v>
      </c>
    </row>
    <row r="846" spans="1:11" x14ac:dyDescent="0.2">
      <c r="A846">
        <v>4315780</v>
      </c>
      <c r="B846">
        <v>-2.6101540000000001</v>
      </c>
      <c r="C846">
        <v>51.465107099999997</v>
      </c>
      <c r="H846" t="s">
        <v>27</v>
      </c>
      <c r="J846" t="s">
        <v>22</v>
      </c>
      <c r="K846" t="str">
        <f>IF(AND((OR(E846&lt;&gt;"",F846&lt;&gt;"",G846&lt;&gt;"")),H846="steps")=TRUE,"steps",IF(J846&lt;&gt;"","sidewalk",IF(D846&lt;&gt;"","crossing",0)))</f>
        <v>sidewalk</v>
      </c>
    </row>
    <row r="847" spans="1:11" x14ac:dyDescent="0.2">
      <c r="A847">
        <v>4315780</v>
      </c>
      <c r="B847">
        <v>-2.6067032000000001</v>
      </c>
      <c r="C847">
        <v>51.464589099999998</v>
      </c>
      <c r="H847" t="s">
        <v>27</v>
      </c>
      <c r="J847" t="s">
        <v>22</v>
      </c>
      <c r="K847" t="str">
        <f>IF(AND((OR(E847&lt;&gt;"",F847&lt;&gt;"",G847&lt;&gt;"")),H847="steps")=TRUE,"steps",IF(J847&lt;&gt;"","sidewalk",IF(D847&lt;&gt;"","crossing",0)))</f>
        <v>sidewalk</v>
      </c>
    </row>
    <row r="848" spans="1:11" x14ac:dyDescent="0.2">
      <c r="A848">
        <v>4315780</v>
      </c>
      <c r="B848">
        <v>-2.6063613000000001</v>
      </c>
      <c r="C848">
        <v>51.464350699999997</v>
      </c>
      <c r="H848" t="s">
        <v>27</v>
      </c>
      <c r="J848" t="s">
        <v>22</v>
      </c>
      <c r="K848" t="str">
        <f>IF(AND((OR(E848&lt;&gt;"",F848&lt;&gt;"",G848&lt;&gt;"")),H848="steps")=TRUE,"steps",IF(J848&lt;&gt;"","sidewalk",IF(D848&lt;&gt;"","crossing",0)))</f>
        <v>sidewalk</v>
      </c>
    </row>
    <row r="849" spans="1:11" x14ac:dyDescent="0.2">
      <c r="A849">
        <v>4315780</v>
      </c>
      <c r="B849">
        <v>-2.6062007</v>
      </c>
      <c r="C849">
        <v>51.463532800000003</v>
      </c>
      <c r="H849" t="s">
        <v>27</v>
      </c>
      <c r="J849" t="s">
        <v>22</v>
      </c>
      <c r="K849" t="str">
        <f>IF(AND((OR(E849&lt;&gt;"",F849&lt;&gt;"",G849&lt;&gt;"")),H849="steps")=TRUE,"steps",IF(J849&lt;&gt;"","sidewalk",IF(D849&lt;&gt;"","crossing",0)))</f>
        <v>sidewalk</v>
      </c>
    </row>
    <row r="850" spans="1:11" x14ac:dyDescent="0.2">
      <c r="A850">
        <v>4315780</v>
      </c>
      <c r="B850">
        <v>-2.6057610000000002</v>
      </c>
      <c r="C850">
        <v>51.463726800000003</v>
      </c>
      <c r="H850" t="s">
        <v>27</v>
      </c>
      <c r="J850" t="s">
        <v>22</v>
      </c>
      <c r="K850" t="str">
        <f>IF(AND((OR(E850&lt;&gt;"",F850&lt;&gt;"",G850&lt;&gt;"")),H850="steps")=TRUE,"steps",IF(J850&lt;&gt;"","sidewalk",IF(D850&lt;&gt;"","crossing",0)))</f>
        <v>sidewalk</v>
      </c>
    </row>
    <row r="851" spans="1:11" x14ac:dyDescent="0.2">
      <c r="A851">
        <v>4315780</v>
      </c>
      <c r="B851">
        <v>-2.6080608999999999</v>
      </c>
      <c r="C851">
        <v>51.462781200000002</v>
      </c>
      <c r="H851" t="s">
        <v>27</v>
      </c>
      <c r="J851" t="s">
        <v>22</v>
      </c>
      <c r="K851" t="str">
        <f>IF(AND((OR(E851&lt;&gt;"",F851&lt;&gt;"",G851&lt;&gt;"")),H851="steps")=TRUE,"steps",IF(J851&lt;&gt;"","sidewalk",IF(D851&lt;&gt;"","crossing",0)))</f>
        <v>sidewalk</v>
      </c>
    </row>
    <row r="852" spans="1:11" x14ac:dyDescent="0.2">
      <c r="A852">
        <v>4315780</v>
      </c>
      <c r="B852">
        <v>-2.6083218000000001</v>
      </c>
      <c r="C852">
        <v>51.4635344</v>
      </c>
      <c r="H852" t="s">
        <v>27</v>
      </c>
      <c r="J852" t="s">
        <v>30</v>
      </c>
      <c r="K852" t="str">
        <f>IF(AND((OR(E852&lt;&gt;"",F852&lt;&gt;"",G852&lt;&gt;"")),H852="steps")=TRUE,"steps",IF(J852&lt;&gt;"","sidewalk",IF(D852&lt;&gt;"","crossing",0)))</f>
        <v>sidewalk</v>
      </c>
    </row>
    <row r="853" spans="1:11" x14ac:dyDescent="0.2">
      <c r="A853">
        <v>4315770</v>
      </c>
      <c r="B853">
        <v>-2.6082231</v>
      </c>
      <c r="C853">
        <v>51.464446799999997</v>
      </c>
      <c r="H853" t="s">
        <v>27</v>
      </c>
      <c r="J853" t="s">
        <v>22</v>
      </c>
      <c r="K853" t="str">
        <f>IF(AND((OR(E853&lt;&gt;"",F853&lt;&gt;"",G853&lt;&gt;"")),H853="steps")=TRUE,"steps",IF(J853&lt;&gt;"","sidewalk",IF(D853&lt;&gt;"","crossing",0)))</f>
        <v>sidewalk</v>
      </c>
    </row>
    <row r="854" spans="1:11" x14ac:dyDescent="0.2">
      <c r="A854">
        <v>4315750</v>
      </c>
      <c r="B854">
        <v>-2.6125425999999998</v>
      </c>
      <c r="C854">
        <v>51.465590599999999</v>
      </c>
      <c r="H854" t="s">
        <v>27</v>
      </c>
      <c r="J854" t="s">
        <v>22</v>
      </c>
      <c r="K854" t="str">
        <f>IF(AND((OR(E854&lt;&gt;"",F854&lt;&gt;"",G854&lt;&gt;"")),H854="steps")=TRUE,"steps",IF(J854&lt;&gt;"","sidewalk",IF(D854&lt;&gt;"","crossing",0)))</f>
        <v>sidewalk</v>
      </c>
    </row>
    <row r="855" spans="1:11" x14ac:dyDescent="0.2">
      <c r="A855">
        <v>4315570</v>
      </c>
      <c r="B855">
        <v>-2.6161276999999998</v>
      </c>
      <c r="C855">
        <v>51.468307500000002</v>
      </c>
      <c r="H855" t="s">
        <v>27</v>
      </c>
      <c r="J855" t="s">
        <v>22</v>
      </c>
      <c r="K855" t="str">
        <f>IF(AND((OR(E855&lt;&gt;"",F855&lt;&gt;"",G855&lt;&gt;"")),H855="steps")=TRUE,"steps",IF(J855&lt;&gt;"","sidewalk",IF(D855&lt;&gt;"","crossing",0)))</f>
        <v>sidewalk</v>
      </c>
    </row>
    <row r="856" spans="1:11" x14ac:dyDescent="0.2">
      <c r="A856">
        <v>4315550</v>
      </c>
      <c r="B856">
        <v>-2.6167368999999998</v>
      </c>
      <c r="C856">
        <v>51.470316400000002</v>
      </c>
      <c r="H856" t="s">
        <v>27</v>
      </c>
      <c r="J856" t="s">
        <v>30</v>
      </c>
      <c r="K856" t="str">
        <f>IF(AND((OR(E856&lt;&gt;"",F856&lt;&gt;"",G856&lt;&gt;"")),H856="steps")=TRUE,"steps",IF(J856&lt;&gt;"","sidewalk",IF(D856&lt;&gt;"","crossing",0)))</f>
        <v>sidewalk</v>
      </c>
    </row>
    <row r="857" spans="1:11" x14ac:dyDescent="0.2">
      <c r="A857">
        <v>4315530</v>
      </c>
      <c r="B857">
        <v>-2.6176070999999999</v>
      </c>
      <c r="C857">
        <v>51.4693562</v>
      </c>
      <c r="H857" t="s">
        <v>27</v>
      </c>
      <c r="J857" t="s">
        <v>22</v>
      </c>
      <c r="K857" t="str">
        <f>IF(AND((OR(E857&lt;&gt;"",F857&lt;&gt;"",G857&lt;&gt;"")),H857="steps")=TRUE,"steps",IF(J857&lt;&gt;"","sidewalk",IF(D857&lt;&gt;"","crossing",0)))</f>
        <v>sidewalk</v>
      </c>
    </row>
    <row r="858" spans="1:11" x14ac:dyDescent="0.2">
      <c r="A858">
        <v>4315300</v>
      </c>
      <c r="B858">
        <v>-2.5980108</v>
      </c>
      <c r="C858">
        <v>51.470767199999997</v>
      </c>
      <c r="H858" t="s">
        <v>27</v>
      </c>
      <c r="J858" t="s">
        <v>22</v>
      </c>
      <c r="K858" t="str">
        <f>IF(AND((OR(E858&lt;&gt;"",F858&lt;&gt;"",G858&lt;&gt;"")),H858="steps")=TRUE,"steps",IF(J858&lt;&gt;"","sidewalk",IF(D858&lt;&gt;"","crossing",0)))</f>
        <v>sidewalk</v>
      </c>
    </row>
    <row r="859" spans="1:11" x14ac:dyDescent="0.2">
      <c r="A859">
        <v>4315300</v>
      </c>
      <c r="B859">
        <v>-2.6081115000000001</v>
      </c>
      <c r="C859">
        <v>51.471817600000001</v>
      </c>
      <c r="H859" t="s">
        <v>27</v>
      </c>
      <c r="J859" t="s">
        <v>24</v>
      </c>
      <c r="K859" t="str">
        <f>IF(AND((OR(E859&lt;&gt;"",F859&lt;&gt;"",G859&lt;&gt;"")),H859="steps")=TRUE,"steps",IF(J859&lt;&gt;"","sidewalk",IF(D859&lt;&gt;"","crossing",0)))</f>
        <v>sidewalk</v>
      </c>
    </row>
    <row r="860" spans="1:11" x14ac:dyDescent="0.2">
      <c r="A860">
        <v>4315300</v>
      </c>
      <c r="B860">
        <v>-2.6037938999999999</v>
      </c>
      <c r="C860">
        <v>51.470854099999997</v>
      </c>
      <c r="H860" t="s">
        <v>27</v>
      </c>
      <c r="J860" t="s">
        <v>22</v>
      </c>
      <c r="K860" t="str">
        <f>IF(AND((OR(E860&lt;&gt;"",F860&lt;&gt;"",G860&lt;&gt;"")),H860="steps")=TRUE,"steps",IF(J860&lt;&gt;"","sidewalk",IF(D860&lt;&gt;"","crossing",0)))</f>
        <v>sidewalk</v>
      </c>
    </row>
    <row r="861" spans="1:11" x14ac:dyDescent="0.2">
      <c r="A861">
        <v>4315060</v>
      </c>
      <c r="B861">
        <v>-2.6011802999999998</v>
      </c>
      <c r="C861">
        <v>51.453270099999997</v>
      </c>
      <c r="H861" t="s">
        <v>25</v>
      </c>
      <c r="J861" t="s">
        <v>22</v>
      </c>
      <c r="K861" t="str">
        <f>IF(AND((OR(E861&lt;&gt;"",F861&lt;&gt;"",G861&lt;&gt;"")),H861="steps")=TRUE,"steps",IF(J861&lt;&gt;"","sidewalk",IF(D861&lt;&gt;"","crossing",0)))</f>
        <v>sidewalk</v>
      </c>
    </row>
    <row r="862" spans="1:11" x14ac:dyDescent="0.2">
      <c r="A862">
        <v>4313960</v>
      </c>
      <c r="B862">
        <v>-2.5970974</v>
      </c>
      <c r="C862">
        <v>51.466053000000002</v>
      </c>
      <c r="H862" t="s">
        <v>27</v>
      </c>
      <c r="J862" t="s">
        <v>22</v>
      </c>
      <c r="K862" t="str">
        <f>IF(AND((OR(E862&lt;&gt;"",F862&lt;&gt;"",G862&lt;&gt;"")),H862="steps")=TRUE,"steps",IF(J862&lt;&gt;"","sidewalk",IF(D862&lt;&gt;"","crossing",0)))</f>
        <v>sidewalk</v>
      </c>
    </row>
    <row r="863" spans="1:11" x14ac:dyDescent="0.2">
      <c r="A863">
        <v>4313890</v>
      </c>
      <c r="B863">
        <v>-2.6140167000000001</v>
      </c>
      <c r="C863">
        <v>51.462702800000002</v>
      </c>
      <c r="H863" t="s">
        <v>27</v>
      </c>
      <c r="J863" t="s">
        <v>22</v>
      </c>
      <c r="K863" t="str">
        <f>IF(AND((OR(E863&lt;&gt;"",F863&lt;&gt;"",G863&lt;&gt;"")),H863="steps")=TRUE,"steps",IF(J863&lt;&gt;"","sidewalk",IF(D863&lt;&gt;"","crossing",0)))</f>
        <v>sidewalk</v>
      </c>
    </row>
    <row r="864" spans="1:11" x14ac:dyDescent="0.2">
      <c r="A864">
        <v>4313840</v>
      </c>
      <c r="B864">
        <v>-2.6162686000000002</v>
      </c>
      <c r="C864">
        <v>51.465328399999997</v>
      </c>
      <c r="H864" t="s">
        <v>27</v>
      </c>
      <c r="J864" t="s">
        <v>22</v>
      </c>
      <c r="K864" t="str">
        <f>IF(AND((OR(E864&lt;&gt;"",F864&lt;&gt;"",G864&lt;&gt;"")),H864="steps")=TRUE,"steps",IF(J864&lt;&gt;"","sidewalk",IF(D864&lt;&gt;"","crossing",0)))</f>
        <v>sidewalk</v>
      </c>
    </row>
    <row r="865" spans="1:11" x14ac:dyDescent="0.2">
      <c r="A865">
        <v>4313840</v>
      </c>
      <c r="B865">
        <v>-2.6129210999999999</v>
      </c>
      <c r="C865">
        <v>51.466354299999999</v>
      </c>
      <c r="H865" t="s">
        <v>27</v>
      </c>
      <c r="J865" t="s">
        <v>22</v>
      </c>
      <c r="K865" t="str">
        <f>IF(AND((OR(E865&lt;&gt;"",F865&lt;&gt;"",G865&lt;&gt;"")),H865="steps")=TRUE,"steps",IF(J865&lt;&gt;"","sidewalk",IF(D865&lt;&gt;"","crossing",0)))</f>
        <v>sidewalk</v>
      </c>
    </row>
    <row r="866" spans="1:11" x14ac:dyDescent="0.2">
      <c r="A866">
        <v>4313840</v>
      </c>
      <c r="B866">
        <v>-2.6146596999999998</v>
      </c>
      <c r="C866">
        <v>51.465210800000001</v>
      </c>
      <c r="H866" t="s">
        <v>27</v>
      </c>
      <c r="J866" t="s">
        <v>22</v>
      </c>
      <c r="K866" t="str">
        <f>IF(AND((OR(E866&lt;&gt;"",F866&lt;&gt;"",G866&lt;&gt;"")),H866="steps")=TRUE,"steps",IF(J866&lt;&gt;"","sidewalk",IF(D866&lt;&gt;"","crossing",0)))</f>
        <v>sidewalk</v>
      </c>
    </row>
    <row r="867" spans="1:11" x14ac:dyDescent="0.2">
      <c r="A867">
        <v>4313840</v>
      </c>
      <c r="B867">
        <v>-2.6143211000000002</v>
      </c>
      <c r="C867">
        <v>51.466507499999999</v>
      </c>
      <c r="H867" t="s">
        <v>27</v>
      </c>
      <c r="J867" t="s">
        <v>22</v>
      </c>
      <c r="K867" t="str">
        <f>IF(AND((OR(E867&lt;&gt;"",F867&lt;&gt;"",G867&lt;&gt;"")),H867="steps")=TRUE,"steps",IF(J867&lt;&gt;"","sidewalk",IF(D867&lt;&gt;"","crossing",0)))</f>
        <v>sidewalk</v>
      </c>
    </row>
    <row r="868" spans="1:11" x14ac:dyDescent="0.2">
      <c r="A868">
        <v>4313840</v>
      </c>
      <c r="B868">
        <v>-2.6122762000000002</v>
      </c>
      <c r="C868">
        <v>51.466594800000003</v>
      </c>
      <c r="H868" t="s">
        <v>27</v>
      </c>
      <c r="J868" t="s">
        <v>22</v>
      </c>
      <c r="K868" t="str">
        <f>IF(AND((OR(E868&lt;&gt;"",F868&lt;&gt;"",G868&lt;&gt;"")),H868="steps")=TRUE,"steps",IF(J868&lt;&gt;"","sidewalk",IF(D868&lt;&gt;"","crossing",0)))</f>
        <v>sidewalk</v>
      </c>
    </row>
    <row r="869" spans="1:11" x14ac:dyDescent="0.2">
      <c r="A869">
        <v>4313840</v>
      </c>
      <c r="B869">
        <v>-2.6156923000000001</v>
      </c>
      <c r="C869">
        <v>51.468447599999998</v>
      </c>
      <c r="F869" t="s">
        <v>39</v>
      </c>
      <c r="H869" t="s">
        <v>27</v>
      </c>
      <c r="J869" t="s">
        <v>24</v>
      </c>
      <c r="K869" t="str">
        <f>IF(AND((OR(E869&lt;&gt;"",F869&lt;&gt;"",G869&lt;&gt;"")),H869="steps")=TRUE,"steps",IF(J869&lt;&gt;"","sidewalk",IF(D869&lt;&gt;"","crossing",0)))</f>
        <v>sidewalk</v>
      </c>
    </row>
    <row r="870" spans="1:11" x14ac:dyDescent="0.2">
      <c r="A870">
        <v>4313630</v>
      </c>
      <c r="B870">
        <v>-2.6011291000000001</v>
      </c>
      <c r="C870">
        <v>51.450076199999998</v>
      </c>
      <c r="H870" t="s">
        <v>38</v>
      </c>
      <c r="J870" t="s">
        <v>22</v>
      </c>
      <c r="K870" t="str">
        <f>IF(AND((OR(E870&lt;&gt;"",F870&lt;&gt;"",G870&lt;&gt;"")),H870="steps")=TRUE,"steps",IF(J870&lt;&gt;"","sidewalk",IF(D870&lt;&gt;"","crossing",0)))</f>
        <v>sidewalk</v>
      </c>
    </row>
    <row r="871" spans="1:11" x14ac:dyDescent="0.2">
      <c r="A871">
        <v>4311880</v>
      </c>
      <c r="B871">
        <v>-2.6000340999999998</v>
      </c>
      <c r="C871">
        <v>51.453661599999997</v>
      </c>
      <c r="H871" t="s">
        <v>21</v>
      </c>
      <c r="J871" t="s">
        <v>22</v>
      </c>
      <c r="K871" t="str">
        <f>IF(AND((OR(E871&lt;&gt;"",F871&lt;&gt;"",G871&lt;&gt;"")),H871="steps")=TRUE,"steps",IF(J871&lt;&gt;"","sidewalk",IF(D871&lt;&gt;"","crossing",0)))</f>
        <v>sidewalk</v>
      </c>
    </row>
    <row r="872" spans="1:11" x14ac:dyDescent="0.2">
      <c r="A872">
        <v>4311380</v>
      </c>
      <c r="B872">
        <v>-2.6032590999999998</v>
      </c>
      <c r="C872">
        <v>51.455326499999998</v>
      </c>
      <c r="H872" t="s">
        <v>21</v>
      </c>
      <c r="J872" t="s">
        <v>22</v>
      </c>
      <c r="K872" t="str">
        <f>IF(AND((OR(E872&lt;&gt;"",F872&lt;&gt;"",G872&lt;&gt;"")),H872="steps")=TRUE,"steps",IF(J872&lt;&gt;"","sidewalk",IF(D872&lt;&gt;"","crossing",0)))</f>
        <v>sidewalk</v>
      </c>
    </row>
    <row r="873" spans="1:11" x14ac:dyDescent="0.2">
      <c r="A873">
        <v>4311050</v>
      </c>
      <c r="B873">
        <v>-2.6106997999999999</v>
      </c>
      <c r="C873">
        <v>51.472444799999998</v>
      </c>
      <c r="H873" t="s">
        <v>29</v>
      </c>
      <c r="J873" t="s">
        <v>24</v>
      </c>
      <c r="K873" t="str">
        <f>IF(AND((OR(E873&lt;&gt;"",F873&lt;&gt;"",G873&lt;&gt;"")),H873="steps")=TRUE,"steps",IF(J873&lt;&gt;"","sidewalk",IF(D873&lt;&gt;"","crossing",0)))</f>
        <v>sidewalk</v>
      </c>
    </row>
    <row r="874" spans="1:11" x14ac:dyDescent="0.2">
      <c r="A874">
        <v>4311050</v>
      </c>
      <c r="B874">
        <v>-2.6107358999999999</v>
      </c>
      <c r="C874">
        <v>51.474641400000003</v>
      </c>
      <c r="H874" t="s">
        <v>29</v>
      </c>
      <c r="J874" t="s">
        <v>22</v>
      </c>
      <c r="K874" t="str">
        <f>IF(AND((OR(E874&lt;&gt;"",F874&lt;&gt;"",G874&lt;&gt;"")),H874="steps")=TRUE,"steps",IF(J874&lt;&gt;"","sidewalk",IF(D874&lt;&gt;"","crossing",0)))</f>
        <v>sidewalk</v>
      </c>
    </row>
    <row r="875" spans="1:11" x14ac:dyDescent="0.2">
      <c r="A875">
        <v>4309570</v>
      </c>
      <c r="B875">
        <v>-2.6249671999999999</v>
      </c>
      <c r="C875">
        <v>51.460248499999999</v>
      </c>
      <c r="H875" t="s">
        <v>27</v>
      </c>
      <c r="J875" t="s">
        <v>35</v>
      </c>
      <c r="K875" t="str">
        <f>IF(AND((OR(E875&lt;&gt;"",F875&lt;&gt;"",G875&lt;&gt;"")),H875="steps")=TRUE,"steps",IF(J875&lt;&gt;"","sidewalk",IF(D875&lt;&gt;"","crossing",0)))</f>
        <v>sidewalk</v>
      </c>
    </row>
    <row r="876" spans="1:11" x14ac:dyDescent="0.2">
      <c r="A876">
        <v>4309570</v>
      </c>
      <c r="B876">
        <v>-2.6210485000000001</v>
      </c>
      <c r="C876">
        <v>51.464146700000001</v>
      </c>
      <c r="H876" t="s">
        <v>21</v>
      </c>
      <c r="J876" t="s">
        <v>35</v>
      </c>
      <c r="K876" t="str">
        <f>IF(AND((OR(E876&lt;&gt;"",F876&lt;&gt;"",G876&lt;&gt;"")),H876="steps")=TRUE,"steps",IF(J876&lt;&gt;"","sidewalk",IF(D876&lt;&gt;"","crossing",0)))</f>
        <v>sidewalk</v>
      </c>
    </row>
    <row r="877" spans="1:11" x14ac:dyDescent="0.2">
      <c r="A877">
        <v>4309560</v>
      </c>
      <c r="B877">
        <v>-2.5990964999999999</v>
      </c>
      <c r="C877">
        <v>51.453073400000001</v>
      </c>
      <c r="H877" t="s">
        <v>21</v>
      </c>
      <c r="J877" t="s">
        <v>22</v>
      </c>
      <c r="K877" t="str">
        <f>IF(AND((OR(E877&lt;&gt;"",F877&lt;&gt;"",G877&lt;&gt;"")),H877="steps")=TRUE,"steps",IF(J877&lt;&gt;"","sidewalk",IF(D877&lt;&gt;"","crossing",0)))</f>
        <v>sidewalk</v>
      </c>
    </row>
    <row r="878" spans="1:11" x14ac:dyDescent="0.2">
      <c r="A878">
        <v>4308350</v>
      </c>
      <c r="B878">
        <v>-2.6107629000000001</v>
      </c>
      <c r="C878">
        <v>51.457410600000003</v>
      </c>
      <c r="G878" t="s">
        <v>34</v>
      </c>
      <c r="H878" t="s">
        <v>21</v>
      </c>
      <c r="J878" t="s">
        <v>24</v>
      </c>
      <c r="K878" t="str">
        <f>IF(AND((OR(E878&lt;&gt;"",F878&lt;&gt;"",G878&lt;&gt;"")),H878="steps")=TRUE,"steps",IF(J878&lt;&gt;"","sidewalk",IF(D878&lt;&gt;"","crossing",0)))</f>
        <v>sidewalk</v>
      </c>
    </row>
    <row r="879" spans="1:11" x14ac:dyDescent="0.2">
      <c r="A879">
        <v>4308340</v>
      </c>
      <c r="B879">
        <v>-2.6106058999999999</v>
      </c>
      <c r="C879">
        <v>51.454620800000001</v>
      </c>
      <c r="H879" t="s">
        <v>27</v>
      </c>
      <c r="J879" t="s">
        <v>35</v>
      </c>
      <c r="K879" t="str">
        <f>IF(AND((OR(E879&lt;&gt;"",F879&lt;&gt;"",G879&lt;&gt;"")),H879="steps")=TRUE,"steps",IF(J879&lt;&gt;"","sidewalk",IF(D879&lt;&gt;"","crossing",0)))</f>
        <v>sidewalk</v>
      </c>
    </row>
    <row r="880" spans="1:11" x14ac:dyDescent="0.2">
      <c r="A880">
        <v>4308340</v>
      </c>
      <c r="B880">
        <v>-2.6030346999999998</v>
      </c>
      <c r="C880">
        <v>51.454162199999999</v>
      </c>
      <c r="G880" t="s">
        <v>34</v>
      </c>
      <c r="H880" t="s">
        <v>38</v>
      </c>
      <c r="J880" t="s">
        <v>35</v>
      </c>
      <c r="K880" t="str">
        <f>IF(AND((OR(E880&lt;&gt;"",F880&lt;&gt;"",G880&lt;&gt;"")),H880="steps")=TRUE,"steps",IF(J880&lt;&gt;"","sidewalk",IF(D880&lt;&gt;"","crossing",0)))</f>
        <v>sidewalk</v>
      </c>
    </row>
    <row r="881" spans="1:11" x14ac:dyDescent="0.2">
      <c r="A881">
        <v>4308340</v>
      </c>
      <c r="B881">
        <v>-2.6040486999999999</v>
      </c>
      <c r="C881">
        <v>51.453636600000003</v>
      </c>
      <c r="H881" t="s">
        <v>21</v>
      </c>
      <c r="J881" t="s">
        <v>22</v>
      </c>
      <c r="K881" t="str">
        <f>IF(AND((OR(E881&lt;&gt;"",F881&lt;&gt;"",G881&lt;&gt;"")),H881="steps")=TRUE,"steps",IF(J881&lt;&gt;"","sidewalk",IF(D881&lt;&gt;"","crossing",0)))</f>
        <v>sidewalk</v>
      </c>
    </row>
    <row r="882" spans="1:11" x14ac:dyDescent="0.2">
      <c r="A882">
        <v>4308340</v>
      </c>
      <c r="B882">
        <v>-2.6044323</v>
      </c>
      <c r="C882">
        <v>51.454665400000003</v>
      </c>
      <c r="H882" t="s">
        <v>27</v>
      </c>
      <c r="J882" t="s">
        <v>22</v>
      </c>
      <c r="K882" t="str">
        <f>IF(AND((OR(E882&lt;&gt;"",F882&lt;&gt;"",G882&lt;&gt;"")),H882="steps")=TRUE,"steps",IF(J882&lt;&gt;"","sidewalk",IF(D882&lt;&gt;"","crossing",0)))</f>
        <v>sidewalk</v>
      </c>
    </row>
    <row r="883" spans="1:11" x14ac:dyDescent="0.2">
      <c r="A883">
        <v>4308330</v>
      </c>
      <c r="B883">
        <v>-2.6133122000000002</v>
      </c>
      <c r="C883">
        <v>51.456183899999999</v>
      </c>
      <c r="H883" t="s">
        <v>27</v>
      </c>
      <c r="J883" t="s">
        <v>35</v>
      </c>
      <c r="K883" t="str">
        <f>IF(AND((OR(E883&lt;&gt;"",F883&lt;&gt;"",G883&lt;&gt;"")),H883="steps")=TRUE,"steps",IF(J883&lt;&gt;"","sidewalk",IF(D883&lt;&gt;"","crossing",0)))</f>
        <v>sidewalk</v>
      </c>
    </row>
    <row r="884" spans="1:11" x14ac:dyDescent="0.2">
      <c r="A884">
        <v>4308330</v>
      </c>
      <c r="B884">
        <v>-2.6116017999999999</v>
      </c>
      <c r="C884">
        <v>51.455491799999997</v>
      </c>
      <c r="F884" t="s">
        <v>28</v>
      </c>
      <c r="H884" t="s">
        <v>36</v>
      </c>
      <c r="J884" t="s">
        <v>37</v>
      </c>
      <c r="K884" t="str">
        <f>IF(AND((OR(E884&lt;&gt;"",F884&lt;&gt;"",G884&lt;&gt;"")),H884="steps")=TRUE,"steps",IF(J884&lt;&gt;"","sidewalk",IF(D884&lt;&gt;"","crossing",0)))</f>
        <v>sidewalk</v>
      </c>
    </row>
    <row r="885" spans="1:11" x14ac:dyDescent="0.2">
      <c r="A885">
        <v>4308320</v>
      </c>
      <c r="B885">
        <v>-2.6092822</v>
      </c>
      <c r="C885">
        <v>51.456493700000003</v>
      </c>
      <c r="H885" t="s">
        <v>27</v>
      </c>
      <c r="J885" t="s">
        <v>24</v>
      </c>
      <c r="K885" t="str">
        <f>IF(AND((OR(E885&lt;&gt;"",F885&lt;&gt;"",G885&lt;&gt;"")),H885="steps")=TRUE,"steps",IF(J885&lt;&gt;"","sidewalk",IF(D885&lt;&gt;"","crossing",0)))</f>
        <v>sidewalk</v>
      </c>
    </row>
    <row r="886" spans="1:11" x14ac:dyDescent="0.2">
      <c r="A886">
        <v>4299930</v>
      </c>
      <c r="B886">
        <v>-2.6203911</v>
      </c>
      <c r="C886">
        <v>51.467884099999999</v>
      </c>
      <c r="H886" t="s">
        <v>27</v>
      </c>
      <c r="J886" t="s">
        <v>22</v>
      </c>
      <c r="K886" t="str">
        <f>IF(AND((OR(E886&lt;&gt;"",F886&lt;&gt;"",G886&lt;&gt;"")),H886="steps")=TRUE,"steps",IF(J886&lt;&gt;"","sidewalk",IF(D886&lt;&gt;"","crossing",0)))</f>
        <v>sidewalk</v>
      </c>
    </row>
    <row r="887" spans="1:11" x14ac:dyDescent="0.2">
      <c r="A887">
        <v>4296490</v>
      </c>
      <c r="B887">
        <v>-2.6210694000000001</v>
      </c>
      <c r="C887">
        <v>51.453404399999997</v>
      </c>
      <c r="G887" t="s">
        <v>26</v>
      </c>
      <c r="H887" t="s">
        <v>27</v>
      </c>
      <c r="J887" t="s">
        <v>22</v>
      </c>
      <c r="K887" t="str">
        <f>IF(AND((OR(E887&lt;&gt;"",F887&lt;&gt;"",G887&lt;&gt;"")),H887="steps")=TRUE,"steps",IF(J887&lt;&gt;"","sidewalk",IF(D887&lt;&gt;"","crossing",0)))</f>
        <v>sidewalk</v>
      </c>
    </row>
    <row r="888" spans="1:11" x14ac:dyDescent="0.2">
      <c r="A888">
        <v>4293770</v>
      </c>
      <c r="B888">
        <v>-2.6201493</v>
      </c>
      <c r="C888">
        <v>51.460279999999997</v>
      </c>
      <c r="H888" t="s">
        <v>27</v>
      </c>
      <c r="J888" t="s">
        <v>22</v>
      </c>
      <c r="K888" t="str">
        <f>IF(AND((OR(E888&lt;&gt;"",F888&lt;&gt;"",G888&lt;&gt;"")),H888="steps")=TRUE,"steps",IF(J888&lt;&gt;"","sidewalk",IF(D888&lt;&gt;"","crossing",0)))</f>
        <v>sidewalk</v>
      </c>
    </row>
    <row r="889" spans="1:11" x14ac:dyDescent="0.2">
      <c r="A889">
        <v>4293770</v>
      </c>
      <c r="B889">
        <v>-2.6235259000000002</v>
      </c>
      <c r="C889">
        <v>51.459491300000003</v>
      </c>
      <c r="H889" t="s">
        <v>27</v>
      </c>
      <c r="J889" t="s">
        <v>22</v>
      </c>
      <c r="K889" t="str">
        <f>IF(AND((OR(E889&lt;&gt;"",F889&lt;&gt;"",G889&lt;&gt;"")),H889="steps")=TRUE,"steps",IF(J889&lt;&gt;"","sidewalk",IF(D889&lt;&gt;"","crossing",0)))</f>
        <v>sidewalk</v>
      </c>
    </row>
    <row r="890" spans="1:11" x14ac:dyDescent="0.2">
      <c r="A890">
        <v>4273230</v>
      </c>
      <c r="B890">
        <v>-2.5869233</v>
      </c>
      <c r="C890">
        <v>51.496295799999999</v>
      </c>
      <c r="H890" t="s">
        <v>27</v>
      </c>
      <c r="J890" t="s">
        <v>22</v>
      </c>
      <c r="K890" t="str">
        <f>IF(AND((OR(E890&lt;&gt;"",F890&lt;&gt;"",G890&lt;&gt;"")),H890="steps")=TRUE,"steps",IF(J890&lt;&gt;"","sidewalk",IF(D890&lt;&gt;"","crossing",0)))</f>
        <v>sidewalk</v>
      </c>
    </row>
    <row r="891" spans="1:11" x14ac:dyDescent="0.2">
      <c r="A891">
        <v>4081790</v>
      </c>
      <c r="B891">
        <v>-2.6193515999999999</v>
      </c>
      <c r="C891">
        <v>51.492281200000001</v>
      </c>
      <c r="H891" t="s">
        <v>23</v>
      </c>
      <c r="J891" t="s">
        <v>22</v>
      </c>
      <c r="K891" t="str">
        <f>IF(AND((OR(E891&lt;&gt;"",F891&lt;&gt;"",G891&lt;&gt;"")),H891="steps")=TRUE,"steps",IF(J891&lt;&gt;"","sidewalk",IF(D891&lt;&gt;"","crossing",0)))</f>
        <v>sidewalk</v>
      </c>
    </row>
    <row r="892" spans="1:11" x14ac:dyDescent="0.2">
      <c r="A892">
        <v>4081790</v>
      </c>
      <c r="B892">
        <v>-2.6173009999999999</v>
      </c>
      <c r="C892">
        <v>51.495228900000001</v>
      </c>
      <c r="H892" t="s">
        <v>23</v>
      </c>
      <c r="J892" t="s">
        <v>22</v>
      </c>
      <c r="K892" t="str">
        <f>IF(AND((OR(E892&lt;&gt;"",F892&lt;&gt;"",G892&lt;&gt;"")),H892="steps")=TRUE,"steps",IF(J892&lt;&gt;"","sidewalk",IF(D892&lt;&gt;"","crossing",0)))</f>
        <v>sidewalk</v>
      </c>
    </row>
    <row r="893" spans="1:11" x14ac:dyDescent="0.2">
      <c r="A893">
        <v>4081780</v>
      </c>
      <c r="B893">
        <v>-2.6103736999999998</v>
      </c>
      <c r="C893">
        <v>51.486140200000001</v>
      </c>
      <c r="H893" t="s">
        <v>29</v>
      </c>
      <c r="J893" t="s">
        <v>22</v>
      </c>
      <c r="K893" t="str">
        <f>IF(AND((OR(E893&lt;&gt;"",F893&lt;&gt;"",G893&lt;&gt;"")),H893="steps")=TRUE,"steps",IF(J893&lt;&gt;"","sidewalk",IF(D893&lt;&gt;"","crossing",0)))</f>
        <v>sidewalk</v>
      </c>
    </row>
    <row r="894" spans="1:11" x14ac:dyDescent="0.2">
      <c r="A894">
        <v>4081780</v>
      </c>
      <c r="B894">
        <v>-2.6060039000000002</v>
      </c>
      <c r="C894">
        <v>51.483231199999999</v>
      </c>
      <c r="H894" t="s">
        <v>23</v>
      </c>
      <c r="J894" t="s">
        <v>22</v>
      </c>
      <c r="K894" t="str">
        <f>IF(AND((OR(E894&lt;&gt;"",F894&lt;&gt;"",G894&lt;&gt;"")),H894="steps")=TRUE,"steps",IF(J894&lt;&gt;"","sidewalk",IF(D894&lt;&gt;"","crossing",0)))</f>
        <v>sidewalk</v>
      </c>
    </row>
    <row r="895" spans="1:11" x14ac:dyDescent="0.2">
      <c r="A895">
        <v>4081780</v>
      </c>
      <c r="B895">
        <v>-2.6207372000000002</v>
      </c>
      <c r="C895">
        <v>51.488495800000003</v>
      </c>
      <c r="H895" t="s">
        <v>27</v>
      </c>
      <c r="J895" t="s">
        <v>22</v>
      </c>
      <c r="K895" t="str">
        <f>IF(AND((OR(E895&lt;&gt;"",F895&lt;&gt;"",G895&lt;&gt;"")),H895="steps")=TRUE,"steps",IF(J895&lt;&gt;"","sidewalk",IF(D895&lt;&gt;"","crossing",0)))</f>
        <v>sidewalk</v>
      </c>
    </row>
    <row r="896" spans="1:11" x14ac:dyDescent="0.2">
      <c r="A896">
        <v>4081780</v>
      </c>
      <c r="B896">
        <v>-2.6208463000000002</v>
      </c>
      <c r="C896">
        <v>51.489376</v>
      </c>
      <c r="H896" t="s">
        <v>27</v>
      </c>
      <c r="J896" t="s">
        <v>22</v>
      </c>
      <c r="K896" t="str">
        <f>IF(AND((OR(E896&lt;&gt;"",F896&lt;&gt;"",G896&lt;&gt;"")),H896="steps")=TRUE,"steps",IF(J896&lt;&gt;"","sidewalk",IF(D896&lt;&gt;"","crossing",0)))</f>
        <v>sidewalk</v>
      </c>
    </row>
    <row r="897" spans="1:11" x14ac:dyDescent="0.2">
      <c r="A897">
        <v>4081780</v>
      </c>
      <c r="B897">
        <v>-2.6225472000000001</v>
      </c>
      <c r="C897">
        <v>51.4894131</v>
      </c>
      <c r="H897" t="s">
        <v>23</v>
      </c>
      <c r="J897" t="s">
        <v>22</v>
      </c>
      <c r="K897" t="str">
        <f>IF(AND((OR(E897&lt;&gt;"",F897&lt;&gt;"",G897&lt;&gt;"")),H897="steps")=TRUE,"steps",IF(J897&lt;&gt;"","sidewalk",IF(D897&lt;&gt;"","crossing",0)))</f>
        <v>sidewalk</v>
      </c>
    </row>
    <row r="898" spans="1:11" x14ac:dyDescent="0.2">
      <c r="A898">
        <v>4081700</v>
      </c>
      <c r="B898">
        <v>-2.5972385999999998</v>
      </c>
      <c r="C898">
        <v>51.4748266</v>
      </c>
      <c r="H898" t="s">
        <v>27</v>
      </c>
      <c r="J898" t="s">
        <v>22</v>
      </c>
      <c r="K898" t="str">
        <f>IF(AND((OR(E898&lt;&gt;"",F898&lt;&gt;"",G898&lt;&gt;"")),H898="steps")=TRUE,"steps",IF(J898&lt;&gt;"","sidewalk",IF(D898&lt;&gt;"","crossing",0)))</f>
        <v>sidewalk</v>
      </c>
    </row>
    <row r="899" spans="1:11" x14ac:dyDescent="0.2">
      <c r="A899">
        <v>4081700</v>
      </c>
      <c r="B899">
        <v>-2.5995775999999999</v>
      </c>
      <c r="C899">
        <v>51.478234200000003</v>
      </c>
      <c r="H899" t="s">
        <v>27</v>
      </c>
      <c r="J899" t="s">
        <v>22</v>
      </c>
      <c r="K899" t="str">
        <f>IF(AND((OR(E899&lt;&gt;"",F899&lt;&gt;"",G899&lt;&gt;"")),H899="steps")=TRUE,"steps",IF(J899&lt;&gt;"","sidewalk",IF(D899&lt;&gt;"","crossing",0)))</f>
        <v>sidewalk</v>
      </c>
    </row>
    <row r="900" spans="1:11" x14ac:dyDescent="0.2">
      <c r="A900">
        <v>4067650</v>
      </c>
      <c r="B900">
        <v>-2.6208274</v>
      </c>
      <c r="C900">
        <v>51.457435599999997</v>
      </c>
      <c r="H900" t="s">
        <v>21</v>
      </c>
      <c r="J900" t="s">
        <v>24</v>
      </c>
      <c r="K900" t="str">
        <f>IF(AND((OR(E900&lt;&gt;"",F900&lt;&gt;"",G900&lt;&gt;"")),H900="steps")=TRUE,"steps",IF(J900&lt;&gt;"","sidewalk",IF(D900&lt;&gt;"","crossing",0)))</f>
        <v>sidewalk</v>
      </c>
    </row>
    <row r="901" spans="1:11" x14ac:dyDescent="0.2">
      <c r="A901">
        <v>4067620</v>
      </c>
      <c r="B901">
        <v>-2.6199260999999998</v>
      </c>
      <c r="C901">
        <v>51.456562699999999</v>
      </c>
      <c r="H901" t="s">
        <v>29</v>
      </c>
      <c r="J901" t="s">
        <v>24</v>
      </c>
      <c r="K901" t="str">
        <f>IF(AND((OR(E901&lt;&gt;"",F901&lt;&gt;"",G901&lt;&gt;"")),H901="steps")=TRUE,"steps",IF(J901&lt;&gt;"","sidewalk",IF(D901&lt;&gt;"","crossing",0)))</f>
        <v>sidewalk</v>
      </c>
    </row>
    <row r="902" spans="1:11" x14ac:dyDescent="0.2">
      <c r="A902">
        <v>4067430</v>
      </c>
      <c r="B902">
        <v>-2.6820092</v>
      </c>
      <c r="C902">
        <v>51.5125764</v>
      </c>
      <c r="F902" t="s">
        <v>28</v>
      </c>
      <c r="H902" t="s">
        <v>23</v>
      </c>
      <c r="J902" t="s">
        <v>22</v>
      </c>
      <c r="K902" t="str">
        <f>IF(AND((OR(E902&lt;&gt;"",F902&lt;&gt;"",G902&lt;&gt;"")),H902="steps")=TRUE,"steps",IF(J902&lt;&gt;"","sidewalk",IF(D902&lt;&gt;"","crossing",0)))</f>
        <v>sidewalk</v>
      </c>
    </row>
    <row r="903" spans="1:11" x14ac:dyDescent="0.2">
      <c r="A903">
        <v>4067420</v>
      </c>
      <c r="B903">
        <v>-2.6702438000000002</v>
      </c>
      <c r="C903">
        <v>51.502071399999998</v>
      </c>
      <c r="H903" t="s">
        <v>23</v>
      </c>
      <c r="J903" t="s">
        <v>22</v>
      </c>
      <c r="K903" t="str">
        <f>IF(AND((OR(E903&lt;&gt;"",F903&lt;&gt;"",G903&lt;&gt;"")),H903="steps")=TRUE,"steps",IF(J903&lt;&gt;"","sidewalk",IF(D903&lt;&gt;"","crossing",0)))</f>
        <v>sidewalk</v>
      </c>
    </row>
    <row r="904" spans="1:11" x14ac:dyDescent="0.2">
      <c r="A904">
        <v>4067410</v>
      </c>
      <c r="B904">
        <v>-2.6226988000000002</v>
      </c>
      <c r="C904">
        <v>51.452086700000002</v>
      </c>
      <c r="G904" t="s">
        <v>34</v>
      </c>
      <c r="H904" t="s">
        <v>27</v>
      </c>
      <c r="J904" t="s">
        <v>22</v>
      </c>
      <c r="K904" t="str">
        <f>IF(AND((OR(E904&lt;&gt;"",F904&lt;&gt;"",G904&lt;&gt;"")),H904="steps")=TRUE,"steps",IF(J904&lt;&gt;"","sidewalk",IF(D904&lt;&gt;"","crossing",0)))</f>
        <v>sidewalk</v>
      </c>
    </row>
    <row r="905" spans="1:11" x14ac:dyDescent="0.2">
      <c r="A905">
        <v>4067410</v>
      </c>
      <c r="B905">
        <v>-2.6184945000000002</v>
      </c>
      <c r="C905">
        <v>51.458215500000001</v>
      </c>
      <c r="H905" t="s">
        <v>27</v>
      </c>
      <c r="J905" t="s">
        <v>22</v>
      </c>
      <c r="K905" t="str">
        <f>IF(AND((OR(E905&lt;&gt;"",F905&lt;&gt;"",G905&lt;&gt;"")),H905="steps")=TRUE,"steps",IF(J905&lt;&gt;"","sidewalk",IF(D905&lt;&gt;"","crossing",0)))</f>
        <v>sidewalk</v>
      </c>
    </row>
    <row r="906" spans="1:11" x14ac:dyDescent="0.2">
      <c r="A906">
        <v>4067410</v>
      </c>
      <c r="B906">
        <v>-2.6202633</v>
      </c>
      <c r="C906">
        <v>51.457295500000001</v>
      </c>
      <c r="H906" t="s">
        <v>21</v>
      </c>
      <c r="J906" t="s">
        <v>24</v>
      </c>
      <c r="K906" t="str">
        <f>IF(AND((OR(E906&lt;&gt;"",F906&lt;&gt;"",G906&lt;&gt;"")),H906="steps")=TRUE,"steps",IF(J906&lt;&gt;"","sidewalk",IF(D906&lt;&gt;"","crossing",0)))</f>
        <v>sidewalk</v>
      </c>
    </row>
    <row r="907" spans="1:11" x14ac:dyDescent="0.2">
      <c r="A907">
        <v>4067410</v>
      </c>
      <c r="B907">
        <v>-2.6062637999999998</v>
      </c>
      <c r="C907">
        <v>51.455840199999997</v>
      </c>
      <c r="H907" t="s">
        <v>27</v>
      </c>
      <c r="J907" t="s">
        <v>22</v>
      </c>
      <c r="K907" t="str">
        <f>IF(AND((OR(E907&lt;&gt;"",F907&lt;&gt;"",G907&lt;&gt;"")),H907="steps")=TRUE,"steps",IF(J907&lt;&gt;"","sidewalk",IF(D907&lt;&gt;"","crossing",0)))</f>
        <v>sidewalk</v>
      </c>
    </row>
    <row r="908" spans="1:11" x14ac:dyDescent="0.2">
      <c r="A908">
        <v>4067410</v>
      </c>
      <c r="B908">
        <v>-2.6057271000000002</v>
      </c>
      <c r="C908">
        <v>51.455159799999997</v>
      </c>
      <c r="H908" t="s">
        <v>27</v>
      </c>
      <c r="J908" t="s">
        <v>24</v>
      </c>
      <c r="K908" t="str">
        <f>IF(AND((OR(E908&lt;&gt;"",F908&lt;&gt;"",G908&lt;&gt;"")),H908="steps")=TRUE,"steps",IF(J908&lt;&gt;"","sidewalk",IF(D908&lt;&gt;"","crossing",0)))</f>
        <v>sidewalk</v>
      </c>
    </row>
    <row r="909" spans="1:11" x14ac:dyDescent="0.2">
      <c r="A909">
        <v>4067400</v>
      </c>
      <c r="B909">
        <v>-2.6084052</v>
      </c>
      <c r="C909">
        <v>51.4472071</v>
      </c>
      <c r="H909" t="s">
        <v>21</v>
      </c>
      <c r="J909" t="s">
        <v>22</v>
      </c>
      <c r="K909" t="str">
        <f>IF(AND((OR(E909&lt;&gt;"",F909&lt;&gt;"",G909&lt;&gt;"")),H909="steps")=TRUE,"steps",IF(J909&lt;&gt;"","sidewalk",IF(D909&lt;&gt;"","crossing",0)))</f>
        <v>sidewalk</v>
      </c>
    </row>
    <row r="910" spans="1:11" x14ac:dyDescent="0.2">
      <c r="A910">
        <v>4067400</v>
      </c>
      <c r="B910">
        <v>-2.6120350999999999</v>
      </c>
      <c r="C910">
        <v>51.447488499999999</v>
      </c>
      <c r="H910" t="s">
        <v>27</v>
      </c>
      <c r="J910" t="s">
        <v>22</v>
      </c>
      <c r="K910" t="str">
        <f>IF(AND((OR(E910&lt;&gt;"",F910&lt;&gt;"",G910&lt;&gt;"")),H910="steps")=TRUE,"steps",IF(J910&lt;&gt;"","sidewalk",IF(D910&lt;&gt;"","crossing",0)))</f>
        <v>sidewalk</v>
      </c>
    </row>
    <row r="911" spans="1:11" x14ac:dyDescent="0.2">
      <c r="A911">
        <v>4019350</v>
      </c>
      <c r="B911">
        <v>-2.6045373999999999</v>
      </c>
      <c r="C911">
        <v>51.462465399999999</v>
      </c>
      <c r="H911" t="s">
        <v>23</v>
      </c>
      <c r="J911" t="s">
        <v>22</v>
      </c>
      <c r="K911" t="str">
        <f>IF(AND((OR(E911&lt;&gt;"",F911&lt;&gt;"",G911&lt;&gt;"")),H911="steps")=TRUE,"steps",IF(J911&lt;&gt;"","sidewalk",IF(D911&lt;&gt;"","crossing",0)))</f>
        <v>sidewalk</v>
      </c>
    </row>
    <row r="912" spans="1:11" x14ac:dyDescent="0.2">
      <c r="A912">
        <v>4019340</v>
      </c>
      <c r="B912">
        <v>-2.5974453999999998</v>
      </c>
      <c r="C912">
        <v>51.457048499999999</v>
      </c>
      <c r="H912" t="s">
        <v>29</v>
      </c>
      <c r="J912" t="s">
        <v>22</v>
      </c>
      <c r="K912" t="str">
        <f>IF(AND((OR(E912&lt;&gt;"",F912&lt;&gt;"",G912&lt;&gt;"")),H912="steps")=TRUE,"steps",IF(J912&lt;&gt;"","sidewalk",IF(D912&lt;&gt;"","crossing",0)))</f>
        <v>sidewalk</v>
      </c>
    </row>
    <row r="913" spans="1:11" x14ac:dyDescent="0.2">
      <c r="A913">
        <v>4013280</v>
      </c>
      <c r="B913">
        <v>-2.5890360000000001</v>
      </c>
      <c r="C913">
        <v>51.464841900000003</v>
      </c>
      <c r="H913" t="s">
        <v>27</v>
      </c>
      <c r="J913" t="s">
        <v>22</v>
      </c>
      <c r="K913" t="str">
        <f>IF(AND((OR(E913&lt;&gt;"",F913&lt;&gt;"",G913&lt;&gt;"")),H913="steps")=TRUE,"steps",IF(J913&lt;&gt;"","sidewalk",IF(D913&lt;&gt;"","crossing",0)))</f>
        <v>sidewalk</v>
      </c>
    </row>
    <row r="914" spans="1:11" x14ac:dyDescent="0.2">
      <c r="A914">
        <v>4013150</v>
      </c>
      <c r="B914">
        <v>-2.6098089999999998</v>
      </c>
      <c r="C914">
        <v>51.509862699999999</v>
      </c>
      <c r="H914" t="s">
        <v>23</v>
      </c>
      <c r="J914" t="s">
        <v>22</v>
      </c>
      <c r="K914" t="str">
        <f>IF(AND((OR(E914&lt;&gt;"",F914&lt;&gt;"",G914&lt;&gt;"")),H914="steps")=TRUE,"steps",IF(J914&lt;&gt;"","sidewalk",IF(D914&lt;&gt;"","crossing",0)))</f>
        <v>sidewalk</v>
      </c>
    </row>
    <row r="915" spans="1:11" x14ac:dyDescent="0.2">
      <c r="A915">
        <v>4003180</v>
      </c>
      <c r="B915">
        <v>-2.6088518000000001</v>
      </c>
      <c r="C915">
        <v>51.4580001</v>
      </c>
      <c r="H915" t="s">
        <v>25</v>
      </c>
      <c r="J915" t="s">
        <v>24</v>
      </c>
      <c r="K915" t="str">
        <f>IF(AND((OR(E915&lt;&gt;"",F915&lt;&gt;"",G915&lt;&gt;"")),H915="steps")=TRUE,"steps",IF(J915&lt;&gt;"","sidewalk",IF(D915&lt;&gt;"","crossing",0)))</f>
        <v>sidewalk</v>
      </c>
    </row>
    <row r="916" spans="1:11" x14ac:dyDescent="0.2">
      <c r="A916">
        <v>4003170</v>
      </c>
      <c r="B916">
        <v>-2.6210488000000001</v>
      </c>
      <c r="C916">
        <v>51.465619400000001</v>
      </c>
      <c r="H916" t="s">
        <v>21</v>
      </c>
      <c r="J916" t="s">
        <v>22</v>
      </c>
      <c r="K916" t="str">
        <f>IF(AND((OR(E916&lt;&gt;"",F916&lt;&gt;"",G916&lt;&gt;"")),H916="steps")=TRUE,"steps",IF(J916&lt;&gt;"","sidewalk",IF(D916&lt;&gt;"","crossing",0)))</f>
        <v>sidewalk</v>
      </c>
    </row>
    <row r="917" spans="1:11" x14ac:dyDescent="0.2">
      <c r="A917">
        <v>4003170</v>
      </c>
      <c r="B917">
        <v>-2.6197471000000001</v>
      </c>
      <c r="C917">
        <v>51.4629215</v>
      </c>
      <c r="H917" t="s">
        <v>21</v>
      </c>
      <c r="J917" t="s">
        <v>22</v>
      </c>
      <c r="K917" t="str">
        <f>IF(AND((OR(E917&lt;&gt;"",F917&lt;&gt;"",G917&lt;&gt;"")),H917="steps")=TRUE,"steps",IF(J917&lt;&gt;"","sidewalk",IF(D917&lt;&gt;"","crossing",0)))</f>
        <v>sidewalk</v>
      </c>
    </row>
    <row r="918" spans="1:11" x14ac:dyDescent="0.2">
      <c r="A918">
        <v>4003170</v>
      </c>
      <c r="B918">
        <v>-2.6336586</v>
      </c>
      <c r="C918">
        <v>51.4838874</v>
      </c>
      <c r="H918" t="s">
        <v>29</v>
      </c>
      <c r="J918" t="s">
        <v>24</v>
      </c>
      <c r="K918" t="str">
        <f>IF(AND((OR(E918&lt;&gt;"",F918&lt;&gt;"",G918&lt;&gt;"")),H918="steps")=TRUE,"steps",IF(J918&lt;&gt;"","sidewalk",IF(D918&lt;&gt;"","crossing",0)))</f>
        <v>sidewalk</v>
      </c>
    </row>
    <row r="919" spans="1:11" x14ac:dyDescent="0.2">
      <c r="A919">
        <v>4003170</v>
      </c>
      <c r="B919">
        <v>-2.6179980999999999</v>
      </c>
      <c r="C919">
        <v>51.477646200000002</v>
      </c>
      <c r="H919" t="s">
        <v>29</v>
      </c>
      <c r="J919" t="s">
        <v>24</v>
      </c>
      <c r="K919" t="str">
        <f>IF(AND((OR(E919&lt;&gt;"",F919&lt;&gt;"",G919&lt;&gt;"")),H919="steps")=TRUE,"steps",IF(J919&lt;&gt;"","sidewalk",IF(D919&lt;&gt;"","crossing",0)))</f>
        <v>sidewalk</v>
      </c>
    </row>
    <row r="920" spans="1:11" x14ac:dyDescent="0.2">
      <c r="A920">
        <v>4003170</v>
      </c>
      <c r="B920">
        <v>-2.6243327999999999</v>
      </c>
      <c r="C920">
        <v>51.474390499999998</v>
      </c>
      <c r="H920" t="s">
        <v>21</v>
      </c>
      <c r="J920" t="s">
        <v>24</v>
      </c>
      <c r="K920" t="str">
        <f>IF(AND((OR(E920&lt;&gt;"",F920&lt;&gt;"",G920&lt;&gt;"")),H920="steps")=TRUE,"steps",IF(J920&lt;&gt;"","sidewalk",IF(D920&lt;&gt;"","crossing",0)))</f>
        <v>sidewalk</v>
      </c>
    </row>
    <row r="921" spans="1:11" x14ac:dyDescent="0.2">
      <c r="A921">
        <v>4003170</v>
      </c>
      <c r="B921">
        <v>-2.6238933000000002</v>
      </c>
      <c r="C921">
        <v>51.456874800000001</v>
      </c>
      <c r="H921" t="s">
        <v>21</v>
      </c>
      <c r="J921" t="s">
        <v>24</v>
      </c>
      <c r="K921" t="str">
        <f>IF(AND((OR(E921&lt;&gt;"",F921&lt;&gt;"",G921&lt;&gt;"")),H921="steps")=TRUE,"steps",IF(J921&lt;&gt;"","sidewalk",IF(D921&lt;&gt;"","crossing",0)))</f>
        <v>sidewalk</v>
      </c>
    </row>
    <row r="922" spans="1:11" x14ac:dyDescent="0.2">
      <c r="A922">
        <v>4003160</v>
      </c>
      <c r="B922">
        <v>-2.6273512999999999</v>
      </c>
      <c r="C922">
        <v>51.463499900000002</v>
      </c>
      <c r="H922" t="s">
        <v>21</v>
      </c>
      <c r="J922" t="s">
        <v>24</v>
      </c>
      <c r="K922" t="str">
        <f>IF(AND((OR(E922&lt;&gt;"",F922&lt;&gt;"",G922&lt;&gt;"")),H922="steps")=TRUE,"steps",IF(J922&lt;&gt;"","sidewalk",IF(D922&lt;&gt;"","crossing",0)))</f>
        <v>sidewalk</v>
      </c>
    </row>
    <row r="923" spans="1:11" x14ac:dyDescent="0.2">
      <c r="A923">
        <v>4003160</v>
      </c>
      <c r="B923">
        <v>-2.6204415000000001</v>
      </c>
      <c r="C923">
        <v>51.472653899999997</v>
      </c>
      <c r="H923" t="s">
        <v>23</v>
      </c>
      <c r="J923" t="s">
        <v>22</v>
      </c>
      <c r="K923" t="str">
        <f>IF(AND((OR(E923&lt;&gt;"",F923&lt;&gt;"",G923&lt;&gt;"")),H923="steps")=TRUE,"steps",IF(J923&lt;&gt;"","sidewalk",IF(D923&lt;&gt;"","crossing",0)))</f>
        <v>sidewalk</v>
      </c>
    </row>
    <row r="924" spans="1:11" x14ac:dyDescent="0.2">
      <c r="A924">
        <v>4002780</v>
      </c>
      <c r="B924">
        <v>-2.6735457999999999</v>
      </c>
      <c r="C924">
        <v>51.488732599999999</v>
      </c>
      <c r="H924" t="s">
        <v>29</v>
      </c>
      <c r="J924" t="s">
        <v>22</v>
      </c>
      <c r="K924" t="str">
        <f>IF(AND((OR(E924&lt;&gt;"",F924&lt;&gt;"",G924&lt;&gt;"")),H924="steps")=TRUE,"steps",IF(J924&lt;&gt;"","sidewalk",IF(D924&lt;&gt;"","crossing",0)))</f>
        <v>sidewalk</v>
      </c>
    </row>
    <row r="925" spans="1:11" x14ac:dyDescent="0.2">
      <c r="A925">
        <v>4002730</v>
      </c>
      <c r="B925">
        <v>-2.5984143</v>
      </c>
      <c r="C925">
        <v>51.4521534</v>
      </c>
      <c r="H925" t="s">
        <v>32</v>
      </c>
      <c r="J925" t="s">
        <v>30</v>
      </c>
      <c r="K925" t="str">
        <f>IF(AND((OR(E925&lt;&gt;"",F925&lt;&gt;"",G925&lt;&gt;"")),H925="steps")=TRUE,"steps",IF(J925&lt;&gt;"","sidewalk",IF(D925&lt;&gt;"","crossing",0)))</f>
        <v>sidewalk</v>
      </c>
    </row>
    <row r="926" spans="1:11" x14ac:dyDescent="0.2">
      <c r="A926">
        <v>4002730</v>
      </c>
      <c r="B926">
        <v>-2.5982799999999999</v>
      </c>
      <c r="C926">
        <v>51.452210899999997</v>
      </c>
      <c r="F926" t="s">
        <v>33</v>
      </c>
      <c r="H926" t="s">
        <v>25</v>
      </c>
      <c r="J926" t="s">
        <v>24</v>
      </c>
      <c r="K926" t="str">
        <f>IF(AND((OR(E926&lt;&gt;"",F926&lt;&gt;"",G926&lt;&gt;"")),H926="steps")=TRUE,"steps",IF(J926&lt;&gt;"","sidewalk",IF(D926&lt;&gt;"","crossing",0)))</f>
        <v>sidewalk</v>
      </c>
    </row>
    <row r="927" spans="1:11" x14ac:dyDescent="0.2">
      <c r="A927">
        <v>4002660</v>
      </c>
      <c r="B927">
        <v>-2.6264853000000001</v>
      </c>
      <c r="C927">
        <v>51.452681400000003</v>
      </c>
      <c r="H927" t="s">
        <v>31</v>
      </c>
      <c r="J927" t="s">
        <v>24</v>
      </c>
      <c r="K927" t="str">
        <f>IF(AND((OR(E927&lt;&gt;"",F927&lt;&gt;"",G927&lt;&gt;"")),H927="steps")=TRUE,"steps",IF(J927&lt;&gt;"","sidewalk",IF(D927&lt;&gt;"","crossing",0)))</f>
        <v>sidewalk</v>
      </c>
    </row>
    <row r="928" spans="1:11" x14ac:dyDescent="0.2">
      <c r="A928">
        <v>4002660</v>
      </c>
      <c r="B928">
        <v>-2.6271319000000002</v>
      </c>
      <c r="C928">
        <v>51.455342600000002</v>
      </c>
      <c r="H928" t="s">
        <v>31</v>
      </c>
      <c r="J928" t="s">
        <v>24</v>
      </c>
      <c r="K928" t="str">
        <f>IF(AND((OR(E928&lt;&gt;"",F928&lt;&gt;"",G928&lt;&gt;"")),H928="steps")=TRUE,"steps",IF(J928&lt;&gt;"","sidewalk",IF(D928&lt;&gt;"","crossing",0)))</f>
        <v>sidewalk</v>
      </c>
    </row>
    <row r="929" spans="1:11" x14ac:dyDescent="0.2">
      <c r="A929">
        <v>3730320</v>
      </c>
      <c r="B929">
        <v>-2.5992670000000002</v>
      </c>
      <c r="C929">
        <v>51.451114099999998</v>
      </c>
      <c r="H929" t="s">
        <v>25</v>
      </c>
      <c r="J929" t="s">
        <v>22</v>
      </c>
      <c r="K929" t="str">
        <f>IF(AND((OR(E929&lt;&gt;"",F929&lt;&gt;"",G929&lt;&gt;"")),H929="steps")=TRUE,"steps",IF(J929&lt;&gt;"","sidewalk",IF(D929&lt;&gt;"","crossing",0)))</f>
        <v>sidewalk</v>
      </c>
    </row>
    <row r="930" spans="1:11" x14ac:dyDescent="0.2">
      <c r="A930">
        <v>3578230</v>
      </c>
      <c r="B930">
        <v>-2.6264696000000001</v>
      </c>
      <c r="C930">
        <v>51.455472200000003</v>
      </c>
      <c r="F930" t="s">
        <v>28</v>
      </c>
      <c r="H930" t="s">
        <v>29</v>
      </c>
      <c r="J930" t="s">
        <v>30</v>
      </c>
      <c r="K930" t="str">
        <f>IF(AND((OR(E930&lt;&gt;"",F930&lt;&gt;"",G930&lt;&gt;"")),H930="steps")=TRUE,"steps",IF(J930&lt;&gt;"","sidewalk",IF(D930&lt;&gt;"","crossing",0)))</f>
        <v>sidewalk</v>
      </c>
    </row>
    <row r="931" spans="1:11" x14ac:dyDescent="0.2">
      <c r="A931">
        <v>3578220</v>
      </c>
      <c r="B931">
        <v>-2.6235301999999998</v>
      </c>
      <c r="C931">
        <v>51.458405399999997</v>
      </c>
      <c r="H931" t="s">
        <v>27</v>
      </c>
      <c r="J931" t="s">
        <v>22</v>
      </c>
      <c r="K931" t="str">
        <f>IF(AND((OR(E931&lt;&gt;"",F931&lt;&gt;"",G931&lt;&gt;"")),H931="steps")=TRUE,"steps",IF(J931&lt;&gt;"","sidewalk",IF(D931&lt;&gt;"","crossing",0)))</f>
        <v>sidewalk</v>
      </c>
    </row>
    <row r="932" spans="1:11" x14ac:dyDescent="0.2">
      <c r="A932">
        <v>3552330</v>
      </c>
      <c r="B932">
        <v>-2.6087921999999999</v>
      </c>
      <c r="C932">
        <v>51.459075800000001</v>
      </c>
      <c r="H932" t="s">
        <v>25</v>
      </c>
      <c r="J932" t="s">
        <v>22</v>
      </c>
      <c r="K932" t="str">
        <f>IF(AND((OR(E932&lt;&gt;"",F932&lt;&gt;"",G932&lt;&gt;"")),H932="steps")=TRUE,"steps",IF(J932&lt;&gt;"","sidewalk",IF(D932&lt;&gt;"","crossing",0)))</f>
        <v>sidewalk</v>
      </c>
    </row>
    <row r="933" spans="1:11" x14ac:dyDescent="0.2">
      <c r="A933">
        <v>3552300</v>
      </c>
      <c r="B933">
        <v>-2.6026237999999999</v>
      </c>
      <c r="C933">
        <v>51.454381499999997</v>
      </c>
      <c r="G933" t="s">
        <v>26</v>
      </c>
      <c r="H933" t="s">
        <v>25</v>
      </c>
      <c r="J933" t="s">
        <v>22</v>
      </c>
      <c r="K933" t="str">
        <f>IF(AND((OR(E933&lt;&gt;"",F933&lt;&gt;"",G933&lt;&gt;"")),H933="steps")=TRUE,"steps",IF(J933&lt;&gt;"","sidewalk",IF(D933&lt;&gt;"","crossing",0)))</f>
        <v>sidewalk</v>
      </c>
    </row>
    <row r="934" spans="1:11" x14ac:dyDescent="0.2">
      <c r="A934">
        <v>3552300</v>
      </c>
      <c r="B934">
        <v>-2.6064316999999999</v>
      </c>
      <c r="C934">
        <v>51.456046499999999</v>
      </c>
      <c r="H934" t="s">
        <v>25</v>
      </c>
      <c r="J934" t="s">
        <v>22</v>
      </c>
      <c r="K934" t="str">
        <f>IF(AND((OR(E934&lt;&gt;"",F934&lt;&gt;"",G934&lt;&gt;"")),H934="steps")=TRUE,"steps",IF(J934&lt;&gt;"","sidewalk",IF(D934&lt;&gt;"","crossing",0)))</f>
        <v>sidewalk</v>
      </c>
    </row>
    <row r="935" spans="1:11" x14ac:dyDescent="0.2">
      <c r="A935">
        <v>3547280</v>
      </c>
      <c r="B935">
        <v>-2.5216413000000002</v>
      </c>
      <c r="C935">
        <v>51.482637799999999</v>
      </c>
      <c r="H935" t="s">
        <v>25</v>
      </c>
      <c r="J935" t="s">
        <v>22</v>
      </c>
      <c r="K935" t="str">
        <f>IF(AND((OR(E935&lt;&gt;"",F935&lt;&gt;"",G935&lt;&gt;"")),H935="steps")=TRUE,"steps",IF(J935&lt;&gt;"","sidewalk",IF(D935&lt;&gt;"","crossing",0)))</f>
        <v>sidewalk</v>
      </c>
    </row>
    <row r="936" spans="1:11" x14ac:dyDescent="0.2">
      <c r="A936">
        <v>3512360</v>
      </c>
      <c r="B936">
        <v>-2.5910888000000001</v>
      </c>
      <c r="C936">
        <v>51.449302699999997</v>
      </c>
      <c r="H936" t="s">
        <v>23</v>
      </c>
      <c r="J936" t="s">
        <v>24</v>
      </c>
      <c r="K936" t="str">
        <f>IF(AND((OR(E936&lt;&gt;"",F936&lt;&gt;"",G936&lt;&gt;"")),H936="steps")=TRUE,"steps",IF(J936&lt;&gt;"","sidewalk",IF(D936&lt;&gt;"","crossing",0)))</f>
        <v>sidewalk</v>
      </c>
    </row>
    <row r="937" spans="1:11" x14ac:dyDescent="0.2">
      <c r="A937">
        <v>3512360</v>
      </c>
      <c r="B937">
        <v>-2.5926022</v>
      </c>
      <c r="C937">
        <v>51.449577599999998</v>
      </c>
      <c r="H937" t="s">
        <v>23</v>
      </c>
      <c r="J937" t="s">
        <v>24</v>
      </c>
      <c r="K937" t="str">
        <f>IF(AND((OR(E937&lt;&gt;"",F937&lt;&gt;"",G937&lt;&gt;"")),H937="steps")=TRUE,"steps",IF(J937&lt;&gt;"","sidewalk",IF(D937&lt;&gt;"","crossing",0)))</f>
        <v>sidewalk</v>
      </c>
    </row>
    <row r="938" spans="1:11" x14ac:dyDescent="0.2">
      <c r="A938">
        <v>3512230</v>
      </c>
      <c r="B938">
        <v>-2.5898086</v>
      </c>
      <c r="C938">
        <v>51.458516600000003</v>
      </c>
      <c r="H938" t="s">
        <v>21</v>
      </c>
      <c r="J938" t="s">
        <v>22</v>
      </c>
      <c r="K938" t="str">
        <f>IF(AND((OR(E938&lt;&gt;"",F938&lt;&gt;"",G938&lt;&gt;"")),H938="steps")=TRUE,"steps",IF(J938&lt;&gt;"","sidewalk",IF(D938&lt;&gt;"","crossing",0)))</f>
        <v>sidewalk</v>
      </c>
    </row>
    <row r="939" spans="1:11" x14ac:dyDescent="0.2">
      <c r="A939">
        <v>3512230</v>
      </c>
      <c r="B939">
        <v>-2.5914335999999998</v>
      </c>
      <c r="C939">
        <v>51.457087399999999</v>
      </c>
      <c r="H939" t="s">
        <v>23</v>
      </c>
      <c r="J939" t="s">
        <v>22</v>
      </c>
      <c r="K939" t="str">
        <f>IF(AND((OR(E939&lt;&gt;"",F939&lt;&gt;"",G939&lt;&gt;"")),H939="steps")=TRUE,"steps",IF(J939&lt;&gt;"","sidewalk",IF(D939&lt;&gt;"","crossing",0)))</f>
        <v>sidewalk</v>
      </c>
    </row>
    <row r="940" spans="1:11" x14ac:dyDescent="0.2">
      <c r="A940">
        <v>3511950</v>
      </c>
      <c r="B940">
        <v>-2.5916003999999999</v>
      </c>
      <c r="C940">
        <v>51.456061499999997</v>
      </c>
      <c r="H940" t="s">
        <v>21</v>
      </c>
      <c r="J940" t="s">
        <v>22</v>
      </c>
      <c r="K940" t="str">
        <f>IF(AND((OR(E940&lt;&gt;"",F940&lt;&gt;"",G940&lt;&gt;"")),H940="steps")=TRUE,"steps",IF(J940&lt;&gt;"","sidewalk",IF(D940&lt;&gt;"","crossing",0)))</f>
        <v>sidewalk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Bristol_attr</vt:lpstr>
      <vt:lpstr>Name</vt:lpstr>
      <vt:lpstr>sidewalks_sort</vt:lpstr>
      <vt:lpstr>SIDEWALKS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2017-04-28T11:37:28Z</dcterms:created>
  <dcterms:modified xsi:type="dcterms:W3CDTF">2017-04-28T13:20:59Z</dcterms:modified>
</cp:coreProperties>
</file>