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C:\Users\dowif\Documents\DBCLPM\"/>
    </mc:Choice>
  </mc:AlternateContent>
  <xr:revisionPtr revIDLastSave="0" documentId="13_ncr:1_{835DB244-3D88-4057-A9AF-A9558BF57D08}" xr6:coauthVersionLast="47" xr6:coauthVersionMax="47" xr10:uidLastSave="{00000000-0000-0000-0000-000000000000}"/>
  <bookViews>
    <workbookView xWindow="-108" yWindow="-108" windowWidth="23256" windowHeight="13176"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 l="1"/>
  <c r="B6" i="1"/>
  <c r="D6" i="1"/>
  <c r="E6" i="1"/>
  <c r="A6" i="2"/>
  <c r="B6" i="2"/>
  <c r="D6" i="2"/>
  <c r="E6" i="2"/>
  <c r="C6" i="2" s="1"/>
  <c r="C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000-000001000000}">
      <text>
        <r>
          <rPr>
            <b/>
            <sz val="8"/>
            <color indexed="8"/>
            <rFont val="Times New Roman"/>
            <family val="1"/>
          </rPr>
          <t xml:space="preserve">Pass
Fail
Untested
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100-00000100000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<sst xmlns="http://schemas.openxmlformats.org/spreadsheetml/2006/main" count="336" uniqueCount="175">
  <si>
    <t>Module Code</t>
  </si>
  <si>
    <t xml:space="preserve">Module1 </t>
  </si>
  <si>
    <t>Test requirement</t>
  </si>
  <si>
    <t>&lt;Brief description about requirements which are tested in this sheet&gt;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</si>
  <si>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</si>
  <si>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</si>
  <si>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</si>
  <si>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</si>
  <si>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</si>
  <si>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</si>
  <si>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</si>
  <si>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</si>
  <si>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</si>
  <si>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</si>
  <si>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</si>
  <si>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</si>
  <si>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</si>
  <si>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</si>
  <si>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Test data</t>
  </si>
  <si>
    <t>Chức năng phản hồi</t>
  </si>
  <si>
    <t>PHANHOI_1</t>
  </si>
  <si>
    <t>Kiểm tra không nhập nội dung phản hồi</t>
  </si>
  <si>
    <t>1.Đăng nhập tài khoản khách hàng vào trang website
2. Vào phần phản hồi trên thanh menu.
3.Không nhập nội dụng phản hồi vào textbox.
4.Chọn số sao đánh giá bất kì.
5.Ấn nút gửi</t>
  </si>
  <si>
    <t>Trang web hiển thị thông báo phản hồi thất bại</t>
  </si>
  <si>
    <t>PHANHOI_2</t>
  </si>
  <si>
    <t>Kiểm tra nhập nội dung phản hồi ít hơn 8 kí tự</t>
  </si>
  <si>
    <t>1.Đăng nhập tài khoản khách hàng vào trang website
2. Vào phần phản hồi trên thanh menu.
3.Nhập nội dụng phản hồi ít hơn 8 kí tự  textbox.
4.Chọn số sao đánh giá bất kì.
5.Ấn nút gửi</t>
  </si>
  <si>
    <t>Trang web hiển thị thông báo phản hồi thành công</t>
  </si>
  <si>
    <t>PHANHOI_3</t>
  </si>
  <si>
    <t>Kiểm tra nhập nội dung phản hồi nhiều hơn 8 kí tự</t>
  </si>
  <si>
    <t>PHANHOI_4</t>
  </si>
  <si>
    <t>Kiểm tra nhập nội dung phản hồi nhiều hơn 500 kí tự</t>
  </si>
  <si>
    <t>1.Đăng nhập tài khoản khách hàng vào trang website
2. Vào phần phản hồi trên thanh menu.
3.Nhập nội dụng phản hồi 500 kí tự  textbox.
4.Chọn số sao đánh giá bất kì.
5.Ấn nút gửi</t>
  </si>
  <si>
    <t>PHANHOI_5</t>
  </si>
  <si>
    <t>Kiểm tra không chọn số sao cho phản hồi của bạn</t>
  </si>
  <si>
    <t>1.Đăng nhập tài khoản khách hàng vào trang website
2. Vào phần phản hồi trên thanh menu.
3.Nhập nội dụng phản hồi nhiều hơn 10 kí tự và ít hơn 500 kí tự  textbox.
4.Không chọn số sao đánh giá .
5.Ấn nút gửi</t>
  </si>
  <si>
    <t>PHANHOI_6</t>
  </si>
  <si>
    <t>Không đăng nhập nhưng sử dụng chức năng phản hồi trên trang chủ</t>
  </si>
  <si>
    <t>1.Vào trang phản hồi trên hệ thống
2. Nhấn vào phần phản hồi trên thanh menu.
3.Không nhập tên người dùng vào  textbox.
4.Nhập mail phản hồi và kết thúc bằng @gmail.com  textbox.
5.Nhập nội dụng phản hồi nhiều hơn 10 kí tự và ít hơn 500 kí tự  textbox.
6.Chọn số sao đánh giá lớn hơn 1 và bằng 5.
7.Ấn nút gửi</t>
  </si>
  <si>
    <t>Vui lòng nhập họ và tên!</t>
  </si>
  <si>
    <t>PHANHOI_7</t>
  </si>
  <si>
    <t>Không đăng nhập và sử dụng chức năng phản hồi và không nhập tên người dùng</t>
  </si>
  <si>
    <t>1.Vào trang phản hồi trên hệ thống
2. Nhấn vào phần phản hồi trên thanh menu.
3.Nhập tên người dùng vào  textbox.
4.Không nhập mail phản hồi vào  textbox.
5.Nhập nội dụng phản hồi nhiều hơn 10 kí tự và ít hơn 500 kí tự  textbox.
6.Chọn số sao đánh giá lớn hơn 1 và bằng 5.
7.Ấn nút gửi</t>
  </si>
  <si>
    <t>Vui lòng nhập email!</t>
  </si>
  <si>
    <t>PHANHOI_8</t>
  </si>
  <si>
    <t>1.Vào trang phản hồi trên hệ thống
2. Nhấn vào phần phản hồi trên thanh menu.
3.Nhập tên người dùng vào  textbox.
4.Nhập mail phản hồi và kết thúc bằng @yahoo.com  textbox.
5.Nhập nội dụng phản hồi nhiều hơn 10 kí tự và ít hơn 500 kí tự  textbox.
6.Chọn số sao đánh giá lớn hơn 1 và bằng 5.
7.Ấn nút gửi</t>
  </si>
  <si>
    <t>Gửi đánh giá thành công!</t>
  </si>
  <si>
    <t>PHANHOI_9</t>
  </si>
  <si>
    <t>Không đăng nhập phản hồi và chọn số sao đánh giá</t>
  </si>
  <si>
    <t>1.Vào trang phản hồi trên hệ thống
2. Nhấn vào phần phản hồi trên thanh menu.
3.Nhập tên người dùng vào  textbox.
4.Nhập mail phản hồi và kết thúc bằng @yahoo.com  textbox.
5.Nhập nội dụng phản hồi nhiều hơn 10 kí tự và ít hơn 500 kí tự  textbox.
6.Không chọn sao đánh giá .
7.Ấn nút gửi</t>
  </si>
  <si>
    <t>Vui lòng chọn đánh giá sao!</t>
  </si>
  <si>
    <t xml:space="preserve">Chức năng sửa thông tin nhân viên </t>
  </si>
  <si>
    <t>EDIT_NV_1</t>
  </si>
  <si>
    <t>Test nhập nội dung họ tên trên 100 kí tự số và chữ</t>
  </si>
  <si>
    <t>1.Nhập tên tài khoản
2.Nhập các dữ liệu còn lại
3.Ấn nút Lưu</t>
  </si>
  <si>
    <t>Đã có nhân viên trên hệ thống website</t>
  </si>
  <si>
    <t>Failed</t>
  </si>
  <si>
    <t>EDIT_NV_2</t>
  </si>
  <si>
    <t>Test nhập nội dung họ tên 10 kí tự số</t>
  </si>
  <si>
    <t>EDIT_NV_3</t>
  </si>
  <si>
    <t>Test nhập nội dung họ tên 10 kí tự chữ</t>
  </si>
  <si>
    <t>EDIT_NV_4</t>
  </si>
  <si>
    <t>Test nhập nội dung họ tên 10 kí tự đặt biệt</t>
  </si>
  <si>
    <t>EDIT_NV_5</t>
  </si>
  <si>
    <t>Test nhập nội dung họ tên 1 kí tự số</t>
  </si>
  <si>
    <t>EDIT_NV_6</t>
  </si>
  <si>
    <t>Test nhập nội dung họ tên 1 kí tự chữ</t>
  </si>
  <si>
    <t>EDIT_NV_7</t>
  </si>
  <si>
    <t>Test nhập nội dung họ tên 1 kí tự đặt biệt</t>
  </si>
  <si>
    <t>EDIT_NV_8</t>
  </si>
  <si>
    <t>Kiểm tra nhập ngày sinh lớn hơn năm hiện tại</t>
  </si>
  <si>
    <t>1.Chọn ngày sinh 
2.Nhập các dữ liệu còn lại
3.Ấn nút Lưu</t>
  </si>
  <si>
    <t>EDIT_NV_9</t>
  </si>
  <si>
    <t>Kiểm tra nhập ngày sinh bằng ngày năm hiện tại</t>
  </si>
  <si>
    <t>EDIT_NV_10</t>
  </si>
  <si>
    <t>Kiểm tra nhập ngày sinh năm sinh trước 2000</t>
  </si>
  <si>
    <t>EDIT_NV_11</t>
  </si>
  <si>
    <t>Kiểm tra không nhập địa chỉ</t>
  </si>
  <si>
    <t>1.Nhập các dữ liệu khác ngoài địa chỉ
2.Ấn nút Lưu</t>
  </si>
  <si>
    <t>EDIT_NV_12</t>
  </si>
  <si>
    <t>Kiểm tra nhập địa chỉ bằng kí tự chữ</t>
  </si>
  <si>
    <t>EDIT_NV_13</t>
  </si>
  <si>
    <t>Kiểm tra nhập địa chỉ bằng kí tự số</t>
  </si>
  <si>
    <t>1.Nhập địa chỉ muốn sửa
2.Nhập các dữ liệu còn lại
3.Ấn nút Lưu</t>
  </si>
  <si>
    <t>EDIT_NV_14</t>
  </si>
  <si>
    <t>Kiểm tra nhập địa chỉ bằng kí tự đặt biệt</t>
  </si>
  <si>
    <t>EDIT_NV_15</t>
  </si>
  <si>
    <t>Kiểm tra nhập địa chỉ có cả kí tự số ,đặt biệt ,chữ</t>
  </si>
  <si>
    <t>EDIT_NV_16</t>
  </si>
  <si>
    <t xml:space="preserve">Kiểm tra không nhập số điện thoại </t>
  </si>
  <si>
    <t>1.Nhập các dữ liệu ngoại trừ số điện thoại
2.Ấn nút Lưu</t>
  </si>
  <si>
    <t>EDIT_NV_17</t>
  </si>
  <si>
    <t>Kiểm tra nhập số điện thoại bằng kí tự đặt biệt</t>
  </si>
  <si>
    <t>1.Nhập số điện thoại
2.Nhập các dữ liệu còn lại
3.Ấn nút Lưu</t>
  </si>
  <si>
    <t>EDIT_NV_18</t>
  </si>
  <si>
    <t>Kiểm tra nhập số điện thoại bằng kí tự số</t>
  </si>
  <si>
    <t>EDIT_NV_19</t>
  </si>
  <si>
    <t>Kiểm tra nhập số điện thoại bằng kí tự chữ</t>
  </si>
  <si>
    <t>EDIT_NV_20</t>
  </si>
  <si>
    <t>Kiểm tra để dữ liệu của tài khỏan rỗng</t>
  </si>
  <si>
    <t>1.Nhập tài khoản muốn sửa
2.Nhập các dữ liệu ngoại trừ dữ liệu tài khoản
3.Ấn nút Lưu</t>
  </si>
  <si>
    <t>EDIT_NV_21</t>
  </si>
  <si>
    <t>Kiểm tra nhập dữ liệu của tài khoản bằng kí tự số</t>
  </si>
  <si>
    <t>EDIT_NV_22</t>
  </si>
  <si>
    <t>Kiểm tra nhập dữ liệu của tài khoản bằng kí tự chữ</t>
  </si>
  <si>
    <t>EDIT_NV_23</t>
  </si>
  <si>
    <t>Kiểm tra nhập dữ liệu của tài khoản bằng kí tự đặt biệt</t>
  </si>
  <si>
    <t>EDIT_NV_24</t>
  </si>
  <si>
    <t>Kiểm tra để dữ liệu của mật khẩu rỗng</t>
  </si>
  <si>
    <t>1.Nhập mật khẩu nhân viên
2.Nhập các dữ liệu còn lại
3.Ấn nút Lưu</t>
  </si>
  <si>
    <t>EDIT_NV_25</t>
  </si>
  <si>
    <t>Kiểm tra nhập dữ liệu của mật khẩu bằng kí tự số</t>
  </si>
  <si>
    <t>EDIT_NV_26</t>
  </si>
  <si>
    <t>Kiểm tra nhập dữ liệu của mật khẩu bằng kí tự chữ</t>
  </si>
  <si>
    <t>EDIT_NV_27</t>
  </si>
  <si>
    <t>Kiểm tra nhập dữ liệu của mật khẩu bằng kí tự đặt biệt</t>
  </si>
  <si>
    <t>EDIT_NV_28</t>
  </si>
  <si>
    <t>Kiểm tra thay đổi chức vụ là quản trị viên</t>
  </si>
  <si>
    <t>EDIT_NV_29</t>
  </si>
  <si>
    <t>Kiểm tra thay đổi chức vụ là quản lý</t>
  </si>
  <si>
    <t>EDIT_NV_30</t>
  </si>
  <si>
    <t>Kiểm tra thay đổi chức vụ là nhân viên</t>
  </si>
  <si>
    <t xml:space="preserve">Chức năng xóa thông tin nhân viên </t>
  </si>
  <si>
    <t>Del_NV_1</t>
  </si>
  <si>
    <t xml:space="preserve">Vào trang xóa nhân viên và ấn quay lại </t>
  </si>
  <si>
    <t>1.Vào trang danh sách nhân viên
2.Ấn nút xóa ở nhân viên muốn xóa
3.Ấn nút quay lại</t>
  </si>
  <si>
    <t>Del_NV_2</t>
  </si>
  <si>
    <t>Vào trang xóa nhân viên và ấn xóa</t>
  </si>
  <si>
    <t>1.Vào trang danh sách nhân viên
2.Ấn nút xóa ở nhân viên muốn xóa
3.Ấn nút xóa</t>
  </si>
  <si>
    <t>Del_NV_3</t>
  </si>
  <si>
    <t xml:space="preserve">Vào trang xóa quản lý và ấn quay lại </t>
  </si>
  <si>
    <t>Del_NV_4</t>
  </si>
  <si>
    <t>Vào trang xóa quản lý và ấn xóa</t>
  </si>
  <si>
    <t>Del_NV_5</t>
  </si>
  <si>
    <t xml:space="preserve">Vào trang xóa của quản trị viên và ấn quay lại </t>
  </si>
  <si>
    <t>Del_NV_6</t>
  </si>
  <si>
    <t>Vào trang xóa của quản trị viên và ấn xóa</t>
  </si>
  <si>
    <t xml:space="preserve">Chức năng thêm  thông tin nhân viên </t>
  </si>
  <si>
    <t>Add_NV_1</t>
  </si>
  <si>
    <t>Kiểm tra không thêm họ tên nhân viên</t>
  </si>
  <si>
    <t>1.Vào trang Danh sách nhân viên
2.Thêm các dữ liệu khác ngoại trừ họ tên nhân viên 
3.Ấn nút thêm</t>
  </si>
  <si>
    <t>Passed</t>
  </si>
  <si>
    <t>Add_NV_2</t>
  </si>
  <si>
    <t>Kiểm tra nhập họ tên nhân viên bằng kí tự số</t>
  </si>
  <si>
    <t>1.Vào trang Danh sách nhân viên
2.Thêm dữ liệu họ tên
3.Thêm các dữ liệu còn lại
4.Ấn nút thêm</t>
  </si>
  <si>
    <t>Add_NV_3</t>
  </si>
  <si>
    <t>Kiểm tra nhập họ tên nhân viên bằng kí tự chữ</t>
  </si>
  <si>
    <t>Add_NV_4</t>
  </si>
  <si>
    <t>Kiểm tra nhập họ tên nhân viên bằng kí tự đặt biệt</t>
  </si>
  <si>
    <t>Add_NV_5</t>
  </si>
  <si>
    <t>Kiểm tra nhập họ tên nhân viên có các kí tự số , chữ ,đặt biệt</t>
  </si>
  <si>
    <t>Add_NV_6</t>
  </si>
  <si>
    <t>Add_NV_7</t>
  </si>
  <si>
    <t>1.Vào trang Danh sách nhân viên
2.Thêm dữ liệu số điện thoại
3.Thêm các dữ liệu còn lại
4.Ấn nút thêm</t>
  </si>
  <si>
    <t>Add_NV_8</t>
  </si>
  <si>
    <t>Add_NV_9</t>
  </si>
  <si>
    <t xml:space="preserve">Kiểm tra nhập số điện thoại bằng kí tự đặt biệt </t>
  </si>
  <si>
    <t>Add_NV_10</t>
  </si>
  <si>
    <t>Add_NV_11</t>
  </si>
  <si>
    <t>1.Vào trang Danh sách nhân viên
2.Thêm dữ liệu tài khoản
3.Thêm các dữ liệu còn lại
4.Ấn nút thêm</t>
  </si>
  <si>
    <t>Add_NV_12</t>
  </si>
  <si>
    <t>Add_NV_13</t>
  </si>
  <si>
    <t>Add_NV_14</t>
  </si>
  <si>
    <t>1.Vào trang Danh sách nhân viên
2.Thêm các dữ liệu khác ngoài dữ liệu mật khẩu
3.Ấn nút thêm</t>
  </si>
  <si>
    <t>Add_NV_15</t>
  </si>
  <si>
    <t>1.Vào trang Danh sách nhân viên
2.Thêm dữ liệu mật khẩu
3.Thêm các dữ liệu còn lại
4.Ấn nút thêm</t>
  </si>
  <si>
    <t>Add_NV_16</t>
  </si>
  <si>
    <t>Add_NV_17</t>
  </si>
  <si>
    <t>Add_NV_18</t>
  </si>
  <si>
    <t>Kiểm tra chọn mã chức vụ Quản trị viên</t>
  </si>
  <si>
    <t>1.Vào trang Danh sách nhân viên
2.Chọn mã chức vụ theo dữ liệu
3.Thêm các dữ liệu còn lại
4.Ấn nút thêm</t>
  </si>
  <si>
    <t>Add_NV_19</t>
  </si>
  <si>
    <t>Kiểm tra chọn mã chức vụ Quản lý</t>
  </si>
  <si>
    <t>Add_NV_20</t>
  </si>
  <si>
    <t>Kiểm tra chọn mã chức vụ Nhân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</si>
</sst>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name val="ＭＳ Ｐゴシック"/>
      <charset val="128"/>
    </font>
    <font>
      <sz val="10"/>
      <color indexed="8"/>
      <name val="Tahoma"/>
      <family val="2"/>
    </font>
    <font>
      <sz val="10"/>
      <name val="Tahoma"/>
      <family val="2"/>
    </font>
    <font>
      <b/>
      <sz val="10"/>
      <name val="Tahoma"/>
      <family val="2"/>
    </font>
    <font>
      <sz val="10"/>
      <color indexed="10"/>
      <name val="Tahoma"/>
      <family val="2"/>
    </font>
    <font>
      <i/>
      <sz val="10"/>
      <color indexed="17"/>
      <name val="Tahoma"/>
      <family val="2"/>
    </font>
    <font>
      <b/>
      <sz val="10"/>
      <color indexed="8"/>
      <name val="Tahoma"/>
      <family val="2"/>
    </font>
    <font>
      <b/>
      <sz val="10"/>
      <color indexed="9"/>
      <name val="Tahoma"/>
      <family val="2"/>
    </font>
    <font>
      <b/>
      <sz val="10"/>
      <color indexed="10"/>
      <name val="Tahoma"/>
      <family val="2"/>
    </font>
    <font>
      <sz val="10"/>
      <color indexed="17"/>
      <name val="Tahoma"/>
      <family val="2"/>
    </font>
    <font>
      <b/>
      <sz val="8"/>
      <color indexed="8"/>
      <name val="Times New Roman"/>
      <family val="1"/>
    </font>
    <font>
      <sz val="8"/>
      <name val="Calibri"/>
      <family val="2"/>
      <scheme val="minor"/>
    </font>
    <font>
      <sz val="10"/>
      <color theme="1"/>
      <name val="Tahoma"/>
      <family val="2"/>
    </font>
    <font>
      <sz val="13"/>
      <color rgb="FF777777"/>
      <name val="Times New Roman"/>
      <family val="1"/>
    </font>
  </fonts>
  <fills count="5">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27"/>
        <bgColor indexed="41"/>
      </patternFill>
    </fill>
  </fills>
  <borders count="20">
    <border>
      <left/>
      <right/>
      <top/>
      <bottom/>
      <diagonal/>
    </border>
    <border>
      <left/>
      <right/>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style="thin">
        <color indexed="8"/>
      </left>
      <right style="thin">
        <color indexed="8"/>
      </right>
      <top/>
      <bottom/>
      <diagonal/>
    </border>
    <border>
      <left/>
      <right style="thin">
        <color indexed="8"/>
      </right>
      <top style="thin">
        <color indexed="8"/>
      </top>
      <bottom/>
      <diagonal/>
    </border>
  </borders>
  <cellStyleXfs count="2">
    <xf numFmtId="0" fontId="0" fillId="0" borderId="0"/>
    <xf numFmtId="0" fontId="1" fillId="0" borderId="0"/>
  </cellStyleXfs>
  <cellXfs count="67">
    <xf numFmtId="0" fontId="0" fillId="0" borderId="0" xfId="0"/>
    <xf numFmtId="0" fontId="7" fillId="2" borderId="14" xfId="0" applyFont="1" applyFill="1" applyBorder="1" applyAlignment="1">
      <alignment horizontal="center" vertical="center" wrapText="1"/>
    </xf>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applyAlignment="1">
      <alignment wrapText="1"/>
    </xf>
    <xf numFmtId="0" fontId="4" fillId="2" borderId="0" xfId="0" applyFont="1"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4" fillId="2" borderId="2" xfId="0" applyFont="1" applyFill="1" applyBorder="1" applyAlignment="1">
      <alignment horizontal="left" wrapText="1"/>
    </xf>
    <xf numFmtId="0" fontId="4" fillId="2" borderId="4" xfId="0" applyFont="1" applyFill="1" applyBorder="1" applyAlignment="1">
      <alignment horizontal="left" wrapText="1"/>
    </xf>
    <xf numFmtId="0" fontId="7" fillId="2" borderId="4" xfId="0" applyFont="1" applyFill="1" applyBorder="1" applyAlignment="1">
      <alignment horizontal="center" vertical="center"/>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3" fillId="2" borderId="0" xfId="0" applyFont="1" applyFill="1" applyAlignment="1">
      <alignment horizontal="center" wrapText="1"/>
    </xf>
    <xf numFmtId="0" fontId="5" fillId="2" borderId="0" xfId="0" applyFont="1" applyFill="1" applyAlignment="1">
      <alignment horizontal="center"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0" xfId="0" applyFont="1" applyFill="1"/>
    <xf numFmtId="0" fontId="2" fillId="2" borderId="0" xfId="0" applyFont="1" applyFill="1" applyAlignment="1">
      <alignment horizontal="center" wrapText="1"/>
    </xf>
    <xf numFmtId="0" fontId="8" fillId="3" borderId="6"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4" fillId="4" borderId="7" xfId="0" applyFont="1" applyFill="1" applyBorder="1" applyAlignment="1">
      <alignment horizontal="left" vertical="center"/>
    </xf>
    <xf numFmtId="0" fontId="4" fillId="4" borderId="13" xfId="0" applyFont="1" applyFill="1" applyBorder="1" applyAlignment="1">
      <alignment horizontal="left" vertical="center"/>
    </xf>
    <xf numFmtId="0" fontId="9" fillId="2" borderId="14" xfId="0" applyFont="1" applyFill="1" applyBorder="1" applyAlignment="1">
      <alignment horizontal="left" vertical="center"/>
    </xf>
    <xf numFmtId="0" fontId="3" fillId="2" borderId="6" xfId="0" applyFont="1" applyFill="1" applyBorder="1" applyAlignment="1">
      <alignment vertical="top" wrapText="1"/>
    </xf>
    <xf numFmtId="0" fontId="10" fillId="2" borderId="6" xfId="0" applyFont="1" applyFill="1" applyBorder="1" applyAlignment="1">
      <alignment vertical="top" wrapText="1"/>
    </xf>
    <xf numFmtId="0" fontId="2" fillId="2" borderId="6" xfId="0" applyFont="1" applyFill="1" applyBorder="1" applyAlignment="1">
      <alignment horizontal="left" vertical="top" wrapText="1"/>
    </xf>
    <xf numFmtId="0" fontId="6" fillId="2" borderId="6" xfId="0" applyFont="1" applyFill="1" applyBorder="1" applyAlignment="1">
      <alignment horizontal="left" vertical="top" wrapText="1"/>
    </xf>
    <xf numFmtId="0" fontId="3" fillId="2" borderId="7" xfId="0" applyFont="1" applyFill="1" applyBorder="1" applyAlignment="1">
      <alignment vertical="top" wrapText="1"/>
    </xf>
    <xf numFmtId="0" fontId="5" fillId="2" borderId="14" xfId="0" applyFont="1" applyFill="1" applyBorder="1" applyAlignment="1">
      <alignment vertical="top" wrapText="1"/>
    </xf>
    <xf numFmtId="0" fontId="3" fillId="2" borderId="12" xfId="0" applyFont="1" applyFill="1" applyBorder="1" applyAlignment="1">
      <alignment vertical="top" wrapText="1"/>
    </xf>
    <xf numFmtId="0" fontId="10" fillId="2" borderId="12" xfId="0" applyFont="1" applyFill="1" applyBorder="1" applyAlignment="1">
      <alignment vertical="top" wrapText="1"/>
    </xf>
    <xf numFmtId="0" fontId="2" fillId="2" borderId="12" xfId="0" applyFont="1" applyFill="1" applyBorder="1" applyAlignment="1">
      <alignment horizontal="left" vertical="top" wrapText="1"/>
    </xf>
    <xf numFmtId="0" fontId="3" fillId="2" borderId="15" xfId="0" applyFont="1" applyFill="1" applyBorder="1" applyAlignment="1">
      <alignment vertical="top" wrapText="1"/>
    </xf>
    <xf numFmtId="0" fontId="5" fillId="2" borderId="16" xfId="0" applyFont="1" applyFill="1" applyBorder="1" applyAlignment="1">
      <alignment vertical="top" wrapText="1"/>
    </xf>
    <xf numFmtId="0" fontId="2" fillId="2" borderId="14" xfId="0" applyFont="1" applyFill="1" applyBorder="1"/>
    <xf numFmtId="0" fontId="3" fillId="2" borderId="17" xfId="0" applyFont="1" applyFill="1" applyBorder="1" applyAlignment="1">
      <alignment vertical="top" wrapText="1"/>
    </xf>
    <xf numFmtId="0" fontId="3" fillId="2" borderId="18" xfId="0" applyFont="1" applyFill="1" applyBorder="1" applyAlignment="1">
      <alignment vertical="top" wrapText="1"/>
    </xf>
    <xf numFmtId="0" fontId="2" fillId="2" borderId="14" xfId="0" applyFont="1" applyFill="1" applyBorder="1" applyAlignment="1">
      <alignment wrapText="1"/>
    </xf>
    <xf numFmtId="0" fontId="3" fillId="2" borderId="14" xfId="0" applyFont="1" applyFill="1" applyBorder="1" applyAlignment="1">
      <alignment wrapText="1"/>
    </xf>
    <xf numFmtId="0" fontId="4" fillId="2" borderId="14" xfId="0" applyFont="1" applyFill="1" applyBorder="1" applyAlignment="1">
      <alignment wrapText="1"/>
    </xf>
    <xf numFmtId="0" fontId="5" fillId="2" borderId="14" xfId="0" applyFont="1" applyFill="1" applyBorder="1" applyAlignment="1">
      <alignment wrapText="1"/>
    </xf>
    <xf numFmtId="0" fontId="0" fillId="0" borderId="14" xfId="0" applyBorder="1"/>
    <xf numFmtId="0" fontId="4" fillId="2" borderId="14" xfId="0" applyFont="1" applyFill="1" applyBorder="1" applyAlignment="1">
      <alignment horizontal="left" wrapText="1"/>
    </xf>
    <xf numFmtId="0" fontId="7" fillId="2" borderId="14" xfId="0" applyFont="1" applyFill="1" applyBorder="1" applyAlignment="1">
      <alignment horizontal="center" vertical="center"/>
    </xf>
    <xf numFmtId="0" fontId="3" fillId="2" borderId="14" xfId="0" applyFont="1" applyFill="1" applyBorder="1" applyAlignment="1">
      <alignment horizontal="center" wrapText="1"/>
    </xf>
    <xf numFmtId="0" fontId="5" fillId="2" borderId="14" xfId="0" applyFont="1" applyFill="1" applyBorder="1" applyAlignment="1">
      <alignment horizontal="center" wrapText="1"/>
    </xf>
    <xf numFmtId="0" fontId="2" fillId="2" borderId="14" xfId="0" applyFont="1" applyFill="1" applyBorder="1" applyAlignment="1">
      <alignment horizontal="center" vertical="center"/>
    </xf>
    <xf numFmtId="0" fontId="2" fillId="2" borderId="14" xfId="0" applyFont="1" applyFill="1" applyBorder="1" applyAlignment="1">
      <alignment horizontal="center" wrapText="1"/>
    </xf>
    <xf numFmtId="0" fontId="8" fillId="3" borderId="14" xfId="0" applyFont="1" applyFill="1" applyBorder="1" applyAlignment="1">
      <alignment horizontal="center" vertical="center" wrapText="1"/>
    </xf>
    <xf numFmtId="0" fontId="4" fillId="4" borderId="14" xfId="0" applyFont="1" applyFill="1" applyBorder="1" applyAlignment="1">
      <alignment horizontal="left" vertical="center"/>
    </xf>
    <xf numFmtId="0" fontId="3" fillId="2" borderId="14" xfId="0" applyFont="1" applyFill="1" applyBorder="1" applyAlignment="1">
      <alignment vertical="top" wrapText="1"/>
    </xf>
    <xf numFmtId="0" fontId="10" fillId="2" borderId="14" xfId="0" applyFont="1" applyFill="1" applyBorder="1" applyAlignment="1">
      <alignment vertical="top" wrapText="1"/>
    </xf>
    <xf numFmtId="0" fontId="2" fillId="2" borderId="14" xfId="0" applyFont="1" applyFill="1" applyBorder="1" applyAlignment="1">
      <alignment horizontal="left" vertical="top" wrapText="1"/>
    </xf>
    <xf numFmtId="0" fontId="13" fillId="2" borderId="14" xfId="0" applyFont="1" applyFill="1" applyBorder="1" applyAlignment="1">
      <alignment horizontal="left" vertical="top" wrapText="1"/>
    </xf>
    <xf numFmtId="0" fontId="0" fillId="0" borderId="14" xfId="0" applyBorder="1" applyAlignment="1">
      <alignment wrapText="1"/>
    </xf>
    <xf numFmtId="0" fontId="2" fillId="2" borderId="19" xfId="0" applyFont="1" applyFill="1" applyBorder="1" applyAlignment="1">
      <alignment horizontal="left" vertical="top" wrapText="1"/>
    </xf>
    <xf numFmtId="0" fontId="2" fillId="2" borderId="18" xfId="0" applyFont="1" applyFill="1" applyBorder="1" applyAlignment="1">
      <alignment horizontal="left" vertical="top" wrapText="1"/>
    </xf>
    <xf numFmtId="0" fontId="14" fillId="0" borderId="14" xfId="0" applyFont="1" applyBorder="1" applyAlignment="1">
      <alignment horizontal="left" vertical="top" wrapText="1" indent="1"/>
    </xf>
    <xf numFmtId="0" fontId="6" fillId="2" borderId="3" xfId="0" applyFont="1" applyFill="1" applyBorder="1" applyAlignment="1">
      <alignment horizontal="left" wrapText="1"/>
    </xf>
    <xf numFmtId="0" fontId="6" fillId="2" borderId="5" xfId="0" applyFont="1" applyFill="1" applyBorder="1" applyAlignment="1">
      <alignment horizontal="left" wrapText="1"/>
    </xf>
    <xf numFmtId="0" fontId="7" fillId="2" borderId="3"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6" fillId="2" borderId="14" xfId="0" applyFont="1" applyFill="1" applyBorder="1" applyAlignment="1">
      <alignment horizontal="left" wrapText="1"/>
    </xf>
    <xf numFmtId="0" fontId="7" fillId="2" borderId="14" xfId="0" applyFont="1" applyFill="1" applyBorder="1" applyAlignment="1">
      <alignment horizontal="center" vertical="center" wrapText="1"/>
    </xf>
    <xf numFmtId="0" fontId="2" fillId="2" borderId="14" xfId="0" applyFont="1" applyFill="1" applyBorder="1" applyAlignment="1">
      <alignment horizontal="center" vertical="center" wrapText="1"/>
    </xf>
  </cellXfs>
  <cellStyles count="2">
    <cellStyle name="Normal" xfId="0" builtinId="0"/>
    <cellStyle name="Normal 2" xfId="1" xr:uid="{27610B7C-D264-4FC6-AD2D-C6C9AB1D0B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opLeftCell="A16" workbookViewId="0">
      <selection activeCell="B18" sqref="B18"/>
    </sheetView>
  </sheetViews>
  <sheetFormatPr defaultRowHeight="14.4"/>
  <cols>
    <col min="1" max="1" width="13.44140625" bestFit="1" customWidth="1"/>
    <col min="2" max="2" width="29.88671875" customWidth="1"/>
    <col min="3" max="3" width="49.21875" customWidth="1"/>
    <col min="4" max="4" width="16.77734375" customWidth="1"/>
    <col min="5" max="5" width="9.109375" customWidth="1"/>
    <col min="6" max="6" width="8" customWidth="1"/>
    <col min="7" max="7" width="9.109375" customWidth="1"/>
  </cols>
  <sheetData>
    <row r="1" spans="1:9" ht="15" customHeight="1">
      <c r="A1" s="2"/>
      <c r="B1" s="3"/>
      <c r="C1" s="3"/>
      <c r="D1" s="3"/>
      <c r="E1" s="3"/>
      <c r="F1" s="4"/>
      <c r="G1" s="5"/>
      <c r="H1" s="6"/>
      <c r="I1" s="7"/>
    </row>
    <row r="2" spans="1:9" ht="27" customHeight="1">
      <c r="A2" s="8" t="s">
        <v>0</v>
      </c>
      <c r="B2" s="60" t="s">
        <v>1</v>
      </c>
      <c r="C2" s="60"/>
      <c r="D2" s="60"/>
      <c r="E2" s="60"/>
      <c r="F2" s="60"/>
      <c r="G2" s="6"/>
      <c r="H2" s="6"/>
      <c r="I2" s="7"/>
    </row>
    <row r="3" spans="1:9" ht="40.200000000000003" customHeight="1">
      <c r="A3" s="9" t="s">
        <v>2</v>
      </c>
      <c r="B3" s="60" t="s">
        <v>3</v>
      </c>
      <c r="C3" s="60"/>
      <c r="D3" s="60"/>
      <c r="E3" s="60"/>
      <c r="F3" s="60"/>
      <c r="G3" s="6"/>
      <c r="H3" s="6"/>
      <c r="I3" s="7"/>
    </row>
    <row r="4" spans="1:9">
      <c r="A4" s="8" t="s">
        <v>4</v>
      </c>
      <c r="B4" s="61"/>
      <c r="C4" s="61"/>
      <c r="D4" s="61"/>
      <c r="E4" s="61"/>
      <c r="F4" s="61"/>
      <c r="G4" s="6"/>
      <c r="H4" s="6"/>
      <c r="I4" s="7"/>
    </row>
    <row r="5" spans="1:9">
      <c r="A5" s="10" t="s">
        <v>5</v>
      </c>
      <c r="B5" s="11" t="s">
        <v>6</v>
      </c>
      <c r="C5" s="11" t="s">
        <v>7</v>
      </c>
      <c r="D5" s="12" t="s">
        <v>8</v>
      </c>
      <c r="E5" s="62" t="s">
        <v>9</v>
      </c>
      <c r="F5" s="62"/>
      <c r="G5" s="13"/>
      <c r="H5" s="13"/>
      <c r="I5" s="14"/>
    </row>
    <row r="6" spans="1:9" ht="15" customHeight="1">
      <c r="A6" s="15">
        <f>COUNTIF(F10:F983,"Pass")</f>
        <v>4</v>
      </c>
      <c r="B6" s="16">
        <f>COUNTIF(F10:F983,"Fail")</f>
        <v>5</v>
      </c>
      <c r="C6" s="16">
        <f>E6-D6-B6-A6</f>
        <v>0</v>
      </c>
      <c r="D6" s="17">
        <f>COUNTIF(F$10:F$983,"N/A")</f>
        <v>0</v>
      </c>
      <c r="E6" s="63">
        <f>COUNTA(A10:A983)</f>
        <v>9</v>
      </c>
      <c r="F6" s="63"/>
      <c r="G6" s="13"/>
      <c r="H6" s="13"/>
      <c r="I6" s="14"/>
    </row>
    <row r="7" spans="1:9">
      <c r="A7" s="18"/>
      <c r="B7" s="18"/>
      <c r="C7" s="18"/>
      <c r="D7" s="19"/>
      <c r="E7" s="19"/>
      <c r="F7" s="13"/>
      <c r="G7" s="13"/>
      <c r="H7" s="13"/>
      <c r="I7" s="14"/>
    </row>
    <row r="8" spans="1:9" ht="66" customHeight="1">
      <c r="A8" s="20" t="s">
        <v>10</v>
      </c>
      <c r="B8" s="20" t="s">
        <v>11</v>
      </c>
      <c r="C8" s="20" t="s">
        <v>12</v>
      </c>
      <c r="D8" s="20" t="s">
        <v>13</v>
      </c>
      <c r="E8" s="21" t="s">
        <v>14</v>
      </c>
      <c r="F8" s="21" t="s">
        <v>15</v>
      </c>
      <c r="G8" s="21" t="s">
        <v>16</v>
      </c>
      <c r="H8" s="20" t="s">
        <v>17</v>
      </c>
      <c r="I8" s="21" t="s">
        <v>18</v>
      </c>
    </row>
    <row r="9" spans="1:9">
      <c r="A9" s="22"/>
      <c r="B9" s="22" t="s">
        <v>19</v>
      </c>
      <c r="C9" s="23"/>
      <c r="D9" s="23"/>
      <c r="E9" s="23"/>
      <c r="F9" s="23"/>
      <c r="G9" s="23"/>
      <c r="H9" s="23"/>
      <c r="I9" s="24"/>
    </row>
    <row r="10" spans="1:9" ht="66" customHeight="1">
      <c r="A10" s="25" t="s">
        <v>20</v>
      </c>
      <c r="B10" s="26" t="s">
        <v>21</v>
      </c>
      <c r="C10" s="25" t="s">
        <v>22</v>
      </c>
      <c r="D10" s="27" t="s">
        <v>23</v>
      </c>
      <c r="E10" s="28"/>
      <c r="F10" s="25" t="s">
        <v>6</v>
      </c>
      <c r="G10" s="25"/>
      <c r="H10" s="29"/>
      <c r="I10" s="30"/>
    </row>
    <row r="11" spans="1:9" ht="66" customHeight="1">
      <c r="A11" s="25" t="s">
        <v>24</v>
      </c>
      <c r="B11" s="26" t="s">
        <v>25</v>
      </c>
      <c r="C11" s="25" t="s">
        <v>26</v>
      </c>
      <c r="D11" s="27" t="s">
        <v>27</v>
      </c>
      <c r="E11" s="27"/>
      <c r="F11" s="25" t="s">
        <v>5</v>
      </c>
      <c r="G11" s="25"/>
      <c r="H11" s="29"/>
      <c r="I11" s="30"/>
    </row>
    <row r="12" spans="1:9" ht="66" customHeight="1">
      <c r="A12" s="31" t="s">
        <v>28</v>
      </c>
      <c r="B12" s="32" t="s">
        <v>29</v>
      </c>
      <c r="C12" s="31" t="s">
        <v>26</v>
      </c>
      <c r="D12" s="33" t="s">
        <v>27</v>
      </c>
      <c r="E12" s="33"/>
      <c r="F12" s="31" t="s">
        <v>5</v>
      </c>
      <c r="G12" s="31"/>
      <c r="H12" s="34"/>
      <c r="I12" s="35"/>
    </row>
    <row r="13" spans="1:9" ht="66" customHeight="1">
      <c r="A13" s="31" t="s">
        <v>30</v>
      </c>
      <c r="B13" s="32" t="s">
        <v>31</v>
      </c>
      <c r="C13" s="31" t="s">
        <v>32</v>
      </c>
      <c r="D13" s="33" t="s">
        <v>27</v>
      </c>
      <c r="E13" s="33"/>
      <c r="F13" s="31" t="s">
        <v>5</v>
      </c>
      <c r="G13" s="31"/>
      <c r="H13" s="34"/>
      <c r="I13" s="35"/>
    </row>
    <row r="14" spans="1:9" ht="79.2" customHeight="1">
      <c r="A14" s="31" t="s">
        <v>33</v>
      </c>
      <c r="B14" s="32" t="s">
        <v>34</v>
      </c>
      <c r="C14" s="31" t="s">
        <v>35</v>
      </c>
      <c r="D14" s="33" t="s">
        <v>27</v>
      </c>
      <c r="E14" s="33"/>
      <c r="F14" s="31" t="s">
        <v>6</v>
      </c>
      <c r="G14" s="31"/>
      <c r="H14" s="34"/>
      <c r="I14" s="35"/>
    </row>
    <row r="15" spans="1:9" ht="118.8" customHeight="1">
      <c r="A15" s="31" t="s">
        <v>36</v>
      </c>
      <c r="B15" s="32" t="s">
        <v>37</v>
      </c>
      <c r="C15" s="31" t="s">
        <v>38</v>
      </c>
      <c r="D15" s="33" t="s">
        <v>39</v>
      </c>
      <c r="E15" s="33"/>
      <c r="F15" s="31" t="s">
        <v>6</v>
      </c>
      <c r="G15" s="31"/>
      <c r="H15" s="34"/>
      <c r="I15" s="35"/>
    </row>
    <row r="16" spans="1:9" ht="105.6" customHeight="1">
      <c r="A16" s="31" t="s">
        <v>40</v>
      </c>
      <c r="B16" s="32" t="s">
        <v>41</v>
      </c>
      <c r="C16" s="31" t="s">
        <v>42</v>
      </c>
      <c r="D16" s="33" t="s">
        <v>43</v>
      </c>
      <c r="E16" s="33"/>
      <c r="F16" s="34" t="s">
        <v>6</v>
      </c>
      <c r="G16" s="36"/>
      <c r="H16" s="37"/>
      <c r="I16" s="35"/>
    </row>
    <row r="17" spans="1:9" ht="118.8" customHeight="1">
      <c r="A17" s="31" t="s">
        <v>44</v>
      </c>
      <c r="B17" s="32" t="s">
        <v>37</v>
      </c>
      <c r="C17" s="34" t="s">
        <v>45</v>
      </c>
      <c r="D17" s="59" t="s">
        <v>46</v>
      </c>
      <c r="E17" s="57"/>
      <c r="F17" s="31" t="s">
        <v>6</v>
      </c>
      <c r="G17" s="38"/>
      <c r="H17" s="34"/>
      <c r="I17" s="35"/>
    </row>
    <row r="18" spans="1:9" ht="118.8" customHeight="1">
      <c r="A18" s="31" t="s">
        <v>47</v>
      </c>
      <c r="B18" s="32" t="s">
        <v>48</v>
      </c>
      <c r="C18" s="31" t="s">
        <v>49</v>
      </c>
      <c r="D18" s="58" t="s">
        <v>50</v>
      </c>
      <c r="E18" s="33"/>
      <c r="F18" s="31" t="s">
        <v>5</v>
      </c>
      <c r="G18" s="38"/>
      <c r="H18" s="34"/>
      <c r="I18" s="35"/>
    </row>
    <row r="19" spans="1:9" ht="52.8" customHeight="1"/>
    <row r="20" spans="1:9" ht="52.8" customHeight="1"/>
    <row r="21" spans="1:9" ht="52.8" customHeight="1"/>
    <row r="22" spans="1:9" ht="52.8" customHeight="1"/>
    <row r="23" spans="1:9" ht="52.8" customHeight="1"/>
    <row r="24" spans="1:9" ht="52.8" customHeight="1"/>
    <row r="25" spans="1:9" ht="39.6" customHeight="1"/>
    <row r="26" spans="1:9" ht="52.8" customHeight="1"/>
    <row r="27" spans="1:9" ht="39.6" customHeight="1"/>
    <row r="28" spans="1:9" ht="52.8" customHeight="1"/>
    <row r="29" spans="1:9" ht="52.8" customHeight="1"/>
    <row r="30" spans="1:9" ht="40.200000000000003" customHeight="1"/>
    <row r="31" spans="1:9" ht="40.200000000000003" customHeight="1"/>
    <row r="32" spans="1:9" ht="52.8" customHeight="1"/>
    <row r="33" ht="79.2" customHeight="1"/>
    <row r="34" ht="52.8" customHeight="1"/>
    <row r="35" ht="53.4" customHeight="1"/>
    <row r="36" ht="52.8" customHeight="1"/>
    <row r="37" ht="52.8" customHeight="1"/>
    <row r="38" ht="52.8" customHeight="1"/>
  </sheetData>
  <mergeCells count="5">
    <mergeCell ref="B2:F2"/>
    <mergeCell ref="B3:F3"/>
    <mergeCell ref="B4:F4"/>
    <mergeCell ref="E5:F5"/>
    <mergeCell ref="E6:F6"/>
  </mergeCells>
  <dataValidations count="1">
    <dataValidation type="list" allowBlank="1" showInputMessage="1" showErrorMessage="1" sqref="F1:F3 F7:F18" xr:uid="{00000000-0002-0000-0000-000000000000}">
      <formula1>$J$2:$J$6</formula1>
      <formula2>0</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0A796-07B4-4D99-B18C-20BA6AA39723}">
  <dimension ref="A1:I75"/>
  <sheetViews>
    <sheetView tabSelected="1" topLeftCell="A40" zoomScale="102" zoomScaleNormal="102" workbookViewId="0">
      <selection activeCell="B9" sqref="B9"/>
    </sheetView>
  </sheetViews>
  <sheetFormatPr defaultColWidth="8.88671875" defaultRowHeight="14.4"/>
  <cols>
    <col min="1" max="1" width="14.44140625" style="43" customWidth="1"/>
    <col min="2" max="2" width="29.6640625" style="43" bestFit="1" customWidth="1"/>
    <col min="3" max="3" width="39.33203125" style="43" customWidth="1"/>
    <col min="4" max="4" width="8.6640625" style="43" bestFit="1" customWidth="1"/>
    <col min="5" max="5" width="17.21875" style="43" customWidth="1"/>
    <col min="6" max="7" width="9.109375" style="43" customWidth="1"/>
    <col min="8" max="8" width="8.88671875" style="43" customWidth="1"/>
    <col min="9" max="16384" width="8.88671875" style="43"/>
  </cols>
  <sheetData>
    <row r="1" spans="1:9" ht="15" customHeight="1">
      <c r="A1" s="36"/>
      <c r="B1" s="39"/>
      <c r="C1" s="39"/>
      <c r="D1" s="39"/>
      <c r="E1" s="39"/>
      <c r="F1" s="40"/>
      <c r="G1" s="41"/>
      <c r="H1" s="40"/>
      <c r="I1" s="42"/>
    </row>
    <row r="2" spans="1:9" ht="27" customHeight="1">
      <c r="A2" s="44" t="s">
        <v>0</v>
      </c>
      <c r="B2" s="64"/>
      <c r="C2" s="64"/>
      <c r="D2" s="64"/>
      <c r="E2" s="64"/>
      <c r="F2" s="64"/>
      <c r="G2" s="40"/>
      <c r="H2" s="40"/>
      <c r="I2" s="42"/>
    </row>
    <row r="3" spans="1:9" ht="40.200000000000003" customHeight="1">
      <c r="A3" s="44" t="s">
        <v>2</v>
      </c>
      <c r="B3" s="64"/>
      <c r="C3" s="64"/>
      <c r="D3" s="64"/>
      <c r="E3" s="64"/>
      <c r="F3" s="64"/>
      <c r="G3" s="40"/>
      <c r="H3" s="40"/>
      <c r="I3" s="42"/>
    </row>
    <row r="4" spans="1:9">
      <c r="A4" s="44" t="s">
        <v>4</v>
      </c>
      <c r="B4" s="64"/>
      <c r="C4" s="64"/>
      <c r="D4" s="64"/>
      <c r="E4" s="64"/>
      <c r="F4" s="64"/>
      <c r="G4" s="40"/>
      <c r="H4" s="40"/>
      <c r="I4" s="42"/>
    </row>
    <row r="5" spans="1:9" ht="26.4" customHeight="1">
      <c r="A5" s="45" t="s">
        <v>5</v>
      </c>
      <c r="B5" s="1" t="s">
        <v>6</v>
      </c>
      <c r="C5" s="1" t="s">
        <v>7</v>
      </c>
      <c r="D5" s="1" t="s">
        <v>8</v>
      </c>
      <c r="E5" s="65" t="s">
        <v>9</v>
      </c>
      <c r="F5" s="65"/>
      <c r="G5" s="46"/>
      <c r="H5" s="46"/>
      <c r="I5" s="47"/>
    </row>
    <row r="6" spans="1:9" ht="15" customHeight="1">
      <c r="A6" s="48">
        <f>COUNTIF(F10:F995,"Pass")</f>
        <v>0</v>
      </c>
      <c r="B6" s="48">
        <f>COUNTIF(F10:F995,"Fail")</f>
        <v>0</v>
      </c>
      <c r="C6" s="48">
        <f>E6-D6-B6-A6</f>
        <v>56</v>
      </c>
      <c r="D6" s="48">
        <f>COUNTIF(F$10:F$995,"N/A")</f>
        <v>0</v>
      </c>
      <c r="E6" s="66">
        <f>COUNTA(A10:A995)</f>
        <v>56</v>
      </c>
      <c r="F6" s="66"/>
      <c r="G6" s="46"/>
      <c r="H6" s="46"/>
      <c r="I6" s="47"/>
    </row>
    <row r="7" spans="1:9">
      <c r="A7" s="36"/>
      <c r="B7" s="36"/>
      <c r="C7" s="36"/>
      <c r="D7" s="49"/>
      <c r="E7" s="49"/>
      <c r="F7" s="46"/>
      <c r="G7" s="46"/>
      <c r="H7" s="46"/>
      <c r="I7" s="47"/>
    </row>
    <row r="8" spans="1:9" ht="66" customHeight="1">
      <c r="A8" s="50" t="s">
        <v>10</v>
      </c>
      <c r="B8" s="50" t="s">
        <v>11</v>
      </c>
      <c r="C8" s="50" t="s">
        <v>12</v>
      </c>
      <c r="D8" s="50" t="s">
        <v>13</v>
      </c>
      <c r="E8" s="50" t="s">
        <v>14</v>
      </c>
      <c r="F8" s="50" t="s">
        <v>15</v>
      </c>
      <c r="G8" s="50" t="s">
        <v>16</v>
      </c>
      <c r="H8" s="50" t="s">
        <v>17</v>
      </c>
      <c r="I8" s="50" t="s">
        <v>18</v>
      </c>
    </row>
    <row r="9" spans="1:9">
      <c r="A9" s="51"/>
      <c r="B9" s="51" t="s">
        <v>51</v>
      </c>
      <c r="C9" s="51"/>
      <c r="D9" s="51"/>
      <c r="E9" s="51"/>
      <c r="F9" s="51"/>
      <c r="G9" s="51"/>
      <c r="H9" s="51"/>
      <c r="I9" s="24"/>
    </row>
    <row r="10" spans="1:9" ht="39.6" customHeight="1">
      <c r="A10" s="52" t="s">
        <v>52</v>
      </c>
      <c r="B10" s="53" t="s">
        <v>53</v>
      </c>
      <c r="C10" s="52" t="s">
        <v>54</v>
      </c>
      <c r="D10" s="54"/>
      <c r="E10" s="55" t="s">
        <v>55</v>
      </c>
      <c r="F10" s="52" t="s">
        <v>56</v>
      </c>
      <c r="G10" s="52"/>
      <c r="H10" s="52"/>
      <c r="I10" s="30"/>
    </row>
    <row r="11" spans="1:9" ht="26.4" customHeight="1">
      <c r="A11" s="52" t="s">
        <v>57</v>
      </c>
      <c r="B11" s="53" t="s">
        <v>58</v>
      </c>
      <c r="C11" s="52" t="s">
        <v>54</v>
      </c>
      <c r="D11" s="54"/>
      <c r="E11" s="55" t="s">
        <v>55</v>
      </c>
      <c r="F11" s="52" t="s">
        <v>56</v>
      </c>
      <c r="G11" s="52"/>
      <c r="H11" s="52"/>
      <c r="I11" s="30"/>
    </row>
    <row r="12" spans="1:9" ht="26.4" customHeight="1">
      <c r="A12" s="52" t="s">
        <v>59</v>
      </c>
      <c r="B12" s="53" t="s">
        <v>60</v>
      </c>
      <c r="C12" s="52" t="s">
        <v>54</v>
      </c>
      <c r="D12" s="54"/>
      <c r="E12" s="55" t="s">
        <v>55</v>
      </c>
      <c r="F12" s="52" t="s">
        <v>56</v>
      </c>
      <c r="G12" s="52"/>
      <c r="H12" s="52"/>
      <c r="I12" s="30"/>
    </row>
    <row r="13" spans="1:9" ht="26.4" customHeight="1">
      <c r="A13" s="52" t="s">
        <v>61</v>
      </c>
      <c r="B13" s="53" t="s">
        <v>62</v>
      </c>
      <c r="C13" s="52" t="s">
        <v>54</v>
      </c>
      <c r="D13" s="54"/>
      <c r="E13" s="55" t="s">
        <v>55</v>
      </c>
      <c r="F13" s="52" t="s">
        <v>56</v>
      </c>
      <c r="G13" s="52"/>
      <c r="H13" s="52"/>
      <c r="I13" s="30"/>
    </row>
    <row r="14" spans="1:9" ht="26.4" customHeight="1">
      <c r="A14" s="52" t="s">
        <v>63</v>
      </c>
      <c r="B14" s="53" t="s">
        <v>64</v>
      </c>
      <c r="C14" s="52" t="s">
        <v>54</v>
      </c>
      <c r="D14" s="54"/>
      <c r="E14" s="55" t="s">
        <v>55</v>
      </c>
      <c r="F14" s="52" t="s">
        <v>56</v>
      </c>
      <c r="G14" s="52"/>
      <c r="H14" s="52"/>
      <c r="I14" s="30"/>
    </row>
    <row r="15" spans="1:9" ht="26.4" customHeight="1">
      <c r="A15" s="52" t="s">
        <v>65</v>
      </c>
      <c r="B15" s="53" t="s">
        <v>66</v>
      </c>
      <c r="C15" s="52" t="s">
        <v>54</v>
      </c>
      <c r="D15" s="54"/>
      <c r="E15" s="55" t="s">
        <v>55</v>
      </c>
      <c r="F15" s="52" t="s">
        <v>56</v>
      </c>
      <c r="G15" s="52"/>
      <c r="H15" s="52"/>
      <c r="I15" s="30"/>
    </row>
    <row r="16" spans="1:9" ht="26.4" customHeight="1">
      <c r="A16" s="52" t="s">
        <v>67</v>
      </c>
      <c r="B16" s="53" t="s">
        <v>68</v>
      </c>
      <c r="C16" s="52" t="s">
        <v>54</v>
      </c>
      <c r="D16" s="54"/>
      <c r="E16" s="55" t="s">
        <v>55</v>
      </c>
      <c r="F16" s="52" t="s">
        <v>56</v>
      </c>
      <c r="G16" s="36"/>
      <c r="H16" s="52"/>
      <c r="I16" s="30"/>
    </row>
    <row r="17" spans="1:9" ht="39.6" customHeight="1">
      <c r="A17" s="52" t="s">
        <v>69</v>
      </c>
      <c r="B17" s="53" t="s">
        <v>70</v>
      </c>
      <c r="C17" s="52" t="s">
        <v>71</v>
      </c>
      <c r="E17" s="55" t="s">
        <v>55</v>
      </c>
      <c r="F17" s="52" t="s">
        <v>56</v>
      </c>
      <c r="G17" s="52"/>
      <c r="H17" s="52"/>
      <c r="I17" s="30"/>
    </row>
    <row r="18" spans="1:9" ht="39.6" customHeight="1">
      <c r="A18" s="52" t="s">
        <v>72</v>
      </c>
      <c r="B18" s="53" t="s">
        <v>73</v>
      </c>
      <c r="C18" s="52" t="s">
        <v>71</v>
      </c>
      <c r="E18" s="55" t="s">
        <v>55</v>
      </c>
      <c r="F18" s="43" t="s">
        <v>56</v>
      </c>
    </row>
    <row r="19" spans="1:9" ht="39.6" customHeight="1">
      <c r="A19" s="52" t="s">
        <v>74</v>
      </c>
      <c r="B19" s="53" t="s">
        <v>75</v>
      </c>
      <c r="C19" s="52" t="s">
        <v>71</v>
      </c>
      <c r="E19" s="55" t="s">
        <v>55</v>
      </c>
      <c r="F19" s="43" t="s">
        <v>56</v>
      </c>
    </row>
    <row r="20" spans="1:9" ht="39.6" customHeight="1">
      <c r="A20" s="52" t="s">
        <v>76</v>
      </c>
      <c r="B20" s="53" t="s">
        <v>77</v>
      </c>
      <c r="C20" s="52" t="s">
        <v>78</v>
      </c>
      <c r="E20" s="55" t="s">
        <v>55</v>
      </c>
      <c r="F20" s="43" t="s">
        <v>56</v>
      </c>
    </row>
    <row r="21" spans="1:9" ht="39.6" customHeight="1">
      <c r="A21" s="52" t="s">
        <v>79</v>
      </c>
      <c r="B21" s="53" t="s">
        <v>80</v>
      </c>
      <c r="C21" s="52" t="s">
        <v>54</v>
      </c>
      <c r="E21" s="55" t="s">
        <v>55</v>
      </c>
      <c r="F21" s="43" t="s">
        <v>56</v>
      </c>
    </row>
    <row r="22" spans="1:9" ht="39.6" customHeight="1">
      <c r="A22" s="52" t="s">
        <v>81</v>
      </c>
      <c r="B22" s="53" t="s">
        <v>82</v>
      </c>
      <c r="C22" s="52" t="s">
        <v>83</v>
      </c>
      <c r="E22" s="55" t="s">
        <v>55</v>
      </c>
      <c r="F22" s="43" t="s">
        <v>56</v>
      </c>
    </row>
    <row r="23" spans="1:9" ht="39.6" customHeight="1">
      <c r="A23" s="52" t="s">
        <v>84</v>
      </c>
      <c r="B23" s="53" t="s">
        <v>85</v>
      </c>
      <c r="C23" s="52" t="s">
        <v>83</v>
      </c>
      <c r="E23" s="55" t="s">
        <v>55</v>
      </c>
      <c r="F23" s="43" t="s">
        <v>56</v>
      </c>
    </row>
    <row r="24" spans="1:9" ht="39.6" customHeight="1">
      <c r="A24" s="52" t="s">
        <v>86</v>
      </c>
      <c r="B24" s="53" t="s">
        <v>87</v>
      </c>
      <c r="C24" s="52" t="s">
        <v>83</v>
      </c>
      <c r="E24" s="55" t="s">
        <v>55</v>
      </c>
      <c r="F24" s="43" t="s">
        <v>56</v>
      </c>
    </row>
    <row r="25" spans="1:9" ht="39.6" customHeight="1">
      <c r="A25" s="52" t="s">
        <v>88</v>
      </c>
      <c r="B25" s="53" t="s">
        <v>89</v>
      </c>
      <c r="C25" s="52" t="s">
        <v>90</v>
      </c>
      <c r="E25" s="55" t="s">
        <v>55</v>
      </c>
      <c r="F25" s="43" t="s">
        <v>56</v>
      </c>
    </row>
    <row r="26" spans="1:9" ht="39.6" customHeight="1">
      <c r="A26" s="52" t="s">
        <v>91</v>
      </c>
      <c r="B26" s="53" t="s">
        <v>92</v>
      </c>
      <c r="C26" s="52" t="s">
        <v>93</v>
      </c>
      <c r="E26" s="55" t="s">
        <v>55</v>
      </c>
      <c r="F26" s="43" t="s">
        <v>56</v>
      </c>
    </row>
    <row r="27" spans="1:9" ht="39.6" customHeight="1">
      <c r="A27" s="52" t="s">
        <v>94</v>
      </c>
      <c r="B27" s="53" t="s">
        <v>95</v>
      </c>
      <c r="C27" s="52" t="s">
        <v>93</v>
      </c>
      <c r="E27" s="55" t="s">
        <v>55</v>
      </c>
      <c r="F27" s="43" t="s">
        <v>56</v>
      </c>
    </row>
    <row r="28" spans="1:9" ht="39.6" customHeight="1">
      <c r="A28" s="52" t="s">
        <v>96</v>
      </c>
      <c r="B28" s="53" t="s">
        <v>97</v>
      </c>
      <c r="C28" s="52" t="s">
        <v>93</v>
      </c>
      <c r="E28" s="55" t="s">
        <v>55</v>
      </c>
      <c r="F28" s="43" t="s">
        <v>56</v>
      </c>
    </row>
    <row r="29" spans="1:9" ht="39.6" customHeight="1">
      <c r="A29" s="52" t="s">
        <v>98</v>
      </c>
      <c r="B29" s="53" t="s">
        <v>99</v>
      </c>
      <c r="C29" s="52" t="s">
        <v>100</v>
      </c>
      <c r="E29" s="55" t="s">
        <v>55</v>
      </c>
      <c r="F29" s="43" t="s">
        <v>56</v>
      </c>
    </row>
    <row r="30" spans="1:9" ht="39.6" customHeight="1">
      <c r="A30" s="52" t="s">
        <v>101</v>
      </c>
      <c r="B30" s="53" t="s">
        <v>102</v>
      </c>
      <c r="C30" s="52" t="s">
        <v>100</v>
      </c>
      <c r="E30" s="55" t="s">
        <v>55</v>
      </c>
      <c r="F30" s="43" t="s">
        <v>56</v>
      </c>
    </row>
    <row r="31" spans="1:9" ht="39.6" customHeight="1">
      <c r="A31" s="52" t="s">
        <v>103</v>
      </c>
      <c r="B31" s="53" t="s">
        <v>104</v>
      </c>
      <c r="C31" s="52" t="s">
        <v>100</v>
      </c>
      <c r="E31" s="55" t="s">
        <v>55</v>
      </c>
      <c r="F31" s="43" t="s">
        <v>56</v>
      </c>
    </row>
    <row r="32" spans="1:9" ht="37.799999999999997" customHeight="1">
      <c r="A32" s="52" t="s">
        <v>105</v>
      </c>
      <c r="B32" s="53" t="s">
        <v>106</v>
      </c>
      <c r="C32" s="52" t="s">
        <v>100</v>
      </c>
      <c r="E32" s="55" t="s">
        <v>55</v>
      </c>
      <c r="F32" s="43" t="s">
        <v>56</v>
      </c>
    </row>
    <row r="33" spans="1:9" ht="39.6" customHeight="1">
      <c r="A33" s="52" t="s">
        <v>107</v>
      </c>
      <c r="B33" s="53" t="s">
        <v>108</v>
      </c>
      <c r="C33" s="52" t="s">
        <v>109</v>
      </c>
      <c r="E33" s="55" t="s">
        <v>55</v>
      </c>
      <c r="F33" s="43" t="s">
        <v>56</v>
      </c>
    </row>
    <row r="34" spans="1:9" ht="39.6" customHeight="1">
      <c r="A34" s="52" t="s">
        <v>110</v>
      </c>
      <c r="B34" s="53" t="s">
        <v>111</v>
      </c>
      <c r="C34" s="52" t="s">
        <v>109</v>
      </c>
      <c r="E34" s="55" t="s">
        <v>55</v>
      </c>
      <c r="F34" s="43" t="s">
        <v>56</v>
      </c>
    </row>
    <row r="35" spans="1:9" ht="39.6" customHeight="1">
      <c r="A35" s="52" t="s">
        <v>112</v>
      </c>
      <c r="B35" s="53" t="s">
        <v>113</v>
      </c>
      <c r="C35" s="52" t="s">
        <v>109</v>
      </c>
      <c r="E35" s="55" t="s">
        <v>55</v>
      </c>
      <c r="F35" s="43" t="s">
        <v>56</v>
      </c>
    </row>
    <row r="36" spans="1:9" ht="39.6" customHeight="1">
      <c r="A36" s="52" t="s">
        <v>114</v>
      </c>
      <c r="B36" s="53" t="s">
        <v>115</v>
      </c>
      <c r="C36" s="52" t="s">
        <v>109</v>
      </c>
      <c r="E36" s="55" t="s">
        <v>55</v>
      </c>
      <c r="F36" s="43" t="s">
        <v>56</v>
      </c>
    </row>
    <row r="37" spans="1:9" ht="39.6" customHeight="1">
      <c r="A37" s="52" t="s">
        <v>116</v>
      </c>
      <c r="B37" s="53" t="s">
        <v>117</v>
      </c>
      <c r="C37" s="52" t="s">
        <v>54</v>
      </c>
      <c r="E37" s="55" t="s">
        <v>55</v>
      </c>
    </row>
    <row r="38" spans="1:9" ht="39.6" customHeight="1">
      <c r="A38" s="52" t="s">
        <v>118</v>
      </c>
      <c r="B38" s="53" t="s">
        <v>119</v>
      </c>
      <c r="C38" s="52" t="s">
        <v>54</v>
      </c>
      <c r="E38" s="55" t="s">
        <v>55</v>
      </c>
    </row>
    <row r="39" spans="1:9" ht="39.6" customHeight="1">
      <c r="A39" s="52" t="s">
        <v>120</v>
      </c>
      <c r="B39" s="53" t="s">
        <v>121</v>
      </c>
      <c r="C39" s="52" t="s">
        <v>54</v>
      </c>
      <c r="E39" s="55" t="s">
        <v>55</v>
      </c>
    </row>
    <row r="40" spans="1:9" ht="39.6" customHeight="1">
      <c r="A40" s="51"/>
      <c r="B40" s="51" t="s">
        <v>122</v>
      </c>
      <c r="C40" s="51"/>
      <c r="D40" s="51"/>
      <c r="E40" s="51"/>
      <c r="F40" s="51"/>
      <c r="G40" s="51"/>
      <c r="H40" s="51"/>
    </row>
    <row r="41" spans="1:9" ht="39.6" customHeight="1">
      <c r="A41" s="43" t="s">
        <v>123</v>
      </c>
      <c r="B41" s="53" t="s">
        <v>124</v>
      </c>
      <c r="C41" s="56" t="s">
        <v>125</v>
      </c>
      <c r="E41" s="55" t="s">
        <v>55</v>
      </c>
      <c r="I41" s="24"/>
    </row>
    <row r="42" spans="1:9" ht="39.6" customHeight="1">
      <c r="A42" s="43" t="s">
        <v>126</v>
      </c>
      <c r="B42" s="53" t="s">
        <v>127</v>
      </c>
      <c r="C42" s="56" t="s">
        <v>128</v>
      </c>
      <c r="E42" s="55" t="s">
        <v>55</v>
      </c>
    </row>
    <row r="43" spans="1:9" ht="39.6" customHeight="1">
      <c r="A43" s="43" t="s">
        <v>129</v>
      </c>
      <c r="B43" s="53" t="s">
        <v>130</v>
      </c>
      <c r="C43" s="56" t="s">
        <v>125</v>
      </c>
      <c r="E43" s="55" t="s">
        <v>55</v>
      </c>
    </row>
    <row r="44" spans="1:9" ht="43.2" customHeight="1">
      <c r="A44" s="43" t="s">
        <v>131</v>
      </c>
      <c r="B44" s="53" t="s">
        <v>132</v>
      </c>
      <c r="C44" s="56" t="s">
        <v>128</v>
      </c>
      <c r="E44" s="55" t="s">
        <v>55</v>
      </c>
    </row>
    <row r="45" spans="1:9" ht="43.2" customHeight="1">
      <c r="A45" s="43" t="s">
        <v>133</v>
      </c>
      <c r="B45" s="53" t="s">
        <v>134</v>
      </c>
      <c r="C45" s="56" t="s">
        <v>125</v>
      </c>
      <c r="E45" s="55" t="s">
        <v>55</v>
      </c>
    </row>
    <row r="46" spans="1:9" ht="43.2" customHeight="1">
      <c r="A46" s="43" t="s">
        <v>135</v>
      </c>
      <c r="B46" s="53" t="s">
        <v>136</v>
      </c>
      <c r="C46" s="56" t="s">
        <v>128</v>
      </c>
      <c r="E46" s="55" t="s">
        <v>55</v>
      </c>
    </row>
    <row r="47" spans="1:9" ht="72" customHeight="1">
      <c r="A47" s="51"/>
      <c r="B47" s="51" t="s">
        <v>137</v>
      </c>
      <c r="C47" s="51"/>
      <c r="D47" s="51"/>
      <c r="E47" s="51"/>
      <c r="F47" s="51"/>
      <c r="G47" s="51"/>
      <c r="H47" s="51"/>
    </row>
    <row r="48" spans="1:9" ht="72" customHeight="1">
      <c r="A48" s="43" t="s">
        <v>138</v>
      </c>
      <c r="B48" s="53" t="s">
        <v>139</v>
      </c>
      <c r="C48" s="56" t="s">
        <v>140</v>
      </c>
      <c r="F48" s="43" t="s">
        <v>141</v>
      </c>
      <c r="I48" s="24"/>
    </row>
    <row r="49" spans="1:6" ht="72" customHeight="1">
      <c r="A49" s="43" t="s">
        <v>142</v>
      </c>
      <c r="B49" s="53" t="s">
        <v>143</v>
      </c>
      <c r="C49" s="56" t="s">
        <v>144</v>
      </c>
      <c r="F49" s="43" t="s">
        <v>141</v>
      </c>
    </row>
    <row r="50" spans="1:6" ht="72" customHeight="1">
      <c r="A50" s="43" t="s">
        <v>145</v>
      </c>
      <c r="B50" s="53" t="s">
        <v>146</v>
      </c>
      <c r="C50" s="56" t="s">
        <v>144</v>
      </c>
      <c r="F50" s="43" t="s">
        <v>141</v>
      </c>
    </row>
    <row r="51" spans="1:6" ht="72" customHeight="1">
      <c r="A51" s="43" t="s">
        <v>147</v>
      </c>
      <c r="B51" s="53" t="s">
        <v>148</v>
      </c>
      <c r="C51" s="56" t="s">
        <v>144</v>
      </c>
      <c r="F51" s="43" t="s">
        <v>141</v>
      </c>
    </row>
    <row r="52" spans="1:6" ht="72" customHeight="1">
      <c r="A52" s="43" t="s">
        <v>149</v>
      </c>
      <c r="B52" s="53" t="s">
        <v>150</v>
      </c>
      <c r="C52" s="56" t="s">
        <v>144</v>
      </c>
      <c r="F52" s="43" t="s">
        <v>141</v>
      </c>
    </row>
    <row r="53" spans="1:6" ht="72" customHeight="1">
      <c r="A53" s="43" t="s">
        <v>151</v>
      </c>
      <c r="B53" s="53" t="s">
        <v>89</v>
      </c>
      <c r="C53" s="56" t="s">
        <v>144</v>
      </c>
      <c r="F53" s="43" t="s">
        <v>141</v>
      </c>
    </row>
    <row r="54" spans="1:6" ht="72" customHeight="1">
      <c r="A54" s="43" t="s">
        <v>152</v>
      </c>
      <c r="B54" s="53" t="s">
        <v>97</v>
      </c>
      <c r="C54" s="56" t="s">
        <v>153</v>
      </c>
      <c r="F54" s="43" t="s">
        <v>141</v>
      </c>
    </row>
    <row r="55" spans="1:6" ht="72" customHeight="1">
      <c r="A55" s="43" t="s">
        <v>154</v>
      </c>
      <c r="B55" s="53" t="s">
        <v>95</v>
      </c>
      <c r="C55" s="56" t="s">
        <v>153</v>
      </c>
      <c r="F55" s="43" t="s">
        <v>141</v>
      </c>
    </row>
    <row r="56" spans="1:6" ht="72" customHeight="1">
      <c r="A56" s="43" t="s">
        <v>155</v>
      </c>
      <c r="B56" s="53" t="s">
        <v>156</v>
      </c>
      <c r="C56" s="56" t="s">
        <v>153</v>
      </c>
      <c r="F56" s="43" t="s">
        <v>141</v>
      </c>
    </row>
    <row r="57" spans="1:6" ht="72" customHeight="1">
      <c r="A57" s="43" t="s">
        <v>157</v>
      </c>
      <c r="B57" s="53" t="s">
        <v>99</v>
      </c>
      <c r="C57" s="56" t="s">
        <v>144</v>
      </c>
      <c r="F57" s="43" t="s">
        <v>141</v>
      </c>
    </row>
    <row r="58" spans="1:6" ht="72" customHeight="1">
      <c r="A58" s="43" t="s">
        <v>158</v>
      </c>
      <c r="B58" s="53" t="s">
        <v>102</v>
      </c>
      <c r="C58" s="56" t="s">
        <v>159</v>
      </c>
      <c r="F58" s="43" t="s">
        <v>141</v>
      </c>
    </row>
    <row r="59" spans="1:6" ht="72" customHeight="1">
      <c r="A59" s="43" t="s">
        <v>160</v>
      </c>
      <c r="B59" s="53" t="s">
        <v>104</v>
      </c>
      <c r="C59" s="56" t="s">
        <v>159</v>
      </c>
      <c r="F59" s="43" t="s">
        <v>141</v>
      </c>
    </row>
    <row r="60" spans="1:6" ht="72" customHeight="1">
      <c r="A60" s="43" t="s">
        <v>161</v>
      </c>
      <c r="B60" s="53" t="s">
        <v>106</v>
      </c>
      <c r="C60" s="56" t="s">
        <v>159</v>
      </c>
      <c r="F60" s="43" t="s">
        <v>141</v>
      </c>
    </row>
    <row r="61" spans="1:6" ht="72" customHeight="1">
      <c r="A61" s="43" t="s">
        <v>162</v>
      </c>
      <c r="B61" s="53" t="s">
        <v>108</v>
      </c>
      <c r="C61" s="56" t="s">
        <v>163</v>
      </c>
      <c r="F61" s="43" t="s">
        <v>141</v>
      </c>
    </row>
    <row r="62" spans="1:6" ht="72" customHeight="1">
      <c r="A62" s="43" t="s">
        <v>164</v>
      </c>
      <c r="B62" s="53" t="s">
        <v>111</v>
      </c>
      <c r="C62" s="56" t="s">
        <v>165</v>
      </c>
      <c r="F62" s="43" t="s">
        <v>141</v>
      </c>
    </row>
    <row r="63" spans="1:6" ht="72" customHeight="1">
      <c r="A63" s="43" t="s">
        <v>166</v>
      </c>
      <c r="B63" s="53" t="s">
        <v>113</v>
      </c>
      <c r="C63" s="56" t="s">
        <v>165</v>
      </c>
      <c r="F63" s="43" t="s">
        <v>141</v>
      </c>
    </row>
    <row r="64" spans="1:6" ht="72" customHeight="1">
      <c r="A64" s="43" t="s">
        <v>167</v>
      </c>
      <c r="B64" s="53" t="s">
        <v>115</v>
      </c>
      <c r="C64" s="56" t="s">
        <v>165</v>
      </c>
      <c r="F64" s="43" t="s">
        <v>141</v>
      </c>
    </row>
    <row r="65" spans="1:6" ht="72" customHeight="1">
      <c r="A65" s="43" t="s">
        <v>168</v>
      </c>
      <c r="B65" s="53" t="s">
        <v>169</v>
      </c>
      <c r="C65" s="56" t="s">
        <v>170</v>
      </c>
      <c r="F65" s="43" t="s">
        <v>141</v>
      </c>
    </row>
    <row r="66" spans="1:6" ht="72" customHeight="1">
      <c r="A66" s="43" t="s">
        <v>171</v>
      </c>
      <c r="B66" s="53" t="s">
        <v>172</v>
      </c>
      <c r="C66" s="56" t="s">
        <v>170</v>
      </c>
      <c r="F66" s="43" t="s">
        <v>141</v>
      </c>
    </row>
    <row r="67" spans="1:6" ht="72" customHeight="1">
      <c r="A67" s="43" t="s">
        <v>173</v>
      </c>
      <c r="B67" s="53" t="s">
        <v>174</v>
      </c>
      <c r="C67" s="56" t="s">
        <v>170</v>
      </c>
      <c r="F67" s="43" t="s">
        <v>56</v>
      </c>
    </row>
    <row r="68" spans="1:6" ht="72" customHeight="1"/>
    <row r="69" spans="1:6" ht="72" customHeight="1"/>
    <row r="70" spans="1:6" ht="72" customHeight="1"/>
    <row r="71" spans="1:6" ht="72" customHeight="1"/>
    <row r="72" spans="1:6" ht="72" customHeight="1"/>
    <row r="73" spans="1:6" ht="72" customHeight="1"/>
    <row r="74" spans="1:6" ht="72" customHeight="1"/>
    <row r="75" spans="1:6" ht="72" customHeight="1"/>
  </sheetData>
  <mergeCells count="5">
    <mergeCell ref="B2:F2"/>
    <mergeCell ref="B3:F3"/>
    <mergeCell ref="B4:F4"/>
    <mergeCell ref="E5:F5"/>
    <mergeCell ref="E6:F6"/>
  </mergeCells>
  <phoneticPr fontId="12" type="noConversion"/>
  <dataValidations count="1">
    <dataValidation type="list" allowBlank="1" showInputMessage="1" showErrorMessage="1" sqref="F1:F3 F7:F17 E40:F40 F47" xr:uid="{00000000-0002-0000-0100-000000000000}">
      <formula1>$J$2:$J$6</formula1>
      <formula2>0</formula2>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dc:creator>
  <cp:lastModifiedBy>Trương Thanh Bình</cp:lastModifiedBy>
  <dcterms:created xsi:type="dcterms:W3CDTF">2015-06-05T18:17:20Z</dcterms:created>
  <dcterms:modified xsi:type="dcterms:W3CDTF">2024-03-30T02:54:24Z</dcterms:modified>
</cp:coreProperties>
</file>