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dgettebefort/Dowling-Maginn-Lab/DowlingLab/extractive-distillation2/modsel/paramest/bmimPF6/R32/"/>
    </mc:Choice>
  </mc:AlternateContent>
  <xr:revisionPtr revIDLastSave="0" documentId="13_ncr:1_{A3A5C166-53F3-914E-B052-FAE87C13A9ED}" xr6:coauthVersionLast="36" xr6:coauthVersionMax="36" xr10:uidLastSave="{00000000-0000-0000-0000-000000000000}"/>
  <bookViews>
    <workbookView xWindow="0" yWindow="500" windowWidth="28800" windowHeight="15940" activeTab="5" xr2:uid="{7F0E3DB1-B2CA-864C-B40D-7213CF56FBB6}"/>
  </bookViews>
  <sheets>
    <sheet name="Overall" sheetId="1" r:id="rId1"/>
    <sheet name="283" sheetId="2" r:id="rId2"/>
    <sheet name="298" sheetId="3" r:id="rId3"/>
    <sheet name="323" sheetId="4" r:id="rId4"/>
    <sheet name="348" sheetId="5" r:id="rId5"/>
    <sheet name="new" sheetId="6" r:id="rId6"/>
  </sheets>
  <definedNames>
    <definedName name="_r32_bmimpf6_full" localSheetId="0">Overall!$A$2:$D$33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5" l="1"/>
  <c r="K6" i="5"/>
  <c r="K7" i="5"/>
  <c r="K9" i="5"/>
  <c r="K11" i="5"/>
  <c r="K12" i="5"/>
  <c r="K14" i="5"/>
  <c r="K16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2" i="5"/>
  <c r="K4" i="4"/>
  <c r="K5" i="4"/>
  <c r="K6" i="4"/>
  <c r="K8" i="4"/>
  <c r="K9" i="4"/>
  <c r="K11" i="4"/>
  <c r="K12" i="4"/>
  <c r="K13" i="4"/>
  <c r="K15" i="4"/>
  <c r="K16" i="4"/>
  <c r="K18" i="4"/>
  <c r="K19" i="4"/>
  <c r="K21" i="4"/>
  <c r="K22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" i="4"/>
  <c r="K3" i="3"/>
  <c r="K4" i="3"/>
  <c r="K6" i="3"/>
  <c r="K7" i="3"/>
  <c r="K8" i="3"/>
  <c r="K9" i="3"/>
  <c r="K11" i="3"/>
  <c r="K12" i="3"/>
  <c r="K13" i="3"/>
  <c r="K14" i="3"/>
  <c r="K16" i="3"/>
  <c r="K17" i="3"/>
  <c r="K18" i="3"/>
  <c r="K19" i="3"/>
  <c r="K21" i="3"/>
  <c r="K22" i="3"/>
  <c r="K23" i="3"/>
  <c r="K25" i="3"/>
  <c r="K26" i="3"/>
  <c r="K27" i="3"/>
  <c r="K29" i="3"/>
  <c r="K30" i="3"/>
  <c r="K3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2" i="3"/>
  <c r="K4" i="2"/>
  <c r="K5" i="2"/>
  <c r="K6" i="2"/>
  <c r="K8" i="2"/>
  <c r="K9" i="2"/>
  <c r="K10" i="2"/>
  <c r="K11" i="2"/>
  <c r="K12" i="2"/>
  <c r="K13" i="2"/>
  <c r="K15" i="2"/>
  <c r="K16" i="2"/>
  <c r="K17" i="2"/>
  <c r="K18" i="2"/>
  <c r="K19" i="2"/>
  <c r="K20" i="2"/>
  <c r="K21" i="2"/>
  <c r="K23" i="2"/>
  <c r="K24" i="2"/>
  <c r="K25" i="2"/>
  <c r="K26" i="2"/>
  <c r="K27" i="2"/>
  <c r="K29" i="2"/>
  <c r="K30" i="2"/>
  <c r="K31" i="2"/>
  <c r="K33" i="2"/>
  <c r="K34" i="2"/>
  <c r="K35" i="2"/>
  <c r="K36" i="2"/>
  <c r="K37" i="2"/>
  <c r="K38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2" i="2"/>
  <c r="E3" i="5"/>
  <c r="E4" i="5"/>
  <c r="E5" i="5"/>
  <c r="E6" i="5"/>
  <c r="E7" i="5"/>
  <c r="E8" i="5"/>
  <c r="E9" i="5"/>
  <c r="E2" i="5"/>
  <c r="E3" i="4"/>
  <c r="E4" i="4"/>
  <c r="E5" i="4"/>
  <c r="E6" i="4"/>
  <c r="E7" i="4"/>
  <c r="E8" i="4"/>
  <c r="E9" i="4"/>
  <c r="E2" i="4"/>
  <c r="E3" i="3"/>
  <c r="E4" i="3"/>
  <c r="E5" i="3"/>
  <c r="E6" i="3"/>
  <c r="E7" i="3"/>
  <c r="E8" i="3"/>
  <c r="E9" i="3"/>
  <c r="E2" i="3"/>
  <c r="E3" i="2"/>
  <c r="E4" i="2"/>
  <c r="E5" i="2"/>
  <c r="E6" i="2"/>
  <c r="E7" i="2"/>
  <c r="E8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E3D19B-AD7D-5346-996C-28FE161DE632}" name="r32_bmimpf6_full" type="6" refreshedVersion="6" background="1" saveData="1">
    <textPr sourceFile="/Users/bridgettebefort/Dowling-Maginn-Lab/DowlingLab/extractive-distillation2/modsel/paramest/bmimPF6/R32/r32_bmimpf6_full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<sst xmlns="http://schemas.openxmlformats.org/spreadsheetml/2006/main" count="41" uniqueCount="5">
  <si>
    <t>temperature</t>
  </si>
  <si>
    <t>pressure</t>
  </si>
  <si>
    <t>x_R32</t>
  </si>
  <si>
    <t>x_bmimpf6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</si>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</sst>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6251312335958"/>
                  <c:y val="-1.74311023622047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'283'!$B$2:$B$8</c:f>
              <c:numCache>
                <c:formatCode>General</c:formatCode>
                <c:ptCount val="7"/>
                <c:pt idx="0">
                  <c:v>2.5999999999999999E-2</c:v>
                </c:pt>
                <c:pt idx="1">
                  <c:v>0.106</c:v>
                </c:pt>
                <c:pt idx="2">
                  <c:v>0.27100000000000002</c:v>
                </c:pt>
                <c:pt idx="3">
                  <c:v>0.42799999999999999</c:v>
                </c:pt>
                <c:pt idx="4">
                  <c:v>0.55800000000000005</c:v>
                </c:pt>
                <c:pt idx="5">
                  <c:v>0.65</c:v>
                </c:pt>
                <c:pt idx="6">
                  <c:v>0.81499999999999995</c:v>
                </c:pt>
              </c:numCache>
            </c:numRef>
          </c:xVal>
          <c:yVal>
            <c:numRef>
              <c:f>'283'!$E$2:$E$8</c:f>
              <c:numCache>
                <c:formatCode>General</c:formatCode>
                <c:ptCount val="7"/>
                <c:pt idx="0">
                  <c:v>9.8000000000000004E-2</c:v>
                </c:pt>
                <c:pt idx="1">
                  <c:v>0.996</c:v>
                </c:pt>
                <c:pt idx="2">
                  <c:v>2.4969999999999999</c:v>
                </c:pt>
                <c:pt idx="3">
                  <c:v>3.996</c:v>
                </c:pt>
                <c:pt idx="4">
                  <c:v>5.4969999999999999</c:v>
                </c:pt>
                <c:pt idx="5">
                  <c:v>6.9960000000000004</c:v>
                </c:pt>
                <c:pt idx="6">
                  <c:v>8.4949999999999992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1-AF44-8CCC-29844A2D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945456"/>
        <c:axId val="801947136"/>
      </c:scatterChart>
      <c:valAx>
        <c:axId val="80194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47136"/>
        <c:crosses val="autoZero"/>
        <c:crossBetween val="midCat"/>
      </c:valAx>
      <c:valAx>
        <c:axId val="8019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4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1.0302930883639545E-2"/>
                  <c:y val="-5.34496208807232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'298'!$B$2:$B$9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7.5999999999999998E-2</c:v>
                </c:pt>
                <c:pt idx="2">
                  <c:v>0.19</c:v>
                </c:pt>
                <c:pt idx="3">
                  <c:v>0.29699999999999999</c:v>
                </c:pt>
                <c:pt idx="4">
                  <c:v>0.39</c:v>
                </c:pt>
                <c:pt idx="5">
                  <c:v>0.47499999999999998</c:v>
                </c:pt>
                <c:pt idx="6">
                  <c:v>0.55200000000000005</c:v>
                </c:pt>
                <c:pt idx="7">
                  <c:v>0.628</c:v>
                </c:pt>
              </c:numCache>
            </c:numRef>
          </c:xVal>
          <c:yVal>
            <c:numRef>
              <c:f>'298'!$E$2:$E$9</c:f>
              <c:numCache>
                <c:formatCode>General</c:formatCode>
                <c:ptCount val="8"/>
                <c:pt idx="0">
                  <c:v>9.7000000000000003E-2</c:v>
                </c:pt>
                <c:pt idx="1">
                  <c:v>0.995</c:v>
                </c:pt>
                <c:pt idx="2">
                  <c:v>2.4969999999999999</c:v>
                </c:pt>
                <c:pt idx="3">
                  <c:v>3.9980000000000002</c:v>
                </c:pt>
                <c:pt idx="4">
                  <c:v>5.4969999999999999</c:v>
                </c:pt>
                <c:pt idx="5">
                  <c:v>6.9950000000000001</c:v>
                </c:pt>
                <c:pt idx="6">
                  <c:v>8.5009999999999994</c:v>
                </c:pt>
                <c:pt idx="7">
                  <c:v>9.9990000000000006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B-2B49-8801-469D0451C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944416"/>
        <c:axId val="801499456"/>
      </c:scatterChart>
      <c:valAx>
        <c:axId val="80194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99456"/>
        <c:crosses val="autoZero"/>
        <c:crossBetween val="midCat"/>
      </c:valAx>
      <c:valAx>
        <c:axId val="801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4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3081583552055994E-2"/>
                  <c:y val="-4.80879994167395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'323'!$B$2:$B$9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4.7E-2</c:v>
                </c:pt>
                <c:pt idx="2">
                  <c:v>0.113</c:v>
                </c:pt>
                <c:pt idx="3">
                  <c:v>0.17399999999999999</c:v>
                </c:pt>
                <c:pt idx="4">
                  <c:v>0.23100000000000001</c:v>
                </c:pt>
                <c:pt idx="5">
                  <c:v>0.28499999999999998</c:v>
                </c:pt>
                <c:pt idx="6">
                  <c:v>0.33500000000000002</c:v>
                </c:pt>
                <c:pt idx="7">
                  <c:v>0.38200000000000001</c:v>
                </c:pt>
              </c:numCache>
            </c:numRef>
          </c:xVal>
          <c:yVal>
            <c:numRef>
              <c:f>'323'!$E$2:$E$9</c:f>
              <c:numCache>
                <c:formatCode>General</c:formatCode>
                <c:ptCount val="8"/>
                <c:pt idx="0">
                  <c:v>9.9000000000000005E-2</c:v>
                </c:pt>
                <c:pt idx="1">
                  <c:v>0.995</c:v>
                </c:pt>
                <c:pt idx="2">
                  <c:v>2.496</c:v>
                </c:pt>
                <c:pt idx="3">
                  <c:v>3.9950000000000001</c:v>
                </c:pt>
                <c:pt idx="4">
                  <c:v>5.4969999999999999</c:v>
                </c:pt>
                <c:pt idx="5">
                  <c:v>6.9960000000000004</c:v>
                </c:pt>
                <c:pt idx="6">
                  <c:v>8.4960000000000004</c:v>
                </c:pt>
                <c:pt idx="7">
                  <c:v>9.9960000000000004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2-3E48-86B1-DC012F05C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683728"/>
        <c:axId val="825778784"/>
      </c:scatterChart>
      <c:valAx>
        <c:axId val="8036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778784"/>
        <c:crosses val="autoZero"/>
        <c:crossBetween val="midCat"/>
      </c:valAx>
      <c:valAx>
        <c:axId val="8257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8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'348'!$B$2:$B$9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2.9000000000000001E-2</c:v>
                </c:pt>
                <c:pt idx="2">
                  <c:v>7.0000000000000007E-2</c:v>
                </c:pt>
                <c:pt idx="3">
                  <c:v>0.109</c:v>
                </c:pt>
                <c:pt idx="4">
                  <c:v>0.14599999999999999</c:v>
                </c:pt>
                <c:pt idx="5">
                  <c:v>0.182</c:v>
                </c:pt>
                <c:pt idx="6">
                  <c:v>0.214</c:v>
                </c:pt>
                <c:pt idx="7">
                  <c:v>0.248</c:v>
                </c:pt>
              </c:numCache>
            </c:numRef>
          </c:xVal>
          <c:yVal>
            <c:numRef>
              <c:f>'348'!$E$2:$E$9</c:f>
              <c:numCache>
                <c:formatCode>General</c:formatCode>
                <c:ptCount val="8"/>
                <c:pt idx="0">
                  <c:v>9.9000000000000005E-2</c:v>
                </c:pt>
                <c:pt idx="1">
                  <c:v>0.997</c:v>
                </c:pt>
                <c:pt idx="2">
                  <c:v>2.4950000000000001</c:v>
                </c:pt>
                <c:pt idx="3">
                  <c:v>3.9940000000000002</c:v>
                </c:pt>
                <c:pt idx="4">
                  <c:v>5.4980000000000002</c:v>
                </c:pt>
                <c:pt idx="5">
                  <c:v>6.9969999999999999</c:v>
                </c:pt>
                <c:pt idx="6">
                  <c:v>8.4960000000000004</c:v>
                </c:pt>
                <c:pt idx="7">
                  <c:v>9.9990000000000006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9-F14F-860C-9DF1470D1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30224"/>
        <c:axId val="827730032"/>
      </c:scatterChart>
      <c:valAx>
        <c:axId val="79973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30032"/>
        <c:crosses val="autoZero"/>
        <c:crossBetween val="midCat"/>
      </c:valAx>
      <c:valAx>
        <c:axId val="8277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3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7</xdr:row>
      <xdr:rowOff>44450</xdr:rowOff>
    </xdr:from>
    <xdr:to>
      <xdr:col>16</xdr:col>
      <xdr:colOff>558800</xdr:colOff>
      <xdr:row>20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81444-AD23-A24C-8A76-F5D01A893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584200</xdr:colOff>
      <xdr:row>4</xdr:row>
      <xdr:rowOff>107950</xdr:rowOff>
    </xdr:from>
    <xdr:to>
      <xdr:col>17</xdr:col>
      <xdr:colOff>203200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8AF54-9805-C945-9C85-0180832E7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5</xdr:row>
      <xdr:rowOff>69850</xdr:rowOff>
    </xdr:from>
    <xdr:to>
      <xdr:col>17</xdr:col>
      <xdr:colOff>520700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405F0-A030-E54C-BF7A-56E53C367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4</xdr:row>
      <xdr:rowOff>146050</xdr:rowOff>
    </xdr:from>
    <xdr:to>
      <xdr:col>16</xdr:col>
      <xdr:colOff>596900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CBE1F-F9B8-A24B-BBB9-1DE84CCB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32_bmimpf6_full" connectionId="1" xr16:uid="{61ED9DB1-64EE-FA4B-80E6-3162CED42FC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8E68-9483-C343-8A3D-AD611C043CFA}">
  <dimension ref="A1:D33"/>
  <sheetViews>
    <sheetView topLeftCell="A5" workbookViewId="0">
      <selection activeCell="A26" sqref="A26:D33"/>
    </sheetView>
  </sheetViews>
  <sheetFormatPr baseColWidth="10" defaultRowHeight="16"/>
  <cols>
    <col min="1" max="1" width="11.5" bestFit="1" customWidth="1"/>
    <col min="2" max="2" width="8.1640625" bestFit="1" customWidth="1"/>
    <col min="3" max="3" width="6.1640625" bestFit="1" customWidth="1"/>
    <col min="4" max="4" width="10.5" bestFit="1" customWidth="1"/>
  </cols>
  <sheetData>
    <row r="1" spans="1:4">
      <c r="A1" t="s">
        <v>4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>
        <v>283.2</v>
      </c>
      <c r="B3">
        <v>9800</v>
      </c>
      <c r="C3">
        <v>2.5999999999999999E-2</v>
      </c>
      <c r="D3">
        <v>0.97399999999999998</v>
      </c>
    </row>
    <row r="4" spans="1:4">
      <c r="A4">
        <v>283.2</v>
      </c>
      <c r="B4">
        <v>99600</v>
      </c>
      <c r="C4">
        <v>0.106</v>
      </c>
      <c r="D4">
        <v>0.89400000000000002</v>
      </c>
    </row>
    <row r="5" spans="1:4">
      <c r="A5">
        <v>283.2</v>
      </c>
      <c r="B5">
        <v>249700</v>
      </c>
      <c r="C5">
        <v>0.27100000000000002</v>
      </c>
      <c r="D5">
        <v>0.72899999999999998</v>
      </c>
    </row>
    <row r="6" spans="1:4">
      <c r="A6">
        <v>283.2</v>
      </c>
      <c r="B6">
        <v>399600</v>
      </c>
      <c r="C6">
        <v>0.42799999999999999</v>
      </c>
      <c r="D6">
        <v>0.57199999999999995</v>
      </c>
    </row>
    <row r="7" spans="1:4">
      <c r="A7">
        <v>283.2</v>
      </c>
      <c r="B7">
        <v>549700</v>
      </c>
      <c r="C7">
        <v>0.55800000000000005</v>
      </c>
      <c r="D7">
        <v>0.442</v>
      </c>
    </row>
    <row r="8" spans="1:4">
      <c r="A8">
        <v>283.2</v>
      </c>
      <c r="B8">
        <v>699600</v>
      </c>
      <c r="C8">
        <v>0.65</v>
      </c>
      <c r="D8">
        <v>0.35</v>
      </c>
    </row>
    <row r="9" spans="1:4">
      <c r="A9">
        <v>283.2</v>
      </c>
      <c r="B9">
        <v>849500</v>
      </c>
      <c r="C9">
        <v>0.81499999999999995</v>
      </c>
      <c r="D9">
        <v>0.185</v>
      </c>
    </row>
    <row r="10" spans="1:4">
      <c r="A10">
        <v>298.10000000000002</v>
      </c>
      <c r="B10">
        <v>9700</v>
      </c>
      <c r="C10">
        <v>1.7999999999999999E-2</v>
      </c>
      <c r="D10">
        <v>0.98199999999999998</v>
      </c>
    </row>
    <row r="11" spans="1:4">
      <c r="A11">
        <v>298.2</v>
      </c>
      <c r="B11">
        <v>99500</v>
      </c>
      <c r="C11">
        <v>7.5999999999999998E-2</v>
      </c>
      <c r="D11">
        <v>0.92400000000000004</v>
      </c>
    </row>
    <row r="12" spans="1:4">
      <c r="A12">
        <v>298.2</v>
      </c>
      <c r="B12">
        <v>249700</v>
      </c>
      <c r="C12">
        <v>0.19</v>
      </c>
      <c r="D12">
        <v>0.81</v>
      </c>
    </row>
    <row r="13" spans="1:4">
      <c r="A13">
        <v>298.2</v>
      </c>
      <c r="B13">
        <v>399800</v>
      </c>
      <c r="C13">
        <v>0.29699999999999999</v>
      </c>
      <c r="D13">
        <v>0.70299999999999996</v>
      </c>
    </row>
    <row r="14" spans="1:4">
      <c r="A14">
        <v>298.10000000000002</v>
      </c>
      <c r="B14">
        <v>549700</v>
      </c>
      <c r="C14">
        <v>0.39</v>
      </c>
      <c r="D14">
        <v>0.61</v>
      </c>
    </row>
    <row r="15" spans="1:4">
      <c r="A15">
        <v>298.10000000000002</v>
      </c>
      <c r="B15">
        <v>699500</v>
      </c>
      <c r="C15">
        <v>0.47499999999999998</v>
      </c>
      <c r="D15">
        <v>0.52500000000000002</v>
      </c>
    </row>
    <row r="16" spans="1:4">
      <c r="A16">
        <v>298.2</v>
      </c>
      <c r="B16">
        <v>850100</v>
      </c>
      <c r="C16">
        <v>0.55200000000000005</v>
      </c>
      <c r="D16">
        <v>0.44800000000000001</v>
      </c>
    </row>
    <row r="17" spans="1:4">
      <c r="A17">
        <v>298.10000000000002</v>
      </c>
      <c r="B17">
        <v>999900</v>
      </c>
      <c r="C17">
        <v>0.628</v>
      </c>
      <c r="D17">
        <v>0.372</v>
      </c>
    </row>
    <row r="18" spans="1:4">
      <c r="A18">
        <v>322.8</v>
      </c>
      <c r="B18">
        <v>9900</v>
      </c>
      <c r="C18">
        <v>6.0000000000000001E-3</v>
      </c>
      <c r="D18">
        <v>0.99399999999999999</v>
      </c>
    </row>
    <row r="19" spans="1:4">
      <c r="A19">
        <v>323.10000000000002</v>
      </c>
      <c r="B19">
        <v>99500</v>
      </c>
      <c r="C19">
        <v>4.7E-2</v>
      </c>
      <c r="D19">
        <v>0.95299999999999996</v>
      </c>
    </row>
    <row r="20" spans="1:4">
      <c r="A20">
        <v>323.10000000000002</v>
      </c>
      <c r="B20">
        <v>249600</v>
      </c>
      <c r="C20">
        <v>0.113</v>
      </c>
      <c r="D20">
        <v>0.88700000000000001</v>
      </c>
    </row>
    <row r="21" spans="1:4">
      <c r="A21">
        <v>323.10000000000002</v>
      </c>
      <c r="B21">
        <v>399500</v>
      </c>
      <c r="C21">
        <v>0.17399999999999999</v>
      </c>
      <c r="D21">
        <v>0.82599999999999996</v>
      </c>
    </row>
    <row r="22" spans="1:4">
      <c r="A22">
        <v>323.10000000000002</v>
      </c>
      <c r="B22">
        <v>549700</v>
      </c>
      <c r="C22">
        <v>0.23100000000000001</v>
      </c>
      <c r="D22">
        <v>0.76900000000000002</v>
      </c>
    </row>
    <row r="23" spans="1:4">
      <c r="A23">
        <v>323.10000000000002</v>
      </c>
      <c r="B23">
        <v>699600</v>
      </c>
      <c r="C23">
        <v>0.28499999999999998</v>
      </c>
      <c r="D23">
        <v>0.71499999999999997</v>
      </c>
    </row>
    <row r="24" spans="1:4">
      <c r="A24">
        <v>323.2</v>
      </c>
      <c r="B24">
        <v>849600</v>
      </c>
      <c r="C24">
        <v>0.33500000000000002</v>
      </c>
      <c r="D24">
        <v>0.66500000000000004</v>
      </c>
    </row>
    <row r="25" spans="1:4">
      <c r="A25">
        <v>323.2</v>
      </c>
      <c r="B25">
        <v>999600</v>
      </c>
      <c r="C25">
        <v>0.38200000000000001</v>
      </c>
      <c r="D25">
        <v>0.61799999999999999</v>
      </c>
    </row>
    <row r="26" spans="1:4">
      <c r="A26">
        <v>348.2</v>
      </c>
      <c r="B26">
        <v>9900</v>
      </c>
      <c r="C26">
        <v>3.0000000000000001E-3</v>
      </c>
      <c r="D26">
        <v>0.997</v>
      </c>
    </row>
    <row r="27" spans="1:4">
      <c r="A27">
        <v>348.2</v>
      </c>
      <c r="B27">
        <v>99700</v>
      </c>
      <c r="C27">
        <v>2.9000000000000001E-2</v>
      </c>
      <c r="D27">
        <v>0.97099999999999997</v>
      </c>
    </row>
    <row r="28" spans="1:4">
      <c r="A28">
        <v>348.2</v>
      </c>
      <c r="B28">
        <v>249500</v>
      </c>
      <c r="C28">
        <v>7.0000000000000007E-2</v>
      </c>
      <c r="D28">
        <v>0.93</v>
      </c>
    </row>
    <row r="29" spans="1:4">
      <c r="A29">
        <v>348.2</v>
      </c>
      <c r="B29">
        <v>399400</v>
      </c>
      <c r="C29">
        <v>0.109</v>
      </c>
      <c r="D29">
        <v>0.89100000000000001</v>
      </c>
    </row>
    <row r="30" spans="1:4">
      <c r="A30">
        <v>348.1</v>
      </c>
      <c r="B30">
        <v>549800</v>
      </c>
      <c r="C30">
        <v>0.14599999999999999</v>
      </c>
      <c r="D30">
        <v>0.85399999999999998</v>
      </c>
    </row>
    <row r="31" spans="1:4">
      <c r="A31">
        <v>348.1</v>
      </c>
      <c r="B31">
        <v>699700</v>
      </c>
      <c r="C31">
        <v>0.182</v>
      </c>
      <c r="D31">
        <v>0.81799999999999995</v>
      </c>
    </row>
    <row r="32" spans="1:4">
      <c r="A32">
        <v>348.2</v>
      </c>
      <c r="B32">
        <v>849600</v>
      </c>
      <c r="C32">
        <v>0.214</v>
      </c>
      <c r="D32">
        <v>0.78600000000000003</v>
      </c>
    </row>
    <row r="33" spans="1:4">
      <c r="A33">
        <v>348.2</v>
      </c>
      <c r="B33">
        <v>999900</v>
      </c>
      <c r="C33">
        <v>0.248</v>
      </c>
      <c r="D33">
        <v>0.752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4AF7-EB4D-F740-B365-62B7F0C38867}">
  <dimension ref="A1:K39"/>
  <sheetViews>
    <sheetView workbookViewId="0">
      <selection activeCell="G1" sqref="G1:K39"/>
    </sheetView>
  </sheetViews>
  <sheetFormatPr baseColWidth="10" defaultRowHeight="16"/>
  <sheetData>
    <row r="1" spans="1:11">
      <c r="A1" t="s">
        <v>0</v>
      </c>
      <c r="B1" t="s">
        <v>2</v>
      </c>
      <c r="C1" t="s">
        <v>3</v>
      </c>
      <c r="D1" t="s">
        <v>1</v>
      </c>
      <c r="G1" t="s">
        <v>0</v>
      </c>
      <c r="H1" t="s">
        <v>2</v>
      </c>
      <c r="I1" t="s">
        <v>3</v>
      </c>
      <c r="J1" t="s">
        <v>1</v>
      </c>
    </row>
    <row r="2" spans="1:11">
      <c r="A2">
        <v>283.2</v>
      </c>
      <c r="B2">
        <v>2.5999999999999999E-2</v>
      </c>
      <c r="C2">
        <v>0.97399999999999998</v>
      </c>
      <c r="D2">
        <v>9800</v>
      </c>
      <c r="E2">
        <f>D2/100000</f>
        <v>9.8000000000000004E-2</v>
      </c>
      <c r="G2">
        <v>283.2</v>
      </c>
      <c r="H2">
        <v>2.5000000000000001E-2</v>
      </c>
      <c r="I2">
        <f>1-H2</f>
        <v>0.97499999999999998</v>
      </c>
      <c r="J2">
        <f>1.9348*H2^2+9.1253*H2-0.099</f>
        <v>0.13034174999999998</v>
      </c>
      <c r="K2">
        <f>J2*100000</f>
        <v>13034.174999999997</v>
      </c>
    </row>
    <row r="3" spans="1:11">
      <c r="A3">
        <v>283.2</v>
      </c>
      <c r="B3">
        <v>0.106</v>
      </c>
      <c r="C3">
        <v>0.89400000000000002</v>
      </c>
      <c r="D3">
        <v>99600</v>
      </c>
      <c r="E3">
        <f t="shared" ref="E3:E8" si="0">D3/100000</f>
        <v>0.996</v>
      </c>
      <c r="G3">
        <v>283.2</v>
      </c>
      <c r="H3">
        <v>2.5999999999999999E-2</v>
      </c>
      <c r="I3">
        <f t="shared" ref="I3:I39" si="1">1-H3</f>
        <v>0.97399999999999998</v>
      </c>
      <c r="J3">
        <f t="shared" ref="J3:J39" si="2">1.9348*H3^2+9.1253*H3-0.099</f>
        <v>0.13956572479999996</v>
      </c>
      <c r="K3">
        <v>9800</v>
      </c>
    </row>
    <row r="4" spans="1:11">
      <c r="A4">
        <v>283.2</v>
      </c>
      <c r="B4">
        <v>0.27100000000000002</v>
      </c>
      <c r="C4">
        <v>0.72899999999999998</v>
      </c>
      <c r="D4">
        <v>249700</v>
      </c>
      <c r="E4">
        <f t="shared" si="0"/>
        <v>2.4969999999999999</v>
      </c>
      <c r="G4">
        <v>283.2</v>
      </c>
      <c r="H4">
        <v>0.05</v>
      </c>
      <c r="I4">
        <f t="shared" si="1"/>
        <v>0.95</v>
      </c>
      <c r="J4">
        <f t="shared" si="2"/>
        <v>0.36210199999999992</v>
      </c>
      <c r="K4">
        <f t="shared" ref="K3:K39" si="3">J4*100000</f>
        <v>36210.19999999999</v>
      </c>
    </row>
    <row r="5" spans="1:11">
      <c r="A5">
        <v>283.2</v>
      </c>
      <c r="B5">
        <v>0.42799999999999999</v>
      </c>
      <c r="C5">
        <v>0.57199999999999995</v>
      </c>
      <c r="D5">
        <v>399600</v>
      </c>
      <c r="E5">
        <f t="shared" si="0"/>
        <v>3.996</v>
      </c>
      <c r="G5">
        <v>283.2</v>
      </c>
      <c r="H5">
        <v>7.4999999999999997E-2</v>
      </c>
      <c r="I5">
        <f t="shared" si="1"/>
        <v>0.92500000000000004</v>
      </c>
      <c r="J5">
        <f t="shared" si="2"/>
        <v>0.59628074999999992</v>
      </c>
      <c r="K5">
        <f t="shared" si="3"/>
        <v>59628.07499999999</v>
      </c>
    </row>
    <row r="6" spans="1:11">
      <c r="A6">
        <v>283.2</v>
      </c>
      <c r="B6">
        <v>0.55800000000000005</v>
      </c>
      <c r="C6">
        <v>0.442</v>
      </c>
      <c r="D6">
        <v>549700</v>
      </c>
      <c r="E6">
        <f t="shared" si="0"/>
        <v>5.4969999999999999</v>
      </c>
      <c r="G6">
        <v>283.2</v>
      </c>
      <c r="H6">
        <v>0.1</v>
      </c>
      <c r="I6">
        <f t="shared" si="1"/>
        <v>0.9</v>
      </c>
      <c r="J6">
        <f t="shared" si="2"/>
        <v>0.83287800000000001</v>
      </c>
      <c r="K6">
        <f t="shared" si="3"/>
        <v>83287.8</v>
      </c>
    </row>
    <row r="7" spans="1:11">
      <c r="A7">
        <v>283.2</v>
      </c>
      <c r="B7">
        <v>0.65</v>
      </c>
      <c r="C7">
        <v>0.35</v>
      </c>
      <c r="D7">
        <v>699600</v>
      </c>
      <c r="E7">
        <f t="shared" si="0"/>
        <v>6.9960000000000004</v>
      </c>
      <c r="G7">
        <v>283.2</v>
      </c>
      <c r="H7">
        <v>0.106</v>
      </c>
      <c r="I7">
        <f t="shared" si="1"/>
        <v>0.89400000000000002</v>
      </c>
      <c r="J7">
        <f t="shared" si="2"/>
        <v>0.89002121279999991</v>
      </c>
      <c r="K7">
        <v>99600</v>
      </c>
    </row>
    <row r="8" spans="1:11">
      <c r="A8">
        <v>283.2</v>
      </c>
      <c r="B8">
        <v>0.81499999999999995</v>
      </c>
      <c r="C8">
        <v>0.185</v>
      </c>
      <c r="D8">
        <v>849500</v>
      </c>
      <c r="E8">
        <f t="shared" si="0"/>
        <v>8.4949999999999992</v>
      </c>
      <c r="G8">
        <v>283.2</v>
      </c>
      <c r="H8">
        <v>0.125</v>
      </c>
      <c r="I8">
        <f t="shared" si="1"/>
        <v>0.875</v>
      </c>
      <c r="J8">
        <f t="shared" si="2"/>
        <v>1.0718937499999999</v>
      </c>
      <c r="K8">
        <f t="shared" si="3"/>
        <v>107189.37499999999</v>
      </c>
    </row>
    <row r="9" spans="1:11">
      <c r="G9">
        <v>283.2</v>
      </c>
      <c r="H9">
        <v>0.15</v>
      </c>
      <c r="I9">
        <f t="shared" si="1"/>
        <v>0.85</v>
      </c>
      <c r="J9">
        <f t="shared" si="2"/>
        <v>1.3133279999999998</v>
      </c>
      <c r="K9">
        <f t="shared" si="3"/>
        <v>131332.79999999999</v>
      </c>
    </row>
    <row r="10" spans="1:11">
      <c r="G10">
        <v>283.2</v>
      </c>
      <c r="H10">
        <v>0.17499999999999999</v>
      </c>
      <c r="I10">
        <f t="shared" si="1"/>
        <v>0.82499999999999996</v>
      </c>
      <c r="J10">
        <f t="shared" si="2"/>
        <v>1.5571807499999999</v>
      </c>
      <c r="K10">
        <f t="shared" si="3"/>
        <v>155718.07499999998</v>
      </c>
    </row>
    <row r="11" spans="1:11">
      <c r="G11">
        <v>283.2</v>
      </c>
      <c r="H11">
        <v>0.2</v>
      </c>
      <c r="I11">
        <f t="shared" si="1"/>
        <v>0.8</v>
      </c>
      <c r="J11">
        <f t="shared" si="2"/>
        <v>1.8034519999999998</v>
      </c>
      <c r="K11">
        <f t="shared" si="3"/>
        <v>180345.19999999998</v>
      </c>
    </row>
    <row r="12" spans="1:11">
      <c r="G12">
        <v>283.2</v>
      </c>
      <c r="H12">
        <v>0.22500000000000001</v>
      </c>
      <c r="I12">
        <f t="shared" si="1"/>
        <v>0.77500000000000002</v>
      </c>
      <c r="J12">
        <f t="shared" si="2"/>
        <v>2.0521417499999997</v>
      </c>
      <c r="K12">
        <f t="shared" si="3"/>
        <v>205214.17499999996</v>
      </c>
    </row>
    <row r="13" spans="1:11">
      <c r="G13">
        <v>283.2</v>
      </c>
      <c r="H13">
        <v>0.25</v>
      </c>
      <c r="I13">
        <f t="shared" si="1"/>
        <v>0.75</v>
      </c>
      <c r="J13">
        <f t="shared" si="2"/>
        <v>2.3032499999999998</v>
      </c>
      <c r="K13">
        <f t="shared" si="3"/>
        <v>230324.99999999997</v>
      </c>
    </row>
    <row r="14" spans="1:11">
      <c r="G14">
        <v>283.2</v>
      </c>
      <c r="H14">
        <v>0.27100000000000002</v>
      </c>
      <c r="I14">
        <f t="shared" si="1"/>
        <v>0.72899999999999998</v>
      </c>
      <c r="J14">
        <f t="shared" si="2"/>
        <v>2.5160499467999999</v>
      </c>
      <c r="K14">
        <v>249700</v>
      </c>
    </row>
    <row r="15" spans="1:11">
      <c r="G15">
        <v>283.2</v>
      </c>
      <c r="H15">
        <v>0.27500000000000002</v>
      </c>
      <c r="I15">
        <f t="shared" si="1"/>
        <v>0.72499999999999998</v>
      </c>
      <c r="J15">
        <f t="shared" si="2"/>
        <v>2.5567767499999996</v>
      </c>
      <c r="K15">
        <f t="shared" si="3"/>
        <v>255677.67499999996</v>
      </c>
    </row>
    <row r="16" spans="1:11">
      <c r="G16">
        <v>283.2</v>
      </c>
      <c r="H16">
        <v>0.3</v>
      </c>
      <c r="I16">
        <f t="shared" si="1"/>
        <v>0.7</v>
      </c>
      <c r="J16">
        <f t="shared" si="2"/>
        <v>2.8127219999999995</v>
      </c>
      <c r="K16">
        <f t="shared" si="3"/>
        <v>281272.19999999995</v>
      </c>
    </row>
    <row r="17" spans="7:11">
      <c r="G17">
        <v>283.2</v>
      </c>
      <c r="H17">
        <v>0.32500000000000001</v>
      </c>
      <c r="I17">
        <f t="shared" si="1"/>
        <v>0.67500000000000004</v>
      </c>
      <c r="J17">
        <f t="shared" si="2"/>
        <v>3.0710857499999999</v>
      </c>
      <c r="K17">
        <f t="shared" si="3"/>
        <v>307108.57500000001</v>
      </c>
    </row>
    <row r="18" spans="7:11">
      <c r="G18">
        <v>283.2</v>
      </c>
      <c r="H18">
        <v>0.35</v>
      </c>
      <c r="I18">
        <f t="shared" si="1"/>
        <v>0.65</v>
      </c>
      <c r="J18">
        <f t="shared" si="2"/>
        <v>3.3318679999999996</v>
      </c>
      <c r="K18">
        <f t="shared" si="3"/>
        <v>333186.8</v>
      </c>
    </row>
    <row r="19" spans="7:11">
      <c r="G19">
        <v>283.2</v>
      </c>
      <c r="H19">
        <v>0.375</v>
      </c>
      <c r="I19">
        <f t="shared" si="1"/>
        <v>0.625</v>
      </c>
      <c r="J19">
        <f t="shared" si="2"/>
        <v>3.5950687499999994</v>
      </c>
      <c r="K19">
        <f t="shared" si="3"/>
        <v>359506.87499999994</v>
      </c>
    </row>
    <row r="20" spans="7:11">
      <c r="G20">
        <v>283.2</v>
      </c>
      <c r="H20">
        <v>0.4</v>
      </c>
      <c r="I20">
        <f t="shared" si="1"/>
        <v>0.6</v>
      </c>
      <c r="J20">
        <f t="shared" si="2"/>
        <v>3.8606879999999997</v>
      </c>
      <c r="K20">
        <f t="shared" si="3"/>
        <v>386068.8</v>
      </c>
    </row>
    <row r="21" spans="7:11">
      <c r="G21">
        <v>283.2</v>
      </c>
      <c r="H21">
        <v>0.42499999999999999</v>
      </c>
      <c r="I21">
        <f t="shared" si="1"/>
        <v>0.57499999999999996</v>
      </c>
      <c r="J21">
        <f t="shared" si="2"/>
        <v>4.1287257499999992</v>
      </c>
      <c r="K21">
        <f t="shared" si="3"/>
        <v>412872.5749999999</v>
      </c>
    </row>
    <row r="22" spans="7:11">
      <c r="G22">
        <v>283.2</v>
      </c>
      <c r="H22">
        <v>0.42799999999999999</v>
      </c>
      <c r="I22">
        <f t="shared" si="1"/>
        <v>0.57200000000000006</v>
      </c>
      <c r="J22">
        <f t="shared" si="2"/>
        <v>4.1610528031999996</v>
      </c>
      <c r="K22">
        <v>399600</v>
      </c>
    </row>
    <row r="23" spans="7:11">
      <c r="G23">
        <v>283.2</v>
      </c>
      <c r="H23">
        <v>0.45</v>
      </c>
      <c r="I23">
        <f t="shared" si="1"/>
        <v>0.55000000000000004</v>
      </c>
      <c r="J23">
        <f t="shared" si="2"/>
        <v>4.3991819999999997</v>
      </c>
      <c r="K23">
        <f t="shared" si="3"/>
        <v>439918.19999999995</v>
      </c>
    </row>
    <row r="24" spans="7:11">
      <c r="G24">
        <v>283.2</v>
      </c>
      <c r="H24">
        <v>0.47499999999999998</v>
      </c>
      <c r="I24">
        <f t="shared" si="1"/>
        <v>0.52500000000000002</v>
      </c>
      <c r="J24">
        <f t="shared" si="2"/>
        <v>4.6720567499999994</v>
      </c>
      <c r="K24">
        <f t="shared" si="3"/>
        <v>467205.67499999993</v>
      </c>
    </row>
    <row r="25" spans="7:11">
      <c r="G25">
        <v>283.2</v>
      </c>
      <c r="H25">
        <v>0.5</v>
      </c>
      <c r="I25">
        <f t="shared" si="1"/>
        <v>0.5</v>
      </c>
      <c r="J25">
        <f t="shared" si="2"/>
        <v>4.9473499999999992</v>
      </c>
      <c r="K25">
        <f t="shared" si="3"/>
        <v>494734.99999999994</v>
      </c>
    </row>
    <row r="26" spans="7:11">
      <c r="G26">
        <v>283.2</v>
      </c>
      <c r="H26">
        <v>0.52500000000000002</v>
      </c>
      <c r="I26">
        <f t="shared" si="1"/>
        <v>0.47499999999999998</v>
      </c>
      <c r="J26">
        <f t="shared" si="2"/>
        <v>5.2250617499999992</v>
      </c>
      <c r="K26">
        <f t="shared" si="3"/>
        <v>522506.17499999993</v>
      </c>
    </row>
    <row r="27" spans="7:11">
      <c r="G27">
        <v>283.2</v>
      </c>
      <c r="H27">
        <v>0.55000000000000004</v>
      </c>
      <c r="I27">
        <f t="shared" si="1"/>
        <v>0.44999999999999996</v>
      </c>
      <c r="J27">
        <f t="shared" si="2"/>
        <v>5.5051920000000001</v>
      </c>
      <c r="K27">
        <f t="shared" si="3"/>
        <v>550519.19999999995</v>
      </c>
    </row>
    <row r="28" spans="7:11">
      <c r="G28">
        <v>283.2</v>
      </c>
      <c r="H28">
        <v>0.55800000000000005</v>
      </c>
      <c r="I28">
        <f t="shared" si="1"/>
        <v>0.44199999999999995</v>
      </c>
      <c r="J28">
        <f t="shared" si="2"/>
        <v>5.5953444671999994</v>
      </c>
      <c r="K28">
        <v>549700</v>
      </c>
    </row>
    <row r="29" spans="7:11">
      <c r="G29">
        <v>283.2</v>
      </c>
      <c r="H29">
        <v>0.57499999999999996</v>
      </c>
      <c r="I29">
        <f t="shared" si="1"/>
        <v>0.42500000000000004</v>
      </c>
      <c r="J29">
        <f t="shared" si="2"/>
        <v>5.7877407499999984</v>
      </c>
      <c r="K29">
        <f t="shared" si="3"/>
        <v>578774.07499999984</v>
      </c>
    </row>
    <row r="30" spans="7:11">
      <c r="G30">
        <v>283.2</v>
      </c>
      <c r="H30">
        <v>0.6</v>
      </c>
      <c r="I30">
        <f t="shared" si="1"/>
        <v>0.4</v>
      </c>
      <c r="J30">
        <f t="shared" si="2"/>
        <v>6.0727079999999987</v>
      </c>
      <c r="K30">
        <f t="shared" si="3"/>
        <v>607270.79999999981</v>
      </c>
    </row>
    <row r="31" spans="7:11">
      <c r="G31">
        <v>283.2</v>
      </c>
      <c r="H31">
        <v>0.625</v>
      </c>
      <c r="I31">
        <f t="shared" si="1"/>
        <v>0.375</v>
      </c>
      <c r="J31">
        <f t="shared" si="2"/>
        <v>6.360093749999999</v>
      </c>
      <c r="K31">
        <f t="shared" si="3"/>
        <v>636009.37499999988</v>
      </c>
    </row>
    <row r="32" spans="7:11">
      <c r="G32">
        <v>283.2</v>
      </c>
      <c r="H32">
        <v>0.65</v>
      </c>
      <c r="I32">
        <f t="shared" si="1"/>
        <v>0.35</v>
      </c>
      <c r="J32">
        <f t="shared" si="2"/>
        <v>6.6498980000000003</v>
      </c>
      <c r="K32">
        <v>699600</v>
      </c>
    </row>
    <row r="33" spans="7:11">
      <c r="G33">
        <v>283.2</v>
      </c>
      <c r="H33">
        <v>0.67500000000000004</v>
      </c>
      <c r="I33">
        <f t="shared" si="1"/>
        <v>0.32499999999999996</v>
      </c>
      <c r="J33">
        <f t="shared" si="2"/>
        <v>6.94212075</v>
      </c>
      <c r="K33">
        <f t="shared" si="3"/>
        <v>694212.07499999995</v>
      </c>
    </row>
    <row r="34" spans="7:11">
      <c r="G34">
        <v>283.2</v>
      </c>
      <c r="H34">
        <v>0.7</v>
      </c>
      <c r="I34">
        <f t="shared" si="1"/>
        <v>0.30000000000000004</v>
      </c>
      <c r="J34">
        <f t="shared" si="2"/>
        <v>7.2367619999999988</v>
      </c>
      <c r="K34">
        <f t="shared" si="3"/>
        <v>723676.19999999984</v>
      </c>
    </row>
    <row r="35" spans="7:11">
      <c r="G35">
        <v>283.2</v>
      </c>
      <c r="H35">
        <v>0.72499999999999998</v>
      </c>
      <c r="I35">
        <f t="shared" si="1"/>
        <v>0.27500000000000002</v>
      </c>
      <c r="J35">
        <f t="shared" si="2"/>
        <v>7.5338217499999995</v>
      </c>
      <c r="K35">
        <f t="shared" si="3"/>
        <v>753382.17499999993</v>
      </c>
    </row>
    <row r="36" spans="7:11">
      <c r="G36">
        <v>283.2</v>
      </c>
      <c r="H36">
        <v>0.75</v>
      </c>
      <c r="I36">
        <f t="shared" si="1"/>
        <v>0.25</v>
      </c>
      <c r="J36">
        <f t="shared" si="2"/>
        <v>7.8332999999999995</v>
      </c>
      <c r="K36">
        <f t="shared" si="3"/>
        <v>783330</v>
      </c>
    </row>
    <row r="37" spans="7:11">
      <c r="G37">
        <v>283.2</v>
      </c>
      <c r="H37">
        <v>0.77500000000000002</v>
      </c>
      <c r="I37">
        <f t="shared" si="1"/>
        <v>0.22499999999999998</v>
      </c>
      <c r="J37">
        <f t="shared" si="2"/>
        <v>8.1351967499999986</v>
      </c>
      <c r="K37">
        <f t="shared" si="3"/>
        <v>813519.67499999981</v>
      </c>
    </row>
    <row r="38" spans="7:11">
      <c r="G38">
        <v>283.2</v>
      </c>
      <c r="H38">
        <v>0.8</v>
      </c>
      <c r="I38">
        <f t="shared" si="1"/>
        <v>0.19999999999999996</v>
      </c>
      <c r="J38">
        <f t="shared" si="2"/>
        <v>8.4395120000000006</v>
      </c>
      <c r="K38">
        <f t="shared" si="3"/>
        <v>843951.20000000007</v>
      </c>
    </row>
    <row r="39" spans="7:11">
      <c r="G39">
        <v>283.2</v>
      </c>
      <c r="H39">
        <v>0.81499999999999995</v>
      </c>
      <c r="I39">
        <f t="shared" si="1"/>
        <v>0.18500000000000005</v>
      </c>
      <c r="J39">
        <f t="shared" si="2"/>
        <v>8.6232620299999994</v>
      </c>
      <c r="K39">
        <v>849500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D4AB-FA40-B84B-8FFE-55A94735B1BA}">
  <dimension ref="A1:K32"/>
  <sheetViews>
    <sheetView workbookViewId="0">
      <selection activeCell="G2" sqref="G2:K32"/>
    </sheetView>
  </sheetViews>
  <sheetFormatPr baseColWidth="10" defaultRowHeight="16"/>
  <sheetData>
    <row r="1" spans="1:11">
      <c r="A1" t="s">
        <v>0</v>
      </c>
      <c r="B1" t="s">
        <v>2</v>
      </c>
      <c r="C1" t="s">
        <v>3</v>
      </c>
      <c r="D1" t="s">
        <v>1</v>
      </c>
      <c r="G1" t="s">
        <v>0</v>
      </c>
      <c r="H1" t="s">
        <v>2</v>
      </c>
      <c r="I1" t="s">
        <v>3</v>
      </c>
      <c r="J1" t="s">
        <v>1</v>
      </c>
    </row>
    <row r="2" spans="1:11">
      <c r="A2">
        <v>298.10000000000002</v>
      </c>
      <c r="B2">
        <v>1.7999999999999999E-2</v>
      </c>
      <c r="C2">
        <v>0.98199999999999998</v>
      </c>
      <c r="D2">
        <v>9700</v>
      </c>
      <c r="E2">
        <f>D2/100000</f>
        <v>9.7000000000000003E-2</v>
      </c>
      <c r="G2">
        <v>298.10000000000002</v>
      </c>
      <c r="H2">
        <v>2.5000000000000001E-2</v>
      </c>
      <c r="I2">
        <f>1-H2</f>
        <v>0.97499999999999998</v>
      </c>
      <c r="J2">
        <f>7.8558*H2^3-0.6804*H2^2+13.46*H2-0.0981</f>
        <v>0.23809749687499998</v>
      </c>
      <c r="K2">
        <f>J2*100000</f>
        <v>23809.7496875</v>
      </c>
    </row>
    <row r="3" spans="1:11">
      <c r="A3">
        <v>298.2</v>
      </c>
      <c r="B3">
        <v>7.5999999999999998E-2</v>
      </c>
      <c r="C3">
        <v>0.92400000000000004</v>
      </c>
      <c r="D3">
        <v>99500</v>
      </c>
      <c r="E3">
        <f t="shared" ref="E3:E9" si="0">D3/100000</f>
        <v>0.995</v>
      </c>
      <c r="G3">
        <v>298.10000000000002</v>
      </c>
      <c r="H3">
        <v>0.05</v>
      </c>
      <c r="I3">
        <f t="shared" ref="I3:I32" si="1">1-H3</f>
        <v>0.95</v>
      </c>
      <c r="J3">
        <f t="shared" ref="J3:J32" si="2">7.8558*H3^3-0.6804*H3^2+13.46*H3-0.0981</f>
        <v>0.57418097500000009</v>
      </c>
      <c r="K3">
        <f t="shared" ref="K3:K32" si="3">J3*100000</f>
        <v>57418.097500000011</v>
      </c>
    </row>
    <row r="4" spans="1:11">
      <c r="A4">
        <v>298.2</v>
      </c>
      <c r="B4">
        <v>0.19</v>
      </c>
      <c r="C4">
        <v>0.81</v>
      </c>
      <c r="D4">
        <v>249700</v>
      </c>
      <c r="E4">
        <f t="shared" si="0"/>
        <v>2.4969999999999999</v>
      </c>
      <c r="G4">
        <v>298.10000000000002</v>
      </c>
      <c r="H4">
        <v>7.4999999999999997E-2</v>
      </c>
      <c r="I4">
        <f t="shared" si="1"/>
        <v>0.92500000000000004</v>
      </c>
      <c r="J4">
        <f t="shared" si="2"/>
        <v>0.91088691562500002</v>
      </c>
      <c r="K4">
        <f t="shared" si="3"/>
        <v>91088.691562499997</v>
      </c>
    </row>
    <row r="5" spans="1:11">
      <c r="A5">
        <v>298.2</v>
      </c>
      <c r="B5">
        <v>0.29699999999999999</v>
      </c>
      <c r="C5">
        <v>0.70299999999999996</v>
      </c>
      <c r="D5">
        <v>399800</v>
      </c>
      <c r="E5">
        <f t="shared" si="0"/>
        <v>3.9980000000000002</v>
      </c>
      <c r="G5">
        <v>298.10000000000002</v>
      </c>
      <c r="H5">
        <v>7.5999999999999998E-2</v>
      </c>
      <c r="I5">
        <f t="shared" si="1"/>
        <v>0.92400000000000004</v>
      </c>
      <c r="J5">
        <f t="shared" si="2"/>
        <v>0.92437851726080023</v>
      </c>
      <c r="K5">
        <v>99500</v>
      </c>
    </row>
    <row r="6" spans="1:11">
      <c r="A6">
        <v>298.10000000000002</v>
      </c>
      <c r="B6">
        <v>0.39</v>
      </c>
      <c r="C6">
        <v>0.61</v>
      </c>
      <c r="D6">
        <v>549700</v>
      </c>
      <c r="E6">
        <f t="shared" si="0"/>
        <v>5.4969999999999999</v>
      </c>
      <c r="G6">
        <v>298.10000000000002</v>
      </c>
      <c r="H6">
        <v>0.1</v>
      </c>
      <c r="I6">
        <f t="shared" si="1"/>
        <v>0.9</v>
      </c>
      <c r="J6">
        <f t="shared" si="2"/>
        <v>1.2489517999999999</v>
      </c>
      <c r="K6">
        <f t="shared" si="3"/>
        <v>124895.18</v>
      </c>
    </row>
    <row r="7" spans="1:11">
      <c r="A7">
        <v>298.10000000000002</v>
      </c>
      <c r="B7">
        <v>0.47499999999999998</v>
      </c>
      <c r="C7">
        <v>0.52500000000000002</v>
      </c>
      <c r="D7">
        <v>699500</v>
      </c>
      <c r="E7">
        <f t="shared" si="0"/>
        <v>6.9950000000000001</v>
      </c>
      <c r="G7">
        <v>298.10000000000002</v>
      </c>
      <c r="H7">
        <v>0.125</v>
      </c>
      <c r="I7">
        <f t="shared" si="1"/>
        <v>0.875</v>
      </c>
      <c r="J7">
        <f t="shared" si="2"/>
        <v>1.589112109375</v>
      </c>
      <c r="K7">
        <f t="shared" si="3"/>
        <v>158911.2109375</v>
      </c>
    </row>
    <row r="8" spans="1:11">
      <c r="A8">
        <v>298.2</v>
      </c>
      <c r="B8">
        <v>0.55200000000000005</v>
      </c>
      <c r="C8">
        <v>0.44800000000000001</v>
      </c>
      <c r="D8">
        <v>850100</v>
      </c>
      <c r="E8">
        <f t="shared" si="0"/>
        <v>8.5009999999999994</v>
      </c>
      <c r="G8">
        <v>298.10000000000002</v>
      </c>
      <c r="H8">
        <v>0.15</v>
      </c>
      <c r="I8">
        <f t="shared" si="1"/>
        <v>0.85</v>
      </c>
      <c r="J8">
        <f t="shared" si="2"/>
        <v>1.9321043250000001</v>
      </c>
      <c r="K8">
        <f t="shared" si="3"/>
        <v>193210.4325</v>
      </c>
    </row>
    <row r="9" spans="1:11">
      <c r="A9">
        <v>298.10000000000002</v>
      </c>
      <c r="B9">
        <v>0.628</v>
      </c>
      <c r="C9">
        <v>0.372</v>
      </c>
      <c r="D9">
        <v>999900</v>
      </c>
      <c r="E9">
        <f t="shared" si="0"/>
        <v>9.9990000000000006</v>
      </c>
      <c r="G9">
        <v>298.10000000000002</v>
      </c>
      <c r="H9">
        <v>0.17499999999999999</v>
      </c>
      <c r="I9">
        <f t="shared" si="1"/>
        <v>0.82499999999999996</v>
      </c>
      <c r="J9">
        <f t="shared" si="2"/>
        <v>2.278664928125</v>
      </c>
      <c r="K9">
        <f t="shared" si="3"/>
        <v>227866.49281249999</v>
      </c>
    </row>
    <row r="10" spans="1:11">
      <c r="G10">
        <v>298.10000000000002</v>
      </c>
      <c r="H10">
        <v>0.19</v>
      </c>
      <c r="I10">
        <f t="shared" si="1"/>
        <v>0.81</v>
      </c>
      <c r="J10">
        <f t="shared" si="2"/>
        <v>2.4886204922000004</v>
      </c>
      <c r="K10">
        <v>249700</v>
      </c>
    </row>
    <row r="11" spans="1:11">
      <c r="G11">
        <v>298.10000000000002</v>
      </c>
      <c r="H11">
        <v>0.2</v>
      </c>
      <c r="I11">
        <f t="shared" si="1"/>
        <v>0.8</v>
      </c>
      <c r="J11">
        <f t="shared" si="2"/>
        <v>2.6295304000000002</v>
      </c>
      <c r="K11">
        <f t="shared" si="3"/>
        <v>262953.04000000004</v>
      </c>
    </row>
    <row r="12" spans="1:11">
      <c r="G12">
        <v>298.10000000000002</v>
      </c>
      <c r="H12">
        <v>0.22500000000000001</v>
      </c>
      <c r="I12">
        <f t="shared" si="1"/>
        <v>0.77500000000000002</v>
      </c>
      <c r="J12">
        <f t="shared" si="2"/>
        <v>2.9854372218750003</v>
      </c>
      <c r="K12">
        <f t="shared" si="3"/>
        <v>298543.72218750004</v>
      </c>
    </row>
    <row r="13" spans="1:11">
      <c r="G13">
        <v>298.10000000000002</v>
      </c>
      <c r="H13">
        <v>0.25</v>
      </c>
      <c r="I13">
        <f t="shared" si="1"/>
        <v>0.75</v>
      </c>
      <c r="J13">
        <f t="shared" si="2"/>
        <v>3.347121875</v>
      </c>
      <c r="K13">
        <f t="shared" si="3"/>
        <v>334712.1875</v>
      </c>
    </row>
    <row r="14" spans="1:11">
      <c r="G14">
        <v>298.10000000000002</v>
      </c>
      <c r="H14">
        <v>0.27500000000000002</v>
      </c>
      <c r="I14">
        <f t="shared" si="1"/>
        <v>0.72499999999999998</v>
      </c>
      <c r="J14">
        <f t="shared" si="2"/>
        <v>3.7153208406250005</v>
      </c>
      <c r="K14">
        <f t="shared" si="3"/>
        <v>371532.08406250004</v>
      </c>
    </row>
    <row r="15" spans="1:11">
      <c r="G15">
        <v>298.10000000000002</v>
      </c>
      <c r="H15">
        <v>0.29699999999999999</v>
      </c>
      <c r="I15">
        <f t="shared" si="1"/>
        <v>0.70300000000000007</v>
      </c>
      <c r="J15">
        <f t="shared" si="2"/>
        <v>4.0453094182734004</v>
      </c>
      <c r="K15">
        <v>399800</v>
      </c>
    </row>
    <row r="16" spans="1:11">
      <c r="G16">
        <v>298.10000000000002</v>
      </c>
      <c r="H16">
        <v>0.3</v>
      </c>
      <c r="I16">
        <f t="shared" si="1"/>
        <v>0.7</v>
      </c>
      <c r="J16">
        <f t="shared" si="2"/>
        <v>4.0907706000000008</v>
      </c>
      <c r="K16">
        <f t="shared" si="3"/>
        <v>409077.06000000006</v>
      </c>
    </row>
    <row r="17" spans="7:11">
      <c r="G17">
        <v>298.10000000000002</v>
      </c>
      <c r="H17">
        <v>0.32500000000000001</v>
      </c>
      <c r="I17">
        <f t="shared" si="1"/>
        <v>0.67500000000000004</v>
      </c>
      <c r="J17">
        <f t="shared" si="2"/>
        <v>4.4742076343750004</v>
      </c>
      <c r="K17">
        <f t="shared" si="3"/>
        <v>447420.76343750005</v>
      </c>
    </row>
    <row r="18" spans="7:11">
      <c r="G18">
        <v>298.10000000000002</v>
      </c>
      <c r="H18">
        <v>0.35</v>
      </c>
      <c r="I18">
        <f t="shared" si="1"/>
        <v>0.65</v>
      </c>
      <c r="J18">
        <f t="shared" si="2"/>
        <v>4.866368425000001</v>
      </c>
      <c r="K18">
        <f t="shared" si="3"/>
        <v>486636.84250000009</v>
      </c>
    </row>
    <row r="19" spans="7:11">
      <c r="G19">
        <v>298.10000000000002</v>
      </c>
      <c r="H19">
        <v>0.375</v>
      </c>
      <c r="I19">
        <f t="shared" si="1"/>
        <v>0.625</v>
      </c>
      <c r="J19">
        <f t="shared" si="2"/>
        <v>5.2679894531250007</v>
      </c>
      <c r="K19">
        <f t="shared" si="3"/>
        <v>526798.94531250012</v>
      </c>
    </row>
    <row r="20" spans="7:11">
      <c r="G20">
        <v>298.10000000000002</v>
      </c>
      <c r="H20">
        <v>0.39</v>
      </c>
      <c r="I20">
        <f t="shared" si="1"/>
        <v>0.61</v>
      </c>
      <c r="J20">
        <f t="shared" si="2"/>
        <v>5.5138093602000007</v>
      </c>
      <c r="K20">
        <v>549700</v>
      </c>
    </row>
    <row r="21" spans="7:11">
      <c r="G21">
        <v>298.10000000000002</v>
      </c>
      <c r="H21">
        <v>0.4</v>
      </c>
      <c r="I21">
        <f t="shared" si="1"/>
        <v>0.6</v>
      </c>
      <c r="J21">
        <f t="shared" si="2"/>
        <v>5.6798072000000008</v>
      </c>
      <c r="K21">
        <f t="shared" si="3"/>
        <v>567980.72000000009</v>
      </c>
    </row>
    <row r="22" spans="7:11">
      <c r="G22">
        <v>298.10000000000002</v>
      </c>
      <c r="H22">
        <v>0.42499999999999999</v>
      </c>
      <c r="I22">
        <f t="shared" si="1"/>
        <v>0.57499999999999996</v>
      </c>
      <c r="J22">
        <f t="shared" si="2"/>
        <v>6.1025581468750003</v>
      </c>
      <c r="K22">
        <f t="shared" si="3"/>
        <v>610255.81468750001</v>
      </c>
    </row>
    <row r="23" spans="7:11">
      <c r="G23">
        <v>298.10000000000002</v>
      </c>
      <c r="H23">
        <v>0.45</v>
      </c>
      <c r="I23">
        <f t="shared" si="1"/>
        <v>0.55000000000000004</v>
      </c>
      <c r="J23">
        <f t="shared" si="2"/>
        <v>6.5369787750000006</v>
      </c>
      <c r="K23">
        <f t="shared" si="3"/>
        <v>653697.87750000006</v>
      </c>
    </row>
    <row r="24" spans="7:11">
      <c r="G24">
        <v>298.10000000000002</v>
      </c>
      <c r="H24">
        <v>0.47499999999999998</v>
      </c>
      <c r="I24">
        <f t="shared" si="1"/>
        <v>0.52500000000000002</v>
      </c>
      <c r="J24">
        <f t="shared" si="2"/>
        <v>6.9838055656250004</v>
      </c>
      <c r="K24">
        <v>699500</v>
      </c>
    </row>
    <row r="25" spans="7:11">
      <c r="G25">
        <v>298.10000000000002</v>
      </c>
      <c r="H25">
        <v>0.5</v>
      </c>
      <c r="I25">
        <f t="shared" si="1"/>
        <v>0.5</v>
      </c>
      <c r="J25">
        <f t="shared" si="2"/>
        <v>7.4437750000000005</v>
      </c>
      <c r="K25">
        <f t="shared" si="3"/>
        <v>744377.5</v>
      </c>
    </row>
    <row r="26" spans="7:11">
      <c r="G26">
        <v>298.10000000000002</v>
      </c>
      <c r="H26">
        <v>0.52500000000000002</v>
      </c>
      <c r="I26">
        <f t="shared" si="1"/>
        <v>0.47499999999999998</v>
      </c>
      <c r="J26">
        <f t="shared" si="2"/>
        <v>7.9176235593750013</v>
      </c>
      <c r="K26">
        <f t="shared" si="3"/>
        <v>791762.35593750014</v>
      </c>
    </row>
    <row r="27" spans="7:11">
      <c r="G27">
        <v>298.10000000000002</v>
      </c>
      <c r="H27">
        <v>0.55000000000000004</v>
      </c>
      <c r="I27">
        <f t="shared" si="1"/>
        <v>0.44999999999999996</v>
      </c>
      <c r="J27">
        <f t="shared" si="2"/>
        <v>8.4060877250000008</v>
      </c>
      <c r="K27">
        <f t="shared" si="3"/>
        <v>840608.77250000008</v>
      </c>
    </row>
    <row r="28" spans="7:11">
      <c r="G28">
        <v>298.10000000000002</v>
      </c>
      <c r="H28">
        <v>0.55200000000000005</v>
      </c>
      <c r="I28">
        <f t="shared" si="1"/>
        <v>0.44799999999999995</v>
      </c>
      <c r="J28">
        <f t="shared" si="2"/>
        <v>8.4458183115264003</v>
      </c>
      <c r="K28">
        <v>850100</v>
      </c>
    </row>
    <row r="29" spans="7:11">
      <c r="G29">
        <v>298.10000000000002</v>
      </c>
      <c r="H29">
        <v>0.57499999999999996</v>
      </c>
      <c r="I29">
        <f t="shared" si="1"/>
        <v>0.42500000000000004</v>
      </c>
      <c r="J29">
        <f t="shared" si="2"/>
        <v>8.9099039781249996</v>
      </c>
      <c r="K29">
        <f t="shared" si="3"/>
        <v>890990.39781250001</v>
      </c>
    </row>
    <row r="30" spans="7:11">
      <c r="G30">
        <v>298.10000000000002</v>
      </c>
      <c r="H30">
        <v>0.6</v>
      </c>
      <c r="I30">
        <f t="shared" si="1"/>
        <v>0.4</v>
      </c>
      <c r="J30">
        <f t="shared" si="2"/>
        <v>9.4298088</v>
      </c>
      <c r="K30">
        <f t="shared" si="3"/>
        <v>942980.88</v>
      </c>
    </row>
    <row r="31" spans="7:11">
      <c r="G31">
        <v>298.10000000000002</v>
      </c>
      <c r="H31">
        <v>0.625</v>
      </c>
      <c r="I31">
        <f t="shared" si="1"/>
        <v>0.375</v>
      </c>
      <c r="J31">
        <f t="shared" si="2"/>
        <v>9.9665386718750018</v>
      </c>
      <c r="K31">
        <f t="shared" si="3"/>
        <v>996653.86718750023</v>
      </c>
    </row>
    <row r="32" spans="7:11">
      <c r="G32">
        <v>298.10000000000002</v>
      </c>
      <c r="H32">
        <v>0.628</v>
      </c>
      <c r="I32">
        <f t="shared" si="1"/>
        <v>0.372</v>
      </c>
      <c r="J32">
        <f t="shared" si="2"/>
        <v>10.0321118738816</v>
      </c>
      <c r="K32">
        <v>999900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F1F0-23B5-BB40-B2B4-E1A279639D55}">
  <dimension ref="A1:K23"/>
  <sheetViews>
    <sheetView workbookViewId="0">
      <selection activeCell="G2" sqref="G2:K23"/>
    </sheetView>
  </sheetViews>
  <sheetFormatPr baseColWidth="10" defaultRowHeight="16"/>
  <sheetData>
    <row r="1" spans="1:11">
      <c r="A1" t="s">
        <v>0</v>
      </c>
      <c r="B1" t="s">
        <v>2</v>
      </c>
      <c r="C1" t="s">
        <v>3</v>
      </c>
      <c r="D1" t="s">
        <v>1</v>
      </c>
      <c r="G1" t="s">
        <v>0</v>
      </c>
      <c r="H1" t="s">
        <v>2</v>
      </c>
      <c r="I1" t="s">
        <v>3</v>
      </c>
      <c r="J1" t="s">
        <v>1</v>
      </c>
    </row>
    <row r="2" spans="1:11">
      <c r="A2">
        <v>322.8</v>
      </c>
      <c r="B2">
        <v>6.0000000000000001E-3</v>
      </c>
      <c r="C2">
        <v>0.99399999999999999</v>
      </c>
      <c r="D2">
        <v>9900</v>
      </c>
      <c r="E2">
        <f>D2/100000</f>
        <v>9.9000000000000005E-2</v>
      </c>
      <c r="G2">
        <v>323.10000000000002</v>
      </c>
      <c r="H2">
        <v>2.5000000000000001E-2</v>
      </c>
      <c r="I2">
        <f>1-H2</f>
        <v>0.97499999999999998</v>
      </c>
      <c r="J2">
        <f>15.296*H2^2+20.289*H2-0.0055</f>
        <v>0.5112850000000001</v>
      </c>
      <c r="K2">
        <f>J2*100000</f>
        <v>51128.500000000007</v>
      </c>
    </row>
    <row r="3" spans="1:11">
      <c r="A3">
        <v>323.10000000000002</v>
      </c>
      <c r="B3">
        <v>4.7E-2</v>
      </c>
      <c r="C3">
        <v>0.95299999999999996</v>
      </c>
      <c r="D3">
        <v>99500</v>
      </c>
      <c r="E3">
        <f t="shared" ref="E3:E9" si="0">D3/100000</f>
        <v>0.995</v>
      </c>
      <c r="G3">
        <v>323.10000000000002</v>
      </c>
      <c r="H3">
        <v>4.7E-2</v>
      </c>
      <c r="I3">
        <f t="shared" ref="I3:I23" si="1">1-H3</f>
        <v>0.95299999999999996</v>
      </c>
      <c r="J3">
        <f t="shared" ref="J3:J23" si="2">15.296*H3^2+20.289*H3-0.0055</f>
        <v>0.98187186400000015</v>
      </c>
      <c r="K3">
        <v>99500</v>
      </c>
    </row>
    <row r="4" spans="1:11">
      <c r="A4">
        <v>323.10000000000002</v>
      </c>
      <c r="B4">
        <v>0.113</v>
      </c>
      <c r="C4">
        <v>0.88700000000000001</v>
      </c>
      <c r="D4">
        <v>249600</v>
      </c>
      <c r="E4">
        <f t="shared" si="0"/>
        <v>2.496</v>
      </c>
      <c r="G4">
        <v>323.10000000000002</v>
      </c>
      <c r="H4">
        <v>0.05</v>
      </c>
      <c r="I4">
        <f t="shared" si="1"/>
        <v>0.95</v>
      </c>
      <c r="J4">
        <f t="shared" si="2"/>
        <v>1.0471900000000001</v>
      </c>
      <c r="K4">
        <f t="shared" ref="K3:K23" si="3">J4*100000</f>
        <v>104719</v>
      </c>
    </row>
    <row r="5" spans="1:11">
      <c r="A5">
        <v>323.10000000000002</v>
      </c>
      <c r="B5">
        <v>0.17399999999999999</v>
      </c>
      <c r="C5">
        <v>0.82599999999999996</v>
      </c>
      <c r="D5">
        <v>399500</v>
      </c>
      <c r="E5">
        <f t="shared" si="0"/>
        <v>3.9950000000000001</v>
      </c>
      <c r="G5">
        <v>323.10000000000002</v>
      </c>
      <c r="H5">
        <v>7.4999999999999997E-2</v>
      </c>
      <c r="I5">
        <f t="shared" si="1"/>
        <v>0.92500000000000004</v>
      </c>
      <c r="J5">
        <f t="shared" si="2"/>
        <v>1.6022149999999999</v>
      </c>
      <c r="K5">
        <f t="shared" si="3"/>
        <v>160221.5</v>
      </c>
    </row>
    <row r="6" spans="1:11">
      <c r="A6">
        <v>323.10000000000002</v>
      </c>
      <c r="B6">
        <v>0.23100000000000001</v>
      </c>
      <c r="C6">
        <v>0.76900000000000002</v>
      </c>
      <c r="D6">
        <v>549700</v>
      </c>
      <c r="E6">
        <f t="shared" si="0"/>
        <v>5.4969999999999999</v>
      </c>
      <c r="G6">
        <v>323.10000000000002</v>
      </c>
      <c r="H6">
        <v>0.1</v>
      </c>
      <c r="I6">
        <f t="shared" si="1"/>
        <v>0.9</v>
      </c>
      <c r="J6">
        <f t="shared" si="2"/>
        <v>2.1763600000000003</v>
      </c>
      <c r="K6">
        <f t="shared" si="3"/>
        <v>217636.00000000003</v>
      </c>
    </row>
    <row r="7" spans="1:11">
      <c r="A7">
        <v>323.10000000000002</v>
      </c>
      <c r="B7">
        <v>0.28499999999999998</v>
      </c>
      <c r="C7">
        <v>0.71499999999999997</v>
      </c>
      <c r="D7">
        <v>699600</v>
      </c>
      <c r="E7">
        <f t="shared" si="0"/>
        <v>6.9960000000000004</v>
      </c>
      <c r="G7">
        <v>323.10000000000002</v>
      </c>
      <c r="H7">
        <v>0.113</v>
      </c>
      <c r="I7">
        <f t="shared" si="1"/>
        <v>0.88700000000000001</v>
      </c>
      <c r="J7">
        <f t="shared" si="2"/>
        <v>2.482471624</v>
      </c>
      <c r="K7">
        <v>249600</v>
      </c>
    </row>
    <row r="8" spans="1:11">
      <c r="A8">
        <v>323.2</v>
      </c>
      <c r="B8">
        <v>0.33500000000000002</v>
      </c>
      <c r="C8">
        <v>0.66500000000000004</v>
      </c>
      <c r="D8">
        <v>849600</v>
      </c>
      <c r="E8">
        <f t="shared" si="0"/>
        <v>8.4960000000000004</v>
      </c>
      <c r="G8">
        <v>323.10000000000002</v>
      </c>
      <c r="H8">
        <v>0.125</v>
      </c>
      <c r="I8">
        <f t="shared" si="1"/>
        <v>0.875</v>
      </c>
      <c r="J8">
        <f t="shared" si="2"/>
        <v>2.769625</v>
      </c>
      <c r="K8">
        <f t="shared" si="3"/>
        <v>276962.5</v>
      </c>
    </row>
    <row r="9" spans="1:11">
      <c r="A9">
        <v>323.2</v>
      </c>
      <c r="B9">
        <v>0.38200000000000001</v>
      </c>
      <c r="C9">
        <v>0.61799999999999999</v>
      </c>
      <c r="D9">
        <v>999600</v>
      </c>
      <c r="E9">
        <f t="shared" si="0"/>
        <v>9.9960000000000004</v>
      </c>
      <c r="G9">
        <v>323.10000000000002</v>
      </c>
      <c r="H9">
        <v>0.15</v>
      </c>
      <c r="I9">
        <f t="shared" si="1"/>
        <v>0.85</v>
      </c>
      <c r="J9">
        <f t="shared" si="2"/>
        <v>3.3820100000000002</v>
      </c>
      <c r="K9">
        <f t="shared" si="3"/>
        <v>338201</v>
      </c>
    </row>
    <row r="10" spans="1:11">
      <c r="G10">
        <v>323.10000000000002</v>
      </c>
      <c r="H10">
        <v>0.17399999999999999</v>
      </c>
      <c r="I10">
        <f t="shared" si="1"/>
        <v>0.82600000000000007</v>
      </c>
      <c r="J10">
        <f t="shared" si="2"/>
        <v>3.9878876959999996</v>
      </c>
      <c r="K10">
        <v>399500</v>
      </c>
    </row>
    <row r="11" spans="1:11">
      <c r="G11">
        <v>323.10000000000002</v>
      </c>
      <c r="H11">
        <v>0.17499999999999999</v>
      </c>
      <c r="I11">
        <f t="shared" si="1"/>
        <v>0.82499999999999996</v>
      </c>
      <c r="J11">
        <f t="shared" si="2"/>
        <v>4.0135149999999999</v>
      </c>
      <c r="K11">
        <f t="shared" si="3"/>
        <v>401351.5</v>
      </c>
    </row>
    <row r="12" spans="1:11">
      <c r="G12">
        <v>323.10000000000002</v>
      </c>
      <c r="H12">
        <v>0.2</v>
      </c>
      <c r="I12">
        <f t="shared" si="1"/>
        <v>0.8</v>
      </c>
      <c r="J12">
        <f t="shared" si="2"/>
        <v>4.6641400000000006</v>
      </c>
      <c r="K12">
        <f t="shared" si="3"/>
        <v>466414.00000000006</v>
      </c>
    </row>
    <row r="13" spans="1:11">
      <c r="G13">
        <v>323.10000000000002</v>
      </c>
      <c r="H13">
        <v>0.22500000000000001</v>
      </c>
      <c r="I13">
        <f t="shared" si="1"/>
        <v>0.77500000000000002</v>
      </c>
      <c r="J13">
        <f t="shared" si="2"/>
        <v>5.3338850000000004</v>
      </c>
      <c r="K13">
        <f t="shared" si="3"/>
        <v>533388.5</v>
      </c>
    </row>
    <row r="14" spans="1:11">
      <c r="G14">
        <v>323.10000000000002</v>
      </c>
      <c r="H14">
        <v>0.23100000000000001</v>
      </c>
      <c r="I14">
        <f t="shared" si="1"/>
        <v>0.76900000000000002</v>
      </c>
      <c r="J14">
        <f t="shared" si="2"/>
        <v>5.4974688560000011</v>
      </c>
      <c r="K14">
        <v>549700</v>
      </c>
    </row>
    <row r="15" spans="1:11">
      <c r="G15">
        <v>323.10000000000002</v>
      </c>
      <c r="H15">
        <v>0.25</v>
      </c>
      <c r="I15">
        <f t="shared" si="1"/>
        <v>0.75</v>
      </c>
      <c r="J15">
        <f t="shared" si="2"/>
        <v>6.0227500000000003</v>
      </c>
      <c r="K15">
        <f t="shared" si="3"/>
        <v>602275</v>
      </c>
    </row>
    <row r="16" spans="1:11">
      <c r="G16">
        <v>323.10000000000002</v>
      </c>
      <c r="H16">
        <v>0.27500000000000002</v>
      </c>
      <c r="I16">
        <f t="shared" si="1"/>
        <v>0.72499999999999998</v>
      </c>
      <c r="J16">
        <f t="shared" si="2"/>
        <v>6.7307350000000019</v>
      </c>
      <c r="K16">
        <f t="shared" si="3"/>
        <v>673073.50000000023</v>
      </c>
    </row>
    <row r="17" spans="7:11">
      <c r="G17">
        <v>323.10000000000002</v>
      </c>
      <c r="H17">
        <v>0.28499999999999998</v>
      </c>
      <c r="I17">
        <f t="shared" si="1"/>
        <v>0.71500000000000008</v>
      </c>
      <c r="J17">
        <f t="shared" si="2"/>
        <v>7.0192825999999995</v>
      </c>
      <c r="K17">
        <v>699600</v>
      </c>
    </row>
    <row r="18" spans="7:11">
      <c r="G18">
        <v>323.10000000000002</v>
      </c>
      <c r="H18">
        <v>0.3</v>
      </c>
      <c r="I18">
        <f t="shared" si="1"/>
        <v>0.7</v>
      </c>
      <c r="J18">
        <f t="shared" si="2"/>
        <v>7.4578400000000009</v>
      </c>
      <c r="K18">
        <f t="shared" si="3"/>
        <v>745784.00000000012</v>
      </c>
    </row>
    <row r="19" spans="7:11">
      <c r="G19">
        <v>323.10000000000002</v>
      </c>
      <c r="H19">
        <v>0.32500000000000001</v>
      </c>
      <c r="I19">
        <f t="shared" si="1"/>
        <v>0.67500000000000004</v>
      </c>
      <c r="J19">
        <f t="shared" si="2"/>
        <v>8.2040650000000017</v>
      </c>
      <c r="K19">
        <f t="shared" si="3"/>
        <v>820406.50000000012</v>
      </c>
    </row>
    <row r="20" spans="7:11">
      <c r="G20">
        <v>323.10000000000002</v>
      </c>
      <c r="H20">
        <v>0.33500000000000002</v>
      </c>
      <c r="I20">
        <f t="shared" si="1"/>
        <v>0.66500000000000004</v>
      </c>
      <c r="J20">
        <f t="shared" si="2"/>
        <v>8.5079086000000004</v>
      </c>
      <c r="K20">
        <v>849600</v>
      </c>
    </row>
    <row r="21" spans="7:11">
      <c r="G21">
        <v>323.10000000000002</v>
      </c>
      <c r="H21">
        <v>0.35</v>
      </c>
      <c r="I21">
        <f t="shared" si="1"/>
        <v>0.65</v>
      </c>
      <c r="J21">
        <f t="shared" si="2"/>
        <v>8.9694099999999999</v>
      </c>
      <c r="K21">
        <f t="shared" si="3"/>
        <v>896941</v>
      </c>
    </row>
    <row r="22" spans="7:11">
      <c r="G22">
        <v>323.10000000000002</v>
      </c>
      <c r="H22">
        <v>0.375</v>
      </c>
      <c r="I22">
        <f t="shared" si="1"/>
        <v>0.625</v>
      </c>
      <c r="J22">
        <f t="shared" si="2"/>
        <v>9.7538750000000007</v>
      </c>
      <c r="K22">
        <f t="shared" si="3"/>
        <v>975387.50000000012</v>
      </c>
    </row>
    <row r="23" spans="7:11">
      <c r="G23">
        <v>323.10000000000002</v>
      </c>
      <c r="H23">
        <v>0.38200000000000001</v>
      </c>
      <c r="I23">
        <f t="shared" si="1"/>
        <v>0.61799999999999999</v>
      </c>
      <c r="J23">
        <f t="shared" si="2"/>
        <v>9.9769515040000005</v>
      </c>
      <c r="K23">
        <v>999600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BD19-086B-9945-B9D4-C66790015C59}">
  <dimension ref="A1:K17"/>
  <sheetViews>
    <sheetView workbookViewId="0">
      <selection activeCell="G2" sqref="G2:K17"/>
    </sheetView>
  </sheetViews>
  <sheetFormatPr baseColWidth="10" defaultRowHeight="16"/>
  <sheetData>
    <row r="1" spans="1:11">
      <c r="A1" t="s">
        <v>0</v>
      </c>
      <c r="B1" t="s">
        <v>2</v>
      </c>
      <c r="C1" t="s">
        <v>3</v>
      </c>
      <c r="D1" t="s">
        <v>1</v>
      </c>
      <c r="G1" t="s">
        <v>0</v>
      </c>
      <c r="H1" t="s">
        <v>2</v>
      </c>
      <c r="I1" t="s">
        <v>3</v>
      </c>
      <c r="J1" t="s">
        <v>1</v>
      </c>
    </row>
    <row r="2" spans="1:11">
      <c r="A2">
        <v>348.2</v>
      </c>
      <c r="B2">
        <v>3.0000000000000001E-3</v>
      </c>
      <c r="C2">
        <v>0.997</v>
      </c>
      <c r="D2">
        <v>9900</v>
      </c>
      <c r="E2">
        <f>D2/100000</f>
        <v>9.9000000000000005E-2</v>
      </c>
      <c r="G2">
        <v>348.1</v>
      </c>
      <c r="H2">
        <v>2.5000000000000001E-2</v>
      </c>
      <c r="I2">
        <f>1-H2</f>
        <v>0.97499999999999998</v>
      </c>
      <c r="J2">
        <f>26.801*H2^2+33.76*H2-0.0032</f>
        <v>0.85755062500000001</v>
      </c>
      <c r="K2">
        <f>J2*100000</f>
        <v>85755.0625</v>
      </c>
    </row>
    <row r="3" spans="1:11">
      <c r="A3">
        <v>348.2</v>
      </c>
      <c r="B3">
        <v>2.9000000000000001E-2</v>
      </c>
      <c r="C3">
        <v>0.97099999999999997</v>
      </c>
      <c r="D3">
        <v>99700</v>
      </c>
      <c r="E3">
        <f t="shared" ref="E3:E9" si="0">D3/100000</f>
        <v>0.997</v>
      </c>
      <c r="G3">
        <v>348.1</v>
      </c>
      <c r="H3">
        <v>2.9000000000000001E-2</v>
      </c>
      <c r="I3">
        <f t="shared" ref="I3:I17" si="1">1-H3</f>
        <v>0.97099999999999997</v>
      </c>
      <c r="J3">
        <f t="shared" ref="J3:J17" si="2">26.801*H3^2+33.76*H3-0.0032</f>
        <v>0.99837964099999998</v>
      </c>
      <c r="K3">
        <v>99700</v>
      </c>
    </row>
    <row r="4" spans="1:11">
      <c r="A4">
        <v>348.2</v>
      </c>
      <c r="B4">
        <v>7.0000000000000007E-2</v>
      </c>
      <c r="C4">
        <v>0.93</v>
      </c>
      <c r="D4">
        <v>249500</v>
      </c>
      <c r="E4">
        <f t="shared" si="0"/>
        <v>2.4950000000000001</v>
      </c>
      <c r="G4">
        <v>348.1</v>
      </c>
      <c r="H4">
        <v>0.05</v>
      </c>
      <c r="I4">
        <f t="shared" si="1"/>
        <v>0.95</v>
      </c>
      <c r="J4">
        <f t="shared" si="2"/>
        <v>1.7518024999999999</v>
      </c>
      <c r="K4">
        <f t="shared" ref="K3:K17" si="3">J4*100000</f>
        <v>175180.25</v>
      </c>
    </row>
    <row r="5" spans="1:11">
      <c r="A5">
        <v>348.2</v>
      </c>
      <c r="B5">
        <v>0.109</v>
      </c>
      <c r="C5">
        <v>0.89100000000000001</v>
      </c>
      <c r="D5">
        <v>399400</v>
      </c>
      <c r="E5">
        <f t="shared" si="0"/>
        <v>3.9940000000000002</v>
      </c>
      <c r="G5">
        <v>348.1</v>
      </c>
      <c r="H5">
        <v>7.0000000000000007E-2</v>
      </c>
      <c r="I5">
        <f t="shared" si="1"/>
        <v>0.92999999999999994</v>
      </c>
      <c r="J5">
        <f t="shared" si="2"/>
        <v>2.4913249</v>
      </c>
      <c r="K5">
        <v>249500</v>
      </c>
    </row>
    <row r="6" spans="1:11">
      <c r="A6">
        <v>348.1</v>
      </c>
      <c r="B6">
        <v>0.14599999999999999</v>
      </c>
      <c r="C6">
        <v>0.85399999999999998</v>
      </c>
      <c r="D6">
        <v>549800</v>
      </c>
      <c r="E6">
        <f t="shared" si="0"/>
        <v>5.4980000000000002</v>
      </c>
      <c r="G6">
        <v>348.1</v>
      </c>
      <c r="H6">
        <v>7.4999999999999997E-2</v>
      </c>
      <c r="I6">
        <f t="shared" si="1"/>
        <v>0.92500000000000004</v>
      </c>
      <c r="J6">
        <f t="shared" si="2"/>
        <v>2.6795556249999994</v>
      </c>
      <c r="K6">
        <f t="shared" si="3"/>
        <v>267955.56249999994</v>
      </c>
    </row>
    <row r="7" spans="1:11">
      <c r="A7">
        <v>348.1</v>
      </c>
      <c r="B7">
        <v>0.182</v>
      </c>
      <c r="C7">
        <v>0.81799999999999995</v>
      </c>
      <c r="D7">
        <v>699700</v>
      </c>
      <c r="E7">
        <f t="shared" si="0"/>
        <v>6.9969999999999999</v>
      </c>
      <c r="G7">
        <v>348.1</v>
      </c>
      <c r="H7">
        <v>0.1</v>
      </c>
      <c r="I7">
        <f t="shared" si="1"/>
        <v>0.9</v>
      </c>
      <c r="J7">
        <f t="shared" si="2"/>
        <v>3.6408099999999997</v>
      </c>
      <c r="K7">
        <f t="shared" si="3"/>
        <v>364080.99999999994</v>
      </c>
    </row>
    <row r="8" spans="1:11">
      <c r="A8">
        <v>348.2</v>
      </c>
      <c r="B8">
        <v>0.214</v>
      </c>
      <c r="C8">
        <v>0.78600000000000003</v>
      </c>
      <c r="D8">
        <v>849600</v>
      </c>
      <c r="E8">
        <f t="shared" si="0"/>
        <v>8.4960000000000004</v>
      </c>
      <c r="G8">
        <v>348.1</v>
      </c>
      <c r="H8">
        <v>0.109</v>
      </c>
      <c r="I8">
        <f t="shared" si="1"/>
        <v>0.89100000000000001</v>
      </c>
      <c r="J8">
        <f t="shared" si="2"/>
        <v>3.9950626809999994</v>
      </c>
      <c r="K8">
        <v>399400</v>
      </c>
    </row>
    <row r="9" spans="1:11">
      <c r="A9">
        <v>348.2</v>
      </c>
      <c r="B9">
        <v>0.248</v>
      </c>
      <c r="C9">
        <v>0.752</v>
      </c>
      <c r="D9">
        <v>999900</v>
      </c>
      <c r="E9">
        <f t="shared" si="0"/>
        <v>9.9990000000000006</v>
      </c>
      <c r="G9">
        <v>348.1</v>
      </c>
      <c r="H9">
        <v>0.125</v>
      </c>
      <c r="I9">
        <f t="shared" si="1"/>
        <v>0.875</v>
      </c>
      <c r="J9">
        <f t="shared" si="2"/>
        <v>4.6355656249999999</v>
      </c>
      <c r="K9">
        <f t="shared" si="3"/>
        <v>463556.5625</v>
      </c>
    </row>
    <row r="10" spans="1:11">
      <c r="G10">
        <v>348.1</v>
      </c>
      <c r="H10">
        <v>0.14599999999999999</v>
      </c>
      <c r="I10">
        <f t="shared" si="1"/>
        <v>0.85399999999999998</v>
      </c>
      <c r="J10">
        <f t="shared" si="2"/>
        <v>5.4970501159999996</v>
      </c>
      <c r="K10">
        <v>549800</v>
      </c>
    </row>
    <row r="11" spans="1:11">
      <c r="G11">
        <v>348.1</v>
      </c>
      <c r="H11">
        <v>0.15</v>
      </c>
      <c r="I11">
        <f t="shared" si="1"/>
        <v>0.85</v>
      </c>
      <c r="J11">
        <f t="shared" si="2"/>
        <v>5.6638224999999993</v>
      </c>
      <c r="K11">
        <f t="shared" si="3"/>
        <v>566382.24999999988</v>
      </c>
    </row>
    <row r="12" spans="1:11">
      <c r="G12">
        <v>348.1</v>
      </c>
      <c r="H12">
        <v>0.17499999999999999</v>
      </c>
      <c r="I12">
        <f t="shared" si="1"/>
        <v>0.82499999999999996</v>
      </c>
      <c r="J12">
        <f t="shared" si="2"/>
        <v>6.7255806249999992</v>
      </c>
      <c r="K12">
        <f t="shared" si="3"/>
        <v>672558.06249999988</v>
      </c>
    </row>
    <row r="13" spans="1:11">
      <c r="G13">
        <v>348.1</v>
      </c>
      <c r="H13">
        <v>0.182</v>
      </c>
      <c r="I13">
        <f t="shared" si="1"/>
        <v>0.81800000000000006</v>
      </c>
      <c r="J13">
        <f t="shared" si="2"/>
        <v>7.0288763239999996</v>
      </c>
      <c r="K13">
        <v>699700</v>
      </c>
    </row>
    <row r="14" spans="1:11">
      <c r="G14">
        <v>348.1</v>
      </c>
      <c r="H14">
        <v>0.2</v>
      </c>
      <c r="I14">
        <f t="shared" si="1"/>
        <v>0.8</v>
      </c>
      <c r="J14">
        <f t="shared" si="2"/>
        <v>7.8208400000000005</v>
      </c>
      <c r="K14">
        <f t="shared" si="3"/>
        <v>782084</v>
      </c>
    </row>
    <row r="15" spans="1:11">
      <c r="G15">
        <v>348.1</v>
      </c>
      <c r="H15">
        <v>0.214</v>
      </c>
      <c r="I15">
        <f t="shared" si="1"/>
        <v>0.78600000000000003</v>
      </c>
      <c r="J15">
        <f t="shared" si="2"/>
        <v>8.4488185959999988</v>
      </c>
      <c r="K15">
        <v>849600</v>
      </c>
    </row>
    <row r="16" spans="1:11">
      <c r="G16">
        <v>348.1</v>
      </c>
      <c r="H16">
        <v>0.22500000000000001</v>
      </c>
      <c r="I16">
        <f t="shared" si="1"/>
        <v>0.77500000000000002</v>
      </c>
      <c r="J16">
        <f t="shared" si="2"/>
        <v>8.9496006250000004</v>
      </c>
      <c r="K16">
        <f t="shared" si="3"/>
        <v>894960.0625</v>
      </c>
    </row>
    <row r="17" spans="7:11">
      <c r="G17">
        <v>348.1</v>
      </c>
      <c r="H17">
        <v>0.248</v>
      </c>
      <c r="I17">
        <f t="shared" si="1"/>
        <v>0.752</v>
      </c>
      <c r="J17">
        <f t="shared" si="2"/>
        <v>10.017648703999999</v>
      </c>
      <c r="K17">
        <v>999900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A33B-87B8-3D4B-8556-947707E05CAE}">
  <dimension ref="A1:D108"/>
  <sheetViews>
    <sheetView tabSelected="1" topLeftCell="A83" workbookViewId="0">
      <selection activeCell="E100" sqref="E100"/>
    </sheetView>
  </sheetViews>
  <sheetFormatPr baseColWidth="10" defaultRowHeight="16"/>
  <sheetData>
    <row r="1" spans="1:4">
      <c r="A1" t="s">
        <v>0</v>
      </c>
      <c r="B1" t="s">
        <v>2</v>
      </c>
      <c r="C1" t="s">
        <v>3</v>
      </c>
      <c r="D1" t="s">
        <v>1</v>
      </c>
    </row>
    <row r="2" spans="1:4">
      <c r="A2">
        <v>283.2</v>
      </c>
      <c r="B2">
        <v>2.5000000000000001E-2</v>
      </c>
      <c r="C2">
        <v>0.97499999999999998</v>
      </c>
      <c r="D2">
        <v>13034.174999999997</v>
      </c>
    </row>
    <row r="3" spans="1:4">
      <c r="A3">
        <v>283.2</v>
      </c>
      <c r="B3">
        <v>2.5999999999999999E-2</v>
      </c>
      <c r="C3">
        <v>0.97399999999999998</v>
      </c>
      <c r="D3">
        <v>9800</v>
      </c>
    </row>
    <row r="4" spans="1:4">
      <c r="A4">
        <v>283.2</v>
      </c>
      <c r="B4">
        <v>0.05</v>
      </c>
      <c r="C4">
        <v>0.95</v>
      </c>
      <c r="D4">
        <v>36210.19999999999</v>
      </c>
    </row>
    <row r="5" spans="1:4">
      <c r="A5">
        <v>283.2</v>
      </c>
      <c r="B5">
        <v>7.4999999999999997E-2</v>
      </c>
      <c r="C5">
        <v>0.92500000000000004</v>
      </c>
      <c r="D5">
        <v>59628.07499999999</v>
      </c>
    </row>
    <row r="6" spans="1:4">
      <c r="A6">
        <v>283.2</v>
      </c>
      <c r="B6">
        <v>0.1</v>
      </c>
      <c r="C6">
        <v>0.9</v>
      </c>
      <c r="D6">
        <v>83287.8</v>
      </c>
    </row>
    <row r="7" spans="1:4">
      <c r="A7">
        <v>283.2</v>
      </c>
      <c r="B7">
        <v>0.106</v>
      </c>
      <c r="C7">
        <v>0.89400000000000002</v>
      </c>
      <c r="D7">
        <v>99600</v>
      </c>
    </row>
    <row r="8" spans="1:4">
      <c r="A8">
        <v>283.2</v>
      </c>
      <c r="B8">
        <v>0.125</v>
      </c>
      <c r="C8">
        <v>0.875</v>
      </c>
      <c r="D8">
        <v>107189.37499999999</v>
      </c>
    </row>
    <row r="9" spans="1:4">
      <c r="A9">
        <v>283.2</v>
      </c>
      <c r="B9">
        <v>0.15</v>
      </c>
      <c r="C9">
        <v>0.85</v>
      </c>
      <c r="D9">
        <v>131332.79999999999</v>
      </c>
    </row>
    <row r="10" spans="1:4">
      <c r="A10">
        <v>283.2</v>
      </c>
      <c r="B10">
        <v>0.17499999999999999</v>
      </c>
      <c r="C10">
        <v>0.82499999999999996</v>
      </c>
      <c r="D10">
        <v>155718.07499999998</v>
      </c>
    </row>
    <row r="11" spans="1:4">
      <c r="A11">
        <v>283.2</v>
      </c>
      <c r="B11">
        <v>0.2</v>
      </c>
      <c r="C11">
        <v>0.8</v>
      </c>
      <c r="D11">
        <v>180345.19999999998</v>
      </c>
    </row>
    <row r="12" spans="1:4">
      <c r="A12">
        <v>283.2</v>
      </c>
      <c r="B12">
        <v>0.22500000000000001</v>
      </c>
      <c r="C12">
        <v>0.77500000000000002</v>
      </c>
      <c r="D12">
        <v>205214.17499999996</v>
      </c>
    </row>
    <row r="13" spans="1:4">
      <c r="A13">
        <v>283.2</v>
      </c>
      <c r="B13">
        <v>0.25</v>
      </c>
      <c r="C13">
        <v>0.75</v>
      </c>
      <c r="D13">
        <v>230324.99999999997</v>
      </c>
    </row>
    <row r="14" spans="1:4">
      <c r="A14">
        <v>283.2</v>
      </c>
      <c r="B14">
        <v>0.27100000000000002</v>
      </c>
      <c r="C14">
        <v>0.72899999999999998</v>
      </c>
      <c r="D14">
        <v>249700</v>
      </c>
    </row>
    <row r="15" spans="1:4">
      <c r="A15">
        <v>283.2</v>
      </c>
      <c r="B15">
        <v>0.27500000000000002</v>
      </c>
      <c r="C15">
        <v>0.72499999999999998</v>
      </c>
      <c r="D15">
        <v>255677.67499999996</v>
      </c>
    </row>
    <row r="16" spans="1:4">
      <c r="A16">
        <v>283.2</v>
      </c>
      <c r="B16">
        <v>0.3</v>
      </c>
      <c r="C16">
        <v>0.7</v>
      </c>
      <c r="D16">
        <v>281272.19999999995</v>
      </c>
    </row>
    <row r="17" spans="1:4">
      <c r="A17">
        <v>283.2</v>
      </c>
      <c r="B17">
        <v>0.32500000000000001</v>
      </c>
      <c r="C17">
        <v>0.67500000000000004</v>
      </c>
      <c r="D17">
        <v>307108.57500000001</v>
      </c>
    </row>
    <row r="18" spans="1:4">
      <c r="A18">
        <v>283.2</v>
      </c>
      <c r="B18">
        <v>0.35</v>
      </c>
      <c r="C18">
        <v>0.65</v>
      </c>
      <c r="D18">
        <v>333186.8</v>
      </c>
    </row>
    <row r="19" spans="1:4">
      <c r="A19">
        <v>283.2</v>
      </c>
      <c r="B19">
        <v>0.375</v>
      </c>
      <c r="C19">
        <v>0.625</v>
      </c>
      <c r="D19">
        <v>359506.87499999994</v>
      </c>
    </row>
    <row r="20" spans="1:4">
      <c r="A20">
        <v>283.2</v>
      </c>
      <c r="B20">
        <v>0.4</v>
      </c>
      <c r="C20">
        <v>0.6</v>
      </c>
      <c r="D20">
        <v>386068.8</v>
      </c>
    </row>
    <row r="21" spans="1:4">
      <c r="A21">
        <v>283.2</v>
      </c>
      <c r="B21">
        <v>0.42499999999999999</v>
      </c>
      <c r="C21">
        <v>0.57499999999999996</v>
      </c>
      <c r="D21">
        <v>412872.5749999999</v>
      </c>
    </row>
    <row r="22" spans="1:4">
      <c r="A22">
        <v>283.2</v>
      </c>
      <c r="B22">
        <v>0.42799999999999999</v>
      </c>
      <c r="C22">
        <v>0.57200000000000006</v>
      </c>
      <c r="D22">
        <v>399600</v>
      </c>
    </row>
    <row r="23" spans="1:4">
      <c r="A23">
        <v>283.2</v>
      </c>
      <c r="B23">
        <v>0.45</v>
      </c>
      <c r="C23">
        <v>0.55000000000000004</v>
      </c>
      <c r="D23">
        <v>439918.19999999995</v>
      </c>
    </row>
    <row r="24" spans="1:4">
      <c r="A24">
        <v>283.2</v>
      </c>
      <c r="B24">
        <v>0.47499999999999998</v>
      </c>
      <c r="C24">
        <v>0.52500000000000002</v>
      </c>
      <c r="D24">
        <v>467205.67499999993</v>
      </c>
    </row>
    <row r="25" spans="1:4">
      <c r="A25">
        <v>283.2</v>
      </c>
      <c r="B25">
        <v>0.5</v>
      </c>
      <c r="C25">
        <v>0.5</v>
      </c>
      <c r="D25">
        <v>494734.99999999994</v>
      </c>
    </row>
    <row r="26" spans="1:4">
      <c r="A26">
        <v>283.2</v>
      </c>
      <c r="B26">
        <v>0.52500000000000002</v>
      </c>
      <c r="C26">
        <v>0.47499999999999998</v>
      </c>
      <c r="D26">
        <v>522506.17499999993</v>
      </c>
    </row>
    <row r="27" spans="1:4">
      <c r="A27">
        <v>283.2</v>
      </c>
      <c r="B27">
        <v>0.55000000000000004</v>
      </c>
      <c r="C27">
        <v>0.44999999999999996</v>
      </c>
      <c r="D27">
        <v>550519.19999999995</v>
      </c>
    </row>
    <row r="28" spans="1:4">
      <c r="A28">
        <v>283.2</v>
      </c>
      <c r="B28">
        <v>0.55800000000000005</v>
      </c>
      <c r="C28">
        <v>0.44199999999999995</v>
      </c>
      <c r="D28">
        <v>549700</v>
      </c>
    </row>
    <row r="29" spans="1:4">
      <c r="A29">
        <v>283.2</v>
      </c>
      <c r="B29">
        <v>0.57499999999999996</v>
      </c>
      <c r="C29">
        <v>0.42500000000000004</v>
      </c>
      <c r="D29">
        <v>578774.07499999984</v>
      </c>
    </row>
    <row r="30" spans="1:4">
      <c r="A30">
        <v>283.2</v>
      </c>
      <c r="B30">
        <v>0.6</v>
      </c>
      <c r="C30">
        <v>0.4</v>
      </c>
      <c r="D30">
        <v>607270.79999999981</v>
      </c>
    </row>
    <row r="31" spans="1:4">
      <c r="A31">
        <v>283.2</v>
      </c>
      <c r="B31">
        <v>0.625</v>
      </c>
      <c r="C31">
        <v>0.375</v>
      </c>
      <c r="D31">
        <v>636009.37499999988</v>
      </c>
    </row>
    <row r="32" spans="1:4">
      <c r="A32">
        <v>283.2</v>
      </c>
      <c r="B32">
        <v>0.65</v>
      </c>
      <c r="C32">
        <v>0.35</v>
      </c>
      <c r="D32">
        <v>699600</v>
      </c>
    </row>
    <row r="33" spans="1:4">
      <c r="A33">
        <v>283.2</v>
      </c>
      <c r="B33">
        <v>0.67500000000000004</v>
      </c>
      <c r="C33">
        <v>0.32499999999999996</v>
      </c>
      <c r="D33">
        <v>694212.07499999995</v>
      </c>
    </row>
    <row r="34" spans="1:4">
      <c r="A34">
        <v>283.2</v>
      </c>
      <c r="B34">
        <v>0.7</v>
      </c>
      <c r="C34">
        <v>0.30000000000000004</v>
      </c>
      <c r="D34">
        <v>723676.19999999984</v>
      </c>
    </row>
    <row r="35" spans="1:4">
      <c r="A35">
        <v>283.2</v>
      </c>
      <c r="B35">
        <v>0.72499999999999998</v>
      </c>
      <c r="C35">
        <v>0.27500000000000002</v>
      </c>
      <c r="D35">
        <v>753382.17499999993</v>
      </c>
    </row>
    <row r="36" spans="1:4">
      <c r="A36">
        <v>283.2</v>
      </c>
      <c r="B36">
        <v>0.75</v>
      </c>
      <c r="C36">
        <v>0.25</v>
      </c>
      <c r="D36">
        <v>783330</v>
      </c>
    </row>
    <row r="37" spans="1:4">
      <c r="A37">
        <v>283.2</v>
      </c>
      <c r="B37">
        <v>0.77500000000000002</v>
      </c>
      <c r="C37">
        <v>0.22499999999999998</v>
      </c>
      <c r="D37">
        <v>813519.67499999981</v>
      </c>
    </row>
    <row r="38" spans="1:4">
      <c r="A38">
        <v>283.2</v>
      </c>
      <c r="B38">
        <v>0.8</v>
      </c>
      <c r="C38">
        <v>0.19999999999999996</v>
      </c>
      <c r="D38">
        <v>843951.20000000007</v>
      </c>
    </row>
    <row r="39" spans="1:4">
      <c r="A39">
        <v>283.2</v>
      </c>
      <c r="B39">
        <v>0.81499999999999995</v>
      </c>
      <c r="C39">
        <v>0.18500000000000005</v>
      </c>
      <c r="D39">
        <v>849500</v>
      </c>
    </row>
    <row r="40" spans="1:4">
      <c r="A40">
        <v>298.10000000000002</v>
      </c>
      <c r="B40">
        <v>2.5000000000000001E-2</v>
      </c>
      <c r="C40">
        <v>0.97499999999999998</v>
      </c>
      <c r="D40">
        <v>23809.7496875</v>
      </c>
    </row>
    <row r="41" spans="1:4">
      <c r="A41">
        <v>298.10000000000002</v>
      </c>
      <c r="B41">
        <v>0.05</v>
      </c>
      <c r="C41">
        <v>0.95</v>
      </c>
      <c r="D41">
        <v>57418.097500000011</v>
      </c>
    </row>
    <row r="42" spans="1:4">
      <c r="A42">
        <v>298.10000000000002</v>
      </c>
      <c r="B42">
        <v>7.4999999999999997E-2</v>
      </c>
      <c r="C42">
        <v>0.92500000000000004</v>
      </c>
      <c r="D42">
        <v>91088.691562499997</v>
      </c>
    </row>
    <row r="43" spans="1:4">
      <c r="A43">
        <v>298.10000000000002</v>
      </c>
      <c r="B43">
        <v>7.5999999999999998E-2</v>
      </c>
      <c r="C43">
        <v>0.92400000000000004</v>
      </c>
      <c r="D43">
        <v>99500</v>
      </c>
    </row>
    <row r="44" spans="1:4">
      <c r="A44">
        <v>298.10000000000002</v>
      </c>
      <c r="B44">
        <v>0.1</v>
      </c>
      <c r="C44">
        <v>0.9</v>
      </c>
      <c r="D44">
        <v>124895.18</v>
      </c>
    </row>
    <row r="45" spans="1:4">
      <c r="A45">
        <v>298.10000000000002</v>
      </c>
      <c r="B45">
        <v>0.125</v>
      </c>
      <c r="C45">
        <v>0.875</v>
      </c>
      <c r="D45">
        <v>158911.2109375</v>
      </c>
    </row>
    <row r="46" spans="1:4">
      <c r="A46">
        <v>298.10000000000002</v>
      </c>
      <c r="B46">
        <v>0.15</v>
      </c>
      <c r="C46">
        <v>0.85</v>
      </c>
      <c r="D46">
        <v>193210.4325</v>
      </c>
    </row>
    <row r="47" spans="1:4">
      <c r="A47">
        <v>298.10000000000002</v>
      </c>
      <c r="B47">
        <v>0.17499999999999999</v>
      </c>
      <c r="C47">
        <v>0.82499999999999996</v>
      </c>
      <c r="D47">
        <v>227866.49281249999</v>
      </c>
    </row>
    <row r="48" spans="1:4">
      <c r="A48">
        <v>298.10000000000002</v>
      </c>
      <c r="B48">
        <v>0.19</v>
      </c>
      <c r="C48">
        <v>0.81</v>
      </c>
      <c r="D48">
        <v>249700</v>
      </c>
    </row>
    <row r="49" spans="1:4">
      <c r="A49">
        <v>298.10000000000002</v>
      </c>
      <c r="B49">
        <v>0.2</v>
      </c>
      <c r="C49">
        <v>0.8</v>
      </c>
      <c r="D49">
        <v>262953.04000000004</v>
      </c>
    </row>
    <row r="50" spans="1:4">
      <c r="A50">
        <v>298.10000000000002</v>
      </c>
      <c r="B50">
        <v>0.22500000000000001</v>
      </c>
      <c r="C50">
        <v>0.77500000000000002</v>
      </c>
      <c r="D50">
        <v>298543.72218750004</v>
      </c>
    </row>
    <row r="51" spans="1:4">
      <c r="A51">
        <v>298.10000000000002</v>
      </c>
      <c r="B51">
        <v>0.25</v>
      </c>
      <c r="C51">
        <v>0.75</v>
      </c>
      <c r="D51">
        <v>334712.1875</v>
      </c>
    </row>
    <row r="52" spans="1:4">
      <c r="A52">
        <v>298.10000000000002</v>
      </c>
      <c r="B52">
        <v>0.27500000000000002</v>
      </c>
      <c r="C52">
        <v>0.72499999999999998</v>
      </c>
      <c r="D52">
        <v>371532.08406250004</v>
      </c>
    </row>
    <row r="53" spans="1:4">
      <c r="A53">
        <v>298.10000000000002</v>
      </c>
      <c r="B53">
        <v>0.29699999999999999</v>
      </c>
      <c r="C53">
        <v>0.70300000000000007</v>
      </c>
      <c r="D53">
        <v>399800</v>
      </c>
    </row>
    <row r="54" spans="1:4">
      <c r="A54">
        <v>298.10000000000002</v>
      </c>
      <c r="B54">
        <v>0.3</v>
      </c>
      <c r="C54">
        <v>0.7</v>
      </c>
      <c r="D54">
        <v>409077.06000000006</v>
      </c>
    </row>
    <row r="55" spans="1:4">
      <c r="A55">
        <v>298.10000000000002</v>
      </c>
      <c r="B55">
        <v>0.32500000000000001</v>
      </c>
      <c r="C55">
        <v>0.67500000000000004</v>
      </c>
      <c r="D55">
        <v>447420.76343750005</v>
      </c>
    </row>
    <row r="56" spans="1:4">
      <c r="A56">
        <v>298.10000000000002</v>
      </c>
      <c r="B56">
        <v>0.35</v>
      </c>
      <c r="C56">
        <v>0.65</v>
      </c>
      <c r="D56">
        <v>486636.84250000009</v>
      </c>
    </row>
    <row r="57" spans="1:4">
      <c r="A57">
        <v>298.10000000000002</v>
      </c>
      <c r="B57">
        <v>0.375</v>
      </c>
      <c r="C57">
        <v>0.625</v>
      </c>
      <c r="D57">
        <v>526798.94531250012</v>
      </c>
    </row>
    <row r="58" spans="1:4">
      <c r="A58">
        <v>298.10000000000002</v>
      </c>
      <c r="B58">
        <v>0.39</v>
      </c>
      <c r="C58">
        <v>0.61</v>
      </c>
      <c r="D58">
        <v>549700</v>
      </c>
    </row>
    <row r="59" spans="1:4">
      <c r="A59">
        <v>298.10000000000002</v>
      </c>
      <c r="B59">
        <v>0.4</v>
      </c>
      <c r="C59">
        <v>0.6</v>
      </c>
      <c r="D59">
        <v>567980.72000000009</v>
      </c>
    </row>
    <row r="60" spans="1:4">
      <c r="A60">
        <v>298.10000000000002</v>
      </c>
      <c r="B60">
        <v>0.42499999999999999</v>
      </c>
      <c r="C60">
        <v>0.57499999999999996</v>
      </c>
      <c r="D60">
        <v>610255.81468750001</v>
      </c>
    </row>
    <row r="61" spans="1:4">
      <c r="A61">
        <v>298.10000000000002</v>
      </c>
      <c r="B61">
        <v>0.45</v>
      </c>
      <c r="C61">
        <v>0.55000000000000004</v>
      </c>
      <c r="D61">
        <v>653697.87750000006</v>
      </c>
    </row>
    <row r="62" spans="1:4">
      <c r="A62">
        <v>298.10000000000002</v>
      </c>
      <c r="B62">
        <v>0.47499999999999998</v>
      </c>
      <c r="C62">
        <v>0.52500000000000002</v>
      </c>
      <c r="D62">
        <v>699500</v>
      </c>
    </row>
    <row r="63" spans="1:4">
      <c r="A63">
        <v>298.10000000000002</v>
      </c>
      <c r="B63">
        <v>0.5</v>
      </c>
      <c r="C63">
        <v>0.5</v>
      </c>
      <c r="D63">
        <v>744377.5</v>
      </c>
    </row>
    <row r="64" spans="1:4">
      <c r="A64">
        <v>298.10000000000002</v>
      </c>
      <c r="B64">
        <v>0.52500000000000002</v>
      </c>
      <c r="C64">
        <v>0.47499999999999998</v>
      </c>
      <c r="D64">
        <v>791762.35593750014</v>
      </c>
    </row>
    <row r="65" spans="1:4">
      <c r="A65">
        <v>298.10000000000002</v>
      </c>
      <c r="B65">
        <v>0.55000000000000004</v>
      </c>
      <c r="C65">
        <v>0.44999999999999996</v>
      </c>
      <c r="D65">
        <v>840608.77250000008</v>
      </c>
    </row>
    <row r="66" spans="1:4">
      <c r="A66">
        <v>298.10000000000002</v>
      </c>
      <c r="B66">
        <v>0.55200000000000005</v>
      </c>
      <c r="C66">
        <v>0.44799999999999995</v>
      </c>
      <c r="D66">
        <v>850100</v>
      </c>
    </row>
    <row r="67" spans="1:4">
      <c r="A67">
        <v>298.10000000000002</v>
      </c>
      <c r="B67">
        <v>0.57499999999999996</v>
      </c>
      <c r="C67">
        <v>0.42500000000000004</v>
      </c>
      <c r="D67">
        <v>890990.39781250001</v>
      </c>
    </row>
    <row r="68" spans="1:4">
      <c r="A68">
        <v>298.10000000000002</v>
      </c>
      <c r="B68">
        <v>0.6</v>
      </c>
      <c r="C68">
        <v>0.4</v>
      </c>
      <c r="D68">
        <v>942980.88</v>
      </c>
    </row>
    <row r="69" spans="1:4">
      <c r="A69">
        <v>298.10000000000002</v>
      </c>
      <c r="B69">
        <v>0.625</v>
      </c>
      <c r="C69">
        <v>0.375</v>
      </c>
      <c r="D69">
        <v>996653.86718750023</v>
      </c>
    </row>
    <row r="70" spans="1:4">
      <c r="A70">
        <v>298.10000000000002</v>
      </c>
      <c r="B70">
        <v>0.628</v>
      </c>
      <c r="C70">
        <v>0.372</v>
      </c>
      <c r="D70">
        <v>999900</v>
      </c>
    </row>
    <row r="71" spans="1:4">
      <c r="A71">
        <v>323.10000000000002</v>
      </c>
      <c r="B71">
        <v>2.5000000000000001E-2</v>
      </c>
      <c r="C71">
        <v>0.97499999999999998</v>
      </c>
      <c r="D71">
        <v>51128.500000000007</v>
      </c>
    </row>
    <row r="72" spans="1:4">
      <c r="A72">
        <v>323.10000000000002</v>
      </c>
      <c r="B72">
        <v>4.7E-2</v>
      </c>
      <c r="C72">
        <v>0.95299999999999996</v>
      </c>
      <c r="D72">
        <v>99500</v>
      </c>
    </row>
    <row r="73" spans="1:4">
      <c r="A73">
        <v>323.10000000000002</v>
      </c>
      <c r="B73">
        <v>0.05</v>
      </c>
      <c r="C73">
        <v>0.95</v>
      </c>
      <c r="D73">
        <v>104719</v>
      </c>
    </row>
    <row r="74" spans="1:4">
      <c r="A74">
        <v>323.10000000000002</v>
      </c>
      <c r="B74">
        <v>7.4999999999999997E-2</v>
      </c>
      <c r="C74">
        <v>0.92500000000000004</v>
      </c>
      <c r="D74">
        <v>160221.5</v>
      </c>
    </row>
    <row r="75" spans="1:4">
      <c r="A75">
        <v>323.10000000000002</v>
      </c>
      <c r="B75">
        <v>0.1</v>
      </c>
      <c r="C75">
        <v>0.9</v>
      </c>
      <c r="D75">
        <v>217636.00000000003</v>
      </c>
    </row>
    <row r="76" spans="1:4">
      <c r="A76">
        <v>323.10000000000002</v>
      </c>
      <c r="B76">
        <v>0.113</v>
      </c>
      <c r="C76">
        <v>0.88700000000000001</v>
      </c>
      <c r="D76">
        <v>249600</v>
      </c>
    </row>
    <row r="77" spans="1:4">
      <c r="A77">
        <v>323.10000000000002</v>
      </c>
      <c r="B77">
        <v>0.125</v>
      </c>
      <c r="C77">
        <v>0.875</v>
      </c>
      <c r="D77">
        <v>276962.5</v>
      </c>
    </row>
    <row r="78" spans="1:4">
      <c r="A78">
        <v>323.10000000000002</v>
      </c>
      <c r="B78">
        <v>0.15</v>
      </c>
      <c r="C78">
        <v>0.85</v>
      </c>
      <c r="D78">
        <v>338201</v>
      </c>
    </row>
    <row r="79" spans="1:4">
      <c r="A79">
        <v>323.10000000000002</v>
      </c>
      <c r="B79">
        <v>0.17399999999999999</v>
      </c>
      <c r="C79">
        <v>0.82600000000000007</v>
      </c>
      <c r="D79">
        <v>399500</v>
      </c>
    </row>
    <row r="80" spans="1:4">
      <c r="A80">
        <v>323.10000000000002</v>
      </c>
      <c r="B80">
        <v>0.17499999999999999</v>
      </c>
      <c r="C80">
        <v>0.82499999999999996</v>
      </c>
      <c r="D80">
        <v>401351.5</v>
      </c>
    </row>
    <row r="81" spans="1:4">
      <c r="A81">
        <v>323.10000000000002</v>
      </c>
      <c r="B81">
        <v>0.2</v>
      </c>
      <c r="C81">
        <v>0.8</v>
      </c>
      <c r="D81">
        <v>466414.00000000006</v>
      </c>
    </row>
    <row r="82" spans="1:4">
      <c r="A82">
        <v>323.10000000000002</v>
      </c>
      <c r="B82">
        <v>0.22500000000000001</v>
      </c>
      <c r="C82">
        <v>0.77500000000000002</v>
      </c>
      <c r="D82">
        <v>533388.5</v>
      </c>
    </row>
    <row r="83" spans="1:4">
      <c r="A83">
        <v>323.10000000000002</v>
      </c>
      <c r="B83">
        <v>0.23100000000000001</v>
      </c>
      <c r="C83">
        <v>0.76900000000000002</v>
      </c>
      <c r="D83">
        <v>549700</v>
      </c>
    </row>
    <row r="84" spans="1:4">
      <c r="A84">
        <v>323.10000000000002</v>
      </c>
      <c r="B84">
        <v>0.25</v>
      </c>
      <c r="C84">
        <v>0.75</v>
      </c>
      <c r="D84">
        <v>602275</v>
      </c>
    </row>
    <row r="85" spans="1:4">
      <c r="A85">
        <v>323.10000000000002</v>
      </c>
      <c r="B85">
        <v>0.27500000000000002</v>
      </c>
      <c r="C85">
        <v>0.72499999999999998</v>
      </c>
      <c r="D85">
        <v>673073.50000000023</v>
      </c>
    </row>
    <row r="86" spans="1:4">
      <c r="A86">
        <v>323.10000000000002</v>
      </c>
      <c r="B86">
        <v>0.28499999999999998</v>
      </c>
      <c r="C86">
        <v>0.71500000000000008</v>
      </c>
      <c r="D86">
        <v>699600</v>
      </c>
    </row>
    <row r="87" spans="1:4">
      <c r="A87">
        <v>323.10000000000002</v>
      </c>
      <c r="B87">
        <v>0.3</v>
      </c>
      <c r="C87">
        <v>0.7</v>
      </c>
      <c r="D87">
        <v>745784.00000000012</v>
      </c>
    </row>
    <row r="88" spans="1:4">
      <c r="A88">
        <v>323.10000000000002</v>
      </c>
      <c r="B88">
        <v>0.32500000000000001</v>
      </c>
      <c r="C88">
        <v>0.67500000000000004</v>
      </c>
      <c r="D88">
        <v>820406.50000000012</v>
      </c>
    </row>
    <row r="89" spans="1:4">
      <c r="A89">
        <v>323.10000000000002</v>
      </c>
      <c r="B89">
        <v>0.33500000000000002</v>
      </c>
      <c r="C89">
        <v>0.66500000000000004</v>
      </c>
      <c r="D89">
        <v>849600</v>
      </c>
    </row>
    <row r="90" spans="1:4">
      <c r="A90">
        <v>323.10000000000002</v>
      </c>
      <c r="B90">
        <v>0.35</v>
      </c>
      <c r="C90">
        <v>0.65</v>
      </c>
      <c r="D90">
        <v>896941</v>
      </c>
    </row>
    <row r="91" spans="1:4">
      <c r="A91">
        <v>323.10000000000002</v>
      </c>
      <c r="B91">
        <v>0.375</v>
      </c>
      <c r="C91">
        <v>0.625</v>
      </c>
      <c r="D91">
        <v>975387.50000000012</v>
      </c>
    </row>
    <row r="92" spans="1:4">
      <c r="A92">
        <v>323.10000000000002</v>
      </c>
      <c r="B92">
        <v>0.38200000000000001</v>
      </c>
      <c r="C92">
        <v>0.61799999999999999</v>
      </c>
      <c r="D92">
        <v>999600</v>
      </c>
    </row>
    <row r="93" spans="1:4">
      <c r="A93">
        <v>348.1</v>
      </c>
      <c r="B93">
        <v>2.5000000000000001E-2</v>
      </c>
      <c r="C93">
        <v>0.97499999999999998</v>
      </c>
      <c r="D93">
        <v>85755.0625</v>
      </c>
    </row>
    <row r="94" spans="1:4">
      <c r="A94">
        <v>348.1</v>
      </c>
      <c r="B94">
        <v>2.9000000000000001E-2</v>
      </c>
      <c r="C94">
        <v>0.97099999999999997</v>
      </c>
      <c r="D94">
        <v>99700</v>
      </c>
    </row>
    <row r="95" spans="1:4">
      <c r="A95">
        <v>348.1</v>
      </c>
      <c r="B95">
        <v>0.05</v>
      </c>
      <c r="C95">
        <v>0.95</v>
      </c>
      <c r="D95">
        <v>175180.25</v>
      </c>
    </row>
    <row r="96" spans="1:4">
      <c r="A96">
        <v>348.1</v>
      </c>
      <c r="B96">
        <v>7.0000000000000007E-2</v>
      </c>
      <c r="C96">
        <v>0.92999999999999994</v>
      </c>
      <c r="D96">
        <v>249500</v>
      </c>
    </row>
    <row r="97" spans="1:4">
      <c r="A97">
        <v>348.1</v>
      </c>
      <c r="B97">
        <v>7.4999999999999997E-2</v>
      </c>
      <c r="C97">
        <v>0.92500000000000004</v>
      </c>
      <c r="D97">
        <v>267955.56249999994</v>
      </c>
    </row>
    <row r="98" spans="1:4">
      <c r="A98">
        <v>348.1</v>
      </c>
      <c r="B98">
        <v>0.1</v>
      </c>
      <c r="C98">
        <v>0.9</v>
      </c>
      <c r="D98">
        <v>364080.99999999994</v>
      </c>
    </row>
    <row r="99" spans="1:4">
      <c r="A99">
        <v>348.1</v>
      </c>
      <c r="B99">
        <v>0.109</v>
      </c>
      <c r="C99">
        <v>0.89100000000000001</v>
      </c>
      <c r="D99">
        <v>399400</v>
      </c>
    </row>
    <row r="100" spans="1:4">
      <c r="A100">
        <v>348.1</v>
      </c>
      <c r="B100">
        <v>0.125</v>
      </c>
      <c r="C100">
        <v>0.875</v>
      </c>
      <c r="D100">
        <v>463556.5625</v>
      </c>
    </row>
    <row r="101" spans="1:4">
      <c r="A101">
        <v>348.1</v>
      </c>
      <c r="B101">
        <v>0.14599999999999999</v>
      </c>
      <c r="C101">
        <v>0.85399999999999998</v>
      </c>
      <c r="D101">
        <v>549800</v>
      </c>
    </row>
    <row r="102" spans="1:4">
      <c r="A102">
        <v>348.1</v>
      </c>
      <c r="B102">
        <v>0.15</v>
      </c>
      <c r="C102">
        <v>0.85</v>
      </c>
      <c r="D102">
        <v>566382.24999999988</v>
      </c>
    </row>
    <row r="103" spans="1:4">
      <c r="A103">
        <v>348.1</v>
      </c>
      <c r="B103">
        <v>0.17499999999999999</v>
      </c>
      <c r="C103">
        <v>0.82499999999999996</v>
      </c>
      <c r="D103">
        <v>672558.06249999988</v>
      </c>
    </row>
    <row r="104" spans="1:4">
      <c r="A104">
        <v>348.1</v>
      </c>
      <c r="B104">
        <v>0.182</v>
      </c>
      <c r="C104">
        <v>0.81800000000000006</v>
      </c>
      <c r="D104">
        <v>699700</v>
      </c>
    </row>
    <row r="105" spans="1:4">
      <c r="A105">
        <v>348.1</v>
      </c>
      <c r="B105">
        <v>0.2</v>
      </c>
      <c r="C105">
        <v>0.8</v>
      </c>
      <c r="D105">
        <v>782084</v>
      </c>
    </row>
    <row r="106" spans="1:4">
      <c r="A106">
        <v>348.1</v>
      </c>
      <c r="B106">
        <v>0.214</v>
      </c>
      <c r="C106">
        <v>0.78600000000000003</v>
      </c>
      <c r="D106">
        <v>849600</v>
      </c>
    </row>
    <row r="107" spans="1:4">
      <c r="A107">
        <v>348.1</v>
      </c>
      <c r="B107">
        <v>0.22500000000000001</v>
      </c>
      <c r="C107">
        <v>0.77500000000000002</v>
      </c>
      <c r="D107">
        <v>894960.0625</v>
      </c>
    </row>
    <row r="108" spans="1:4">
      <c r="A108">
        <v>348.1</v>
      </c>
      <c r="B108">
        <v>0.248</v>
      </c>
      <c r="C108">
        <v>0.752</v>
      </c>
      <c r="D108">
        <v>999900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Overall</vt:lpstr>
      <vt:lpstr>283</vt:lpstr>
      <vt:lpstr>298</vt:lpstr>
      <vt:lpstr>323</vt:lpstr>
      <vt:lpstr>348</vt:lpstr>
      <vt:lpstr>new</vt:lpstr>
      <vt:lpstr>Overall!_r32_bmimpf6_full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2022-07-08T20:04:23Z</dcterms:created>
  <dcterms:modified xsi:type="dcterms:W3CDTF">2022-07-11T18:56:40Z</dcterms:modified>
</cp:coreProperties>
</file>