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Library/CloudStorage/Dropbox/Seb/Oxford/Independent Research/R/my_data/combined_corpora/"/>
    </mc:Choice>
  </mc:AlternateContent>
  <xr:revisionPtr revIDLastSave="0" documentId="13_ncr:9_{4AD30860-4490-EF4C-877B-47B93F519009}" xr6:coauthVersionLast="47" xr6:coauthVersionMax="47" xr10:uidLastSave="{00000000-0000-0000-0000-000000000000}"/>
  <bookViews>
    <workbookView xWindow="4680" yWindow="7120" windowWidth="23240" windowHeight="11440" xr2:uid="{688292B7-D354-7C4F-A6C3-4104147183BA}"/>
  </bookViews>
  <sheets>
    <sheet name="combined_initial_lemma_cou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" i="1" l="1"/>
  <c r="V6" i="1"/>
  <c r="V5" i="1"/>
  <c r="V4" i="1"/>
  <c r="V3" i="1"/>
  <c r="V2" i="1"/>
  <c r="R7" i="1"/>
  <c r="R6" i="1"/>
  <c r="R5" i="1"/>
  <c r="R4" i="1"/>
  <c r="R3" i="1"/>
  <c r="R2" i="1"/>
  <c r="N3" i="1"/>
  <c r="N4" i="1"/>
  <c r="N5" i="1"/>
  <c r="N6" i="1"/>
  <c r="N7" i="1"/>
  <c r="N2" i="1"/>
  <c r="J3" i="1"/>
  <c r="J4" i="1"/>
  <c r="J5" i="1"/>
  <c r="J6" i="1"/>
  <c r="J7" i="1"/>
  <c r="J2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<sst xmlns="http://schemas.openxmlformats.org/spreadsheetml/2006/main" count="28" uniqueCount="28">
  <si>
    <t>observed_tar</t>
  </si>
  <si>
    <t>total_f</t>
  </si>
  <si>
    <t>total_tar</t>
  </si>
  <si>
    <t>observed_f</t>
  </si>
  <si>
    <t>observed_l</t>
  </si>
  <si>
    <t>total_l</t>
  </si>
  <si>
    <t>observed_r</t>
  </si>
  <si>
    <t>total_r</t>
  </si>
  <si>
    <t>le</t>
  </si>
  <si>
    <t>que</t>
  </si>
  <si>
    <t>et</t>
  </si>
  <si>
    <t>de</t>
  </si>
  <si>
    <t>quand</t>
  </si>
  <si>
    <t>a</t>
  </si>
  <si>
    <t>p_f</t>
  </si>
  <si>
    <t>p_l</t>
  </si>
  <si>
    <t>p_r</t>
  </si>
  <si>
    <t>rate_f</t>
  </si>
  <si>
    <t>rate_l</t>
  </si>
  <si>
    <t>rate_r</t>
  </si>
  <si>
    <t>observed_gda</t>
  </si>
  <si>
    <t>total_gda</t>
  </si>
  <si>
    <t>rate_gda</t>
  </si>
  <si>
    <t>p_gda</t>
  </si>
  <si>
    <t>observed_rob</t>
  </si>
  <si>
    <t>total_rob</t>
  </si>
  <si>
    <t>rate_rob</t>
  </si>
  <si>
    <t>p_rob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</si>
</sst>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183B-3CED-CE4A-926C-D3077738568C}">
  <dimension ref="A1:W7"/>
  <sheetViews>
    <sheetView tabSelected="1" topLeftCell="P1" workbookViewId="0">
      <selection activeCell="V2" sqref="V2:W7"/>
    </sheetView>
  </sheetViews>
  <sheetFormatPr baseColWidth="10" defaultRowHeight="16" x14ac:dyDescent="0.2"/>
  <cols>
    <col min="2" max="2" width="12.83203125" bestFit="1" customWidth="1"/>
  </cols>
  <sheetData>
    <row r="1" spans="1:23" x14ac:dyDescent="0.2">
      <c r="B1" t="s">
        <v>0</v>
      </c>
      <c r="C1" t="s">
        <v>2</v>
      </c>
      <c r="D1" t="s">
        <v>3</v>
      </c>
      <c r="E1" t="s">
        <v>1</v>
      </c>
      <c r="F1" t="s">
        <v>17</v>
      </c>
      <c r="G1" t="s">
        <v>14</v>
      </c>
      <c r="H1" t="s">
        <v>4</v>
      </c>
      <c r="I1" t="s">
        <v>5</v>
      </c>
      <c r="J1" t="s">
        <v>18</v>
      </c>
      <c r="K1" t="s">
        <v>15</v>
      </c>
      <c r="L1" t="s">
        <v>6</v>
      </c>
      <c r="M1" t="s">
        <v>7</v>
      </c>
      <c r="N1" t="s">
        <v>19</v>
      </c>
      <c r="O1" t="s">
        <v>16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</row>
    <row r="2" spans="1:23" x14ac:dyDescent="0.2">
      <c r="A2" t="s">
        <v>8</v>
      </c>
      <c r="B2">
        <v>825</v>
      </c>
      <c r="C2">
        <v>6829</v>
      </c>
      <c r="D2">
        <v>300</v>
      </c>
      <c r="E2">
        <v>4829</v>
      </c>
      <c r="F2" s="1">
        <f>D2/E2</f>
        <v>6.2124663491406086E-2</v>
      </c>
      <c r="G2">
        <v>0</v>
      </c>
      <c r="H2">
        <v>466</v>
      </c>
      <c r="I2">
        <v>5832</v>
      </c>
      <c r="J2" s="1">
        <f>H2/I2</f>
        <v>7.9903978052126207E-2</v>
      </c>
      <c r="K2">
        <v>0</v>
      </c>
      <c r="L2">
        <v>638</v>
      </c>
      <c r="M2">
        <v>12668</v>
      </c>
      <c r="N2" s="1">
        <f>L2/M2</f>
        <v>5.0363119671613513E-2</v>
      </c>
      <c r="O2">
        <v>0</v>
      </c>
      <c r="P2">
        <v>143</v>
      </c>
      <c r="Q2">
        <v>948</v>
      </c>
      <c r="R2" s="1">
        <f>P2/Q2</f>
        <v>0.15084388185654007</v>
      </c>
      <c r="S2">
        <v>8.3099999999999997E-3</v>
      </c>
      <c r="T2">
        <v>108</v>
      </c>
      <c r="U2">
        <v>1016</v>
      </c>
      <c r="V2" s="1">
        <f>T2/U2</f>
        <v>0.1062992125984252</v>
      </c>
      <c r="W2">
        <v>0.18121999999999999</v>
      </c>
    </row>
    <row r="3" spans="1:23" x14ac:dyDescent="0.2">
      <c r="A3" t="s">
        <v>9</v>
      </c>
      <c r="B3">
        <v>505</v>
      </c>
      <c r="C3">
        <v>6829</v>
      </c>
      <c r="D3">
        <v>582</v>
      </c>
      <c r="E3">
        <v>4829</v>
      </c>
      <c r="F3" s="1">
        <f t="shared" ref="F3:F7" si="0">D3/E3</f>
        <v>0.12052184717332781</v>
      </c>
      <c r="G3">
        <v>0</v>
      </c>
      <c r="H3">
        <v>301</v>
      </c>
      <c r="I3">
        <v>5832</v>
      </c>
      <c r="J3" s="1">
        <f t="shared" ref="J3:J7" si="1">H3/I3</f>
        <v>5.1611796982167356E-2</v>
      </c>
      <c r="K3">
        <v>0</v>
      </c>
      <c r="L3">
        <v>1750</v>
      </c>
      <c r="M3">
        <v>12668</v>
      </c>
      <c r="N3" s="1">
        <f t="shared" ref="N3:N7" si="2">L3/M3</f>
        <v>0.13814335333122829</v>
      </c>
      <c r="O3">
        <v>0</v>
      </c>
      <c r="P3">
        <v>91</v>
      </c>
      <c r="Q3">
        <v>948</v>
      </c>
      <c r="R3" s="1">
        <f t="shared" ref="R3:R7" si="3">P3/Q3</f>
        <v>9.5991561181434593E-2</v>
      </c>
      <c r="S3">
        <v>1.7129999999999999E-2</v>
      </c>
      <c r="T3">
        <v>113</v>
      </c>
      <c r="U3">
        <v>1016</v>
      </c>
      <c r="V3" s="1">
        <f t="shared" ref="V3:V7" si="4">T3/U3</f>
        <v>0.11122047244094488</v>
      </c>
      <c r="W3">
        <v>9.0000000000000006E-5</v>
      </c>
    </row>
    <row r="4" spans="1:23" x14ac:dyDescent="0.2">
      <c r="A4" t="s">
        <v>10</v>
      </c>
      <c r="B4">
        <v>482</v>
      </c>
      <c r="C4">
        <v>6829</v>
      </c>
      <c r="D4">
        <v>502</v>
      </c>
      <c r="E4">
        <v>4829</v>
      </c>
      <c r="F4" s="1">
        <f t="shared" si="0"/>
        <v>0.10395527024228619</v>
      </c>
      <c r="G4">
        <v>0</v>
      </c>
      <c r="H4">
        <v>505</v>
      </c>
      <c r="I4">
        <v>5832</v>
      </c>
      <c r="J4" s="1">
        <f t="shared" si="1"/>
        <v>8.6591220850480113E-2</v>
      </c>
      <c r="K4">
        <v>8.5999999999999998E-4</v>
      </c>
      <c r="L4">
        <v>1173</v>
      </c>
      <c r="M4">
        <v>12668</v>
      </c>
      <c r="N4" s="1">
        <f t="shared" si="2"/>
        <v>9.2595516261446159E-2</v>
      </c>
      <c r="O4">
        <v>0</v>
      </c>
      <c r="P4">
        <v>43</v>
      </c>
      <c r="Q4">
        <v>948</v>
      </c>
      <c r="R4" s="1">
        <f t="shared" si="3"/>
        <v>4.5358649789029537E-2</v>
      </c>
      <c r="S4">
        <v>3.81E-3</v>
      </c>
      <c r="T4">
        <v>51</v>
      </c>
      <c r="U4">
        <v>1016</v>
      </c>
      <c r="V4" s="1">
        <f t="shared" si="4"/>
        <v>5.0196850393700788E-2</v>
      </c>
      <c r="W4">
        <v>1.6990000000000002E-2</v>
      </c>
    </row>
    <row r="5" spans="1:23" x14ac:dyDescent="0.2">
      <c r="A5" t="s">
        <v>11</v>
      </c>
      <c r="B5">
        <v>292</v>
      </c>
      <c r="C5">
        <v>6829</v>
      </c>
      <c r="D5">
        <v>145</v>
      </c>
      <c r="E5">
        <v>4829</v>
      </c>
      <c r="F5" s="1">
        <f t="shared" si="0"/>
        <v>3.0026920687512941E-2</v>
      </c>
      <c r="G5">
        <v>4.0000000000000002E-4</v>
      </c>
      <c r="H5">
        <v>284</v>
      </c>
      <c r="I5">
        <v>5832</v>
      </c>
      <c r="J5" s="1">
        <f t="shared" si="1"/>
        <v>4.8696844993141288E-2</v>
      </c>
      <c r="K5">
        <v>0.10957</v>
      </c>
      <c r="L5">
        <v>486</v>
      </c>
      <c r="M5">
        <v>12668</v>
      </c>
      <c r="N5" s="1">
        <f t="shared" si="2"/>
        <v>3.8364382696558258E-2</v>
      </c>
      <c r="O5">
        <v>0.13383</v>
      </c>
      <c r="P5">
        <v>30</v>
      </c>
      <c r="Q5">
        <v>948</v>
      </c>
      <c r="R5" s="1">
        <f t="shared" si="3"/>
        <v>3.1645569620253167E-2</v>
      </c>
      <c r="S5">
        <v>0.10692</v>
      </c>
      <c r="T5">
        <v>30</v>
      </c>
      <c r="U5">
        <v>1016</v>
      </c>
      <c r="V5" s="1">
        <f t="shared" si="4"/>
        <v>2.952755905511811E-2</v>
      </c>
      <c r="W5">
        <v>4.5999999999999999E-2</v>
      </c>
    </row>
    <row r="6" spans="1:23" x14ac:dyDescent="0.2">
      <c r="A6" t="s">
        <v>12</v>
      </c>
      <c r="B6">
        <v>283</v>
      </c>
      <c r="C6">
        <v>6829</v>
      </c>
      <c r="D6">
        <v>42</v>
      </c>
      <c r="E6">
        <v>4829</v>
      </c>
      <c r="F6" s="1">
        <f t="shared" si="0"/>
        <v>8.6974528887968517E-3</v>
      </c>
      <c r="G6">
        <v>0</v>
      </c>
      <c r="H6">
        <v>114</v>
      </c>
      <c r="I6">
        <v>5832</v>
      </c>
      <c r="J6" s="1">
        <f t="shared" si="1"/>
        <v>1.954732510288066E-2</v>
      </c>
      <c r="K6">
        <v>0</v>
      </c>
      <c r="L6">
        <v>250</v>
      </c>
      <c r="M6">
        <v>12668</v>
      </c>
      <c r="N6" s="1">
        <f t="shared" si="2"/>
        <v>1.9734764761604042E-2</v>
      </c>
      <c r="O6">
        <v>0</v>
      </c>
      <c r="P6">
        <v>34</v>
      </c>
      <c r="Q6">
        <v>948</v>
      </c>
      <c r="R6" s="1">
        <f t="shared" si="3"/>
        <v>3.5864978902953586E-2</v>
      </c>
      <c r="S6">
        <v>0.41692000000000001</v>
      </c>
      <c r="T6">
        <v>27</v>
      </c>
      <c r="U6">
        <v>1016</v>
      </c>
      <c r="V6" s="1">
        <f t="shared" si="4"/>
        <v>2.6574803149606301E-2</v>
      </c>
      <c r="W6">
        <v>2.2749999999999999E-2</v>
      </c>
    </row>
    <row r="7" spans="1:23" x14ac:dyDescent="0.2">
      <c r="A7" t="s">
        <v>13</v>
      </c>
      <c r="B7">
        <v>279</v>
      </c>
      <c r="C7">
        <v>6829</v>
      </c>
      <c r="D7">
        <v>175</v>
      </c>
      <c r="E7">
        <v>4829</v>
      </c>
      <c r="F7" s="1">
        <f t="shared" si="0"/>
        <v>3.6239387036653553E-2</v>
      </c>
      <c r="G7">
        <v>0.20286999999999999</v>
      </c>
      <c r="H7">
        <v>186</v>
      </c>
      <c r="I7">
        <v>5832</v>
      </c>
      <c r="J7" s="1">
        <f t="shared" si="1"/>
        <v>3.1893004115226338E-2</v>
      </c>
      <c r="K7">
        <v>7.6299999999999996E-3</v>
      </c>
      <c r="L7">
        <v>335</v>
      </c>
      <c r="M7">
        <v>12668</v>
      </c>
      <c r="N7" s="1">
        <f t="shared" si="2"/>
        <v>2.6444584780549417E-2</v>
      </c>
      <c r="O7">
        <v>0</v>
      </c>
      <c r="P7">
        <v>29</v>
      </c>
      <c r="Q7">
        <v>948</v>
      </c>
      <c r="R7" s="1">
        <f t="shared" si="3"/>
        <v>3.059071729957806E-2</v>
      </c>
      <c r="S7">
        <v>0.12812000000000001</v>
      </c>
      <c r="T7">
        <v>39</v>
      </c>
      <c r="U7">
        <v>1016</v>
      </c>
      <c r="V7" s="1">
        <f t="shared" si="4"/>
        <v>3.8385826771653545E-2</v>
      </c>
      <c r="W7">
        <v>0.71074000000000004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combined_initial_lemma_counts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Dows-Miller</dc:creator>
  <cp:lastModifiedBy>Sebastian Dows-Miller</cp:lastModifiedBy>
  <dcterms:created xsi:type="dcterms:W3CDTF">2023-10-11T11:33:31Z</dcterms:created>
  <dcterms:modified xsi:type="dcterms:W3CDTF">2023-10-11T13:08:34Z</dcterms:modified>
</cp:coreProperties>
</file>