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0. 택시 관련 현황\"/>
    </mc:Choice>
  </mc:AlternateContent>
  <xr:revisionPtr revIDLastSave="0" documentId="13_ncr:1_{6987CB64-FE79-4024-A8E1-12447964ED57}" xr6:coauthVersionLast="36" xr6:coauthVersionMax="36" xr10:uidLastSave="{00000000-0000-0000-0000-000000000000}"/>
  <bookViews>
    <workbookView xWindow="0" yWindow="0" windowWidth="28800" windowHeight="11520" xr2:uid="{5B494ADC-0D36-44F9-A905-67CD77D930E8}"/>
  </bookViews>
  <sheets>
    <sheet name="대구광역시 택시업체 현황" sheetId="1" r:id="rId1"/>
  </sheets>
  <definedNames>
    <definedName name="_xlnm._FilterDatabase" localSheetId="0" hidden="1">'대구광역시 택시업체 현황'!$A$3:$F$87</definedName>
    <definedName name="_xlnm.Print_Area" localSheetId="0">'대구광역시 택시업체 현황'!$A$1:$G$90</definedName>
    <definedName name="_xlnm.Print_Titles" localSheetId="0">'대구광역시 택시업체 현황'!$3:$3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68" i="1"/>
  <c r="C67" i="1"/>
  <c r="C61" i="1"/>
  <c r="C37" i="1"/>
  <c r="C21" i="1"/>
  <c r="C4" i="1"/>
  <c r="C90" i="1" l="1"/>
</calcChain>
</file>

<file path=xl/sharedStrings.xml><?xml version="1.0" encoding="utf-8"?>
<sst xmlns="http://schemas.openxmlformats.org/spreadsheetml/2006/main" count="434" uniqueCount="326">
  <si>
    <t>대구광역시 택시업체 현황</t>
    <phoneticPr fontId="2" type="noConversion"/>
  </si>
  <si>
    <t>합계</t>
    <phoneticPr fontId="2" type="noConversion"/>
  </si>
  <si>
    <t>연번</t>
    <phoneticPr fontId="2" type="noConversion"/>
  </si>
  <si>
    <t>회 사 명</t>
  </si>
  <si>
    <t>면허
대수</t>
    <phoneticPr fontId="2" type="noConversion"/>
  </si>
  <si>
    <t>구군</t>
    <phoneticPr fontId="2" type="noConversion"/>
  </si>
  <si>
    <t xml:space="preserve"> 주 소(주사무소)</t>
    <phoneticPr fontId="2" type="noConversion"/>
  </si>
  <si>
    <t>전화번호</t>
    <phoneticPr fontId="2" type="noConversion"/>
  </si>
  <si>
    <t>팩스</t>
    <phoneticPr fontId="2" type="noConversion"/>
  </si>
  <si>
    <t>경일교통㈜</t>
  </si>
  <si>
    <t>572-7800</t>
  </si>
  <si>
    <t>572-7811</t>
  </si>
  <si>
    <t>구평기업㈜</t>
  </si>
  <si>
    <t>313-2016</t>
  </si>
  <si>
    <t>313-2019</t>
  </si>
  <si>
    <t>극동자동차㈜</t>
  </si>
  <si>
    <t>652-1311</t>
  </si>
  <si>
    <t>금성운수㈜</t>
  </si>
  <si>
    <t>353-1161</t>
  </si>
  <si>
    <t>353-1581</t>
  </si>
  <si>
    <t>금영운수㈜</t>
  </si>
  <si>
    <t>동구</t>
    <phoneticPr fontId="2" type="noConversion"/>
  </si>
  <si>
    <t>963-2010</t>
  </si>
  <si>
    <t>964-1322</t>
  </si>
  <si>
    <t>㈜ 다온택시</t>
    <phoneticPr fontId="2" type="noConversion"/>
  </si>
  <si>
    <t>달성군</t>
    <phoneticPr fontId="2" type="noConversion"/>
  </si>
  <si>
    <t>금옥운수㈜</t>
  </si>
  <si>
    <t>551-6001</t>
  </si>
  <si>
    <t>559-1483</t>
  </si>
  <si>
    <t>㈜뉴대우교통</t>
  </si>
  <si>
    <t>조일교통협동조합</t>
    <phoneticPr fontId="2" type="noConversion"/>
  </si>
  <si>
    <t>네오택시협동조합</t>
    <phoneticPr fontId="2" type="noConversion"/>
  </si>
  <si>
    <t>623-1507</t>
  </si>
  <si>
    <t>대교기업㈜</t>
    <phoneticPr fontId="2" type="noConversion"/>
  </si>
  <si>
    <t>㈜대교운수</t>
  </si>
  <si>
    <t>643-0684</t>
  </si>
  <si>
    <t>638-9185</t>
  </si>
  <si>
    <t>우리택시(합)</t>
    <phoneticPr fontId="2" type="noConversion"/>
  </si>
  <si>
    <t>633-1535</t>
  </si>
  <si>
    <t>대구택시협동조합</t>
  </si>
  <si>
    <t>632-5258</t>
  </si>
  <si>
    <t>632-5259</t>
  </si>
  <si>
    <t>대기택시협동조합</t>
    <phoneticPr fontId="2" type="noConversion"/>
  </si>
  <si>
    <t>대도교통㈜</t>
  </si>
  <si>
    <t>356-2452</t>
  </si>
  <si>
    <t>356-2453</t>
  </si>
  <si>
    <t>달구벌협동조합택시</t>
    <phoneticPr fontId="2" type="noConversion"/>
  </si>
  <si>
    <t>982-3371</t>
  </si>
  <si>
    <t>982-3373</t>
  </si>
  <si>
    <t>대도운수㈜</t>
  </si>
  <si>
    <t>526-7709</t>
  </si>
  <si>
    <t>527-6232</t>
  </si>
  <si>
    <t>중앙교통㈜</t>
    <phoneticPr fontId="2" type="noConversion"/>
  </si>
  <si>
    <t>522-7338</t>
  </si>
  <si>
    <t>522-7340</t>
  </si>
  <si>
    <t>대동운수㈜</t>
  </si>
  <si>
    <t>962-9988</t>
  </si>
  <si>
    <t>963-3844</t>
  </si>
  <si>
    <t>대동택시㈜</t>
  </si>
  <si>
    <t>963-0061</t>
  </si>
  <si>
    <t>963-5152</t>
  </si>
  <si>
    <t>대성교통㈜</t>
  </si>
  <si>
    <t>632-5268</t>
  </si>
  <si>
    <t>대안택시㈜</t>
  </si>
  <si>
    <t>963-3951</t>
  </si>
  <si>
    <t>963-3953</t>
  </si>
  <si>
    <t>대우교통㈜</t>
  </si>
  <si>
    <t>742-9321</t>
  </si>
  <si>
    <t>742-9320</t>
  </si>
  <si>
    <t>드림택시협동조합</t>
    <phoneticPr fontId="2" type="noConversion"/>
  </si>
  <si>
    <t>743-1462</t>
  </si>
  <si>
    <t>741-7178</t>
  </si>
  <si>
    <t>대일교통㈜</t>
  </si>
  <si>
    <t>982-4417</t>
  </si>
  <si>
    <t>981-3716</t>
  </si>
  <si>
    <t>㈜대평교통</t>
  </si>
  <si>
    <t>대우운수(주)</t>
    <phoneticPr fontId="2" type="noConversion"/>
  </si>
  <si>
    <t>765-2123</t>
  </si>
  <si>
    <t>대흥운수㈜</t>
  </si>
  <si>
    <t>592-0224</t>
  </si>
  <si>
    <t>592-0201</t>
  </si>
  <si>
    <t>동덕운수㈜</t>
  </si>
  <si>
    <t>761-0357</t>
  </si>
  <si>
    <t>761-0359</t>
  </si>
  <si>
    <t>982-4254</t>
  </si>
  <si>
    <t>동신운수㈜</t>
  </si>
  <si>
    <t>527-1009</t>
  </si>
  <si>
    <t>527-1008</t>
  </si>
  <si>
    <t>운수대통협동조합</t>
    <phoneticPr fontId="2" type="noConversion"/>
  </si>
  <si>
    <t>555-9951</t>
  </si>
  <si>
    <t>525-9953</t>
  </si>
  <si>
    <t>동양택시㈜</t>
  </si>
  <si>
    <t>656-7477</t>
  </si>
  <si>
    <t>627-0209</t>
  </si>
  <si>
    <t>동영산업㈜</t>
  </si>
  <si>
    <t>동진택시㈜</t>
  </si>
  <si>
    <t>522-6340</t>
  </si>
  <si>
    <t>522-7240</t>
  </si>
  <si>
    <t>미소택시 협동조합</t>
    <phoneticPr fontId="2" type="noConversion"/>
  </si>
  <si>
    <t>521-9144</t>
  </si>
  <si>
    <t>신우자동차㈜</t>
    <phoneticPr fontId="2" type="noConversion"/>
  </si>
  <si>
    <t>삼부택시(합명)</t>
    <phoneticPr fontId="2" type="noConversion"/>
  </si>
  <si>
    <t>564-6700</t>
  </si>
  <si>
    <t>564-7337</t>
  </si>
  <si>
    <t>삼성택시
자동차㈜</t>
    <phoneticPr fontId="2" type="noConversion"/>
  </si>
  <si>
    <t>동구 안심로55길 42(동호동)</t>
    <phoneticPr fontId="2" type="noConversion"/>
  </si>
  <si>
    <t>764-9001</t>
  </si>
  <si>
    <t>764-4999</t>
  </si>
  <si>
    <t>㈜뉴대우택시</t>
    <phoneticPr fontId="2" type="noConversion"/>
  </si>
  <si>
    <t>선진택시(합명)</t>
    <phoneticPr fontId="2" type="noConversion"/>
  </si>
  <si>
    <t>526-9009</t>
  </si>
  <si>
    <t>526-3888</t>
  </si>
  <si>
    <t>세아자동차㈜</t>
  </si>
  <si>
    <t>762-1691</t>
  </si>
  <si>
    <t>762-1693</t>
  </si>
  <si>
    <t>세한운수㈜</t>
  </si>
  <si>
    <t>632-3600</t>
  </si>
  <si>
    <t>632-3820</t>
  </si>
  <si>
    <t>㈜시민택시</t>
  </si>
  <si>
    <t>985-7210</t>
  </si>
  <si>
    <t>985-7213</t>
  </si>
  <si>
    <t>청운교통㈜</t>
    <phoneticPr fontId="2" type="noConversion"/>
  </si>
  <si>
    <t>신성운수㈜</t>
  </si>
  <si>
    <t>527-0839</t>
  </si>
  <si>
    <t>527-0838</t>
  </si>
  <si>
    <t>신신교통㈜</t>
  </si>
  <si>
    <t>982-9108</t>
  </si>
  <si>
    <t>984-5518</t>
  </si>
  <si>
    <t>신우기업㈜</t>
  </si>
  <si>
    <t>639-2525</t>
  </si>
  <si>
    <t>신우운수㈜</t>
  </si>
  <si>
    <t>352-5551</t>
  </si>
  <si>
    <t>623-4496</t>
  </si>
  <si>
    <t>신우택시㈜</t>
  </si>
  <si>
    <t>323-5762</t>
  </si>
  <si>
    <t>323-5763</t>
  </si>
  <si>
    <t>신진택시㈜</t>
  </si>
  <si>
    <t>982-2431</t>
  </si>
  <si>
    <t>981-6112</t>
  </si>
  <si>
    <t>대일택시㈜</t>
    <phoneticPr fontId="2" type="noConversion"/>
  </si>
  <si>
    <t>㈜아세아택시</t>
  </si>
  <si>
    <t>472-5202</t>
  </si>
  <si>
    <t>474-6330</t>
  </si>
  <si>
    <t>아주운수㈜</t>
  </si>
  <si>
    <t>762-1656</t>
  </si>
  <si>
    <t>762-1658</t>
  </si>
  <si>
    <t>아진교통㈜</t>
    <phoneticPr fontId="2" type="noConversion"/>
  </si>
  <si>
    <t>알파택시㈜</t>
  </si>
  <si>
    <t>955-9988</t>
  </si>
  <si>
    <t>영일택시㈜</t>
  </si>
  <si>
    <t>326-2092</t>
  </si>
  <si>
    <t>326-4120</t>
  </si>
  <si>
    <t>영진운수㈜</t>
  </si>
  <si>
    <t>983-0771</t>
  </si>
  <si>
    <t>983-2677</t>
  </si>
  <si>
    <t>용성운수㈜</t>
  </si>
  <si>
    <t>562-4588</t>
  </si>
  <si>
    <t>562-4589</t>
  </si>
  <si>
    <t>㈜우리교통</t>
  </si>
  <si>
    <t>632-3637</t>
  </si>
  <si>
    <t>632-3678</t>
  </si>
  <si>
    <t>우석운수㈜</t>
  </si>
  <si>
    <t>744-6237</t>
  </si>
  <si>
    <t>744-6238</t>
  </si>
  <si>
    <t>㈜우성택시</t>
  </si>
  <si>
    <t>559-3439</t>
  </si>
  <si>
    <t>559-3440</t>
  </si>
  <si>
    <t>우진택시㈜</t>
  </si>
  <si>
    <t>525-7601</t>
  </si>
  <si>
    <t>525-7604</t>
  </si>
  <si>
    <t>안덕교통㈜</t>
    <phoneticPr fontId="2" type="noConversion"/>
  </si>
  <si>
    <t>일진운수㈜</t>
  </si>
  <si>
    <t>754-9000</t>
  </si>
  <si>
    <t>754-9005</t>
  </si>
  <si>
    <t>주마운수㈜</t>
  </si>
  <si>
    <t>632-2166</t>
  </si>
  <si>
    <t>632-2167</t>
  </si>
  <si>
    <t>진양택시㈜</t>
  </si>
  <si>
    <t>762-6388</t>
  </si>
  <si>
    <t>766-9021</t>
  </si>
  <si>
    <t>제일택시협동조합</t>
    <phoneticPr fontId="2" type="noConversion"/>
  </si>
  <si>
    <t>대기운수㈜</t>
    <phoneticPr fontId="2" type="noConversion"/>
  </si>
  <si>
    <t>552-3232</t>
  </si>
  <si>
    <t>천우택시㈜</t>
  </si>
  <si>
    <t>633-3881</t>
  </si>
  <si>
    <t>638-1423</t>
  </si>
  <si>
    <t>청구택시협동조합</t>
    <phoneticPr fontId="2" type="noConversion"/>
  </si>
  <si>
    <t>581-1125</t>
  </si>
  <si>
    <t>581-1129</t>
  </si>
  <si>
    <t>K.S택시㈜</t>
  </si>
  <si>
    <t>761-8091</t>
  </si>
  <si>
    <t>761-8092</t>
  </si>
  <si>
    <t>통운기업㈜</t>
  </si>
  <si>
    <t>984-4595</t>
  </si>
  <si>
    <t>하나교통㈜</t>
  </si>
  <si>
    <t>557-7771</t>
  </si>
  <si>
    <t>하나운수㈜</t>
  </si>
  <si>
    <t>㈜하나택시</t>
  </si>
  <si>
    <t>981-7797</t>
  </si>
  <si>
    <t>한국택시
대구협동조합</t>
    <phoneticPr fontId="2" type="noConversion"/>
  </si>
  <si>
    <r>
      <rPr>
        <sz val="11"/>
        <color theme="1"/>
        <rFont val="맑은 고딕"/>
        <family val="1"/>
        <charset val="129"/>
      </rPr>
      <t>행복한</t>
    </r>
    <r>
      <rPr>
        <sz val="11"/>
        <color theme="1"/>
        <rFont val="양재다운명조M"/>
        <family val="1"/>
        <charset val="129"/>
      </rPr>
      <t>택시㈜</t>
    </r>
    <phoneticPr fontId="2" type="noConversion"/>
  </si>
  <si>
    <t>㈜신대우택시</t>
    <phoneticPr fontId="2" type="noConversion"/>
  </si>
  <si>
    <t>바른협동조합</t>
    <phoneticPr fontId="2" type="noConversion"/>
  </si>
  <si>
    <t>동구 이노밸리로 134,3층 301호(각산동,뿌띠끄빌딩)</t>
  </si>
  <si>
    <t>동구 방천로 58,2층(지저동)</t>
  </si>
  <si>
    <t>서구 국채보상로 29(이현동)</t>
  </si>
  <si>
    <t>달서구 성서4차첨단로 184</t>
  </si>
  <si>
    <t>북구 침산로 56 1층</t>
    <phoneticPr fontId="2" type="noConversion"/>
  </si>
  <si>
    <t>남구 현충로 117(대명동)</t>
  </si>
  <si>
    <t>북구 노원로17길 22(노원동3가)</t>
  </si>
  <si>
    <t>동구 안심로65길 11</t>
  </si>
  <si>
    <t>달성군 다사읍 서재본4길 11</t>
  </si>
  <si>
    <t>서구 북비산로 109</t>
  </si>
  <si>
    <t>달성군 화원읍 구라1길 57</t>
    <phoneticPr fontId="2" type="noConversion"/>
  </si>
  <si>
    <t>동구 반야월북로 372(괴전동)</t>
  </si>
  <si>
    <t>달성군 논공읍 노이길 176</t>
  </si>
  <si>
    <t xml:space="preserve">동구 화랑로100길 139(용계동) </t>
  </si>
  <si>
    <t>달서구 진천로3길 146</t>
  </si>
  <si>
    <t>서구 새방로 27길 39(상리동)</t>
  </si>
  <si>
    <t>서구 국채보상로 35(이현동)</t>
  </si>
  <si>
    <t>서구 와룡로70길 8</t>
    <phoneticPr fontId="2" type="noConversion"/>
  </si>
  <si>
    <t>북구 노원로47길 3(침산동)</t>
  </si>
  <si>
    <t>동구 반야월북로12길 33(율암동)</t>
  </si>
  <si>
    <t>달서구 구마로21길 11(본리동)</t>
  </si>
  <si>
    <t>동구 안심로65길 21-2</t>
  </si>
  <si>
    <t>동구 안심로65길 13-1</t>
  </si>
  <si>
    <t>동구 신평로 154-2(신평동)</t>
  </si>
  <si>
    <t>동구 안심로65길 21-1</t>
  </si>
  <si>
    <t>달서구 대명천로 291(본리동)</t>
  </si>
  <si>
    <t>동구 화랑로100길 139</t>
  </si>
  <si>
    <t>동구 신평로 149(신평동)</t>
  </si>
  <si>
    <t>달서구 문화회관5길 58(장기동)</t>
  </si>
  <si>
    <t>달서구 진천로3길 146(진천동)</t>
  </si>
  <si>
    <t>동구 이노밸리로26길 9(각산동)</t>
  </si>
  <si>
    <t>달성군 화원읍 사문진로 340</t>
  </si>
  <si>
    <t>달성군 옥포읍 비슬로447길 2-13(본리리 2664)</t>
  </si>
  <si>
    <t>남구 현충로 141(대명동)</t>
  </si>
  <si>
    <t>달서구 달구벌대로 276길 9(장기동)</t>
  </si>
  <si>
    <t>달서구 문화회관5길 50(장기동)</t>
  </si>
  <si>
    <t>달서구 성서공단북로65길 5(갈산동)</t>
  </si>
  <si>
    <t>달성군 화원읍 사문진로7길 58</t>
  </si>
  <si>
    <t>서구 국채보상로 38-7(중리동)</t>
  </si>
  <si>
    <t>달서구 성서공단북로 65길 5</t>
  </si>
  <si>
    <t>동구 효신로16길 122(효목동)</t>
  </si>
  <si>
    <t>달서구 조암로22길 58(월암동)</t>
  </si>
  <si>
    <t>동구 방촌로 54(검사동)</t>
  </si>
  <si>
    <t>남구 대명복개로 56-2</t>
  </si>
  <si>
    <t>동구 신평로 149</t>
  </si>
  <si>
    <t>동구 반야월북로12길 14-9</t>
  </si>
  <si>
    <t>남구 중앙대로32길 3</t>
  </si>
  <si>
    <t>동구 공항로53길 34-5(지저동)</t>
  </si>
  <si>
    <t>북구 도남길 15(국우동)</t>
  </si>
  <si>
    <t>동구 신평로 58-4(신평동)</t>
  </si>
  <si>
    <t>서구 새방로27길 39(상리동)</t>
  </si>
  <si>
    <t>남구 봉덕로 51-1</t>
  </si>
  <si>
    <t>서구 국채보상로 82</t>
  </si>
  <si>
    <t>서구 국채보상로5길 8</t>
  </si>
  <si>
    <t>동구 화랑로25길 61</t>
  </si>
  <si>
    <t>달성군 가창면 우록길 9</t>
  </si>
  <si>
    <t>수성구 지범로 63-3</t>
  </si>
  <si>
    <t>달서구 월배로5길 13</t>
  </si>
  <si>
    <t>수성구 희망로 226</t>
  </si>
  <si>
    <t>동구 안심로90길 31(괴전동)</t>
  </si>
  <si>
    <t>달서구 달구벌대로276길 9(장기동)</t>
  </si>
  <si>
    <t>동구 공항로 277</t>
  </si>
  <si>
    <t>동구 방천로 58(지저동)</t>
  </si>
  <si>
    <t>984-1111</t>
  </si>
  <si>
    <t>981-1003</t>
  </si>
  <si>
    <t>642-3300</t>
  </si>
  <si>
    <t>633-9996</t>
  </si>
  <si>
    <t>289-3766</t>
  </si>
  <si>
    <t>523-0033</t>
  </si>
  <si>
    <t>523-0022</t>
  </si>
  <si>
    <t>742-9322</t>
  </si>
  <si>
    <t>964-9550</t>
  </si>
  <si>
    <t>964-9551</t>
  </si>
  <si>
    <t>616-1507</t>
  </si>
  <si>
    <t>955-7788</t>
  </si>
  <si>
    <t>571-3700</t>
  </si>
  <si>
    <t>572-3333</t>
  </si>
  <si>
    <t>632-5269</t>
  </si>
  <si>
    <t>982-6217</t>
  </si>
  <si>
    <t>623-5340</t>
  </si>
  <si>
    <t>557-7773</t>
  </si>
  <si>
    <t>965-5993</t>
  </si>
  <si>
    <t>626-3355</t>
  </si>
  <si>
    <t>639-2528</t>
  </si>
  <si>
    <t>761-0358</t>
  </si>
  <si>
    <t>955-7786</t>
  </si>
  <si>
    <t>985-7001,010-3515-3028</t>
    <phoneticPr fontId="2" type="noConversion"/>
  </si>
  <si>
    <t>985-7003</t>
  </si>
  <si>
    <t>611-1980</t>
  </si>
  <si>
    <t>611-2980</t>
  </si>
  <si>
    <t>981-7328</t>
  </si>
  <si>
    <t>557-7772~5</t>
  </si>
  <si>
    <t>981-6117</t>
  </si>
  <si>
    <t>759-8333</t>
  </si>
  <si>
    <t>754-8832</t>
  </si>
  <si>
    <r>
      <t>㈜</t>
    </r>
    <r>
      <rPr>
        <sz val="11"/>
        <color theme="1"/>
        <rFont val="맑은 고딕"/>
        <family val="1"/>
        <charset val="129"/>
      </rPr>
      <t>제이에스교통</t>
    </r>
    <phoneticPr fontId="2" type="noConversion"/>
  </si>
  <si>
    <t>동구</t>
  </si>
  <si>
    <t>서구</t>
  </si>
  <si>
    <t>달서구</t>
  </si>
  <si>
    <t>북구</t>
  </si>
  <si>
    <t>남구</t>
  </si>
  <si>
    <t>달성군</t>
  </si>
  <si>
    <t>수성구</t>
  </si>
  <si>
    <t>팔공희망택시협동조합</t>
    <phoneticPr fontId="2" type="noConversion"/>
  </si>
  <si>
    <t>766-8503</t>
    <phoneticPr fontId="2" type="noConversion"/>
  </si>
  <si>
    <t>252-7904</t>
    <phoneticPr fontId="2" type="noConversion"/>
  </si>
  <si>
    <t>군위택시</t>
    <phoneticPr fontId="2" type="noConversion"/>
  </si>
  <si>
    <t>군위군 군위읍 동부리 112-1</t>
    <phoneticPr fontId="2" type="noConversion"/>
  </si>
  <si>
    <t>군위군</t>
    <phoneticPr fontId="2" type="noConversion"/>
  </si>
  <si>
    <t>달성군 화원읍 명천로 383, 401동 103호</t>
    <phoneticPr fontId="2" type="noConversion"/>
  </si>
  <si>
    <t>대구광역시 동구 송라로16길 94(신천동)</t>
    <phoneticPr fontId="2" type="noConversion"/>
  </si>
  <si>
    <t>조은택시협동조합</t>
    <phoneticPr fontId="2" type="noConversion"/>
  </si>
  <si>
    <t>동구 신평로 58-4(신평동)</t>
    <phoneticPr fontId="2" type="noConversion"/>
  </si>
  <si>
    <t>동구 반야월북로 371</t>
    <phoneticPr fontId="2" type="noConversion"/>
  </si>
  <si>
    <t>동구</t>
    <phoneticPr fontId="2" type="noConversion"/>
  </si>
  <si>
    <t>대일기업(주)</t>
    <phoneticPr fontId="2" type="noConversion"/>
  </si>
  <si>
    <t>달서구 진천로3길 146</t>
    <phoneticPr fontId="2" type="noConversion"/>
  </si>
  <si>
    <t>761-0358</t>
    <phoneticPr fontId="2" type="noConversion"/>
  </si>
  <si>
    <t>761-0359</t>
    <phoneticPr fontId="2" type="noConversion"/>
  </si>
  <si>
    <t>962-7010</t>
    <phoneticPr fontId="2" type="noConversion"/>
  </si>
  <si>
    <t>963-7010</t>
    <phoneticPr fontId="2" type="noConversion"/>
  </si>
  <si>
    <t>2023.11.17. 기준</t>
    <phoneticPr fontId="2" type="noConversion"/>
  </si>
  <si>
    <t>054-382-3803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</si>
</sst>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양재다운명조M"/>
      <family val="1"/>
      <charset val="129"/>
    </font>
    <font>
      <sz val="12"/>
      <color theme="1"/>
      <name val="HY울릉도B"/>
      <family val="1"/>
      <charset val="129"/>
    </font>
    <font>
      <sz val="10"/>
      <color theme="1"/>
      <name val="HY울릉도B"/>
      <family val="1"/>
      <charset val="129"/>
    </font>
    <font>
      <sz val="11"/>
      <color theme="1"/>
      <name val="맑은 고딕"/>
      <family val="1"/>
      <charset val="129"/>
    </font>
    <font>
      <sz val="22"/>
      <color theme="1"/>
      <name val="HY동녘B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/>
    </xf>
    <xf numFmtId="0" fontId="3" fillId="2" borderId="0" xfId="0" applyFont="1" applyFill="1"/>
    <xf numFmtId="41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/>
    <xf numFmtId="0" fontId="3" fillId="2" borderId="0" xfId="0" applyFont="1" applyFill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shrinkToFit="1"/>
    </xf>
    <xf numFmtId="0" fontId="5" fillId="3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230F-D259-4360-AB00-0C7062C937B2}">
  <sheetPr>
    <pageSetUpPr fitToPage="1"/>
  </sheetPr>
  <dimension ref="A1:N90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2" sqref="D2"/>
    </sheetView>
  </sheetViews>
  <sheetFormatPr defaultRowHeight="13.5"/>
  <cols>
    <col min="1" max="1" width="5.33203125" style="3" customWidth="1"/>
    <col min="2" max="2" width="17" style="3" bestFit="1" customWidth="1"/>
    <col min="3" max="3" width="8.88671875" style="8" bestFit="1" customWidth="1"/>
    <col min="4" max="4" width="44" style="3" bestFit="1" customWidth="1"/>
    <col min="5" max="5" width="17.88671875" style="3" customWidth="1"/>
    <col min="6" max="6" width="9.44140625" style="3" bestFit="1" customWidth="1"/>
    <col min="7" max="7" width="17.5546875" style="3" customWidth="1"/>
    <col min="8" max="14" width="8.88671875" style="11"/>
    <col min="15" max="16384" width="8.88671875" style="8"/>
  </cols>
  <sheetData>
    <row r="1" spans="1:14" s="3" customFormat="1" ht="37.5" customHeight="1">
      <c r="A1" s="15" t="s">
        <v>0</v>
      </c>
      <c r="B1" s="16"/>
      <c r="C1" s="16"/>
      <c r="D1" s="16"/>
      <c r="E1" s="16"/>
      <c r="F1" s="16"/>
      <c r="G1" s="17"/>
      <c r="H1" s="2"/>
      <c r="I1" s="2"/>
      <c r="J1" s="2"/>
      <c r="K1" s="2"/>
      <c r="L1" s="2"/>
      <c r="M1" s="2"/>
      <c r="N1" s="2"/>
    </row>
    <row r="2" spans="1:14" s="3" customFormat="1" ht="26.25" customHeight="1" thickBot="1">
      <c r="A2" s="18"/>
      <c r="B2" s="19"/>
      <c r="C2" s="19"/>
      <c r="D2" s="19"/>
      <c r="E2" s="19"/>
      <c r="F2" s="19"/>
      <c r="G2" s="20" t="s">
        <v>324</v>
      </c>
      <c r="H2" s="2"/>
      <c r="I2" s="2"/>
      <c r="J2" s="2"/>
      <c r="K2" s="2"/>
      <c r="L2" s="2"/>
      <c r="M2" s="2"/>
      <c r="N2" s="2"/>
    </row>
    <row r="3" spans="1:14" ht="36" customHeight="1">
      <c r="A3" s="21" t="s">
        <v>2</v>
      </c>
      <c r="B3" s="21" t="s">
        <v>3</v>
      </c>
      <c r="C3" s="22" t="s">
        <v>4</v>
      </c>
      <c r="D3" s="23" t="s">
        <v>6</v>
      </c>
      <c r="E3" s="21" t="s">
        <v>7</v>
      </c>
      <c r="F3" s="21" t="s">
        <v>8</v>
      </c>
      <c r="G3" s="21" t="s">
        <v>5</v>
      </c>
      <c r="H3" s="8"/>
      <c r="I3" s="8"/>
      <c r="J3" s="8"/>
      <c r="K3" s="8"/>
      <c r="L3" s="8"/>
      <c r="M3" s="8"/>
      <c r="N3" s="8"/>
    </row>
    <row r="4" spans="1:14" ht="30" customHeight="1">
      <c r="A4" s="4">
        <v>1</v>
      </c>
      <c r="B4" s="4" t="s">
        <v>298</v>
      </c>
      <c r="C4" s="9">
        <f>49+3</f>
        <v>52</v>
      </c>
      <c r="D4" s="10" t="s">
        <v>203</v>
      </c>
      <c r="E4" s="10" t="s">
        <v>266</v>
      </c>
      <c r="F4" s="10" t="s">
        <v>267</v>
      </c>
      <c r="G4" s="10" t="s">
        <v>299</v>
      </c>
      <c r="H4" s="8"/>
      <c r="I4" s="8"/>
      <c r="J4" s="8"/>
      <c r="K4" s="8"/>
      <c r="L4" s="8"/>
      <c r="M4" s="8"/>
      <c r="N4" s="8"/>
    </row>
    <row r="5" spans="1:14" ht="30" customHeight="1">
      <c r="A5" s="4">
        <v>2</v>
      </c>
      <c r="B5" s="4" t="s">
        <v>9</v>
      </c>
      <c r="C5" s="9">
        <v>42</v>
      </c>
      <c r="D5" s="10" t="s">
        <v>205</v>
      </c>
      <c r="E5" s="10" t="s">
        <v>10</v>
      </c>
      <c r="F5" s="10" t="s">
        <v>11</v>
      </c>
      <c r="G5" s="10" t="s">
        <v>300</v>
      </c>
      <c r="H5" s="8"/>
      <c r="I5" s="8"/>
      <c r="J5" s="8"/>
      <c r="K5" s="8"/>
      <c r="L5" s="8"/>
      <c r="M5" s="8"/>
      <c r="N5" s="8"/>
    </row>
    <row r="6" spans="1:14" ht="30" customHeight="1">
      <c r="A6" s="4">
        <v>3</v>
      </c>
      <c r="B6" s="24" t="s">
        <v>202</v>
      </c>
      <c r="C6" s="9">
        <v>197</v>
      </c>
      <c r="D6" s="10" t="s">
        <v>206</v>
      </c>
      <c r="E6" s="10" t="s">
        <v>268</v>
      </c>
      <c r="F6" s="10" t="s">
        <v>269</v>
      </c>
      <c r="G6" s="10" t="s">
        <v>301</v>
      </c>
      <c r="H6" s="8"/>
      <c r="I6" s="8"/>
      <c r="J6" s="8"/>
      <c r="K6" s="8"/>
      <c r="L6" s="8"/>
      <c r="M6" s="8"/>
      <c r="N6" s="8"/>
    </row>
    <row r="7" spans="1:14" ht="30" customHeight="1">
      <c r="A7" s="4">
        <v>4</v>
      </c>
      <c r="B7" s="4" t="s">
        <v>12</v>
      </c>
      <c r="C7" s="9">
        <v>39</v>
      </c>
      <c r="D7" s="10" t="s">
        <v>207</v>
      </c>
      <c r="E7" s="10" t="s">
        <v>13</v>
      </c>
      <c r="F7" s="10" t="s">
        <v>14</v>
      </c>
      <c r="G7" s="10" t="s">
        <v>302</v>
      </c>
      <c r="H7" s="8"/>
      <c r="I7" s="8"/>
      <c r="J7" s="8"/>
      <c r="K7" s="8"/>
      <c r="L7" s="8"/>
      <c r="M7" s="8"/>
      <c r="N7" s="8"/>
    </row>
    <row r="8" spans="1:14" ht="30" customHeight="1">
      <c r="A8" s="4">
        <v>5</v>
      </c>
      <c r="B8" s="4" t="s">
        <v>15</v>
      </c>
      <c r="C8" s="9">
        <v>55</v>
      </c>
      <c r="D8" s="10" t="s">
        <v>208</v>
      </c>
      <c r="E8" s="10" t="s">
        <v>16</v>
      </c>
      <c r="F8" s="10" t="s">
        <v>270</v>
      </c>
      <c r="G8" s="10" t="s">
        <v>303</v>
      </c>
      <c r="H8" s="8"/>
      <c r="I8" s="8"/>
      <c r="J8" s="8"/>
      <c r="K8" s="8"/>
      <c r="L8" s="8"/>
      <c r="M8" s="8"/>
      <c r="N8" s="8"/>
    </row>
    <row r="9" spans="1:14" ht="30" customHeight="1">
      <c r="A9" s="4">
        <v>6</v>
      </c>
      <c r="B9" s="4" t="s">
        <v>17</v>
      </c>
      <c r="C9" s="9">
        <v>64</v>
      </c>
      <c r="D9" s="10" t="s">
        <v>209</v>
      </c>
      <c r="E9" s="10" t="s">
        <v>18</v>
      </c>
      <c r="F9" s="10" t="s">
        <v>19</v>
      </c>
      <c r="G9" s="10" t="s">
        <v>302</v>
      </c>
      <c r="H9" s="8"/>
      <c r="I9" s="8"/>
      <c r="J9" s="8"/>
      <c r="K9" s="8"/>
      <c r="L9" s="8"/>
      <c r="M9" s="8"/>
      <c r="N9" s="8"/>
    </row>
    <row r="10" spans="1:14" ht="30" customHeight="1">
      <c r="A10" s="4">
        <v>7</v>
      </c>
      <c r="B10" s="4" t="s">
        <v>20</v>
      </c>
      <c r="C10" s="9">
        <v>71</v>
      </c>
      <c r="D10" s="10" t="s">
        <v>210</v>
      </c>
      <c r="E10" s="10" t="s">
        <v>22</v>
      </c>
      <c r="F10" s="10" t="s">
        <v>23</v>
      </c>
      <c r="G10" s="10" t="s">
        <v>299</v>
      </c>
      <c r="H10" s="8"/>
      <c r="I10" s="8"/>
      <c r="J10" s="8"/>
      <c r="K10" s="8"/>
      <c r="L10" s="8"/>
      <c r="M10" s="8"/>
      <c r="N10" s="8"/>
    </row>
    <row r="11" spans="1:14" ht="30" customHeight="1">
      <c r="A11" s="4">
        <v>8</v>
      </c>
      <c r="B11" s="4" t="s">
        <v>24</v>
      </c>
      <c r="C11" s="9">
        <v>33</v>
      </c>
      <c r="D11" s="10" t="s">
        <v>211</v>
      </c>
      <c r="E11" s="10" t="s">
        <v>271</v>
      </c>
      <c r="F11" s="10" t="s">
        <v>272</v>
      </c>
      <c r="G11" s="10" t="s">
        <v>304</v>
      </c>
      <c r="H11" s="8"/>
      <c r="I11" s="8"/>
      <c r="J11" s="8"/>
      <c r="K11" s="8"/>
      <c r="L11" s="8"/>
      <c r="M11" s="8"/>
      <c r="N11" s="8"/>
    </row>
    <row r="12" spans="1:14" ht="30" customHeight="1">
      <c r="A12" s="4">
        <v>9</v>
      </c>
      <c r="B12" s="4" t="s">
        <v>26</v>
      </c>
      <c r="C12" s="9">
        <v>70</v>
      </c>
      <c r="D12" s="10" t="s">
        <v>212</v>
      </c>
      <c r="E12" s="10" t="s">
        <v>27</v>
      </c>
      <c r="F12" s="10" t="s">
        <v>28</v>
      </c>
      <c r="G12" s="10" t="s">
        <v>300</v>
      </c>
      <c r="H12" s="8"/>
      <c r="I12" s="8"/>
      <c r="J12" s="8"/>
      <c r="K12" s="8"/>
      <c r="L12" s="8"/>
      <c r="M12" s="8"/>
      <c r="N12" s="8"/>
    </row>
    <row r="13" spans="1:14" ht="30" customHeight="1">
      <c r="A13" s="4">
        <v>10</v>
      </c>
      <c r="B13" s="4" t="s">
        <v>29</v>
      </c>
      <c r="C13" s="9">
        <v>54</v>
      </c>
      <c r="D13" s="10" t="s">
        <v>213</v>
      </c>
      <c r="E13" s="10" t="s">
        <v>273</v>
      </c>
      <c r="F13" s="10" t="s">
        <v>68</v>
      </c>
      <c r="G13" s="10" t="s">
        <v>304</v>
      </c>
      <c r="H13" s="8"/>
      <c r="I13" s="8"/>
      <c r="J13" s="8"/>
      <c r="K13" s="8"/>
      <c r="L13" s="8"/>
      <c r="M13" s="8"/>
      <c r="N13" s="8"/>
    </row>
    <row r="14" spans="1:14" ht="30" customHeight="1">
      <c r="A14" s="4">
        <v>11</v>
      </c>
      <c r="B14" s="24" t="s">
        <v>30</v>
      </c>
      <c r="C14" s="9">
        <v>126</v>
      </c>
      <c r="D14" s="10" t="s">
        <v>214</v>
      </c>
      <c r="E14" s="10" t="s">
        <v>274</v>
      </c>
      <c r="F14" s="10" t="s">
        <v>275</v>
      </c>
      <c r="G14" s="10" t="s">
        <v>299</v>
      </c>
      <c r="H14" s="8"/>
      <c r="I14" s="8"/>
      <c r="J14" s="8"/>
      <c r="K14" s="8"/>
      <c r="L14" s="8"/>
      <c r="M14" s="8"/>
      <c r="N14" s="8"/>
    </row>
    <row r="15" spans="1:14" ht="30" customHeight="1">
      <c r="A15" s="4">
        <v>12</v>
      </c>
      <c r="B15" s="24" t="s">
        <v>31</v>
      </c>
      <c r="C15" s="9">
        <v>181</v>
      </c>
      <c r="D15" s="10" t="s">
        <v>215</v>
      </c>
      <c r="E15" s="10" t="s">
        <v>32</v>
      </c>
      <c r="F15" s="10" t="s">
        <v>276</v>
      </c>
      <c r="G15" s="10" t="s">
        <v>304</v>
      </c>
      <c r="H15" s="8"/>
      <c r="I15" s="8"/>
      <c r="J15" s="8"/>
      <c r="K15" s="8"/>
      <c r="L15" s="8"/>
      <c r="M15" s="8"/>
      <c r="N15" s="8"/>
    </row>
    <row r="16" spans="1:14" ht="30" customHeight="1">
      <c r="A16" s="4">
        <v>13</v>
      </c>
      <c r="B16" s="4" t="s">
        <v>33</v>
      </c>
      <c r="C16" s="9">
        <v>52</v>
      </c>
      <c r="D16" s="10" t="s">
        <v>216</v>
      </c>
      <c r="E16" s="10" t="s">
        <v>277</v>
      </c>
      <c r="F16" s="10" t="s">
        <v>74</v>
      </c>
      <c r="G16" s="10" t="s">
        <v>299</v>
      </c>
      <c r="H16" s="8"/>
      <c r="I16" s="8"/>
      <c r="J16" s="8"/>
      <c r="K16" s="8"/>
      <c r="L16" s="8"/>
      <c r="M16" s="8"/>
      <c r="N16" s="8"/>
    </row>
    <row r="17" spans="1:14" ht="30" customHeight="1">
      <c r="A17" s="4">
        <v>14</v>
      </c>
      <c r="B17" s="4" t="s">
        <v>34</v>
      </c>
      <c r="C17" s="9">
        <v>54</v>
      </c>
      <c r="D17" s="10" t="s">
        <v>217</v>
      </c>
      <c r="E17" s="10" t="s">
        <v>35</v>
      </c>
      <c r="F17" s="10" t="s">
        <v>36</v>
      </c>
      <c r="G17" s="10" t="s">
        <v>301</v>
      </c>
      <c r="H17" s="8"/>
      <c r="I17" s="8"/>
      <c r="J17" s="8"/>
      <c r="K17" s="8"/>
      <c r="L17" s="8"/>
      <c r="M17" s="8"/>
      <c r="N17" s="8"/>
    </row>
    <row r="18" spans="1:14" ht="30" customHeight="1">
      <c r="A18" s="4">
        <v>15</v>
      </c>
      <c r="B18" s="4" t="s">
        <v>37</v>
      </c>
      <c r="C18" s="9">
        <v>42</v>
      </c>
      <c r="D18" s="10" t="s">
        <v>218</v>
      </c>
      <c r="E18" s="10" t="s">
        <v>38</v>
      </c>
      <c r="F18" s="10" t="s">
        <v>160</v>
      </c>
      <c r="G18" s="10" t="s">
        <v>300</v>
      </c>
      <c r="H18" s="8"/>
      <c r="I18" s="8"/>
      <c r="J18" s="8"/>
      <c r="K18" s="8"/>
      <c r="L18" s="8"/>
      <c r="M18" s="8"/>
      <c r="N18" s="8"/>
    </row>
    <row r="19" spans="1:14" ht="30" customHeight="1">
      <c r="A19" s="4">
        <v>16</v>
      </c>
      <c r="B19" s="4" t="s">
        <v>39</v>
      </c>
      <c r="C19" s="9">
        <v>247</v>
      </c>
      <c r="D19" s="10" t="s">
        <v>219</v>
      </c>
      <c r="E19" s="10" t="s">
        <v>40</v>
      </c>
      <c r="F19" s="10" t="s">
        <v>41</v>
      </c>
      <c r="G19" s="10" t="s">
        <v>300</v>
      </c>
      <c r="H19" s="8"/>
      <c r="I19" s="8"/>
      <c r="J19" s="8"/>
      <c r="K19" s="8"/>
      <c r="L19" s="8"/>
      <c r="M19" s="8"/>
      <c r="N19" s="8"/>
    </row>
    <row r="20" spans="1:14" ht="30" customHeight="1">
      <c r="A20" s="4">
        <v>17</v>
      </c>
      <c r="B20" s="4" t="s">
        <v>42</v>
      </c>
      <c r="C20" s="9">
        <v>77</v>
      </c>
      <c r="D20" s="10" t="s">
        <v>220</v>
      </c>
      <c r="E20" s="10" t="s">
        <v>278</v>
      </c>
      <c r="F20" s="10" t="s">
        <v>279</v>
      </c>
      <c r="G20" s="10" t="s">
        <v>300</v>
      </c>
      <c r="H20" s="8"/>
      <c r="I20" s="8"/>
      <c r="J20" s="8"/>
      <c r="K20" s="8"/>
      <c r="L20" s="8"/>
      <c r="M20" s="8"/>
      <c r="N20" s="8"/>
    </row>
    <row r="21" spans="1:14" ht="30" customHeight="1">
      <c r="A21" s="4">
        <v>18</v>
      </c>
      <c r="B21" s="4" t="s">
        <v>43</v>
      </c>
      <c r="C21" s="9">
        <f>39-2-2</f>
        <v>35</v>
      </c>
      <c r="D21" s="10" t="s">
        <v>221</v>
      </c>
      <c r="E21" s="10" t="s">
        <v>44</v>
      </c>
      <c r="F21" s="10" t="s">
        <v>45</v>
      </c>
      <c r="G21" s="10" t="s">
        <v>302</v>
      </c>
      <c r="H21" s="8"/>
      <c r="I21" s="8"/>
      <c r="J21" s="8"/>
      <c r="K21" s="8"/>
      <c r="L21" s="8"/>
      <c r="M21" s="8"/>
      <c r="N21" s="8"/>
    </row>
    <row r="22" spans="1:14" ht="30" customHeight="1">
      <c r="A22" s="4">
        <v>19</v>
      </c>
      <c r="B22" s="4" t="s">
        <v>46</v>
      </c>
      <c r="C22" s="9">
        <v>95</v>
      </c>
      <c r="D22" s="10" t="s">
        <v>222</v>
      </c>
      <c r="E22" s="10" t="s">
        <v>47</v>
      </c>
      <c r="F22" s="10" t="s">
        <v>48</v>
      </c>
      <c r="G22" s="10" t="s">
        <v>299</v>
      </c>
      <c r="H22" s="8"/>
      <c r="I22" s="8"/>
      <c r="J22" s="8"/>
      <c r="K22" s="8"/>
      <c r="L22" s="8"/>
      <c r="M22" s="8"/>
      <c r="N22" s="8"/>
    </row>
    <row r="23" spans="1:14" ht="30" customHeight="1">
      <c r="A23" s="4">
        <v>20</v>
      </c>
      <c r="B23" s="4" t="s">
        <v>49</v>
      </c>
      <c r="C23" s="9">
        <v>60</v>
      </c>
      <c r="D23" s="10" t="s">
        <v>223</v>
      </c>
      <c r="E23" s="10" t="s">
        <v>50</v>
      </c>
      <c r="F23" s="10" t="s">
        <v>51</v>
      </c>
      <c r="G23" s="10" t="s">
        <v>301</v>
      </c>
      <c r="H23" s="8"/>
      <c r="I23" s="8"/>
      <c r="J23" s="8"/>
      <c r="K23" s="8"/>
      <c r="L23" s="8"/>
      <c r="M23" s="8"/>
      <c r="N23" s="8"/>
    </row>
    <row r="24" spans="1:14" ht="30" customHeight="1">
      <c r="A24" s="4">
        <v>21</v>
      </c>
      <c r="B24" s="4" t="s">
        <v>52</v>
      </c>
      <c r="C24" s="9">
        <v>62</v>
      </c>
      <c r="D24" s="10" t="s">
        <v>223</v>
      </c>
      <c r="E24" s="10" t="s">
        <v>53</v>
      </c>
      <c r="F24" s="10" t="s">
        <v>54</v>
      </c>
      <c r="G24" s="10" t="s">
        <v>301</v>
      </c>
      <c r="H24" s="8"/>
      <c r="I24" s="8"/>
      <c r="J24" s="8"/>
      <c r="K24" s="8"/>
      <c r="L24" s="8"/>
      <c r="M24" s="8"/>
      <c r="N24" s="8"/>
    </row>
    <row r="25" spans="1:14" ht="30" customHeight="1">
      <c r="A25" s="4">
        <v>22</v>
      </c>
      <c r="B25" s="4" t="s">
        <v>55</v>
      </c>
      <c r="C25" s="9">
        <v>57</v>
      </c>
      <c r="D25" s="10" t="s">
        <v>224</v>
      </c>
      <c r="E25" s="10" t="s">
        <v>56</v>
      </c>
      <c r="F25" s="10" t="s">
        <v>57</v>
      </c>
      <c r="G25" s="10" t="s">
        <v>299</v>
      </c>
      <c r="H25" s="8"/>
      <c r="I25" s="8"/>
      <c r="J25" s="8"/>
      <c r="K25" s="8"/>
      <c r="L25" s="8"/>
      <c r="M25" s="8"/>
      <c r="N25" s="8"/>
    </row>
    <row r="26" spans="1:14" ht="30" customHeight="1">
      <c r="A26" s="4">
        <v>23</v>
      </c>
      <c r="B26" s="4" t="s">
        <v>58</v>
      </c>
      <c r="C26" s="9">
        <v>66</v>
      </c>
      <c r="D26" s="10" t="s">
        <v>225</v>
      </c>
      <c r="E26" s="10" t="s">
        <v>59</v>
      </c>
      <c r="F26" s="10" t="s">
        <v>60</v>
      </c>
      <c r="G26" s="10" t="s">
        <v>299</v>
      </c>
      <c r="H26" s="8"/>
      <c r="I26" s="8"/>
      <c r="J26" s="8"/>
      <c r="K26" s="8"/>
      <c r="L26" s="8"/>
      <c r="M26" s="8"/>
      <c r="N26" s="8"/>
    </row>
    <row r="27" spans="1:14" ht="30" customHeight="1">
      <c r="A27" s="4">
        <v>24</v>
      </c>
      <c r="B27" s="4" t="s">
        <v>61</v>
      </c>
      <c r="C27" s="9">
        <v>73</v>
      </c>
      <c r="D27" s="10" t="s">
        <v>226</v>
      </c>
      <c r="E27" s="10" t="s">
        <v>62</v>
      </c>
      <c r="F27" s="10" t="s">
        <v>280</v>
      </c>
      <c r="G27" s="10" t="s">
        <v>299</v>
      </c>
      <c r="H27" s="8"/>
      <c r="I27" s="8"/>
      <c r="J27" s="8"/>
      <c r="K27" s="8"/>
      <c r="L27" s="8"/>
      <c r="M27" s="8"/>
      <c r="N27" s="8"/>
    </row>
    <row r="28" spans="1:14" ht="30" customHeight="1">
      <c r="A28" s="4">
        <v>25</v>
      </c>
      <c r="B28" s="4" t="s">
        <v>63</v>
      </c>
      <c r="C28" s="9">
        <v>32</v>
      </c>
      <c r="D28" s="10" t="s">
        <v>227</v>
      </c>
      <c r="E28" s="10" t="s">
        <v>64</v>
      </c>
      <c r="F28" s="10" t="s">
        <v>65</v>
      </c>
      <c r="G28" s="10" t="s">
        <v>299</v>
      </c>
      <c r="H28" s="8"/>
      <c r="I28" s="8"/>
      <c r="J28" s="8"/>
      <c r="K28" s="8"/>
      <c r="L28" s="8"/>
      <c r="M28" s="8"/>
      <c r="N28" s="8"/>
    </row>
    <row r="29" spans="1:14" ht="30" customHeight="1">
      <c r="A29" s="4">
        <v>26</v>
      </c>
      <c r="B29" s="4" t="s">
        <v>66</v>
      </c>
      <c r="C29" s="9">
        <v>54</v>
      </c>
      <c r="D29" s="10" t="s">
        <v>213</v>
      </c>
      <c r="E29" s="10" t="s">
        <v>67</v>
      </c>
      <c r="F29" s="10" t="s">
        <v>68</v>
      </c>
      <c r="G29" s="10" t="s">
        <v>304</v>
      </c>
      <c r="H29" s="8"/>
      <c r="I29" s="8"/>
      <c r="J29" s="8"/>
      <c r="K29" s="8"/>
      <c r="L29" s="8"/>
      <c r="M29" s="8"/>
      <c r="N29" s="8"/>
    </row>
    <row r="30" spans="1:14" ht="30" customHeight="1">
      <c r="A30" s="4">
        <v>27</v>
      </c>
      <c r="B30" s="4" t="s">
        <v>69</v>
      </c>
      <c r="C30" s="9">
        <v>71</v>
      </c>
      <c r="D30" s="10" t="s">
        <v>228</v>
      </c>
      <c r="E30" s="10" t="s">
        <v>70</v>
      </c>
      <c r="F30" s="10" t="s">
        <v>71</v>
      </c>
      <c r="G30" s="10" t="s">
        <v>301</v>
      </c>
      <c r="H30" s="8"/>
      <c r="I30" s="8"/>
      <c r="J30" s="8"/>
      <c r="K30" s="8"/>
      <c r="L30" s="8"/>
      <c r="M30" s="8"/>
      <c r="N30" s="8"/>
    </row>
    <row r="31" spans="1:14" ht="30" customHeight="1">
      <c r="A31" s="4">
        <v>28</v>
      </c>
      <c r="B31" s="4" t="s">
        <v>72</v>
      </c>
      <c r="C31" s="9">
        <v>68</v>
      </c>
      <c r="D31" s="10" t="s">
        <v>229</v>
      </c>
      <c r="E31" s="10" t="s">
        <v>73</v>
      </c>
      <c r="F31" s="10" t="s">
        <v>74</v>
      </c>
      <c r="G31" s="10" t="s">
        <v>299</v>
      </c>
      <c r="H31" s="8"/>
      <c r="I31" s="8"/>
      <c r="J31" s="8"/>
      <c r="K31" s="8"/>
      <c r="L31" s="8"/>
      <c r="M31" s="8"/>
      <c r="N31" s="8"/>
    </row>
    <row r="32" spans="1:14" ht="30" customHeight="1">
      <c r="A32" s="4">
        <v>29</v>
      </c>
      <c r="B32" s="4" t="s">
        <v>75</v>
      </c>
      <c r="C32" s="9">
        <v>89</v>
      </c>
      <c r="D32" s="10" t="s">
        <v>230</v>
      </c>
      <c r="E32" s="10" t="s">
        <v>281</v>
      </c>
      <c r="F32" s="10" t="s">
        <v>138</v>
      </c>
      <c r="G32" s="10" t="s">
        <v>299</v>
      </c>
      <c r="H32" s="8"/>
      <c r="I32" s="8"/>
      <c r="J32" s="8"/>
      <c r="K32" s="8"/>
      <c r="L32" s="8"/>
      <c r="M32" s="8"/>
      <c r="N32" s="8"/>
    </row>
    <row r="33" spans="1:14" ht="30" customHeight="1">
      <c r="A33" s="4">
        <v>30</v>
      </c>
      <c r="B33" s="4" t="s">
        <v>76</v>
      </c>
      <c r="C33" s="9">
        <v>46</v>
      </c>
      <c r="D33" s="10" t="s">
        <v>213</v>
      </c>
      <c r="E33" s="10" t="s">
        <v>282</v>
      </c>
      <c r="F33" s="10" t="s">
        <v>77</v>
      </c>
      <c r="G33" s="10" t="s">
        <v>304</v>
      </c>
      <c r="H33" s="8"/>
      <c r="I33" s="8"/>
      <c r="J33" s="8"/>
      <c r="K33" s="8"/>
      <c r="L33" s="8"/>
      <c r="M33" s="8"/>
      <c r="N33" s="8"/>
    </row>
    <row r="34" spans="1:14" ht="30" customHeight="1">
      <c r="A34" s="4">
        <v>31</v>
      </c>
      <c r="B34" s="4" t="s">
        <v>201</v>
      </c>
      <c r="C34" s="9">
        <v>52</v>
      </c>
      <c r="D34" s="10" t="s">
        <v>213</v>
      </c>
      <c r="E34" s="10" t="s">
        <v>273</v>
      </c>
      <c r="F34" s="10" t="s">
        <v>68</v>
      </c>
      <c r="G34" s="10" t="s">
        <v>25</v>
      </c>
      <c r="H34" s="8"/>
      <c r="I34" s="8"/>
      <c r="J34" s="8"/>
      <c r="K34" s="8"/>
      <c r="L34" s="8"/>
      <c r="M34" s="8"/>
      <c r="N34" s="8"/>
    </row>
    <row r="35" spans="1:14" ht="30" customHeight="1">
      <c r="A35" s="4">
        <v>32</v>
      </c>
      <c r="B35" s="4" t="s">
        <v>78</v>
      </c>
      <c r="C35" s="9">
        <v>48</v>
      </c>
      <c r="D35" s="10" t="s">
        <v>231</v>
      </c>
      <c r="E35" s="10" t="s">
        <v>79</v>
      </c>
      <c r="F35" s="10" t="s">
        <v>80</v>
      </c>
      <c r="G35" s="10" t="s">
        <v>301</v>
      </c>
      <c r="H35" s="8"/>
      <c r="I35" s="8"/>
      <c r="J35" s="8"/>
      <c r="K35" s="8"/>
      <c r="L35" s="8"/>
      <c r="M35" s="8"/>
      <c r="N35" s="8"/>
    </row>
    <row r="36" spans="1:14" ht="30" customHeight="1">
      <c r="A36" s="4">
        <v>33</v>
      </c>
      <c r="B36" s="4" t="s">
        <v>81</v>
      </c>
      <c r="C36" s="9">
        <v>57</v>
      </c>
      <c r="D36" s="10" t="s">
        <v>232</v>
      </c>
      <c r="E36" s="10" t="s">
        <v>82</v>
      </c>
      <c r="F36" s="10" t="s">
        <v>83</v>
      </c>
      <c r="G36" s="10" t="s">
        <v>301</v>
      </c>
      <c r="H36" s="8"/>
      <c r="I36" s="8"/>
      <c r="J36" s="8"/>
      <c r="K36" s="8"/>
      <c r="L36" s="8"/>
      <c r="M36" s="8"/>
      <c r="N36" s="8"/>
    </row>
    <row r="37" spans="1:14" ht="30" customHeight="1">
      <c r="A37" s="4">
        <v>34</v>
      </c>
      <c r="B37" s="4" t="s">
        <v>200</v>
      </c>
      <c r="C37" s="9">
        <f>49+3</f>
        <v>52</v>
      </c>
      <c r="D37" s="10" t="s">
        <v>233</v>
      </c>
      <c r="E37" s="10" t="s">
        <v>84</v>
      </c>
      <c r="F37" s="10" t="s">
        <v>267</v>
      </c>
      <c r="G37" s="10" t="s">
        <v>299</v>
      </c>
      <c r="H37" s="8"/>
      <c r="I37" s="8"/>
      <c r="J37" s="8"/>
      <c r="K37" s="8"/>
      <c r="L37" s="8"/>
      <c r="M37" s="8"/>
      <c r="N37" s="8"/>
    </row>
    <row r="38" spans="1:14" ht="30" customHeight="1">
      <c r="A38" s="4">
        <v>35</v>
      </c>
      <c r="B38" s="4" t="s">
        <v>85</v>
      </c>
      <c r="C38" s="9">
        <v>50</v>
      </c>
      <c r="D38" s="10" t="s">
        <v>234</v>
      </c>
      <c r="E38" s="10" t="s">
        <v>86</v>
      </c>
      <c r="F38" s="10" t="s">
        <v>87</v>
      </c>
      <c r="G38" s="10" t="s">
        <v>304</v>
      </c>
      <c r="H38" s="8"/>
      <c r="I38" s="8"/>
      <c r="J38" s="8"/>
      <c r="K38" s="8"/>
      <c r="L38" s="8"/>
      <c r="M38" s="8"/>
      <c r="N38" s="8"/>
    </row>
    <row r="39" spans="1:14" ht="30" customHeight="1">
      <c r="A39" s="4">
        <v>36</v>
      </c>
      <c r="B39" s="4" t="s">
        <v>88</v>
      </c>
      <c r="C39" s="9">
        <v>52</v>
      </c>
      <c r="D39" s="10" t="s">
        <v>235</v>
      </c>
      <c r="E39" s="10" t="s">
        <v>89</v>
      </c>
      <c r="F39" s="10" t="s">
        <v>90</v>
      </c>
      <c r="G39" s="10" t="s">
        <v>304</v>
      </c>
      <c r="H39" s="8"/>
      <c r="I39" s="8"/>
      <c r="J39" s="8"/>
      <c r="K39" s="8"/>
      <c r="L39" s="8"/>
      <c r="M39" s="8"/>
      <c r="N39" s="8"/>
    </row>
    <row r="40" spans="1:14" ht="30" customHeight="1">
      <c r="A40" s="4">
        <v>37</v>
      </c>
      <c r="B40" s="4" t="s">
        <v>91</v>
      </c>
      <c r="C40" s="9">
        <v>74</v>
      </c>
      <c r="D40" s="10" t="s">
        <v>236</v>
      </c>
      <c r="E40" s="10" t="s">
        <v>92</v>
      </c>
      <c r="F40" s="10" t="s">
        <v>93</v>
      </c>
      <c r="G40" s="10" t="s">
        <v>303</v>
      </c>
      <c r="H40" s="8"/>
      <c r="I40" s="8"/>
      <c r="J40" s="8"/>
      <c r="K40" s="8"/>
      <c r="L40" s="8"/>
      <c r="M40" s="8"/>
      <c r="N40" s="8"/>
    </row>
    <row r="41" spans="1:14" ht="30" customHeight="1">
      <c r="A41" s="4">
        <v>38</v>
      </c>
      <c r="B41" s="4" t="s">
        <v>94</v>
      </c>
      <c r="C41" s="9">
        <v>86</v>
      </c>
      <c r="D41" s="10" t="s">
        <v>237</v>
      </c>
      <c r="E41" s="10" t="s">
        <v>283</v>
      </c>
      <c r="F41" s="10" t="s">
        <v>195</v>
      </c>
      <c r="G41" s="10" t="s">
        <v>301</v>
      </c>
      <c r="H41" s="8"/>
      <c r="I41" s="8"/>
      <c r="J41" s="8"/>
      <c r="K41" s="8"/>
      <c r="L41" s="8"/>
      <c r="M41" s="8"/>
      <c r="N41" s="8"/>
    </row>
    <row r="42" spans="1:14" ht="30" customHeight="1">
      <c r="A42" s="4">
        <v>39</v>
      </c>
      <c r="B42" s="4" t="s">
        <v>95</v>
      </c>
      <c r="C42" s="9">
        <v>45</v>
      </c>
      <c r="D42" s="10" t="s">
        <v>238</v>
      </c>
      <c r="E42" s="10" t="s">
        <v>96</v>
      </c>
      <c r="F42" s="10" t="s">
        <v>97</v>
      </c>
      <c r="G42" s="10" t="s">
        <v>301</v>
      </c>
      <c r="H42" s="8"/>
      <c r="I42" s="8"/>
      <c r="J42" s="8"/>
      <c r="K42" s="8"/>
      <c r="L42" s="8"/>
      <c r="M42" s="8"/>
      <c r="N42" s="8"/>
    </row>
    <row r="43" spans="1:14" ht="30" customHeight="1">
      <c r="A43" s="4">
        <v>40</v>
      </c>
      <c r="B43" s="4" t="s">
        <v>98</v>
      </c>
      <c r="C43" s="9">
        <v>75</v>
      </c>
      <c r="D43" s="10" t="s">
        <v>239</v>
      </c>
      <c r="E43" s="10" t="s">
        <v>284</v>
      </c>
      <c r="F43" s="10" t="s">
        <v>99</v>
      </c>
      <c r="G43" s="10" t="s">
        <v>301</v>
      </c>
      <c r="H43" s="8"/>
      <c r="I43" s="8"/>
      <c r="J43" s="8"/>
      <c r="K43" s="8"/>
      <c r="L43" s="8"/>
      <c r="M43" s="8"/>
      <c r="N43" s="8"/>
    </row>
    <row r="44" spans="1:14" ht="30" customHeight="1">
      <c r="A44" s="4">
        <v>41</v>
      </c>
      <c r="B44" s="4" t="s">
        <v>100</v>
      </c>
      <c r="C44" s="9">
        <v>60</v>
      </c>
      <c r="D44" s="10" t="s">
        <v>240</v>
      </c>
      <c r="E44" s="10" t="s">
        <v>285</v>
      </c>
      <c r="F44" s="10" t="s">
        <v>286</v>
      </c>
      <c r="G44" s="10" t="s">
        <v>304</v>
      </c>
      <c r="H44" s="8"/>
      <c r="I44" s="8"/>
      <c r="J44" s="8"/>
      <c r="K44" s="8"/>
      <c r="L44" s="8"/>
      <c r="M44" s="8"/>
      <c r="N44" s="8"/>
    </row>
    <row r="45" spans="1:14" ht="30" customHeight="1">
      <c r="A45" s="4">
        <v>42</v>
      </c>
      <c r="B45" s="4" t="s">
        <v>101</v>
      </c>
      <c r="C45" s="9">
        <v>50</v>
      </c>
      <c r="D45" s="10" t="s">
        <v>241</v>
      </c>
      <c r="E45" s="10" t="s">
        <v>102</v>
      </c>
      <c r="F45" s="10" t="s">
        <v>103</v>
      </c>
      <c r="G45" s="10" t="s">
        <v>300</v>
      </c>
      <c r="H45" s="8"/>
      <c r="I45" s="8"/>
      <c r="J45" s="8"/>
      <c r="K45" s="8"/>
      <c r="L45" s="8"/>
      <c r="M45" s="8"/>
      <c r="N45" s="8"/>
    </row>
    <row r="46" spans="1:14" ht="30" customHeight="1">
      <c r="A46" s="4">
        <v>43</v>
      </c>
      <c r="B46" s="6" t="s">
        <v>104</v>
      </c>
      <c r="C46" s="9">
        <v>91</v>
      </c>
      <c r="D46" s="10" t="s">
        <v>105</v>
      </c>
      <c r="E46" s="10" t="s">
        <v>106</v>
      </c>
      <c r="F46" s="10" t="s">
        <v>107</v>
      </c>
      <c r="G46" s="10" t="s">
        <v>21</v>
      </c>
      <c r="H46" s="8"/>
      <c r="I46" s="8"/>
      <c r="J46" s="8"/>
      <c r="K46" s="8"/>
      <c r="L46" s="8"/>
      <c r="M46" s="8"/>
      <c r="N46" s="8"/>
    </row>
    <row r="47" spans="1:14" ht="30" customHeight="1">
      <c r="A47" s="4">
        <v>44</v>
      </c>
      <c r="B47" s="4" t="s">
        <v>108</v>
      </c>
      <c r="C47" s="9">
        <v>55</v>
      </c>
      <c r="D47" s="10" t="s">
        <v>213</v>
      </c>
      <c r="E47" s="10" t="s">
        <v>282</v>
      </c>
      <c r="F47" s="10" t="s">
        <v>68</v>
      </c>
      <c r="G47" s="10" t="s">
        <v>304</v>
      </c>
      <c r="H47" s="8"/>
      <c r="I47" s="8"/>
      <c r="J47" s="8"/>
      <c r="K47" s="8"/>
      <c r="L47" s="8"/>
      <c r="M47" s="8"/>
      <c r="N47" s="8"/>
    </row>
    <row r="48" spans="1:14" ht="30" customHeight="1">
      <c r="A48" s="4">
        <v>45</v>
      </c>
      <c r="B48" s="4" t="s">
        <v>109</v>
      </c>
      <c r="C48" s="9">
        <v>77</v>
      </c>
      <c r="D48" s="10" t="s">
        <v>242</v>
      </c>
      <c r="E48" s="10" t="s">
        <v>110</v>
      </c>
      <c r="F48" s="10" t="s">
        <v>111</v>
      </c>
      <c r="G48" s="10" t="s">
        <v>301</v>
      </c>
      <c r="H48" s="8"/>
      <c r="I48" s="8"/>
      <c r="J48" s="8"/>
      <c r="K48" s="8"/>
      <c r="L48" s="8"/>
      <c r="M48" s="8"/>
      <c r="N48" s="8"/>
    </row>
    <row r="49" spans="1:14" ht="30" customHeight="1">
      <c r="A49" s="4">
        <v>46</v>
      </c>
      <c r="B49" s="4" t="s">
        <v>112</v>
      </c>
      <c r="C49" s="9">
        <v>54</v>
      </c>
      <c r="D49" s="10" t="s">
        <v>243</v>
      </c>
      <c r="E49" s="10" t="s">
        <v>113</v>
      </c>
      <c r="F49" s="10" t="s">
        <v>114</v>
      </c>
      <c r="G49" s="10" t="s">
        <v>299</v>
      </c>
      <c r="H49" s="8"/>
      <c r="I49" s="8"/>
      <c r="J49" s="8"/>
      <c r="K49" s="8"/>
      <c r="L49" s="8"/>
      <c r="M49" s="8"/>
      <c r="N49" s="8"/>
    </row>
    <row r="50" spans="1:14" ht="30" customHeight="1">
      <c r="A50" s="4">
        <v>47</v>
      </c>
      <c r="B50" s="4" t="s">
        <v>314</v>
      </c>
      <c r="C50" s="9">
        <v>42</v>
      </c>
      <c r="D50" s="10" t="s">
        <v>315</v>
      </c>
      <c r="E50" s="10" t="s">
        <v>322</v>
      </c>
      <c r="F50" s="10" t="s">
        <v>323</v>
      </c>
      <c r="G50" s="10" t="s">
        <v>299</v>
      </c>
      <c r="H50" s="8"/>
      <c r="I50" s="8"/>
      <c r="J50" s="8"/>
      <c r="K50" s="8"/>
      <c r="L50" s="8"/>
      <c r="M50" s="8"/>
      <c r="N50" s="8"/>
    </row>
    <row r="51" spans="1:14" ht="30" customHeight="1">
      <c r="A51" s="4">
        <v>48</v>
      </c>
      <c r="B51" s="4" t="s">
        <v>115</v>
      </c>
      <c r="C51" s="9">
        <v>90</v>
      </c>
      <c r="D51" s="10" t="s">
        <v>244</v>
      </c>
      <c r="E51" s="10" t="s">
        <v>116</v>
      </c>
      <c r="F51" s="10" t="s">
        <v>117</v>
      </c>
      <c r="G51" s="10" t="s">
        <v>301</v>
      </c>
      <c r="H51" s="8"/>
      <c r="I51" s="8"/>
      <c r="J51" s="8"/>
      <c r="K51" s="8"/>
      <c r="L51" s="8"/>
      <c r="M51" s="8"/>
      <c r="N51" s="8"/>
    </row>
    <row r="52" spans="1:14" ht="30" customHeight="1">
      <c r="A52" s="4">
        <v>49</v>
      </c>
      <c r="B52" s="4" t="s">
        <v>118</v>
      </c>
      <c r="C52" s="9">
        <v>106</v>
      </c>
      <c r="D52" s="10" t="s">
        <v>245</v>
      </c>
      <c r="E52" s="10" t="s">
        <v>119</v>
      </c>
      <c r="F52" s="10" t="s">
        <v>120</v>
      </c>
      <c r="G52" s="10" t="s">
        <v>299</v>
      </c>
      <c r="H52" s="8"/>
      <c r="I52" s="8"/>
      <c r="J52" s="8"/>
      <c r="K52" s="8"/>
      <c r="L52" s="8"/>
      <c r="M52" s="8"/>
      <c r="N52" s="8"/>
    </row>
    <row r="53" spans="1:14" ht="30" customHeight="1">
      <c r="A53" s="4">
        <v>50</v>
      </c>
      <c r="B53" s="4" t="s">
        <v>121</v>
      </c>
      <c r="C53" s="9">
        <v>49</v>
      </c>
      <c r="D53" s="10" t="s">
        <v>211</v>
      </c>
      <c r="E53" s="10" t="s">
        <v>271</v>
      </c>
      <c r="F53" s="10" t="s">
        <v>272</v>
      </c>
      <c r="G53" s="10" t="s">
        <v>304</v>
      </c>
      <c r="H53" s="8"/>
      <c r="I53" s="8"/>
      <c r="J53" s="8"/>
      <c r="K53" s="8"/>
      <c r="L53" s="8"/>
      <c r="M53" s="8"/>
      <c r="N53" s="8"/>
    </row>
    <row r="54" spans="1:14" ht="30" customHeight="1">
      <c r="A54" s="4">
        <v>51</v>
      </c>
      <c r="B54" s="13" t="s">
        <v>318</v>
      </c>
      <c r="C54" s="9">
        <v>93</v>
      </c>
      <c r="D54" s="10" t="s">
        <v>319</v>
      </c>
      <c r="E54" s="10" t="s">
        <v>320</v>
      </c>
      <c r="F54" s="10" t="s">
        <v>321</v>
      </c>
      <c r="G54" s="10" t="s">
        <v>301</v>
      </c>
      <c r="H54" s="8"/>
      <c r="I54" s="8"/>
      <c r="J54" s="8"/>
      <c r="K54" s="8"/>
      <c r="L54" s="8"/>
      <c r="M54" s="8"/>
      <c r="N54" s="8"/>
    </row>
    <row r="55" spans="1:14" ht="30" customHeight="1">
      <c r="A55" s="4">
        <v>52</v>
      </c>
      <c r="B55" s="4" t="s">
        <v>122</v>
      </c>
      <c r="C55" s="9">
        <v>60</v>
      </c>
      <c r="D55" s="10" t="s">
        <v>206</v>
      </c>
      <c r="E55" s="10" t="s">
        <v>123</v>
      </c>
      <c r="F55" s="10" t="s">
        <v>124</v>
      </c>
      <c r="G55" s="10" t="s">
        <v>301</v>
      </c>
      <c r="H55" s="8"/>
      <c r="I55" s="8"/>
      <c r="J55" s="8"/>
      <c r="K55" s="8"/>
      <c r="L55" s="8"/>
      <c r="M55" s="8"/>
      <c r="N55" s="8"/>
    </row>
    <row r="56" spans="1:14" ht="30" customHeight="1">
      <c r="A56" s="4">
        <v>53</v>
      </c>
      <c r="B56" s="4" t="s">
        <v>125</v>
      </c>
      <c r="C56" s="9">
        <v>70</v>
      </c>
      <c r="D56" s="10" t="s">
        <v>226</v>
      </c>
      <c r="E56" s="10" t="s">
        <v>126</v>
      </c>
      <c r="F56" s="10" t="s">
        <v>127</v>
      </c>
      <c r="G56" s="10" t="s">
        <v>299</v>
      </c>
      <c r="H56" s="8"/>
      <c r="I56" s="8"/>
      <c r="J56" s="8"/>
      <c r="K56" s="8"/>
      <c r="L56" s="8"/>
      <c r="M56" s="8"/>
      <c r="N56" s="8"/>
    </row>
    <row r="57" spans="1:14" ht="30" customHeight="1">
      <c r="A57" s="4">
        <v>54</v>
      </c>
      <c r="B57" s="4" t="s">
        <v>128</v>
      </c>
      <c r="C57" s="9">
        <v>37</v>
      </c>
      <c r="D57" s="10" t="s">
        <v>240</v>
      </c>
      <c r="E57" s="10" t="s">
        <v>129</v>
      </c>
      <c r="F57" s="10" t="s">
        <v>286</v>
      </c>
      <c r="G57" s="10" t="s">
        <v>304</v>
      </c>
      <c r="H57" s="8"/>
      <c r="I57" s="8"/>
      <c r="J57" s="8"/>
      <c r="K57" s="8"/>
      <c r="L57" s="8"/>
      <c r="M57" s="8"/>
      <c r="N57" s="8"/>
    </row>
    <row r="58" spans="1:14" ht="30" customHeight="1">
      <c r="A58" s="4">
        <v>55</v>
      </c>
      <c r="B58" s="4" t="s">
        <v>130</v>
      </c>
      <c r="C58" s="9">
        <v>81</v>
      </c>
      <c r="D58" s="10" t="s">
        <v>246</v>
      </c>
      <c r="E58" s="10" t="s">
        <v>131</v>
      </c>
      <c r="F58" s="10" t="s">
        <v>132</v>
      </c>
      <c r="G58" s="10" t="s">
        <v>303</v>
      </c>
      <c r="H58" s="8"/>
      <c r="I58" s="8"/>
      <c r="J58" s="8"/>
      <c r="K58" s="8"/>
      <c r="L58" s="8"/>
      <c r="M58" s="8"/>
      <c r="N58" s="8"/>
    </row>
    <row r="59" spans="1:14" ht="30" customHeight="1">
      <c r="A59" s="4">
        <v>56</v>
      </c>
      <c r="B59" s="4" t="s">
        <v>133</v>
      </c>
      <c r="C59" s="9">
        <v>80</v>
      </c>
      <c r="D59" s="10" t="s">
        <v>246</v>
      </c>
      <c r="E59" s="10" t="s">
        <v>134</v>
      </c>
      <c r="F59" s="10" t="s">
        <v>135</v>
      </c>
      <c r="G59" s="10" t="s">
        <v>303</v>
      </c>
      <c r="H59" s="8"/>
      <c r="I59" s="8"/>
      <c r="J59" s="8"/>
      <c r="K59" s="8"/>
      <c r="L59" s="8"/>
      <c r="M59" s="8"/>
      <c r="N59" s="8"/>
    </row>
    <row r="60" spans="1:14" ht="30" customHeight="1">
      <c r="A60" s="4">
        <v>57</v>
      </c>
      <c r="B60" s="4" t="s">
        <v>136</v>
      </c>
      <c r="C60" s="9">
        <v>104</v>
      </c>
      <c r="D60" s="10" t="s">
        <v>247</v>
      </c>
      <c r="E60" s="10" t="s">
        <v>137</v>
      </c>
      <c r="F60" s="10" t="s">
        <v>138</v>
      </c>
      <c r="G60" s="10" t="s">
        <v>299</v>
      </c>
      <c r="H60" s="8"/>
      <c r="I60" s="8"/>
      <c r="J60" s="8"/>
      <c r="K60" s="8"/>
      <c r="L60" s="8"/>
      <c r="M60" s="8"/>
      <c r="N60" s="8"/>
    </row>
    <row r="61" spans="1:14" ht="30" customHeight="1">
      <c r="A61" s="4">
        <v>58</v>
      </c>
      <c r="B61" s="4" t="s">
        <v>306</v>
      </c>
      <c r="C61" s="9">
        <f>70-3-3</f>
        <v>64</v>
      </c>
      <c r="D61" s="10" t="s">
        <v>248</v>
      </c>
      <c r="E61" s="10" t="s">
        <v>307</v>
      </c>
      <c r="F61" s="10" t="s">
        <v>308</v>
      </c>
      <c r="G61" s="10" t="s">
        <v>299</v>
      </c>
      <c r="H61" s="8"/>
      <c r="I61" s="8"/>
      <c r="J61" s="8"/>
      <c r="K61" s="8"/>
      <c r="L61" s="8"/>
      <c r="M61" s="8"/>
      <c r="N61" s="8"/>
    </row>
    <row r="62" spans="1:14" ht="30" customHeight="1">
      <c r="A62" s="4">
        <v>59</v>
      </c>
      <c r="B62" s="4" t="s">
        <v>139</v>
      </c>
      <c r="C62" s="9">
        <v>36</v>
      </c>
      <c r="D62" s="10" t="s">
        <v>316</v>
      </c>
      <c r="E62" s="10" t="s">
        <v>287</v>
      </c>
      <c r="F62" s="10" t="s">
        <v>83</v>
      </c>
      <c r="G62" s="10" t="s">
        <v>317</v>
      </c>
      <c r="H62" s="8"/>
      <c r="I62" s="8"/>
      <c r="J62" s="8"/>
      <c r="K62" s="8"/>
      <c r="L62" s="8"/>
      <c r="M62" s="8"/>
      <c r="N62" s="8"/>
    </row>
    <row r="63" spans="1:14" ht="30" customHeight="1">
      <c r="A63" s="4">
        <v>60</v>
      </c>
      <c r="B63" s="4" t="s">
        <v>140</v>
      </c>
      <c r="C63" s="9">
        <v>93</v>
      </c>
      <c r="D63" s="10" t="s">
        <v>249</v>
      </c>
      <c r="E63" s="10" t="s">
        <v>141</v>
      </c>
      <c r="F63" s="10" t="s">
        <v>142</v>
      </c>
      <c r="G63" s="10" t="s">
        <v>303</v>
      </c>
      <c r="H63" s="8"/>
      <c r="I63" s="8"/>
      <c r="J63" s="8"/>
      <c r="K63" s="8"/>
      <c r="L63" s="8"/>
      <c r="M63" s="8"/>
      <c r="N63" s="8"/>
    </row>
    <row r="64" spans="1:14" ht="30" customHeight="1">
      <c r="A64" s="4">
        <v>61</v>
      </c>
      <c r="B64" s="4" t="s">
        <v>143</v>
      </c>
      <c r="C64" s="9">
        <v>46</v>
      </c>
      <c r="D64" s="10" t="s">
        <v>250</v>
      </c>
      <c r="E64" s="10" t="s">
        <v>144</v>
      </c>
      <c r="F64" s="10" t="s">
        <v>145</v>
      </c>
      <c r="G64" s="10" t="s">
        <v>299</v>
      </c>
      <c r="H64" s="8"/>
      <c r="I64" s="8"/>
      <c r="J64" s="8"/>
      <c r="K64" s="8"/>
      <c r="L64" s="8"/>
      <c r="M64" s="8"/>
      <c r="N64" s="8"/>
    </row>
    <row r="65" spans="1:14" ht="30" customHeight="1">
      <c r="A65" s="4">
        <v>62</v>
      </c>
      <c r="B65" s="4" t="s">
        <v>146</v>
      </c>
      <c r="C65" s="9">
        <v>30</v>
      </c>
      <c r="D65" s="10" t="s">
        <v>213</v>
      </c>
      <c r="E65" s="10" t="s">
        <v>273</v>
      </c>
      <c r="F65" s="10" t="s">
        <v>54</v>
      </c>
      <c r="G65" s="10" t="s">
        <v>304</v>
      </c>
      <c r="H65" s="8"/>
      <c r="I65" s="8"/>
      <c r="J65" s="8"/>
      <c r="K65" s="8"/>
      <c r="L65" s="8"/>
      <c r="M65" s="8"/>
      <c r="N65" s="8"/>
    </row>
    <row r="66" spans="1:14" ht="30" customHeight="1">
      <c r="A66" s="4">
        <v>63</v>
      </c>
      <c r="B66" s="4" t="s">
        <v>147</v>
      </c>
      <c r="C66" s="9">
        <v>81</v>
      </c>
      <c r="D66" s="10" t="s">
        <v>216</v>
      </c>
      <c r="E66" s="10" t="s">
        <v>288</v>
      </c>
      <c r="F66" s="10" t="s">
        <v>148</v>
      </c>
      <c r="G66" s="10" t="s">
        <v>299</v>
      </c>
      <c r="H66" s="8"/>
      <c r="I66" s="8"/>
      <c r="J66" s="8"/>
      <c r="K66" s="8"/>
      <c r="L66" s="8"/>
      <c r="M66" s="8"/>
      <c r="N66" s="8"/>
    </row>
    <row r="67" spans="1:14" ht="30" customHeight="1">
      <c r="A67" s="4">
        <v>64</v>
      </c>
      <c r="B67" s="4" t="s">
        <v>149</v>
      </c>
      <c r="C67" s="9">
        <f>73+10+2</f>
        <v>85</v>
      </c>
      <c r="D67" s="10" t="s">
        <v>251</v>
      </c>
      <c r="E67" s="10" t="s">
        <v>150</v>
      </c>
      <c r="F67" s="10" t="s">
        <v>151</v>
      </c>
      <c r="G67" s="10" t="s">
        <v>302</v>
      </c>
      <c r="H67" s="8"/>
      <c r="I67" s="8"/>
      <c r="J67" s="8"/>
      <c r="K67" s="8"/>
      <c r="L67" s="8"/>
      <c r="M67" s="8"/>
      <c r="N67" s="8"/>
    </row>
    <row r="68" spans="1:14" ht="30" customHeight="1">
      <c r="A68" s="4">
        <v>65</v>
      </c>
      <c r="B68" s="4" t="s">
        <v>152</v>
      </c>
      <c r="C68" s="9">
        <f>30+2</f>
        <v>32</v>
      </c>
      <c r="D68" s="10" t="s">
        <v>252</v>
      </c>
      <c r="E68" s="10" t="s">
        <v>153</v>
      </c>
      <c r="F68" s="10" t="s">
        <v>154</v>
      </c>
      <c r="G68" s="10" t="s">
        <v>299</v>
      </c>
      <c r="H68" s="8"/>
      <c r="I68" s="8"/>
      <c r="J68" s="8"/>
      <c r="K68" s="8"/>
      <c r="L68" s="8"/>
      <c r="M68" s="8"/>
      <c r="N68" s="8"/>
    </row>
    <row r="69" spans="1:14" ht="30" customHeight="1">
      <c r="A69" s="4">
        <v>66</v>
      </c>
      <c r="B69" s="4" t="s">
        <v>155</v>
      </c>
      <c r="C69" s="9">
        <v>41</v>
      </c>
      <c r="D69" s="10" t="s">
        <v>313</v>
      </c>
      <c r="E69" s="10" t="s">
        <v>156</v>
      </c>
      <c r="F69" s="10" t="s">
        <v>157</v>
      </c>
      <c r="G69" s="10" t="s">
        <v>21</v>
      </c>
      <c r="H69" s="8"/>
      <c r="I69" s="8"/>
      <c r="J69" s="8"/>
      <c r="K69" s="8"/>
      <c r="L69" s="8"/>
      <c r="M69" s="8"/>
      <c r="N69" s="8"/>
    </row>
    <row r="70" spans="1:14" ht="30" customHeight="1">
      <c r="A70" s="4">
        <v>67</v>
      </c>
      <c r="B70" s="4" t="s">
        <v>158</v>
      </c>
      <c r="C70" s="9">
        <v>69</v>
      </c>
      <c r="D70" s="10" t="s">
        <v>253</v>
      </c>
      <c r="E70" s="10" t="s">
        <v>159</v>
      </c>
      <c r="F70" s="10" t="s">
        <v>160</v>
      </c>
      <c r="G70" s="10" t="s">
        <v>300</v>
      </c>
      <c r="H70" s="8"/>
      <c r="I70" s="8"/>
      <c r="J70" s="8"/>
      <c r="K70" s="8"/>
      <c r="L70" s="8"/>
      <c r="M70" s="8"/>
      <c r="N70" s="8"/>
    </row>
    <row r="71" spans="1:14" ht="30" customHeight="1">
      <c r="A71" s="4">
        <v>68</v>
      </c>
      <c r="B71" s="4" t="s">
        <v>161</v>
      </c>
      <c r="C71" s="9">
        <v>48</v>
      </c>
      <c r="D71" s="10" t="s">
        <v>254</v>
      </c>
      <c r="E71" s="10" t="s">
        <v>162</v>
      </c>
      <c r="F71" s="10" t="s">
        <v>163</v>
      </c>
      <c r="G71" s="10" t="s">
        <v>303</v>
      </c>
      <c r="H71" s="8"/>
      <c r="I71" s="8"/>
      <c r="J71" s="8"/>
      <c r="K71" s="8"/>
      <c r="L71" s="8"/>
      <c r="M71" s="8"/>
      <c r="N71" s="8"/>
    </row>
    <row r="72" spans="1:14" ht="30" customHeight="1">
      <c r="A72" s="4">
        <v>69</v>
      </c>
      <c r="B72" s="4" t="s">
        <v>164</v>
      </c>
      <c r="C72" s="9">
        <v>74</v>
      </c>
      <c r="D72" s="10" t="s">
        <v>255</v>
      </c>
      <c r="E72" s="10" t="s">
        <v>165</v>
      </c>
      <c r="F72" s="10" t="s">
        <v>166</v>
      </c>
      <c r="G72" s="10" t="s">
        <v>300</v>
      </c>
      <c r="H72" s="8"/>
      <c r="I72" s="8"/>
      <c r="J72" s="8"/>
      <c r="K72" s="8"/>
      <c r="L72" s="8"/>
      <c r="M72" s="8"/>
      <c r="N72" s="8"/>
    </row>
    <row r="73" spans="1:14" ht="30" customHeight="1">
      <c r="A73" s="4">
        <v>70</v>
      </c>
      <c r="B73" s="4" t="s">
        <v>167</v>
      </c>
      <c r="C73" s="9">
        <v>31</v>
      </c>
      <c r="D73" s="10" t="s">
        <v>256</v>
      </c>
      <c r="E73" s="10" t="s">
        <v>168</v>
      </c>
      <c r="F73" s="10" t="s">
        <v>169</v>
      </c>
      <c r="G73" s="10" t="s">
        <v>300</v>
      </c>
      <c r="H73" s="8"/>
      <c r="I73" s="8"/>
      <c r="J73" s="8"/>
      <c r="K73" s="8"/>
      <c r="L73" s="8"/>
      <c r="M73" s="8"/>
      <c r="N73" s="8"/>
    </row>
    <row r="74" spans="1:14" ht="30" customHeight="1">
      <c r="A74" s="4">
        <v>71</v>
      </c>
      <c r="B74" s="4" t="s">
        <v>170</v>
      </c>
      <c r="C74" s="9">
        <f>48+4</f>
        <v>52</v>
      </c>
      <c r="D74" s="10" t="s">
        <v>204</v>
      </c>
      <c r="E74" s="10" t="s">
        <v>289</v>
      </c>
      <c r="F74" s="10" t="s">
        <v>290</v>
      </c>
      <c r="G74" s="10" t="s">
        <v>299</v>
      </c>
      <c r="H74" s="8"/>
      <c r="I74" s="8"/>
      <c r="J74" s="8"/>
      <c r="K74" s="8"/>
      <c r="L74" s="8"/>
      <c r="M74" s="8"/>
      <c r="N74" s="8"/>
    </row>
    <row r="75" spans="1:14" ht="30" customHeight="1">
      <c r="A75" s="4">
        <v>72</v>
      </c>
      <c r="B75" s="4" t="s">
        <v>171</v>
      </c>
      <c r="C75" s="9">
        <v>45</v>
      </c>
      <c r="D75" s="10" t="s">
        <v>257</v>
      </c>
      <c r="E75" s="10" t="s">
        <v>172</v>
      </c>
      <c r="F75" s="10" t="s">
        <v>173</v>
      </c>
      <c r="G75" s="10" t="s">
        <v>299</v>
      </c>
      <c r="H75" s="8"/>
      <c r="I75" s="8"/>
      <c r="J75" s="8"/>
      <c r="K75" s="8"/>
      <c r="L75" s="8"/>
      <c r="M75" s="8"/>
      <c r="N75" s="8"/>
    </row>
    <row r="76" spans="1:14" ht="30" customHeight="1">
      <c r="A76" s="4">
        <v>73</v>
      </c>
      <c r="B76" s="4" t="s">
        <v>174</v>
      </c>
      <c r="C76" s="9">
        <v>36</v>
      </c>
      <c r="D76" s="10" t="s">
        <v>258</v>
      </c>
      <c r="E76" s="10" t="s">
        <v>175</v>
      </c>
      <c r="F76" s="10" t="s">
        <v>176</v>
      </c>
      <c r="G76" s="10" t="s">
        <v>304</v>
      </c>
      <c r="H76" s="8"/>
      <c r="I76" s="8"/>
      <c r="J76" s="8"/>
      <c r="K76" s="8"/>
      <c r="L76" s="8"/>
      <c r="M76" s="8"/>
      <c r="N76" s="8"/>
    </row>
    <row r="77" spans="1:14" ht="30" customHeight="1">
      <c r="A77" s="4">
        <v>74</v>
      </c>
      <c r="B77" s="4" t="s">
        <v>177</v>
      </c>
      <c r="C77" s="9">
        <v>70</v>
      </c>
      <c r="D77" s="10" t="s">
        <v>259</v>
      </c>
      <c r="E77" s="10" t="s">
        <v>178</v>
      </c>
      <c r="F77" s="10" t="s">
        <v>179</v>
      </c>
      <c r="G77" s="10" t="s">
        <v>305</v>
      </c>
      <c r="H77" s="8"/>
      <c r="I77" s="8"/>
      <c r="J77" s="8"/>
      <c r="K77" s="8"/>
      <c r="L77" s="8"/>
      <c r="M77" s="8"/>
      <c r="N77" s="8"/>
    </row>
    <row r="78" spans="1:14" ht="30" customHeight="1">
      <c r="A78" s="4">
        <v>75</v>
      </c>
      <c r="B78" s="4" t="s">
        <v>180</v>
      </c>
      <c r="C78" s="9">
        <v>70</v>
      </c>
      <c r="D78" s="10" t="s">
        <v>312</v>
      </c>
      <c r="E78" s="10" t="s">
        <v>291</v>
      </c>
      <c r="F78" s="10" t="s">
        <v>292</v>
      </c>
      <c r="G78" s="10" t="s">
        <v>304</v>
      </c>
      <c r="H78" s="8"/>
      <c r="I78" s="8"/>
      <c r="J78" s="8"/>
      <c r="K78" s="8"/>
      <c r="L78" s="8"/>
      <c r="M78" s="8"/>
      <c r="N78" s="8"/>
    </row>
    <row r="79" spans="1:14" ht="30" customHeight="1">
      <c r="A79" s="4">
        <v>76</v>
      </c>
      <c r="B79" s="4" t="s">
        <v>181</v>
      </c>
      <c r="C79" s="9">
        <v>40</v>
      </c>
      <c r="D79" s="10" t="s">
        <v>220</v>
      </c>
      <c r="E79" s="10" t="s">
        <v>182</v>
      </c>
      <c r="F79" s="10" t="s">
        <v>279</v>
      </c>
      <c r="G79" s="10" t="s">
        <v>300</v>
      </c>
      <c r="H79" s="8"/>
      <c r="I79" s="8"/>
      <c r="J79" s="8"/>
      <c r="K79" s="8"/>
      <c r="L79" s="8"/>
      <c r="M79" s="8"/>
      <c r="N79" s="8"/>
    </row>
    <row r="80" spans="1:14" ht="30" customHeight="1">
      <c r="A80" s="4">
        <v>77</v>
      </c>
      <c r="B80" s="4" t="s">
        <v>183</v>
      </c>
      <c r="C80" s="9">
        <v>77</v>
      </c>
      <c r="D80" s="10" t="s">
        <v>260</v>
      </c>
      <c r="E80" s="10" t="s">
        <v>184</v>
      </c>
      <c r="F80" s="10" t="s">
        <v>185</v>
      </c>
      <c r="G80" s="10" t="s">
        <v>301</v>
      </c>
      <c r="H80" s="8"/>
      <c r="I80" s="8"/>
      <c r="J80" s="8"/>
      <c r="K80" s="8"/>
      <c r="L80" s="8"/>
      <c r="M80" s="8"/>
      <c r="N80" s="8"/>
    </row>
    <row r="81" spans="1:14" ht="30" customHeight="1">
      <c r="A81" s="4">
        <v>78</v>
      </c>
      <c r="B81" s="4" t="s">
        <v>186</v>
      </c>
      <c r="C81" s="9">
        <v>83</v>
      </c>
      <c r="D81" s="10" t="s">
        <v>239</v>
      </c>
      <c r="E81" s="10" t="s">
        <v>187</v>
      </c>
      <c r="F81" s="10" t="s">
        <v>188</v>
      </c>
      <c r="G81" s="10" t="s">
        <v>301</v>
      </c>
      <c r="H81" s="8"/>
      <c r="I81" s="8"/>
      <c r="J81" s="8"/>
      <c r="K81" s="8"/>
      <c r="L81" s="8"/>
      <c r="M81" s="8"/>
      <c r="N81" s="8"/>
    </row>
    <row r="82" spans="1:14" ht="30" customHeight="1">
      <c r="A82" s="4">
        <v>79</v>
      </c>
      <c r="B82" s="4" t="s">
        <v>189</v>
      </c>
      <c r="C82" s="9">
        <v>78</v>
      </c>
      <c r="D82" s="10" t="s">
        <v>261</v>
      </c>
      <c r="E82" s="10" t="s">
        <v>190</v>
      </c>
      <c r="F82" s="10" t="s">
        <v>191</v>
      </c>
      <c r="G82" s="10" t="s">
        <v>305</v>
      </c>
      <c r="H82" s="8"/>
      <c r="I82" s="8"/>
      <c r="J82" s="8"/>
      <c r="K82" s="8"/>
      <c r="L82" s="8"/>
      <c r="M82" s="8"/>
      <c r="N82" s="8"/>
    </row>
    <row r="83" spans="1:14" ht="30" customHeight="1">
      <c r="A83" s="4">
        <v>80</v>
      </c>
      <c r="B83" s="4" t="s">
        <v>192</v>
      </c>
      <c r="C83" s="9">
        <v>54</v>
      </c>
      <c r="D83" s="10" t="s">
        <v>262</v>
      </c>
      <c r="E83" s="10" t="s">
        <v>193</v>
      </c>
      <c r="F83" s="10" t="s">
        <v>293</v>
      </c>
      <c r="G83" s="10" t="s">
        <v>299</v>
      </c>
      <c r="H83" s="8"/>
      <c r="I83" s="8"/>
      <c r="J83" s="8"/>
      <c r="K83" s="8"/>
      <c r="L83" s="8"/>
      <c r="M83" s="8"/>
      <c r="N83" s="8"/>
    </row>
    <row r="84" spans="1:14" ht="30" customHeight="1">
      <c r="A84" s="4">
        <v>81</v>
      </c>
      <c r="B84" s="4" t="s">
        <v>194</v>
      </c>
      <c r="C84" s="9">
        <v>64</v>
      </c>
      <c r="D84" s="10" t="s">
        <v>263</v>
      </c>
      <c r="E84" s="10" t="s">
        <v>294</v>
      </c>
      <c r="F84" s="10" t="s">
        <v>195</v>
      </c>
      <c r="G84" s="10" t="s">
        <v>301</v>
      </c>
      <c r="H84" s="8"/>
      <c r="I84" s="8"/>
      <c r="J84" s="8"/>
      <c r="K84" s="8"/>
      <c r="L84" s="8"/>
      <c r="M84" s="8"/>
      <c r="N84" s="8"/>
    </row>
    <row r="85" spans="1:14" ht="30" customHeight="1">
      <c r="A85" s="4">
        <v>82</v>
      </c>
      <c r="B85" s="4" t="s">
        <v>196</v>
      </c>
      <c r="C85" s="9">
        <v>31</v>
      </c>
      <c r="D85" s="10" t="s">
        <v>263</v>
      </c>
      <c r="E85" s="10" t="s">
        <v>294</v>
      </c>
      <c r="F85" s="10" t="s">
        <v>195</v>
      </c>
      <c r="G85" s="10" t="s">
        <v>301</v>
      </c>
      <c r="H85" s="8"/>
      <c r="I85" s="8"/>
      <c r="J85" s="8"/>
      <c r="K85" s="8"/>
      <c r="L85" s="8"/>
      <c r="M85" s="8"/>
      <c r="N85" s="8"/>
    </row>
    <row r="86" spans="1:14" ht="30" customHeight="1">
      <c r="A86" s="4">
        <v>83</v>
      </c>
      <c r="B86" s="4" t="s">
        <v>197</v>
      </c>
      <c r="C86" s="9">
        <v>67</v>
      </c>
      <c r="D86" s="10" t="s">
        <v>264</v>
      </c>
      <c r="E86" s="10" t="s">
        <v>198</v>
      </c>
      <c r="F86" s="10" t="s">
        <v>295</v>
      </c>
      <c r="G86" s="10" t="s">
        <v>299</v>
      </c>
      <c r="H86" s="8"/>
      <c r="I86" s="8"/>
      <c r="J86" s="8"/>
      <c r="K86" s="8"/>
      <c r="L86" s="8"/>
      <c r="M86" s="8"/>
      <c r="N86" s="8"/>
    </row>
    <row r="87" spans="1:14" ht="30" customHeight="1">
      <c r="A87" s="4">
        <v>84</v>
      </c>
      <c r="B87" s="6" t="s">
        <v>199</v>
      </c>
      <c r="C87" s="9">
        <v>105</v>
      </c>
      <c r="D87" s="10" t="s">
        <v>265</v>
      </c>
      <c r="E87" s="10" t="s">
        <v>296</v>
      </c>
      <c r="F87" s="10" t="s">
        <v>297</v>
      </c>
      <c r="G87" s="10" t="s">
        <v>299</v>
      </c>
      <c r="H87" s="8"/>
      <c r="I87" s="8"/>
      <c r="J87" s="8"/>
      <c r="K87" s="8"/>
      <c r="L87" s="8"/>
      <c r="M87" s="8"/>
      <c r="N87" s="8"/>
    </row>
    <row r="88" spans="1:14" ht="30" customHeight="1">
      <c r="A88" s="4">
        <v>85</v>
      </c>
      <c r="B88" s="4" t="s">
        <v>309</v>
      </c>
      <c r="C88" s="9">
        <v>8</v>
      </c>
      <c r="D88" s="10" t="s">
        <v>310</v>
      </c>
      <c r="E88" s="10" t="s">
        <v>325</v>
      </c>
      <c r="F88" s="10"/>
      <c r="G88" s="10" t="s">
        <v>311</v>
      </c>
      <c r="H88" s="8"/>
      <c r="I88" s="8"/>
      <c r="J88" s="8"/>
      <c r="K88" s="8"/>
      <c r="L88" s="8"/>
      <c r="M88" s="8"/>
      <c r="N88" s="8"/>
    </row>
    <row r="89" spans="1:14" s="12" customFormat="1" ht="27.75" customHeight="1">
      <c r="A89" s="1"/>
      <c r="B89" s="1"/>
      <c r="C89" s="1"/>
      <c r="D89" s="1"/>
      <c r="E89" s="1"/>
      <c r="F89" s="1"/>
      <c r="G89" s="1"/>
    </row>
    <row r="90" spans="1:14" s="12" customFormat="1" ht="27.75" customHeight="1">
      <c r="A90" s="14" t="s">
        <v>1</v>
      </c>
      <c r="B90" s="14"/>
      <c r="C90" s="7">
        <f>SUM(C4:C88)</f>
        <v>5664</v>
      </c>
      <c r="D90" s="5"/>
      <c r="E90" s="5"/>
      <c r="F90" s="5"/>
      <c r="G90" s="5"/>
    </row>
  </sheetData>
  <autoFilter ref="A3:G87" xr:uid="{B240A737-BEF3-446A-87C2-8660C69BB0A0}">
    <sortState ref="A4:G86">
      <sortCondition ref="A3:A86"/>
    </sortState>
  </autoFilter>
  <mergeCells count="2">
    <mergeCell ref="A90:B90"/>
    <mergeCell ref="A1:G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대구광역시 택시업체 현황</vt:lpstr>
      <vt:lpstr>'대구광역시 택시업체 현황'!Print_Area</vt:lpstr>
      <vt:lpstr>'대구광역시 택시업체 현황'!Print_Titles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2023-11-01T02:41:15Z</cp:lastPrinted>
  <dcterms:created xsi:type="dcterms:W3CDTF">2022-09-27T08:16:04Z</dcterms:created>
  <dcterms:modified xsi:type="dcterms:W3CDTF">2023-11-17T06:57:08Z</dcterms:modified>
</cp:coreProperties>
</file>