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S_interview\codebasics\bootcamp\Excel\solutions\"/>
    </mc:Choice>
  </mc:AlternateContent>
  <xr:revisionPtr revIDLastSave="0" documentId="13_ncr:1_{191CC6F8-6086-42ED-9344-93918DFE5B58}" xr6:coauthVersionLast="47" xr6:coauthVersionMax="47" xr10:uidLastSave="{00000000-0000-0000-0000-000000000000}"/>
  <bookViews>
    <workbookView xWindow="-120" yWindow="-120" windowWidth="29040" windowHeight="15720" activeTab="1" xr2:uid="{ADB4FD3C-C9D3-4F81-80E1-333BD75800CB}"/>
  </bookViews>
  <sheets>
    <sheet name="Question" sheetId="4" r:id="rId1"/>
    <sheet name="orders_ans" sheetId="5" r:id="rId2"/>
    <sheet name="products_ans" sheetId="6" r:id="rId3"/>
    <sheet name="customers_ans" sheetId="7" r:id="rId4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5" l="1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F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</calcChain>
</file>

<file path=xl/sharedStrings.xml><?xml version="1.0" encoding="utf-8"?>
<sst xmlns="http://schemas.openxmlformats.org/spreadsheetml/2006/main" count="82" uniqueCount="69">
  <si>
    <t>order_id</t>
  </si>
  <si>
    <t>date</t>
  </si>
  <si>
    <t>customer_id</t>
  </si>
  <si>
    <t>product_id</t>
  </si>
  <si>
    <t>qty</t>
  </si>
  <si>
    <t>product_name</t>
  </si>
  <si>
    <t>calories</t>
  </si>
  <si>
    <t>protein</t>
  </si>
  <si>
    <t>carbs</t>
  </si>
  <si>
    <t>fat</t>
  </si>
  <si>
    <t>Banana</t>
  </si>
  <si>
    <t>Avocado</t>
  </si>
  <si>
    <t>Broccoli</t>
  </si>
  <si>
    <t>Chicken</t>
  </si>
  <si>
    <t>Fish</t>
  </si>
  <si>
    <t>Rice</t>
  </si>
  <si>
    <t>Pasta</t>
  </si>
  <si>
    <t>Carrot</t>
  </si>
  <si>
    <t>Celery</t>
  </si>
  <si>
    <t>Chocolate Cake</t>
  </si>
  <si>
    <t>Yogurt</t>
  </si>
  <si>
    <t>Eggs</t>
  </si>
  <si>
    <t>French Fries</t>
  </si>
  <si>
    <t>Grape Juice</t>
  </si>
  <si>
    <t>Grilled Cheese</t>
  </si>
  <si>
    <t>customer</t>
  </si>
  <si>
    <t>price (in INR)</t>
  </si>
  <si>
    <t>3. "customer": This table contains information about the customers who have placed orders, including their customer ID and name.</t>
  </si>
  <si>
    <t>--------------- Task1: Cleaning the bad data:---------------</t>
  </si>
  <si>
    <t>For orders table:</t>
  </si>
  <si>
    <t>- Eliminate duplicate 'order_id' to prevent double-counting in data analysis.</t>
  </si>
  <si>
    <t>- Convert the data type of 'product_id' from number to Text.</t>
  </si>
  <si>
    <t>- To address data entry issues, replace the incorrect entries in the 'qty' field that end with "Q" and append the corrected values as necessary.</t>
  </si>
  <si>
    <t>- Substitute any empty values in the 'qty' column with the text 'Not Available'.</t>
  </si>
  <si>
    <t>For the products table:</t>
  </si>
  <si>
    <t>- Remove all the extra leading and trailing spaces in product_name. (Hint: use TRIM() function)</t>
  </si>
  <si>
    <t>- split the 'price (in Rs)' column at the '₹' symbol and extract the numerical values. </t>
  </si>
  <si>
    <t>  Rename the columns appropriately after completing this task.</t>
  </si>
  <si>
    <t>For the customer table:</t>
  </si>
  <si>
    <t>- Convert all customer names to lowercase.</t>
  </si>
  <si>
    <t>- Copy all customer name values, then paste them permanently using 'Paste Special' -&gt; 'Values'.</t>
  </si>
  <si>
    <t>--------------- Task2: Merging Data---------------</t>
  </si>
  <si>
    <t>1. Use the VLOOKUP() function to retrieve all the customer names that correspond to their respective 'customer_id' listed in the orders table.</t>
  </si>
  <si>
    <t>2. Use the INDEX-MATCH() function to retrieve all the product names that correspond to their respective 'product_id' listed in the orders table.</t>
  </si>
  <si>
    <t>3. Use XLOOKUP() to obtain the corresponding 'price (in Rs)' of the products listed in the orders table.</t>
  </si>
  <si>
    <t>4. Create a new column named "total_price" in the orders table that calculates the product of 'qty' and 'price (in INR)'</t>
  </si>
  <si>
    <r>
      <t>Note: </t>
    </r>
    <r>
      <rPr>
        <sz val="11"/>
        <color rgb="FF131022"/>
        <rFont val="Calibri"/>
        <family val="2"/>
        <scheme val="minor"/>
      </rPr>
      <t>Before writing the formula, ensure to change the cell type to 'General'</t>
    </r>
  </si>
  <si>
    <t>1. "orders": This table contains information about the orders placed by customers, including the order ID, date of the order, customer ID, product ID, and quantity of the product ordered.</t>
  </si>
  <si>
    <t>2. "products": This table contains information about the products offered by the company, including the product ID, product name, nutritional information (calories, protein, carbs, and fat), and price in Indian Rupees.</t>
  </si>
  <si>
    <t>Not Available</t>
  </si>
  <si>
    <t>Apple</t>
  </si>
  <si>
    <t>Cheese</t>
  </si>
  <si>
    <t>Donut</t>
  </si>
  <si>
    <t>Grapefruit</t>
  </si>
  <si>
    <t>Hamburger</t>
  </si>
  <si>
    <t>jay</t>
  </si>
  <si>
    <t>john</t>
  </si>
  <si>
    <t>tim</t>
  </si>
  <si>
    <t>ravi</t>
  </si>
  <si>
    <t>lisa</t>
  </si>
  <si>
    <t>ahmed</t>
  </si>
  <si>
    <t>mike</t>
  </si>
  <si>
    <t>bruce</t>
  </si>
  <si>
    <t>mahesh</t>
  </si>
  <si>
    <t>anthony</t>
  </si>
  <si>
    <t>customer_name</t>
  </si>
  <si>
    <t xml:space="preserve"> Use the INDEX-MATCH() function to retrieve all the product names that correspond to their respective 'product_id' listed in the orders table.</t>
  </si>
  <si>
    <t>INDEX(products[#All], MATCH([@[product_id]], products[[#All],[product_id]], 0),   MATCH(orders[[#Headers],[product_name]], products[#Headers],0))</t>
  </si>
  <si>
    <t>order[[#header],[product_name]],product[#header],0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</si>
</sst>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131022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49" fontId="0" fillId="0" borderId="0" xfId="0" applyNumberFormat="1"/>
    <xf numFmtId="0" fontId="0" fillId="0" borderId="0" xfId="0" applyAlignment="1">
      <alignment wrapText="1"/>
    </xf>
    <xf numFmtId="0" fontId="0" fillId="0" borderId="0" xfId="0" applyNumberFormat="1"/>
  </cellXfs>
  <cellStyles count="1">
    <cellStyle name="Normal" xfId="0" builtinId="0"/>
  </cellStyles>
  <dxfs count="2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30" formatCode="@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30" formatCode="@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C32C314-2BAA-4477-96E3-70FDA1A814CD}" name="orders" displayName="orders" ref="A1:H101" totalsRowShown="0" headerRowDxfId="8">
  <autoFilter ref="A1:H101" xr:uid="{7801ABE5-643D-4939-9FE2-19277109C76B}"/>
  <tableColumns count="8">
    <tableColumn id="1" xr3:uid="{F5897F83-EF06-49FC-9597-44A312B21FE3}" name="order_id" dataDxfId="7"/>
    <tableColumn id="2" xr3:uid="{E5AB1CBA-1E01-4349-87DE-C1B42AF97A61}" name="date" dataDxfId="6"/>
    <tableColumn id="3" xr3:uid="{8FC851AB-8503-4C4E-8B3A-70CF9A7DDC7F}" name="customer_id" dataDxfId="5"/>
    <tableColumn id="4" xr3:uid="{0212A68B-1BB2-4041-BDE9-C547404A52A8}" name="product_id" dataDxfId="4"/>
    <tableColumn id="7" xr3:uid="{A4B3A13F-8C44-4923-AF6B-0FC50A5A5532}" name="qty" dataDxfId="3"/>
    <tableColumn id="8" xr3:uid="{B2B6C097-8636-49D7-B90D-F86A0BE51B39}" name="customer_name" dataDxfId="2">
      <calculatedColumnFormula>VLOOKUP(orders[[#This Row],[customer_id]],customers[],2,FALSE)</calculatedColumnFormula>
    </tableColumn>
    <tableColumn id="5" xr3:uid="{2C584A2F-29BA-4A53-8B30-FE8DD3D85C82}" name="product_name" dataDxfId="1">
      <calculatedColumnFormula>INDEX(products[#All], MATCH(orders[[#This Row],[product_id]], products[[#All],[product_id]], 0),   MATCH(orders[[#Headers],[product_name]], products[#Headers],0))</calculatedColumnFormula>
    </tableColumn>
    <tableColumn id="6" xr3:uid="{66FA8045-84B8-4339-AE8F-445C39CCA5FC}" name="price (in INR)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273E2E2-4B51-476A-AADA-914289DB42E9}" name="products" displayName="products" ref="A1:G21" totalsRowShown="0" headerRowDxfId="21" dataDxfId="20">
  <autoFilter ref="A1:G21" xr:uid="{0A400A46-21AD-4BA4-AA4B-F4441FAE63A8}"/>
  <tableColumns count="7">
    <tableColumn id="1" xr3:uid="{A127D7EA-1EA5-475D-B9F1-573EF0A3AF61}" name="product_id" dataDxfId="19"/>
    <tableColumn id="2" xr3:uid="{D8C859D9-A719-4D1B-AB6B-7B4DAAEE653C}" name="product_name" dataDxfId="18"/>
    <tableColumn id="3" xr3:uid="{69D7B165-C177-4943-9CE6-D01611547491}" name="calories" dataDxfId="17"/>
    <tableColumn id="4" xr3:uid="{DC05EE93-C415-4B55-94F1-23ED58DFA2A9}" name="protein" dataDxfId="16"/>
    <tableColumn id="5" xr3:uid="{A99E245C-4F4D-4318-8869-2A863EEBC847}" name="carbs" dataDxfId="15"/>
    <tableColumn id="6" xr3:uid="{6C6F90EB-745F-4631-BD45-5AD57CC39F77}" name="fat" dataDxfId="14"/>
    <tableColumn id="7" xr3:uid="{19AD03EC-B2C7-41F2-B1FC-8803FF433F52}" name="price (in INR)" dataDxfId="1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AF8D630-B624-4B69-9994-0AA773DD59DB}" name="customers" displayName="customers" ref="A1:B11" totalsRowShown="0">
  <autoFilter ref="A1:B11" xr:uid="{E136194B-B49D-4BEE-852B-AE5A74AAB81F}"/>
  <tableColumns count="2">
    <tableColumn id="1" xr3:uid="{E065E1EE-4C7F-4621-82F5-C853EEEBC755}" name="customer_id" dataDxfId="12"/>
    <tableColumn id="2" xr3:uid="{05BF9A45-1CDD-4321-84E4-43734095A176}" name="customer" dataDxfId="1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2F9AEB-3575-4BAF-BACA-7DAF9C692DA9}">
  <dimension ref="E1:E29"/>
  <sheetViews>
    <sheetView workbookViewId="0">
      <selection activeCell="E28" sqref="E28:E29"/>
    </sheetView>
  </sheetViews>
  <sheetFormatPr defaultRowHeight="15" x14ac:dyDescent="0.25"/>
  <cols>
    <col min="5" max="5" width="196.7109375" bestFit="1" customWidth="1"/>
  </cols>
  <sheetData>
    <row r="1" spans="5:5" x14ac:dyDescent="0.25">
      <c r="E1" t="s">
        <v>47</v>
      </c>
    </row>
    <row r="2" spans="5:5" x14ac:dyDescent="0.25">
      <c r="E2" t="s">
        <v>48</v>
      </c>
    </row>
    <row r="3" spans="5:5" x14ac:dyDescent="0.25">
      <c r="E3" t="s">
        <v>27</v>
      </c>
    </row>
    <row r="5" spans="5:5" x14ac:dyDescent="0.25">
      <c r="E5" t="s">
        <v>28</v>
      </c>
    </row>
    <row r="7" spans="5:5" x14ac:dyDescent="0.25">
      <c r="E7" t="s">
        <v>29</v>
      </c>
    </row>
    <row r="8" spans="5:5" x14ac:dyDescent="0.25">
      <c r="E8" t="s">
        <v>30</v>
      </c>
    </row>
    <row r="9" spans="5:5" x14ac:dyDescent="0.25">
      <c r="E9" t="s">
        <v>31</v>
      </c>
    </row>
    <row r="10" spans="5:5" x14ac:dyDescent="0.25">
      <c r="E10" t="s">
        <v>32</v>
      </c>
    </row>
    <row r="11" spans="5:5" x14ac:dyDescent="0.25">
      <c r="E11" t="s">
        <v>33</v>
      </c>
    </row>
    <row r="13" spans="5:5" x14ac:dyDescent="0.25">
      <c r="E13" t="s">
        <v>34</v>
      </c>
    </row>
    <row r="14" spans="5:5" x14ac:dyDescent="0.25">
      <c r="E14" t="s">
        <v>35</v>
      </c>
    </row>
    <row r="15" spans="5:5" x14ac:dyDescent="0.25">
      <c r="E15" t="s">
        <v>36</v>
      </c>
    </row>
    <row r="16" spans="5:5" x14ac:dyDescent="0.25">
      <c r="E16" t="s">
        <v>37</v>
      </c>
    </row>
    <row r="18" spans="5:5" x14ac:dyDescent="0.25">
      <c r="E18" t="s">
        <v>38</v>
      </c>
    </row>
    <row r="19" spans="5:5" x14ac:dyDescent="0.25">
      <c r="E19" t="s">
        <v>39</v>
      </c>
    </row>
    <row r="20" spans="5:5" x14ac:dyDescent="0.25">
      <c r="E20" t="s">
        <v>40</v>
      </c>
    </row>
    <row r="22" spans="5:5" x14ac:dyDescent="0.25">
      <c r="E22" t="s">
        <v>41</v>
      </c>
    </row>
    <row r="24" spans="5:5" x14ac:dyDescent="0.25">
      <c r="E24" t="s">
        <v>46</v>
      </c>
    </row>
    <row r="26" spans="5:5" x14ac:dyDescent="0.25">
      <c r="E26" t="s">
        <v>42</v>
      </c>
    </row>
    <row r="27" spans="5:5" x14ac:dyDescent="0.25">
      <c r="E27" t="s">
        <v>43</v>
      </c>
    </row>
    <row r="28" spans="5:5" x14ac:dyDescent="0.25">
      <c r="E28" t="s">
        <v>44</v>
      </c>
    </row>
    <row r="29" spans="5:5" x14ac:dyDescent="0.25">
      <c r="E29" t="s">
        <v>45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E5EBF-00C7-490A-B850-003464B2B4FB}">
  <dimension ref="A1:J106"/>
  <sheetViews>
    <sheetView tabSelected="1" workbookViewId="0">
      <selection activeCell="H12" sqref="H12"/>
    </sheetView>
  </sheetViews>
  <sheetFormatPr defaultRowHeight="15" x14ac:dyDescent="0.25"/>
  <cols>
    <col min="1" max="1" width="10.85546875" style="2" bestFit="1" customWidth="1"/>
    <col min="2" max="2" width="10.42578125" style="1" bestFit="1" customWidth="1"/>
    <col min="3" max="3" width="14.28515625" bestFit="1" customWidth="1"/>
    <col min="4" max="4" width="12.85546875" bestFit="1" customWidth="1"/>
    <col min="5" max="5" width="13.140625" bestFit="1" customWidth="1"/>
    <col min="6" max="6" width="17.7109375" bestFit="1" customWidth="1"/>
    <col min="7" max="7" width="16.28515625" bestFit="1" customWidth="1"/>
    <col min="8" max="8" width="13.85546875" bestFit="1" customWidth="1"/>
    <col min="10" max="10" width="130.28515625" bestFit="1" customWidth="1"/>
  </cols>
  <sheetData>
    <row r="1" spans="1:10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65</v>
      </c>
      <c r="G1" s="4" t="s">
        <v>5</v>
      </c>
      <c r="H1" s="4" t="s">
        <v>26</v>
      </c>
      <c r="J1" t="s">
        <v>66</v>
      </c>
    </row>
    <row r="2" spans="1:10" x14ac:dyDescent="0.25">
      <c r="A2" s="2">
        <v>1125</v>
      </c>
      <c r="B2" s="1">
        <v>44958</v>
      </c>
      <c r="C2">
        <v>11</v>
      </c>
      <c r="D2">
        <v>704</v>
      </c>
      <c r="E2">
        <v>6</v>
      </c>
      <c r="F2" t="str">
        <f>VLOOKUP(orders[[#This Row],[customer_id]],customers[],2,FALSE)</f>
        <v>anthony</v>
      </c>
      <c r="G2" s="4" t="str">
        <f>INDEX(products[#All], MATCH(orders[[#This Row],[product_id]], products[[#All],[product_id]], 0),   MATCH(orders[[#Headers],[product_name]], products[#Headers],0))</f>
        <v>Eggs</v>
      </c>
      <c r="H2" s="4"/>
    </row>
    <row r="3" spans="1:10" x14ac:dyDescent="0.25">
      <c r="A3" s="2">
        <v>1127</v>
      </c>
      <c r="B3" s="1">
        <v>44958</v>
      </c>
      <c r="C3">
        <v>19</v>
      </c>
      <c r="D3">
        <v>392</v>
      </c>
      <c r="E3">
        <v>2</v>
      </c>
      <c r="F3" t="str">
        <f>VLOOKUP(orders[[#This Row],[customer_id]],customers[],2,FALSE)</f>
        <v>ahmed</v>
      </c>
      <c r="G3" s="4" t="str">
        <f>INDEX(products[#All], MATCH(orders[[#This Row],[product_id]], products[[#All],[product_id]], 0),   MATCH(orders[[#Headers],[product_name]], products[#Headers],0))</f>
        <v>Yogurt</v>
      </c>
      <c r="H3" s="4"/>
    </row>
    <row r="4" spans="1:10" x14ac:dyDescent="0.25">
      <c r="A4" s="2">
        <v>1152</v>
      </c>
      <c r="B4" s="1">
        <v>44958</v>
      </c>
      <c r="C4">
        <v>14</v>
      </c>
      <c r="D4">
        <v>646</v>
      </c>
      <c r="E4">
        <v>7</v>
      </c>
      <c r="F4" t="str">
        <f>VLOOKUP(orders[[#This Row],[customer_id]],customers[],2,FALSE)</f>
        <v>ravi</v>
      </c>
      <c r="G4" s="4" t="str">
        <f>INDEX(products[#All], MATCH(orders[[#This Row],[product_id]], products[[#All],[product_id]], 0),   MATCH(orders[[#Headers],[product_name]], products[#Headers],0))</f>
        <v>Apple</v>
      </c>
      <c r="H4" s="4"/>
    </row>
    <row r="5" spans="1:10" x14ac:dyDescent="0.25">
      <c r="A5" s="2">
        <v>1153</v>
      </c>
      <c r="B5" s="1">
        <v>44958</v>
      </c>
      <c r="C5">
        <v>35</v>
      </c>
      <c r="D5">
        <v>294</v>
      </c>
      <c r="E5">
        <v>9</v>
      </c>
      <c r="F5" t="str">
        <f>VLOOKUP(orders[[#This Row],[customer_id]],customers[],2,FALSE)</f>
        <v>mike</v>
      </c>
      <c r="G5" s="4" t="str">
        <f>INDEX(products[#All], MATCH(orders[[#This Row],[product_id]], products[[#All],[product_id]], 0),   MATCH(orders[[#Headers],[product_name]], products[#Headers],0))</f>
        <v>Rice</v>
      </c>
      <c r="H5" s="4"/>
      <c r="J5" t="s">
        <v>67</v>
      </c>
    </row>
    <row r="6" spans="1:10" x14ac:dyDescent="0.25">
      <c r="A6" s="2">
        <v>1161</v>
      </c>
      <c r="B6" s="1">
        <v>44958</v>
      </c>
      <c r="C6">
        <v>35</v>
      </c>
      <c r="D6">
        <v>651</v>
      </c>
      <c r="E6">
        <v>6</v>
      </c>
      <c r="F6" t="str">
        <f>VLOOKUP(orders[[#This Row],[customer_id]],customers[],2,FALSE)</f>
        <v>mike</v>
      </c>
      <c r="G6" s="4" t="str">
        <f>INDEX(products[#All], MATCH(orders[[#This Row],[product_id]], products[[#All],[product_id]], 0),   MATCH(orders[[#Headers],[product_name]], products[#Headers],0))</f>
        <v>Banana</v>
      </c>
      <c r="H6" s="4"/>
    </row>
    <row r="7" spans="1:10" x14ac:dyDescent="0.25">
      <c r="A7" s="2">
        <v>1163</v>
      </c>
      <c r="B7" s="1">
        <v>44959</v>
      </c>
      <c r="C7">
        <v>50</v>
      </c>
      <c r="D7">
        <v>646</v>
      </c>
      <c r="E7">
        <v>4</v>
      </c>
      <c r="F7" t="str">
        <f>VLOOKUP(orders[[#This Row],[customer_id]],customers[],2,FALSE)</f>
        <v>bruce</v>
      </c>
      <c r="G7" s="4" t="str">
        <f>INDEX(products[#All], MATCH(orders[[#This Row],[product_id]], products[[#All],[product_id]], 0),   MATCH(orders[[#Headers],[product_name]], products[#Headers],0))</f>
        <v>Apple</v>
      </c>
      <c r="H7" s="4"/>
      <c r="J7" t="s">
        <v>68</v>
      </c>
    </row>
    <row r="8" spans="1:10" x14ac:dyDescent="0.25">
      <c r="A8" s="2">
        <v>1167</v>
      </c>
      <c r="B8" s="1">
        <v>44959</v>
      </c>
      <c r="C8">
        <v>35</v>
      </c>
      <c r="D8">
        <v>739</v>
      </c>
      <c r="E8">
        <v>9</v>
      </c>
      <c r="F8" t="str">
        <f>VLOOKUP(orders[[#This Row],[customer_id]],customers[],2,FALSE)</f>
        <v>mike</v>
      </c>
      <c r="G8" s="4" t="str">
        <f>INDEX(products[#All], MATCH(orders[[#This Row],[product_id]], products[[#All],[product_id]], 0),   MATCH(orders[[#Headers],[product_name]], products[#Headers],0))</f>
        <v>Donut</v>
      </c>
      <c r="H8" s="4"/>
    </row>
    <row r="9" spans="1:10" x14ac:dyDescent="0.25">
      <c r="A9" s="2">
        <v>1176</v>
      </c>
      <c r="B9" s="1">
        <v>44959</v>
      </c>
      <c r="C9">
        <v>11</v>
      </c>
      <c r="D9">
        <v>628</v>
      </c>
      <c r="E9">
        <v>5</v>
      </c>
      <c r="F9" t="str">
        <f>VLOOKUP(orders[[#This Row],[customer_id]],customers[],2,FALSE)</f>
        <v>anthony</v>
      </c>
      <c r="G9" s="4" t="str">
        <f>INDEX(products[#All], MATCH(orders[[#This Row],[product_id]], products[[#All],[product_id]], 0),   MATCH(orders[[#Headers],[product_name]], products[#Headers],0))</f>
        <v>Fish</v>
      </c>
      <c r="H9" s="4"/>
      <c r="J9" t="s">
        <v>44</v>
      </c>
    </row>
    <row r="10" spans="1:10" x14ac:dyDescent="0.25">
      <c r="A10" s="2">
        <v>1183</v>
      </c>
      <c r="B10" s="1">
        <v>44959</v>
      </c>
      <c r="C10">
        <v>21</v>
      </c>
      <c r="D10">
        <v>163</v>
      </c>
      <c r="E10">
        <v>7</v>
      </c>
      <c r="F10" t="str">
        <f>VLOOKUP(orders[[#This Row],[customer_id]],customers[],2,FALSE)</f>
        <v>lisa</v>
      </c>
      <c r="G10" s="4" t="str">
        <f>INDEX(products[#All], MATCH(orders[[#This Row],[product_id]], products[[#All],[product_id]], 0),   MATCH(orders[[#Headers],[product_name]], products[#Headers],0))</f>
        <v>Grape Juice</v>
      </c>
      <c r="H10" s="4"/>
      <c r="J10" t="s">
        <v>45</v>
      </c>
    </row>
    <row r="11" spans="1:10" x14ac:dyDescent="0.25">
      <c r="A11" s="2">
        <v>1187</v>
      </c>
      <c r="B11" s="1">
        <v>44959</v>
      </c>
      <c r="C11">
        <v>19</v>
      </c>
      <c r="D11">
        <v>594</v>
      </c>
      <c r="E11">
        <v>6</v>
      </c>
      <c r="F11" t="str">
        <f>VLOOKUP(orders[[#This Row],[customer_id]],customers[],2,FALSE)</f>
        <v>ahmed</v>
      </c>
      <c r="G11" s="4" t="str">
        <f>INDEX(products[#All], MATCH(orders[[#This Row],[product_id]], products[[#All],[product_id]], 0),   MATCH(orders[[#Headers],[product_name]], products[#Headers],0))</f>
        <v>Chicken</v>
      </c>
      <c r="H11" s="4"/>
    </row>
    <row r="12" spans="1:10" x14ac:dyDescent="0.25">
      <c r="A12" s="2">
        <v>1193</v>
      </c>
      <c r="B12" s="1">
        <v>44960</v>
      </c>
      <c r="C12">
        <v>34</v>
      </c>
      <c r="D12">
        <v>651</v>
      </c>
      <c r="E12">
        <v>2</v>
      </c>
      <c r="F12" t="str">
        <f>VLOOKUP(orders[[#This Row],[customer_id]],customers[],2,FALSE)</f>
        <v>jay</v>
      </c>
      <c r="G12" s="4" t="str">
        <f>INDEX(products[#All], MATCH(orders[[#This Row],[product_id]], products[[#All],[product_id]], 0),   MATCH(orders[[#Headers],[product_name]], products[#Headers],0))</f>
        <v>Banana</v>
      </c>
      <c r="H12" s="4"/>
    </row>
    <row r="13" spans="1:10" x14ac:dyDescent="0.25">
      <c r="A13" s="2">
        <v>1194</v>
      </c>
      <c r="B13" s="1">
        <v>44960</v>
      </c>
      <c r="C13">
        <v>11</v>
      </c>
      <c r="D13">
        <v>600</v>
      </c>
      <c r="E13">
        <v>9</v>
      </c>
      <c r="F13" t="str">
        <f>VLOOKUP(orders[[#This Row],[customer_id]],customers[],2,FALSE)</f>
        <v>anthony</v>
      </c>
      <c r="G13" s="4" t="str">
        <f>INDEX(products[#All], MATCH(orders[[#This Row],[product_id]], products[[#All],[product_id]], 0),   MATCH(orders[[#Headers],[product_name]], products[#Headers],0))</f>
        <v>Grapefruit</v>
      </c>
      <c r="H13" s="4"/>
    </row>
    <row r="14" spans="1:10" x14ac:dyDescent="0.25">
      <c r="A14" s="2">
        <v>1195</v>
      </c>
      <c r="B14" s="1">
        <v>44960</v>
      </c>
      <c r="C14">
        <v>29</v>
      </c>
      <c r="D14">
        <v>739</v>
      </c>
      <c r="E14">
        <v>3</v>
      </c>
      <c r="F14" t="str">
        <f>VLOOKUP(orders[[#This Row],[customer_id]],customers[],2,FALSE)</f>
        <v>john</v>
      </c>
      <c r="G14" s="4" t="str">
        <f>INDEX(products[#All], MATCH(orders[[#This Row],[product_id]], products[[#All],[product_id]], 0),   MATCH(orders[[#Headers],[product_name]], products[#Headers],0))</f>
        <v>Donut</v>
      </c>
      <c r="H14" s="4"/>
    </row>
    <row r="15" spans="1:10" x14ac:dyDescent="0.25">
      <c r="A15" s="2">
        <v>1199</v>
      </c>
      <c r="B15" s="1">
        <v>44960</v>
      </c>
      <c r="C15">
        <v>35</v>
      </c>
      <c r="D15">
        <v>797</v>
      </c>
      <c r="E15" t="s">
        <v>49</v>
      </c>
      <c r="F15" t="str">
        <f>VLOOKUP(orders[[#This Row],[customer_id]],customers[],2,FALSE)</f>
        <v>mike</v>
      </c>
      <c r="G15" s="4" t="str">
        <f>INDEX(products[#All], MATCH(orders[[#This Row],[product_id]], products[[#All],[product_id]], 0),   MATCH(orders[[#Headers],[product_name]], products[#Headers],0))</f>
        <v>Cheese</v>
      </c>
      <c r="H15" s="4"/>
    </row>
    <row r="16" spans="1:10" x14ac:dyDescent="0.25">
      <c r="A16" s="2">
        <v>1200</v>
      </c>
      <c r="B16" s="1">
        <v>44960</v>
      </c>
      <c r="C16">
        <v>79</v>
      </c>
      <c r="D16">
        <v>521</v>
      </c>
      <c r="E16">
        <v>3</v>
      </c>
      <c r="F16" t="str">
        <f>VLOOKUP(orders[[#This Row],[customer_id]],customers[],2,FALSE)</f>
        <v>tim</v>
      </c>
      <c r="G16" s="4" t="str">
        <f>INDEX(products[#All], MATCH(orders[[#This Row],[product_id]], products[[#All],[product_id]], 0),   MATCH(orders[[#Headers],[product_name]], products[#Headers],0))</f>
        <v>Carrot</v>
      </c>
      <c r="H16" s="4"/>
    </row>
    <row r="17" spans="1:8" x14ac:dyDescent="0.25">
      <c r="A17" s="2">
        <v>1206</v>
      </c>
      <c r="B17" s="1">
        <v>44961</v>
      </c>
      <c r="C17">
        <v>11</v>
      </c>
      <c r="D17">
        <v>886</v>
      </c>
      <c r="E17" t="s">
        <v>49</v>
      </c>
      <c r="F17" t="str">
        <f>VLOOKUP(orders[[#This Row],[customer_id]],customers[],2,FALSE)</f>
        <v>anthony</v>
      </c>
      <c r="G17" s="4" t="str">
        <f>INDEX(products[#All], MATCH(orders[[#This Row],[product_id]], products[[#All],[product_id]], 0),   MATCH(orders[[#Headers],[product_name]], products[#Headers],0))</f>
        <v>Avocado</v>
      </c>
      <c r="H17" s="4"/>
    </row>
    <row r="18" spans="1:8" x14ac:dyDescent="0.25">
      <c r="A18" s="2">
        <v>1211</v>
      </c>
      <c r="B18" s="1">
        <v>44961</v>
      </c>
      <c r="C18">
        <v>79</v>
      </c>
      <c r="D18">
        <v>646</v>
      </c>
      <c r="E18">
        <v>7</v>
      </c>
      <c r="F18" t="str">
        <f>VLOOKUP(orders[[#This Row],[customer_id]],customers[],2,FALSE)</f>
        <v>tim</v>
      </c>
      <c r="G18" s="4" t="str">
        <f>INDEX(products[#All], MATCH(orders[[#This Row],[product_id]], products[[#All],[product_id]], 0),   MATCH(orders[[#Headers],[product_name]], products[#Headers],0))</f>
        <v>Apple</v>
      </c>
      <c r="H18" s="4"/>
    </row>
    <row r="19" spans="1:8" x14ac:dyDescent="0.25">
      <c r="A19" s="2">
        <v>1213</v>
      </c>
      <c r="B19" s="1">
        <v>44961</v>
      </c>
      <c r="C19">
        <v>29</v>
      </c>
      <c r="D19">
        <v>328</v>
      </c>
      <c r="E19">
        <v>10</v>
      </c>
      <c r="F19" t="str">
        <f>VLOOKUP(orders[[#This Row],[customer_id]],customers[],2,FALSE)</f>
        <v>john</v>
      </c>
      <c r="G19" s="4" t="str">
        <f>INDEX(products[#All], MATCH(orders[[#This Row],[product_id]], products[[#All],[product_id]], 0),   MATCH(orders[[#Headers],[product_name]], products[#Headers],0))</f>
        <v>Pasta</v>
      </c>
      <c r="H19" s="4"/>
    </row>
    <row r="20" spans="1:8" x14ac:dyDescent="0.25">
      <c r="A20" s="2">
        <v>1215</v>
      </c>
      <c r="B20" s="1">
        <v>44961</v>
      </c>
      <c r="C20">
        <v>21</v>
      </c>
      <c r="D20">
        <v>811</v>
      </c>
      <c r="E20">
        <v>3</v>
      </c>
      <c r="F20" t="str">
        <f>VLOOKUP(orders[[#This Row],[customer_id]],customers[],2,FALSE)</f>
        <v>lisa</v>
      </c>
      <c r="G20" s="4" t="str">
        <f>INDEX(products[#All], MATCH(orders[[#This Row],[product_id]], products[[#All],[product_id]], 0),   MATCH(orders[[#Headers],[product_name]], products[#Headers],0))</f>
        <v>Celery</v>
      </c>
      <c r="H20" s="4"/>
    </row>
    <row r="21" spans="1:8" x14ac:dyDescent="0.25">
      <c r="A21" s="2">
        <v>1227</v>
      </c>
      <c r="B21" s="1">
        <v>44961</v>
      </c>
      <c r="C21">
        <v>50</v>
      </c>
      <c r="D21">
        <v>704</v>
      </c>
      <c r="E21">
        <v>5</v>
      </c>
      <c r="F21" t="str">
        <f>VLOOKUP(orders[[#This Row],[customer_id]],customers[],2,FALSE)</f>
        <v>bruce</v>
      </c>
      <c r="G21" s="4" t="str">
        <f>INDEX(products[#All], MATCH(orders[[#This Row],[product_id]], products[[#All],[product_id]], 0),   MATCH(orders[[#Headers],[product_name]], products[#Headers],0))</f>
        <v>Eggs</v>
      </c>
      <c r="H21" s="4"/>
    </row>
    <row r="22" spans="1:8" x14ac:dyDescent="0.25">
      <c r="A22" s="2">
        <v>1233</v>
      </c>
      <c r="B22" s="1">
        <v>44962</v>
      </c>
      <c r="C22">
        <v>79</v>
      </c>
      <c r="D22">
        <v>328</v>
      </c>
      <c r="E22">
        <v>10</v>
      </c>
      <c r="F22" t="str">
        <f>VLOOKUP(orders[[#This Row],[customer_id]],customers[],2,FALSE)</f>
        <v>tim</v>
      </c>
      <c r="G22" s="4" t="str">
        <f>INDEX(products[#All], MATCH(orders[[#This Row],[product_id]], products[[#All],[product_id]], 0),   MATCH(orders[[#Headers],[product_name]], products[#Headers],0))</f>
        <v>Pasta</v>
      </c>
      <c r="H22" s="4"/>
    </row>
    <row r="23" spans="1:8" x14ac:dyDescent="0.25">
      <c r="A23" s="2">
        <v>1235</v>
      </c>
      <c r="B23" s="1">
        <v>44962</v>
      </c>
      <c r="C23">
        <v>14</v>
      </c>
      <c r="D23">
        <v>163</v>
      </c>
      <c r="E23">
        <v>10</v>
      </c>
      <c r="F23" t="str">
        <f>VLOOKUP(orders[[#This Row],[customer_id]],customers[],2,FALSE)</f>
        <v>ravi</v>
      </c>
      <c r="G23" s="4" t="str">
        <f>INDEX(products[#All], MATCH(orders[[#This Row],[product_id]], products[[#All],[product_id]], 0),   MATCH(orders[[#Headers],[product_name]], products[#Headers],0))</f>
        <v>Grape Juice</v>
      </c>
      <c r="H23" s="4"/>
    </row>
    <row r="24" spans="1:8" x14ac:dyDescent="0.25">
      <c r="A24" s="2">
        <v>1255</v>
      </c>
      <c r="B24" s="1">
        <v>44962</v>
      </c>
      <c r="C24">
        <v>50</v>
      </c>
      <c r="D24">
        <v>521</v>
      </c>
      <c r="E24">
        <v>2</v>
      </c>
      <c r="F24" t="str">
        <f>VLOOKUP(orders[[#This Row],[customer_id]],customers[],2,FALSE)</f>
        <v>bruce</v>
      </c>
      <c r="G24" s="4" t="str">
        <f>INDEX(products[#All], MATCH(orders[[#This Row],[product_id]], products[[#All],[product_id]], 0),   MATCH(orders[[#Headers],[product_name]], products[#Headers],0))</f>
        <v>Carrot</v>
      </c>
      <c r="H24" s="4"/>
    </row>
    <row r="25" spans="1:8" x14ac:dyDescent="0.25">
      <c r="A25" s="2">
        <v>1257</v>
      </c>
      <c r="B25" s="1">
        <v>44962</v>
      </c>
      <c r="C25">
        <v>11</v>
      </c>
      <c r="D25">
        <v>590</v>
      </c>
      <c r="E25">
        <v>8</v>
      </c>
      <c r="F25" t="str">
        <f>VLOOKUP(orders[[#This Row],[customer_id]],customers[],2,FALSE)</f>
        <v>anthony</v>
      </c>
      <c r="G25" s="4" t="str">
        <f>INDEX(products[#All], MATCH(orders[[#This Row],[product_id]], products[[#All],[product_id]], 0),   MATCH(orders[[#Headers],[product_name]], products[#Headers],0))</f>
        <v>French Fries</v>
      </c>
      <c r="H25" s="4"/>
    </row>
    <row r="26" spans="1:8" x14ac:dyDescent="0.25">
      <c r="A26" s="2">
        <v>1258</v>
      </c>
      <c r="B26" s="1">
        <v>44962</v>
      </c>
      <c r="C26">
        <v>34</v>
      </c>
      <c r="D26">
        <v>704</v>
      </c>
      <c r="E26">
        <v>4</v>
      </c>
      <c r="F26" t="str">
        <f>VLOOKUP(orders[[#This Row],[customer_id]],customers[],2,FALSE)</f>
        <v>jay</v>
      </c>
      <c r="G26" s="4" t="str">
        <f>INDEX(products[#All], MATCH(orders[[#This Row],[product_id]], products[[#All],[product_id]], 0),   MATCH(orders[[#Headers],[product_name]], products[#Headers],0))</f>
        <v>Eggs</v>
      </c>
      <c r="H26" s="4"/>
    </row>
    <row r="27" spans="1:8" x14ac:dyDescent="0.25">
      <c r="A27" s="2">
        <v>1273</v>
      </c>
      <c r="B27" s="1">
        <v>44963</v>
      </c>
      <c r="C27">
        <v>50</v>
      </c>
      <c r="D27">
        <v>886</v>
      </c>
      <c r="E27">
        <v>3</v>
      </c>
      <c r="F27" t="str">
        <f>VLOOKUP(orders[[#This Row],[customer_id]],customers[],2,FALSE)</f>
        <v>bruce</v>
      </c>
      <c r="G27" s="4" t="str">
        <f>INDEX(products[#All], MATCH(orders[[#This Row],[product_id]], products[[#All],[product_id]], 0),   MATCH(orders[[#Headers],[product_name]], products[#Headers],0))</f>
        <v>Avocado</v>
      </c>
      <c r="H27" s="4"/>
    </row>
    <row r="28" spans="1:8" x14ac:dyDescent="0.25">
      <c r="A28" s="2">
        <v>1277</v>
      </c>
      <c r="B28" s="1">
        <v>44963</v>
      </c>
      <c r="C28">
        <v>34</v>
      </c>
      <c r="D28">
        <v>704</v>
      </c>
      <c r="E28">
        <v>6</v>
      </c>
      <c r="F28" t="str">
        <f>VLOOKUP(orders[[#This Row],[customer_id]],customers[],2,FALSE)</f>
        <v>jay</v>
      </c>
      <c r="G28" s="4" t="str">
        <f>INDEX(products[#All], MATCH(orders[[#This Row],[product_id]], products[[#All],[product_id]], 0),   MATCH(orders[[#Headers],[product_name]], products[#Headers],0))</f>
        <v>Eggs</v>
      </c>
      <c r="H28" s="4"/>
    </row>
    <row r="29" spans="1:8" x14ac:dyDescent="0.25">
      <c r="A29" s="2">
        <v>1289</v>
      </c>
      <c r="B29" s="1">
        <v>44963</v>
      </c>
      <c r="C29">
        <v>19</v>
      </c>
      <c r="D29">
        <v>811</v>
      </c>
      <c r="E29">
        <v>6</v>
      </c>
      <c r="F29" t="str">
        <f>VLOOKUP(orders[[#This Row],[customer_id]],customers[],2,FALSE)</f>
        <v>ahmed</v>
      </c>
      <c r="G29" s="4" t="str">
        <f>INDEX(products[#All], MATCH(orders[[#This Row],[product_id]], products[[#All],[product_id]], 0),   MATCH(orders[[#Headers],[product_name]], products[#Headers],0))</f>
        <v>Celery</v>
      </c>
      <c r="H29" s="4"/>
    </row>
    <row r="30" spans="1:8" x14ac:dyDescent="0.25">
      <c r="A30" s="2">
        <v>1290</v>
      </c>
      <c r="B30" s="1">
        <v>44963</v>
      </c>
      <c r="C30">
        <v>35</v>
      </c>
      <c r="D30">
        <v>600</v>
      </c>
      <c r="E30">
        <v>5</v>
      </c>
      <c r="F30" t="str">
        <f>VLOOKUP(orders[[#This Row],[customer_id]],customers[],2,FALSE)</f>
        <v>mike</v>
      </c>
      <c r="G30" s="4" t="str">
        <f>INDEX(products[#All], MATCH(orders[[#This Row],[product_id]], products[[#All],[product_id]], 0),   MATCH(orders[[#Headers],[product_name]], products[#Headers],0))</f>
        <v>Grapefruit</v>
      </c>
      <c r="H30" s="4"/>
    </row>
    <row r="31" spans="1:8" x14ac:dyDescent="0.25">
      <c r="A31" s="2">
        <v>1292</v>
      </c>
      <c r="B31" s="1">
        <v>44963</v>
      </c>
      <c r="C31">
        <v>14</v>
      </c>
      <c r="D31">
        <v>804</v>
      </c>
      <c r="E31">
        <v>2</v>
      </c>
      <c r="F31" t="str">
        <f>VLOOKUP(orders[[#This Row],[customer_id]],customers[],2,FALSE)</f>
        <v>ravi</v>
      </c>
      <c r="G31" s="4" t="str">
        <f>INDEX(products[#All], MATCH(orders[[#This Row],[product_id]], products[[#All],[product_id]], 0),   MATCH(orders[[#Headers],[product_name]], products[#Headers],0))</f>
        <v>Broccoli</v>
      </c>
      <c r="H31" s="4"/>
    </row>
    <row r="32" spans="1:8" x14ac:dyDescent="0.25">
      <c r="A32" s="2">
        <v>1294</v>
      </c>
      <c r="B32" s="1">
        <v>44964</v>
      </c>
      <c r="C32">
        <v>19</v>
      </c>
      <c r="D32">
        <v>651</v>
      </c>
      <c r="E32">
        <v>3</v>
      </c>
      <c r="F32" t="str">
        <f>VLOOKUP(orders[[#This Row],[customer_id]],customers[],2,FALSE)</f>
        <v>ahmed</v>
      </c>
      <c r="G32" s="4" t="str">
        <f>INDEX(products[#All], MATCH(orders[[#This Row],[product_id]], products[[#All],[product_id]], 0),   MATCH(orders[[#Headers],[product_name]], products[#Headers],0))</f>
        <v>Banana</v>
      </c>
      <c r="H32" s="4"/>
    </row>
    <row r="33" spans="1:8" x14ac:dyDescent="0.25">
      <c r="A33" s="2">
        <v>1295</v>
      </c>
      <c r="B33" s="1">
        <v>44964</v>
      </c>
      <c r="C33">
        <v>14</v>
      </c>
      <c r="D33">
        <v>521</v>
      </c>
      <c r="E33">
        <v>4</v>
      </c>
      <c r="F33" t="str">
        <f>VLOOKUP(orders[[#This Row],[customer_id]],customers[],2,FALSE)</f>
        <v>ravi</v>
      </c>
      <c r="G33" s="4" t="str">
        <f>INDEX(products[#All], MATCH(orders[[#This Row],[product_id]], products[[#All],[product_id]], 0),   MATCH(orders[[#Headers],[product_name]], products[#Headers],0))</f>
        <v>Carrot</v>
      </c>
      <c r="H33" s="4"/>
    </row>
    <row r="34" spans="1:8" x14ac:dyDescent="0.25">
      <c r="A34" s="2">
        <v>1297</v>
      </c>
      <c r="B34" s="1">
        <v>44964</v>
      </c>
      <c r="C34">
        <v>35</v>
      </c>
      <c r="D34">
        <v>628</v>
      </c>
      <c r="E34">
        <v>9</v>
      </c>
      <c r="F34" t="str">
        <f>VLOOKUP(orders[[#This Row],[customer_id]],customers[],2,FALSE)</f>
        <v>mike</v>
      </c>
      <c r="G34" s="4" t="str">
        <f>INDEX(products[#All], MATCH(orders[[#This Row],[product_id]], products[[#All],[product_id]], 0),   MATCH(orders[[#Headers],[product_name]], products[#Headers],0))</f>
        <v>Fish</v>
      </c>
      <c r="H34" s="4"/>
    </row>
    <row r="35" spans="1:8" x14ac:dyDescent="0.25">
      <c r="A35" s="2">
        <v>1300</v>
      </c>
      <c r="B35" s="1">
        <v>44964</v>
      </c>
      <c r="C35">
        <v>35</v>
      </c>
      <c r="D35">
        <v>797</v>
      </c>
      <c r="E35">
        <v>4</v>
      </c>
      <c r="F35" t="str">
        <f>VLOOKUP(orders[[#This Row],[customer_id]],customers[],2,FALSE)</f>
        <v>mike</v>
      </c>
      <c r="G35" s="4" t="str">
        <f>INDEX(products[#All], MATCH(orders[[#This Row],[product_id]], products[[#All],[product_id]], 0),   MATCH(orders[[#Headers],[product_name]], products[#Headers],0))</f>
        <v>Cheese</v>
      </c>
      <c r="H35" s="4"/>
    </row>
    <row r="36" spans="1:8" x14ac:dyDescent="0.25">
      <c r="A36" s="2">
        <v>1302</v>
      </c>
      <c r="B36" s="1">
        <v>44964</v>
      </c>
      <c r="C36">
        <v>34</v>
      </c>
      <c r="D36">
        <v>328</v>
      </c>
      <c r="E36">
        <v>3</v>
      </c>
      <c r="F36" t="str">
        <f>VLOOKUP(orders[[#This Row],[customer_id]],customers[],2,FALSE)</f>
        <v>jay</v>
      </c>
      <c r="G36" s="4" t="str">
        <f>INDEX(products[#All], MATCH(orders[[#This Row],[product_id]], products[[#All],[product_id]], 0),   MATCH(orders[[#Headers],[product_name]], products[#Headers],0))</f>
        <v>Pasta</v>
      </c>
      <c r="H36" s="4"/>
    </row>
    <row r="37" spans="1:8" x14ac:dyDescent="0.25">
      <c r="A37" s="2">
        <v>1309</v>
      </c>
      <c r="B37" s="1">
        <v>44965</v>
      </c>
      <c r="C37">
        <v>34</v>
      </c>
      <c r="D37">
        <v>163</v>
      </c>
      <c r="E37" t="s">
        <v>49</v>
      </c>
      <c r="F37" t="str">
        <f>VLOOKUP(orders[[#This Row],[customer_id]],customers[],2,FALSE)</f>
        <v>jay</v>
      </c>
      <c r="G37" s="4" t="str">
        <f>INDEX(products[#All], MATCH(orders[[#This Row],[product_id]], products[[#All],[product_id]], 0),   MATCH(orders[[#Headers],[product_name]], products[#Headers],0))</f>
        <v>Grape Juice</v>
      </c>
      <c r="H37" s="4"/>
    </row>
    <row r="38" spans="1:8" x14ac:dyDescent="0.25">
      <c r="A38" s="2">
        <v>1310</v>
      </c>
      <c r="B38" s="1">
        <v>44965</v>
      </c>
      <c r="C38">
        <v>79</v>
      </c>
      <c r="D38">
        <v>484</v>
      </c>
      <c r="E38">
        <v>3</v>
      </c>
      <c r="F38" t="str">
        <f>VLOOKUP(orders[[#This Row],[customer_id]],customers[],2,FALSE)</f>
        <v>tim</v>
      </c>
      <c r="G38" s="4" t="str">
        <f>INDEX(products[#All], MATCH(orders[[#This Row],[product_id]], products[[#All],[product_id]], 0),   MATCH(orders[[#Headers],[product_name]], products[#Headers],0))</f>
        <v>Hamburger</v>
      </c>
      <c r="H38" s="4"/>
    </row>
    <row r="39" spans="1:8" x14ac:dyDescent="0.25">
      <c r="A39" s="2">
        <v>1318</v>
      </c>
      <c r="B39" s="1">
        <v>44965</v>
      </c>
      <c r="C39">
        <v>29</v>
      </c>
      <c r="D39">
        <v>794</v>
      </c>
      <c r="E39">
        <v>3</v>
      </c>
      <c r="F39" t="str">
        <f>VLOOKUP(orders[[#This Row],[customer_id]],customers[],2,FALSE)</f>
        <v>john</v>
      </c>
      <c r="G39" s="4" t="str">
        <f>INDEX(products[#All], MATCH(orders[[#This Row],[product_id]], products[[#All],[product_id]], 0),   MATCH(orders[[#Headers],[product_name]], products[#Headers],0))</f>
        <v>Grilled Cheese</v>
      </c>
      <c r="H39" s="4"/>
    </row>
    <row r="40" spans="1:8" x14ac:dyDescent="0.25">
      <c r="A40" s="2">
        <v>1319</v>
      </c>
      <c r="B40" s="1">
        <v>44965</v>
      </c>
      <c r="C40">
        <v>14</v>
      </c>
      <c r="D40">
        <v>521</v>
      </c>
      <c r="E40">
        <v>6</v>
      </c>
      <c r="F40" t="str">
        <f>VLOOKUP(orders[[#This Row],[customer_id]],customers[],2,FALSE)</f>
        <v>ravi</v>
      </c>
      <c r="G40" s="4" t="str">
        <f>INDEX(products[#All], MATCH(orders[[#This Row],[product_id]], products[[#All],[product_id]], 0),   MATCH(orders[[#Headers],[product_name]], products[#Headers],0))</f>
        <v>Carrot</v>
      </c>
      <c r="H40" s="4"/>
    </row>
    <row r="41" spans="1:8" x14ac:dyDescent="0.25">
      <c r="A41" s="2">
        <v>1321</v>
      </c>
      <c r="B41" s="1">
        <v>44965</v>
      </c>
      <c r="C41">
        <v>21</v>
      </c>
      <c r="D41">
        <v>594</v>
      </c>
      <c r="E41">
        <v>7</v>
      </c>
      <c r="F41" t="str">
        <f>VLOOKUP(orders[[#This Row],[customer_id]],customers[],2,FALSE)</f>
        <v>lisa</v>
      </c>
      <c r="G41" s="4" t="str">
        <f>INDEX(products[#All], MATCH(orders[[#This Row],[product_id]], products[[#All],[product_id]], 0),   MATCH(orders[[#Headers],[product_name]], products[#Headers],0))</f>
        <v>Chicken</v>
      </c>
      <c r="H41" s="4"/>
    </row>
    <row r="42" spans="1:8" x14ac:dyDescent="0.25">
      <c r="A42" s="2">
        <v>1323</v>
      </c>
      <c r="B42" s="1">
        <v>44966</v>
      </c>
      <c r="C42">
        <v>79</v>
      </c>
      <c r="D42">
        <v>646</v>
      </c>
      <c r="E42">
        <v>9</v>
      </c>
      <c r="F42" t="str">
        <f>VLOOKUP(orders[[#This Row],[customer_id]],customers[],2,FALSE)</f>
        <v>tim</v>
      </c>
      <c r="G42" s="4" t="str">
        <f>INDEX(products[#All], MATCH(orders[[#This Row],[product_id]], products[[#All],[product_id]], 0),   MATCH(orders[[#Headers],[product_name]], products[#Headers],0))</f>
        <v>Apple</v>
      </c>
      <c r="H42" s="4"/>
    </row>
    <row r="43" spans="1:8" x14ac:dyDescent="0.25">
      <c r="A43" s="2">
        <v>1324</v>
      </c>
      <c r="B43" s="1">
        <v>44966</v>
      </c>
      <c r="C43">
        <v>19</v>
      </c>
      <c r="D43">
        <v>594</v>
      </c>
      <c r="E43">
        <v>8</v>
      </c>
      <c r="F43" t="str">
        <f>VLOOKUP(orders[[#This Row],[customer_id]],customers[],2,FALSE)</f>
        <v>ahmed</v>
      </c>
      <c r="G43" s="4" t="str">
        <f>INDEX(products[#All], MATCH(orders[[#This Row],[product_id]], products[[#All],[product_id]], 0),   MATCH(orders[[#Headers],[product_name]], products[#Headers],0))</f>
        <v>Chicken</v>
      </c>
      <c r="H43" s="4"/>
    </row>
    <row r="44" spans="1:8" x14ac:dyDescent="0.25">
      <c r="A44" s="2">
        <v>1327</v>
      </c>
      <c r="B44" s="1">
        <v>44966</v>
      </c>
      <c r="C44">
        <v>50</v>
      </c>
      <c r="D44">
        <v>392</v>
      </c>
      <c r="E44">
        <v>9</v>
      </c>
      <c r="F44" t="str">
        <f>VLOOKUP(orders[[#This Row],[customer_id]],customers[],2,FALSE)</f>
        <v>bruce</v>
      </c>
      <c r="G44" s="4" t="str">
        <f>INDEX(products[#All], MATCH(orders[[#This Row],[product_id]], products[[#All],[product_id]], 0),   MATCH(orders[[#Headers],[product_name]], products[#Headers],0))</f>
        <v>Yogurt</v>
      </c>
      <c r="H44" s="4"/>
    </row>
    <row r="45" spans="1:8" x14ac:dyDescent="0.25">
      <c r="A45" s="2">
        <v>1330</v>
      </c>
      <c r="B45" s="1">
        <v>44966</v>
      </c>
      <c r="C45">
        <v>29</v>
      </c>
      <c r="D45">
        <v>804</v>
      </c>
      <c r="E45">
        <v>10</v>
      </c>
      <c r="F45" t="str">
        <f>VLOOKUP(orders[[#This Row],[customer_id]],customers[],2,FALSE)</f>
        <v>john</v>
      </c>
      <c r="G45" s="4" t="str">
        <f>INDEX(products[#All], MATCH(orders[[#This Row],[product_id]], products[[#All],[product_id]], 0),   MATCH(orders[[#Headers],[product_name]], products[#Headers],0))</f>
        <v>Broccoli</v>
      </c>
      <c r="H45" s="4"/>
    </row>
    <row r="46" spans="1:8" x14ac:dyDescent="0.25">
      <c r="A46" s="2">
        <v>1335</v>
      </c>
      <c r="B46" s="1">
        <v>44966</v>
      </c>
      <c r="C46">
        <v>34</v>
      </c>
      <c r="D46">
        <v>811</v>
      </c>
      <c r="E46">
        <v>6</v>
      </c>
      <c r="F46" t="str">
        <f>VLOOKUP(orders[[#This Row],[customer_id]],customers[],2,FALSE)</f>
        <v>jay</v>
      </c>
      <c r="G46" s="4" t="str">
        <f>INDEX(products[#All], MATCH(orders[[#This Row],[product_id]], products[[#All],[product_id]], 0),   MATCH(orders[[#Headers],[product_name]], products[#Headers],0))</f>
        <v>Celery</v>
      </c>
      <c r="H46" s="4"/>
    </row>
    <row r="47" spans="1:8" x14ac:dyDescent="0.25">
      <c r="A47" s="2">
        <v>1338</v>
      </c>
      <c r="B47" s="1">
        <v>44967</v>
      </c>
      <c r="C47">
        <v>14</v>
      </c>
      <c r="D47">
        <v>521</v>
      </c>
      <c r="E47">
        <v>5</v>
      </c>
      <c r="F47" t="str">
        <f>VLOOKUP(orders[[#This Row],[customer_id]],customers[],2,FALSE)</f>
        <v>ravi</v>
      </c>
      <c r="G47" s="4" t="str">
        <f>INDEX(products[#All], MATCH(orders[[#This Row],[product_id]], products[[#All],[product_id]], 0),   MATCH(orders[[#Headers],[product_name]], products[#Headers],0))</f>
        <v>Carrot</v>
      </c>
      <c r="H47" s="4"/>
    </row>
    <row r="48" spans="1:8" x14ac:dyDescent="0.25">
      <c r="A48" s="2">
        <v>1339</v>
      </c>
      <c r="B48" s="1">
        <v>44967</v>
      </c>
      <c r="C48">
        <v>35</v>
      </c>
      <c r="D48">
        <v>886</v>
      </c>
      <c r="E48" t="s">
        <v>49</v>
      </c>
      <c r="F48" t="str">
        <f>VLOOKUP(orders[[#This Row],[customer_id]],customers[],2,FALSE)</f>
        <v>mike</v>
      </c>
      <c r="G48" s="4" t="str">
        <f>INDEX(products[#All], MATCH(orders[[#This Row],[product_id]], products[[#All],[product_id]], 0),   MATCH(orders[[#Headers],[product_name]], products[#Headers],0))</f>
        <v>Avocado</v>
      </c>
      <c r="H48" s="4"/>
    </row>
    <row r="49" spans="1:8" x14ac:dyDescent="0.25">
      <c r="A49" s="2">
        <v>1341</v>
      </c>
      <c r="B49" s="1">
        <v>44967</v>
      </c>
      <c r="C49">
        <v>29</v>
      </c>
      <c r="D49">
        <v>600</v>
      </c>
      <c r="E49">
        <v>6</v>
      </c>
      <c r="F49" t="str">
        <f>VLOOKUP(orders[[#This Row],[customer_id]],customers[],2,FALSE)</f>
        <v>john</v>
      </c>
      <c r="G49" s="4" t="str">
        <f>INDEX(products[#All], MATCH(orders[[#This Row],[product_id]], products[[#All],[product_id]], 0),   MATCH(orders[[#Headers],[product_name]], products[#Headers],0))</f>
        <v>Grapefruit</v>
      </c>
      <c r="H49" s="4"/>
    </row>
    <row r="50" spans="1:8" x14ac:dyDescent="0.25">
      <c r="A50" s="2">
        <v>1342</v>
      </c>
      <c r="B50" s="1">
        <v>44967</v>
      </c>
      <c r="C50">
        <v>11</v>
      </c>
      <c r="D50">
        <v>651</v>
      </c>
      <c r="E50">
        <v>6</v>
      </c>
      <c r="F50" t="str">
        <f>VLOOKUP(orders[[#This Row],[customer_id]],customers[],2,FALSE)</f>
        <v>anthony</v>
      </c>
      <c r="G50" s="4" t="str">
        <f>INDEX(products[#All], MATCH(orders[[#This Row],[product_id]], products[[#All],[product_id]], 0),   MATCH(orders[[#Headers],[product_name]], products[#Headers],0))</f>
        <v>Banana</v>
      </c>
      <c r="H50" s="4"/>
    </row>
    <row r="51" spans="1:8" x14ac:dyDescent="0.25">
      <c r="A51" s="2">
        <v>1346</v>
      </c>
      <c r="B51" s="1">
        <v>44967</v>
      </c>
      <c r="C51">
        <v>21</v>
      </c>
      <c r="D51">
        <v>328</v>
      </c>
      <c r="E51">
        <v>2</v>
      </c>
      <c r="F51" t="str">
        <f>VLOOKUP(orders[[#This Row],[customer_id]],customers[],2,FALSE)</f>
        <v>lisa</v>
      </c>
      <c r="G51" s="4" t="str">
        <f>INDEX(products[#All], MATCH(orders[[#This Row],[product_id]], products[[#All],[product_id]], 0),   MATCH(orders[[#Headers],[product_name]], products[#Headers],0))</f>
        <v>Pasta</v>
      </c>
      <c r="H51" s="4"/>
    </row>
    <row r="52" spans="1:8" x14ac:dyDescent="0.25">
      <c r="A52" s="2">
        <v>1347</v>
      </c>
      <c r="B52" s="1">
        <v>44968</v>
      </c>
      <c r="C52">
        <v>79</v>
      </c>
      <c r="D52">
        <v>862</v>
      </c>
      <c r="E52">
        <v>9</v>
      </c>
      <c r="F52" t="str">
        <f>VLOOKUP(orders[[#This Row],[customer_id]],customers[],2,FALSE)</f>
        <v>tim</v>
      </c>
      <c r="G52" s="4" t="str">
        <f>INDEX(products[#All], MATCH(orders[[#This Row],[product_id]], products[[#All],[product_id]], 0),   MATCH(orders[[#Headers],[product_name]], products[#Headers],0))</f>
        <v>Chocolate Cake</v>
      </c>
      <c r="H52" s="4"/>
    </row>
    <row r="53" spans="1:8" x14ac:dyDescent="0.25">
      <c r="A53" s="2">
        <v>1350</v>
      </c>
      <c r="B53" s="1">
        <v>44968</v>
      </c>
      <c r="C53">
        <v>19</v>
      </c>
      <c r="D53">
        <v>484</v>
      </c>
      <c r="E53">
        <v>9</v>
      </c>
      <c r="F53" t="str">
        <f>VLOOKUP(orders[[#This Row],[customer_id]],customers[],2,FALSE)</f>
        <v>ahmed</v>
      </c>
      <c r="G53" s="4" t="str">
        <f>INDEX(products[#All], MATCH(orders[[#This Row],[product_id]], products[[#All],[product_id]], 0),   MATCH(orders[[#Headers],[product_name]], products[#Headers],0))</f>
        <v>Hamburger</v>
      </c>
      <c r="H53" s="4"/>
    </row>
    <row r="54" spans="1:8" x14ac:dyDescent="0.25">
      <c r="A54" s="2">
        <v>1352</v>
      </c>
      <c r="B54" s="1">
        <v>44968</v>
      </c>
      <c r="C54">
        <v>35</v>
      </c>
      <c r="D54">
        <v>704</v>
      </c>
      <c r="E54">
        <v>4</v>
      </c>
      <c r="F54" t="str">
        <f>VLOOKUP(orders[[#This Row],[customer_id]],customers[],2,FALSE)</f>
        <v>mike</v>
      </c>
      <c r="G54" s="4" t="str">
        <f>INDEX(products[#All], MATCH(orders[[#This Row],[product_id]], products[[#All],[product_id]], 0),   MATCH(orders[[#Headers],[product_name]], products[#Headers],0))</f>
        <v>Eggs</v>
      </c>
      <c r="H54" s="4"/>
    </row>
    <row r="55" spans="1:8" x14ac:dyDescent="0.25">
      <c r="A55" s="2">
        <v>1353</v>
      </c>
      <c r="B55" s="1">
        <v>44968</v>
      </c>
      <c r="C55">
        <v>34</v>
      </c>
      <c r="D55">
        <v>739</v>
      </c>
      <c r="E55">
        <v>3</v>
      </c>
      <c r="F55" t="str">
        <f>VLOOKUP(orders[[#This Row],[customer_id]],customers[],2,FALSE)</f>
        <v>jay</v>
      </c>
      <c r="G55" s="4" t="str">
        <f>INDEX(products[#All], MATCH(orders[[#This Row],[product_id]], products[[#All],[product_id]], 0),   MATCH(orders[[#Headers],[product_name]], products[#Headers],0))</f>
        <v>Donut</v>
      </c>
      <c r="H55" s="4"/>
    </row>
    <row r="56" spans="1:8" x14ac:dyDescent="0.25">
      <c r="A56" s="2">
        <v>1358</v>
      </c>
      <c r="B56" s="1">
        <v>44968</v>
      </c>
      <c r="C56">
        <v>50</v>
      </c>
      <c r="D56">
        <v>594</v>
      </c>
      <c r="E56">
        <v>9</v>
      </c>
      <c r="F56" t="str">
        <f>VLOOKUP(orders[[#This Row],[customer_id]],customers[],2,FALSE)</f>
        <v>bruce</v>
      </c>
      <c r="G56" s="4" t="str">
        <f>INDEX(products[#All], MATCH(orders[[#This Row],[product_id]], products[[#All],[product_id]], 0),   MATCH(orders[[#Headers],[product_name]], products[#Headers],0))</f>
        <v>Chicken</v>
      </c>
      <c r="H56" s="4"/>
    </row>
    <row r="57" spans="1:8" x14ac:dyDescent="0.25">
      <c r="A57" s="2">
        <v>1359</v>
      </c>
      <c r="B57" s="1">
        <v>44969</v>
      </c>
      <c r="C57">
        <v>35</v>
      </c>
      <c r="D57">
        <v>392</v>
      </c>
      <c r="E57">
        <v>3</v>
      </c>
      <c r="F57" t="str">
        <f>VLOOKUP(orders[[#This Row],[customer_id]],customers[],2,FALSE)</f>
        <v>mike</v>
      </c>
      <c r="G57" s="4" t="str">
        <f>INDEX(products[#All], MATCH(orders[[#This Row],[product_id]], products[[#All],[product_id]], 0),   MATCH(orders[[#Headers],[product_name]], products[#Headers],0))</f>
        <v>Yogurt</v>
      </c>
      <c r="H57" s="4"/>
    </row>
    <row r="58" spans="1:8" x14ac:dyDescent="0.25">
      <c r="A58" s="2">
        <v>1361</v>
      </c>
      <c r="B58" s="1">
        <v>44969</v>
      </c>
      <c r="C58">
        <v>35</v>
      </c>
      <c r="D58">
        <v>794</v>
      </c>
      <c r="E58">
        <v>7</v>
      </c>
      <c r="F58" t="str">
        <f>VLOOKUP(orders[[#This Row],[customer_id]],customers[],2,FALSE)</f>
        <v>mike</v>
      </c>
      <c r="G58" s="4" t="str">
        <f>INDEX(products[#All], MATCH(orders[[#This Row],[product_id]], products[[#All],[product_id]], 0),   MATCH(orders[[#Headers],[product_name]], products[#Headers],0))</f>
        <v>Grilled Cheese</v>
      </c>
      <c r="H58" s="4"/>
    </row>
    <row r="59" spans="1:8" x14ac:dyDescent="0.25">
      <c r="A59" s="2">
        <v>1364</v>
      </c>
      <c r="B59" s="1">
        <v>44969</v>
      </c>
      <c r="C59">
        <v>21</v>
      </c>
      <c r="D59">
        <v>739</v>
      </c>
      <c r="E59">
        <v>7</v>
      </c>
      <c r="F59" t="str">
        <f>VLOOKUP(orders[[#This Row],[customer_id]],customers[],2,FALSE)</f>
        <v>lisa</v>
      </c>
      <c r="G59" s="4" t="str">
        <f>INDEX(products[#All], MATCH(orders[[#This Row],[product_id]], products[[#All],[product_id]], 0),   MATCH(orders[[#Headers],[product_name]], products[#Headers],0))</f>
        <v>Donut</v>
      </c>
      <c r="H59" s="4"/>
    </row>
    <row r="60" spans="1:8" x14ac:dyDescent="0.25">
      <c r="A60" s="2">
        <v>1370</v>
      </c>
      <c r="B60" s="1">
        <v>44969</v>
      </c>
      <c r="C60">
        <v>50</v>
      </c>
      <c r="D60">
        <v>594</v>
      </c>
      <c r="E60">
        <v>10</v>
      </c>
      <c r="F60" t="str">
        <f>VLOOKUP(orders[[#This Row],[customer_id]],customers[],2,FALSE)</f>
        <v>bruce</v>
      </c>
      <c r="G60" s="4" t="str">
        <f>INDEX(products[#All], MATCH(orders[[#This Row],[product_id]], products[[#All],[product_id]], 0),   MATCH(orders[[#Headers],[product_name]], products[#Headers],0))</f>
        <v>Chicken</v>
      </c>
      <c r="H60" s="4"/>
    </row>
    <row r="61" spans="1:8" x14ac:dyDescent="0.25">
      <c r="A61" s="2">
        <v>1374</v>
      </c>
      <c r="B61" s="1">
        <v>44969</v>
      </c>
      <c r="C61">
        <v>19</v>
      </c>
      <c r="D61">
        <v>811</v>
      </c>
      <c r="E61">
        <v>8</v>
      </c>
      <c r="F61" t="str">
        <f>VLOOKUP(orders[[#This Row],[customer_id]],customers[],2,FALSE)</f>
        <v>ahmed</v>
      </c>
      <c r="G61" s="4" t="str">
        <f>INDEX(products[#All], MATCH(orders[[#This Row],[product_id]], products[[#All],[product_id]], 0),   MATCH(orders[[#Headers],[product_name]], products[#Headers],0))</f>
        <v>Celery</v>
      </c>
      <c r="H61" s="4"/>
    </row>
    <row r="62" spans="1:8" x14ac:dyDescent="0.25">
      <c r="A62" s="2">
        <v>1379</v>
      </c>
      <c r="B62" s="1">
        <v>44970</v>
      </c>
      <c r="C62">
        <v>14</v>
      </c>
      <c r="D62">
        <v>794</v>
      </c>
      <c r="E62">
        <v>10</v>
      </c>
      <c r="F62" t="str">
        <f>VLOOKUP(orders[[#This Row],[customer_id]],customers[],2,FALSE)</f>
        <v>ravi</v>
      </c>
      <c r="G62" s="4" t="str">
        <f>INDEX(products[#All], MATCH(orders[[#This Row],[product_id]], products[[#All],[product_id]], 0),   MATCH(orders[[#Headers],[product_name]], products[#Headers],0))</f>
        <v>Grilled Cheese</v>
      </c>
      <c r="H62" s="4"/>
    </row>
    <row r="63" spans="1:8" x14ac:dyDescent="0.25">
      <c r="A63" s="2">
        <v>1382</v>
      </c>
      <c r="B63" s="1">
        <v>44970</v>
      </c>
      <c r="C63">
        <v>35</v>
      </c>
      <c r="D63">
        <v>862</v>
      </c>
      <c r="E63">
        <v>10</v>
      </c>
      <c r="F63" t="str">
        <f>VLOOKUP(orders[[#This Row],[customer_id]],customers[],2,FALSE)</f>
        <v>mike</v>
      </c>
      <c r="G63" s="4" t="str">
        <f>INDEX(products[#All], MATCH(orders[[#This Row],[product_id]], products[[#All],[product_id]], 0),   MATCH(orders[[#Headers],[product_name]], products[#Headers],0))</f>
        <v>Chocolate Cake</v>
      </c>
      <c r="H63" s="4"/>
    </row>
    <row r="64" spans="1:8" x14ac:dyDescent="0.25">
      <c r="A64" s="2">
        <v>1388</v>
      </c>
      <c r="B64" s="1">
        <v>44970</v>
      </c>
      <c r="C64">
        <v>11</v>
      </c>
      <c r="D64">
        <v>804</v>
      </c>
      <c r="E64">
        <v>3</v>
      </c>
      <c r="F64" t="str">
        <f>VLOOKUP(orders[[#This Row],[customer_id]],customers[],2,FALSE)</f>
        <v>anthony</v>
      </c>
      <c r="G64" s="4" t="str">
        <f>INDEX(products[#All], MATCH(orders[[#This Row],[product_id]], products[[#All],[product_id]], 0),   MATCH(orders[[#Headers],[product_name]], products[#Headers],0))</f>
        <v>Broccoli</v>
      </c>
      <c r="H64" s="4"/>
    </row>
    <row r="65" spans="1:8" x14ac:dyDescent="0.25">
      <c r="A65" s="2">
        <v>1395</v>
      </c>
      <c r="B65" s="1">
        <v>44970</v>
      </c>
      <c r="C65">
        <v>19</v>
      </c>
      <c r="D65">
        <v>590</v>
      </c>
      <c r="E65" t="s">
        <v>49</v>
      </c>
      <c r="F65" t="str">
        <f>VLOOKUP(orders[[#This Row],[customer_id]],customers[],2,FALSE)</f>
        <v>ahmed</v>
      </c>
      <c r="G65" s="4" t="str">
        <f>INDEX(products[#All], MATCH(orders[[#This Row],[product_id]], products[[#All],[product_id]], 0),   MATCH(orders[[#Headers],[product_name]], products[#Headers],0))</f>
        <v>French Fries</v>
      </c>
      <c r="H65" s="4"/>
    </row>
    <row r="66" spans="1:8" x14ac:dyDescent="0.25">
      <c r="A66" s="2">
        <v>1396</v>
      </c>
      <c r="B66" s="1">
        <v>44970</v>
      </c>
      <c r="C66">
        <v>34</v>
      </c>
      <c r="D66">
        <v>628</v>
      </c>
      <c r="E66">
        <v>9</v>
      </c>
      <c r="F66" t="str">
        <f>VLOOKUP(orders[[#This Row],[customer_id]],customers[],2,FALSE)</f>
        <v>jay</v>
      </c>
      <c r="G66" s="4" t="str">
        <f>INDEX(products[#All], MATCH(orders[[#This Row],[product_id]], products[[#All],[product_id]], 0),   MATCH(orders[[#Headers],[product_name]], products[#Headers],0))</f>
        <v>Fish</v>
      </c>
      <c r="H66" s="4"/>
    </row>
    <row r="67" spans="1:8" x14ac:dyDescent="0.25">
      <c r="A67" s="2">
        <v>1397</v>
      </c>
      <c r="B67" s="1">
        <v>44971</v>
      </c>
      <c r="C67">
        <v>79</v>
      </c>
      <c r="D67">
        <v>797</v>
      </c>
      <c r="E67">
        <v>6</v>
      </c>
      <c r="F67" t="str">
        <f>VLOOKUP(orders[[#This Row],[customer_id]],customers[],2,FALSE)</f>
        <v>tim</v>
      </c>
      <c r="G67" s="4" t="str">
        <f>INDEX(products[#All], MATCH(orders[[#This Row],[product_id]], products[[#All],[product_id]], 0),   MATCH(orders[[#Headers],[product_name]], products[#Headers],0))</f>
        <v>Cheese</v>
      </c>
      <c r="H67" s="4"/>
    </row>
    <row r="68" spans="1:8" x14ac:dyDescent="0.25">
      <c r="A68" s="2">
        <v>1406</v>
      </c>
      <c r="B68" s="1">
        <v>44971</v>
      </c>
      <c r="C68">
        <v>19</v>
      </c>
      <c r="D68">
        <v>294</v>
      </c>
      <c r="E68">
        <v>3</v>
      </c>
      <c r="F68" t="str">
        <f>VLOOKUP(orders[[#This Row],[customer_id]],customers[],2,FALSE)</f>
        <v>ahmed</v>
      </c>
      <c r="G68" s="4" t="str">
        <f>INDEX(products[#All], MATCH(orders[[#This Row],[product_id]], products[[#All],[product_id]], 0),   MATCH(orders[[#Headers],[product_name]], products[#Headers],0))</f>
        <v>Rice</v>
      </c>
      <c r="H68" s="4"/>
    </row>
    <row r="69" spans="1:8" x14ac:dyDescent="0.25">
      <c r="A69" s="2">
        <v>1420</v>
      </c>
      <c r="B69" s="1">
        <v>44971</v>
      </c>
      <c r="C69">
        <v>21</v>
      </c>
      <c r="D69">
        <v>590</v>
      </c>
      <c r="E69">
        <v>7</v>
      </c>
      <c r="F69" t="str">
        <f>VLOOKUP(orders[[#This Row],[customer_id]],customers[],2,FALSE)</f>
        <v>lisa</v>
      </c>
      <c r="G69" s="4" t="str">
        <f>INDEX(products[#All], MATCH(orders[[#This Row],[product_id]], products[[#All],[product_id]], 0),   MATCH(orders[[#Headers],[product_name]], products[#Headers],0))</f>
        <v>French Fries</v>
      </c>
      <c r="H69" s="4"/>
    </row>
    <row r="70" spans="1:8" x14ac:dyDescent="0.25">
      <c r="A70" s="2">
        <v>1436</v>
      </c>
      <c r="B70" s="1">
        <v>44971</v>
      </c>
      <c r="C70">
        <v>35</v>
      </c>
      <c r="D70">
        <v>392</v>
      </c>
      <c r="E70">
        <v>3</v>
      </c>
      <c r="F70" t="str">
        <f>VLOOKUP(orders[[#This Row],[customer_id]],customers[],2,FALSE)</f>
        <v>mike</v>
      </c>
      <c r="G70" s="4" t="str">
        <f>INDEX(products[#All], MATCH(orders[[#This Row],[product_id]], products[[#All],[product_id]], 0),   MATCH(orders[[#Headers],[product_name]], products[#Headers],0))</f>
        <v>Yogurt</v>
      </c>
      <c r="H70" s="4"/>
    </row>
    <row r="71" spans="1:8" x14ac:dyDescent="0.25">
      <c r="A71" s="2">
        <v>1438</v>
      </c>
      <c r="B71" s="1">
        <v>44971</v>
      </c>
      <c r="C71">
        <v>14</v>
      </c>
      <c r="D71">
        <v>704</v>
      </c>
      <c r="E71">
        <v>4</v>
      </c>
      <c r="F71" t="str">
        <f>VLOOKUP(orders[[#This Row],[customer_id]],customers[],2,FALSE)</f>
        <v>ravi</v>
      </c>
      <c r="G71" s="4" t="str">
        <f>INDEX(products[#All], MATCH(orders[[#This Row],[product_id]], products[[#All],[product_id]], 0),   MATCH(orders[[#Headers],[product_name]], products[#Headers],0))</f>
        <v>Eggs</v>
      </c>
      <c r="H71" s="4"/>
    </row>
    <row r="72" spans="1:8" x14ac:dyDescent="0.25">
      <c r="A72" s="2">
        <v>1445</v>
      </c>
      <c r="B72" s="1">
        <v>44972</v>
      </c>
      <c r="C72">
        <v>34</v>
      </c>
      <c r="D72">
        <v>704</v>
      </c>
      <c r="E72">
        <v>4</v>
      </c>
      <c r="F72" t="str">
        <f>VLOOKUP(orders[[#This Row],[customer_id]],customers[],2,FALSE)</f>
        <v>jay</v>
      </c>
      <c r="G72" s="4" t="str">
        <f>INDEX(products[#All], MATCH(orders[[#This Row],[product_id]], products[[#All],[product_id]], 0),   MATCH(orders[[#Headers],[product_name]], products[#Headers],0))</f>
        <v>Eggs</v>
      </c>
      <c r="H72" s="4"/>
    </row>
    <row r="73" spans="1:8" x14ac:dyDescent="0.25">
      <c r="A73" s="2">
        <v>1455</v>
      </c>
      <c r="B73" s="1">
        <v>44972</v>
      </c>
      <c r="C73">
        <v>29</v>
      </c>
      <c r="D73">
        <v>294</v>
      </c>
      <c r="E73">
        <v>10</v>
      </c>
      <c r="F73" t="str">
        <f>VLOOKUP(orders[[#This Row],[customer_id]],customers[],2,FALSE)</f>
        <v>john</v>
      </c>
      <c r="G73" s="4" t="str">
        <f>INDEX(products[#All], MATCH(orders[[#This Row],[product_id]], products[[#All],[product_id]], 0),   MATCH(orders[[#Headers],[product_name]], products[#Headers],0))</f>
        <v>Rice</v>
      </c>
      <c r="H73" s="4"/>
    </row>
    <row r="74" spans="1:8" x14ac:dyDescent="0.25">
      <c r="A74" s="2">
        <v>1457</v>
      </c>
      <c r="B74" s="1">
        <v>44972</v>
      </c>
      <c r="C74">
        <v>50</v>
      </c>
      <c r="D74">
        <v>484</v>
      </c>
      <c r="E74">
        <v>10</v>
      </c>
      <c r="F74" t="str">
        <f>VLOOKUP(orders[[#This Row],[customer_id]],customers[],2,FALSE)</f>
        <v>bruce</v>
      </c>
      <c r="G74" s="4" t="str">
        <f>INDEX(products[#All], MATCH(orders[[#This Row],[product_id]], products[[#All],[product_id]], 0),   MATCH(orders[[#Headers],[product_name]], products[#Headers],0))</f>
        <v>Hamburger</v>
      </c>
      <c r="H74" s="4"/>
    </row>
    <row r="75" spans="1:8" x14ac:dyDescent="0.25">
      <c r="A75" s="2">
        <v>1459</v>
      </c>
      <c r="B75" s="1">
        <v>44972</v>
      </c>
      <c r="C75">
        <v>14</v>
      </c>
      <c r="D75">
        <v>594</v>
      </c>
      <c r="E75">
        <v>5</v>
      </c>
      <c r="F75" t="str">
        <f>VLOOKUP(orders[[#This Row],[customer_id]],customers[],2,FALSE)</f>
        <v>ravi</v>
      </c>
      <c r="G75" s="4" t="str">
        <f>INDEX(products[#All], MATCH(orders[[#This Row],[product_id]], products[[#All],[product_id]], 0),   MATCH(orders[[#Headers],[product_name]], products[#Headers],0))</f>
        <v>Chicken</v>
      </c>
      <c r="H75" s="4"/>
    </row>
    <row r="76" spans="1:8" x14ac:dyDescent="0.25">
      <c r="A76" s="2">
        <v>1466</v>
      </c>
      <c r="B76" s="1">
        <v>44972</v>
      </c>
      <c r="C76">
        <v>35</v>
      </c>
      <c r="D76">
        <v>163</v>
      </c>
      <c r="E76">
        <v>6</v>
      </c>
      <c r="F76" t="str">
        <f>VLOOKUP(orders[[#This Row],[customer_id]],customers[],2,FALSE)</f>
        <v>mike</v>
      </c>
      <c r="G76" s="4" t="str">
        <f>INDEX(products[#All], MATCH(orders[[#This Row],[product_id]], products[[#All],[product_id]], 0),   MATCH(orders[[#Headers],[product_name]], products[#Headers],0))</f>
        <v>Grape Juice</v>
      </c>
      <c r="H76" s="4"/>
    </row>
    <row r="77" spans="1:8" x14ac:dyDescent="0.25">
      <c r="A77" s="2">
        <v>1471</v>
      </c>
      <c r="B77" s="1">
        <v>44973</v>
      </c>
      <c r="C77">
        <v>50</v>
      </c>
      <c r="D77">
        <v>651</v>
      </c>
      <c r="E77">
        <v>8</v>
      </c>
      <c r="F77" t="str">
        <f>VLOOKUP(orders[[#This Row],[customer_id]],customers[],2,FALSE)</f>
        <v>bruce</v>
      </c>
      <c r="G77" s="4" t="str">
        <f>INDEX(products[#All], MATCH(orders[[#This Row],[product_id]], products[[#All],[product_id]], 0),   MATCH(orders[[#Headers],[product_name]], products[#Headers],0))</f>
        <v>Banana</v>
      </c>
      <c r="H77" s="4"/>
    </row>
    <row r="78" spans="1:8" x14ac:dyDescent="0.25">
      <c r="A78" s="2">
        <v>1480</v>
      </c>
      <c r="B78" s="1">
        <v>44973</v>
      </c>
      <c r="C78">
        <v>19</v>
      </c>
      <c r="D78">
        <v>704</v>
      </c>
      <c r="E78">
        <v>2</v>
      </c>
      <c r="F78" t="str">
        <f>VLOOKUP(orders[[#This Row],[customer_id]],customers[],2,FALSE)</f>
        <v>ahmed</v>
      </c>
      <c r="G78" s="4" t="str">
        <f>INDEX(products[#All], MATCH(orders[[#This Row],[product_id]], products[[#All],[product_id]], 0),   MATCH(orders[[#Headers],[product_name]], products[#Headers],0))</f>
        <v>Eggs</v>
      </c>
      <c r="H78" s="4"/>
    </row>
    <row r="79" spans="1:8" x14ac:dyDescent="0.25">
      <c r="A79" s="2">
        <v>1484</v>
      </c>
      <c r="B79" s="1">
        <v>44973</v>
      </c>
      <c r="C79">
        <v>35</v>
      </c>
      <c r="D79">
        <v>590</v>
      </c>
      <c r="E79">
        <v>8</v>
      </c>
      <c r="F79" t="str">
        <f>VLOOKUP(orders[[#This Row],[customer_id]],customers[],2,FALSE)</f>
        <v>mike</v>
      </c>
      <c r="G79" s="4" t="str">
        <f>INDEX(products[#All], MATCH(orders[[#This Row],[product_id]], products[[#All],[product_id]], 0),   MATCH(orders[[#Headers],[product_name]], products[#Headers],0))</f>
        <v>French Fries</v>
      </c>
      <c r="H79" s="4"/>
    </row>
    <row r="80" spans="1:8" x14ac:dyDescent="0.25">
      <c r="A80" s="2">
        <v>1487</v>
      </c>
      <c r="B80" s="1">
        <v>44973</v>
      </c>
      <c r="C80">
        <v>21</v>
      </c>
      <c r="D80">
        <v>811</v>
      </c>
      <c r="E80">
        <v>5</v>
      </c>
      <c r="F80" t="str">
        <f>VLOOKUP(orders[[#This Row],[customer_id]],customers[],2,FALSE)</f>
        <v>lisa</v>
      </c>
      <c r="G80" s="4" t="str">
        <f>INDEX(products[#All], MATCH(orders[[#This Row],[product_id]], products[[#All],[product_id]], 0),   MATCH(orders[[#Headers],[product_name]], products[#Headers],0))</f>
        <v>Celery</v>
      </c>
      <c r="H80" s="4"/>
    </row>
    <row r="81" spans="1:8" x14ac:dyDescent="0.25">
      <c r="A81" s="2">
        <v>1489</v>
      </c>
      <c r="B81" s="1">
        <v>44973</v>
      </c>
      <c r="C81">
        <v>35</v>
      </c>
      <c r="D81">
        <v>594</v>
      </c>
      <c r="E81">
        <v>8</v>
      </c>
      <c r="F81" t="str">
        <f>VLOOKUP(orders[[#This Row],[customer_id]],customers[],2,FALSE)</f>
        <v>mike</v>
      </c>
      <c r="G81" s="4" t="str">
        <f>INDEX(products[#All], MATCH(orders[[#This Row],[product_id]], products[[#All],[product_id]], 0),   MATCH(orders[[#Headers],[product_name]], products[#Headers],0))</f>
        <v>Chicken</v>
      </c>
      <c r="H81" s="4"/>
    </row>
    <row r="82" spans="1:8" x14ac:dyDescent="0.25">
      <c r="A82" s="2">
        <v>1491</v>
      </c>
      <c r="B82" s="1">
        <v>44974</v>
      </c>
      <c r="C82">
        <v>29</v>
      </c>
      <c r="D82">
        <v>739</v>
      </c>
      <c r="E82">
        <v>2</v>
      </c>
      <c r="F82" t="str">
        <f>VLOOKUP(orders[[#This Row],[customer_id]],customers[],2,FALSE)</f>
        <v>john</v>
      </c>
      <c r="G82" s="4" t="str">
        <f>INDEX(products[#All], MATCH(orders[[#This Row],[product_id]], products[[#All],[product_id]], 0),   MATCH(orders[[#Headers],[product_name]], products[#Headers],0))</f>
        <v>Donut</v>
      </c>
      <c r="H82" s="4"/>
    </row>
    <row r="83" spans="1:8" x14ac:dyDescent="0.25">
      <c r="A83" s="2">
        <v>1517</v>
      </c>
      <c r="B83" s="1">
        <v>44974</v>
      </c>
      <c r="C83">
        <v>21</v>
      </c>
      <c r="D83">
        <v>628</v>
      </c>
      <c r="E83">
        <v>10</v>
      </c>
      <c r="F83" t="str">
        <f>VLOOKUP(orders[[#This Row],[customer_id]],customers[],2,FALSE)</f>
        <v>lisa</v>
      </c>
      <c r="G83" s="4" t="str">
        <f>INDEX(products[#All], MATCH(orders[[#This Row],[product_id]], products[[#All],[product_id]], 0),   MATCH(orders[[#Headers],[product_name]], products[#Headers],0))</f>
        <v>Fish</v>
      </c>
      <c r="H83" s="4"/>
    </row>
    <row r="84" spans="1:8" x14ac:dyDescent="0.25">
      <c r="A84" s="2">
        <v>1522</v>
      </c>
      <c r="B84" s="1">
        <v>44974</v>
      </c>
      <c r="C84">
        <v>11</v>
      </c>
      <c r="D84">
        <v>392</v>
      </c>
      <c r="E84">
        <v>4</v>
      </c>
      <c r="F84" t="str">
        <f>VLOOKUP(orders[[#This Row],[customer_id]],customers[],2,FALSE)</f>
        <v>anthony</v>
      </c>
      <c r="G84" s="4" t="str">
        <f>INDEX(products[#All], MATCH(orders[[#This Row],[product_id]], products[[#All],[product_id]], 0),   MATCH(orders[[#Headers],[product_name]], products[#Headers],0))</f>
        <v>Yogurt</v>
      </c>
      <c r="H84" s="4"/>
    </row>
    <row r="85" spans="1:8" x14ac:dyDescent="0.25">
      <c r="A85" s="2">
        <v>1527</v>
      </c>
      <c r="B85" s="1">
        <v>44974</v>
      </c>
      <c r="C85">
        <v>35</v>
      </c>
      <c r="D85">
        <v>484</v>
      </c>
      <c r="E85">
        <v>6</v>
      </c>
      <c r="F85" t="str">
        <f>VLOOKUP(orders[[#This Row],[customer_id]],customers[],2,FALSE)</f>
        <v>mike</v>
      </c>
      <c r="G85" s="4" t="str">
        <f>INDEX(products[#All], MATCH(orders[[#This Row],[product_id]], products[[#All],[product_id]], 0),   MATCH(orders[[#Headers],[product_name]], products[#Headers],0))</f>
        <v>Hamburger</v>
      </c>
      <c r="H85" s="4"/>
    </row>
    <row r="86" spans="1:8" x14ac:dyDescent="0.25">
      <c r="A86" s="2">
        <v>1533</v>
      </c>
      <c r="B86" s="1">
        <v>44974</v>
      </c>
      <c r="C86">
        <v>50</v>
      </c>
      <c r="D86">
        <v>294</v>
      </c>
      <c r="E86">
        <v>8</v>
      </c>
      <c r="F86" t="str">
        <f>VLOOKUP(orders[[#This Row],[customer_id]],customers[],2,FALSE)</f>
        <v>bruce</v>
      </c>
      <c r="G86" s="4" t="str">
        <f>INDEX(products[#All], MATCH(orders[[#This Row],[product_id]], products[[#All],[product_id]], 0),   MATCH(orders[[#Headers],[product_name]], products[#Headers],0))</f>
        <v>Rice</v>
      </c>
      <c r="H86" s="4"/>
    </row>
    <row r="87" spans="1:8" x14ac:dyDescent="0.25">
      <c r="A87" s="2">
        <v>1536</v>
      </c>
      <c r="B87" s="1">
        <v>44975</v>
      </c>
      <c r="C87">
        <v>29</v>
      </c>
      <c r="D87">
        <v>392</v>
      </c>
      <c r="E87">
        <v>4</v>
      </c>
      <c r="F87" t="str">
        <f>VLOOKUP(orders[[#This Row],[customer_id]],customers[],2,FALSE)</f>
        <v>john</v>
      </c>
      <c r="G87" s="4" t="str">
        <f>INDEX(products[#All], MATCH(orders[[#This Row],[product_id]], products[[#All],[product_id]], 0),   MATCH(orders[[#Headers],[product_name]], products[#Headers],0))</f>
        <v>Yogurt</v>
      </c>
      <c r="H87" s="4"/>
    </row>
    <row r="88" spans="1:8" x14ac:dyDescent="0.25">
      <c r="A88" s="2">
        <v>1540</v>
      </c>
      <c r="B88" s="1">
        <v>44975</v>
      </c>
      <c r="C88">
        <v>35</v>
      </c>
      <c r="D88">
        <v>294</v>
      </c>
      <c r="E88">
        <v>5</v>
      </c>
      <c r="F88" t="str">
        <f>VLOOKUP(orders[[#This Row],[customer_id]],customers[],2,FALSE)</f>
        <v>mike</v>
      </c>
      <c r="G88" s="4" t="str">
        <f>INDEX(products[#All], MATCH(orders[[#This Row],[product_id]], products[[#All],[product_id]], 0),   MATCH(orders[[#Headers],[product_name]], products[#Headers],0))</f>
        <v>Rice</v>
      </c>
      <c r="H88" s="4"/>
    </row>
    <row r="89" spans="1:8" x14ac:dyDescent="0.25">
      <c r="A89" s="2">
        <v>1547</v>
      </c>
      <c r="B89" s="1">
        <v>44975</v>
      </c>
      <c r="C89">
        <v>34</v>
      </c>
      <c r="D89">
        <v>862</v>
      </c>
      <c r="E89">
        <v>3</v>
      </c>
      <c r="F89" t="str">
        <f>VLOOKUP(orders[[#This Row],[customer_id]],customers[],2,FALSE)</f>
        <v>jay</v>
      </c>
      <c r="G89" s="4" t="str">
        <f>INDEX(products[#All], MATCH(orders[[#This Row],[product_id]], products[[#All],[product_id]], 0),   MATCH(orders[[#Headers],[product_name]], products[#Headers],0))</f>
        <v>Chocolate Cake</v>
      </c>
      <c r="H89" s="4"/>
    </row>
    <row r="90" spans="1:8" x14ac:dyDescent="0.25">
      <c r="A90" s="2">
        <v>1552</v>
      </c>
      <c r="B90" s="1">
        <v>44975</v>
      </c>
      <c r="C90">
        <v>79</v>
      </c>
      <c r="D90">
        <v>163</v>
      </c>
      <c r="E90">
        <v>3</v>
      </c>
      <c r="F90" t="str">
        <f>VLOOKUP(orders[[#This Row],[customer_id]],customers[],2,FALSE)</f>
        <v>tim</v>
      </c>
      <c r="G90" s="4" t="str">
        <f>INDEX(products[#All], MATCH(orders[[#This Row],[product_id]], products[[#All],[product_id]], 0),   MATCH(orders[[#Headers],[product_name]], products[#Headers],0))</f>
        <v>Grape Juice</v>
      </c>
      <c r="H90" s="4"/>
    </row>
    <row r="91" spans="1:8" x14ac:dyDescent="0.25">
      <c r="A91" s="2">
        <v>1557</v>
      </c>
      <c r="B91" s="1">
        <v>44975</v>
      </c>
      <c r="C91">
        <v>21</v>
      </c>
      <c r="D91">
        <v>628</v>
      </c>
      <c r="E91">
        <v>6</v>
      </c>
      <c r="F91" t="str">
        <f>VLOOKUP(orders[[#This Row],[customer_id]],customers[],2,FALSE)</f>
        <v>lisa</v>
      </c>
      <c r="G91" s="4" t="str">
        <f>INDEX(products[#All], MATCH(orders[[#This Row],[product_id]], products[[#All],[product_id]], 0),   MATCH(orders[[#Headers],[product_name]], products[#Headers],0))</f>
        <v>Fish</v>
      </c>
      <c r="H91" s="4"/>
    </row>
    <row r="92" spans="1:8" x14ac:dyDescent="0.25">
      <c r="A92" s="2">
        <v>1569</v>
      </c>
      <c r="B92" s="1">
        <v>44976</v>
      </c>
      <c r="C92">
        <v>35</v>
      </c>
      <c r="D92">
        <v>862</v>
      </c>
      <c r="E92">
        <v>5</v>
      </c>
      <c r="F92" t="str">
        <f>VLOOKUP(orders[[#This Row],[customer_id]],customers[],2,FALSE)</f>
        <v>mike</v>
      </c>
      <c r="G92" s="4" t="str">
        <f>INDEX(products[#All], MATCH(orders[[#This Row],[product_id]], products[[#All],[product_id]], 0),   MATCH(orders[[#Headers],[product_name]], products[#Headers],0))</f>
        <v>Chocolate Cake</v>
      </c>
      <c r="H92" s="4"/>
    </row>
    <row r="93" spans="1:8" x14ac:dyDescent="0.25">
      <c r="A93" s="2">
        <v>1572</v>
      </c>
      <c r="B93" s="1">
        <v>44976</v>
      </c>
      <c r="C93">
        <v>21</v>
      </c>
      <c r="D93">
        <v>704</v>
      </c>
      <c r="E93">
        <v>4</v>
      </c>
      <c r="F93" t="str">
        <f>VLOOKUP(orders[[#This Row],[customer_id]],customers[],2,FALSE)</f>
        <v>lisa</v>
      </c>
      <c r="G93" s="4" t="str">
        <f>INDEX(products[#All], MATCH(orders[[#This Row],[product_id]], products[[#All],[product_id]], 0),   MATCH(orders[[#Headers],[product_name]], products[#Headers],0))</f>
        <v>Eggs</v>
      </c>
      <c r="H93" s="4"/>
    </row>
    <row r="94" spans="1:8" x14ac:dyDescent="0.25">
      <c r="A94" s="2">
        <v>1573</v>
      </c>
      <c r="B94" s="1">
        <v>44976</v>
      </c>
      <c r="C94">
        <v>19</v>
      </c>
      <c r="D94">
        <v>646</v>
      </c>
      <c r="E94" t="s">
        <v>49</v>
      </c>
      <c r="F94" t="str">
        <f>VLOOKUP(orders[[#This Row],[customer_id]],customers[],2,FALSE)</f>
        <v>ahmed</v>
      </c>
      <c r="G94" s="4" t="str">
        <f>INDEX(products[#All], MATCH(orders[[#This Row],[product_id]], products[[#All],[product_id]], 0),   MATCH(orders[[#Headers],[product_name]], products[#Headers],0))</f>
        <v>Apple</v>
      </c>
      <c r="H94" s="4"/>
    </row>
    <row r="95" spans="1:8" x14ac:dyDescent="0.25">
      <c r="A95" s="2">
        <v>1574</v>
      </c>
      <c r="B95" s="1">
        <v>44976</v>
      </c>
      <c r="C95">
        <v>79</v>
      </c>
      <c r="D95">
        <v>590</v>
      </c>
      <c r="E95">
        <v>2</v>
      </c>
      <c r="F95" t="str">
        <f>VLOOKUP(orders[[#This Row],[customer_id]],customers[],2,FALSE)</f>
        <v>tim</v>
      </c>
      <c r="G95" s="4" t="str">
        <f>INDEX(products[#All], MATCH(orders[[#This Row],[product_id]], products[[#All],[product_id]], 0),   MATCH(orders[[#Headers],[product_name]], products[#Headers],0))</f>
        <v>French Fries</v>
      </c>
      <c r="H95" s="4"/>
    </row>
    <row r="96" spans="1:8" x14ac:dyDescent="0.25">
      <c r="A96" s="2">
        <v>1576</v>
      </c>
      <c r="B96" s="1">
        <v>44976</v>
      </c>
      <c r="C96">
        <v>11</v>
      </c>
      <c r="D96">
        <v>392</v>
      </c>
      <c r="E96">
        <v>3</v>
      </c>
      <c r="F96" t="str">
        <f>VLOOKUP(orders[[#This Row],[customer_id]],customers[],2,FALSE)</f>
        <v>anthony</v>
      </c>
      <c r="G96" s="4" t="str">
        <f>INDEX(products[#All], MATCH(orders[[#This Row],[product_id]], products[[#All],[product_id]], 0),   MATCH(orders[[#Headers],[product_name]], products[#Headers],0))</f>
        <v>Yogurt</v>
      </c>
      <c r="H96" s="4"/>
    </row>
    <row r="97" spans="1:8" x14ac:dyDescent="0.25">
      <c r="A97" s="2">
        <v>1580</v>
      </c>
      <c r="B97" s="1">
        <v>44977</v>
      </c>
      <c r="C97">
        <v>14</v>
      </c>
      <c r="D97">
        <v>392</v>
      </c>
      <c r="E97">
        <v>2</v>
      </c>
      <c r="F97" t="str">
        <f>VLOOKUP(orders[[#This Row],[customer_id]],customers[],2,FALSE)</f>
        <v>ravi</v>
      </c>
      <c r="G97" s="4" t="str">
        <f>INDEX(products[#All], MATCH(orders[[#This Row],[product_id]], products[[#All],[product_id]], 0),   MATCH(orders[[#Headers],[product_name]], products[#Headers],0))</f>
        <v>Yogurt</v>
      </c>
      <c r="H97" s="4"/>
    </row>
    <row r="98" spans="1:8" x14ac:dyDescent="0.25">
      <c r="A98" s="2">
        <v>1582</v>
      </c>
      <c r="B98" s="1">
        <v>44977</v>
      </c>
      <c r="C98">
        <v>35</v>
      </c>
      <c r="D98">
        <v>811</v>
      </c>
      <c r="E98">
        <v>4</v>
      </c>
      <c r="F98" t="str">
        <f>VLOOKUP(orders[[#This Row],[customer_id]],customers[],2,FALSE)</f>
        <v>mike</v>
      </c>
      <c r="G98" s="4" t="str">
        <f>INDEX(products[#All], MATCH(orders[[#This Row],[product_id]], products[[#All],[product_id]], 0),   MATCH(orders[[#Headers],[product_name]], products[#Headers],0))</f>
        <v>Celery</v>
      </c>
      <c r="H98" s="4"/>
    </row>
    <row r="99" spans="1:8" x14ac:dyDescent="0.25">
      <c r="A99" s="2">
        <v>1584</v>
      </c>
      <c r="B99" s="1">
        <v>44977</v>
      </c>
      <c r="C99">
        <v>21</v>
      </c>
      <c r="D99">
        <v>651</v>
      </c>
      <c r="E99" t="s">
        <v>49</v>
      </c>
      <c r="F99" t="str">
        <f>VLOOKUP(orders[[#This Row],[customer_id]],customers[],2,FALSE)</f>
        <v>lisa</v>
      </c>
      <c r="G99" s="4" t="str">
        <f>INDEX(products[#All], MATCH(orders[[#This Row],[product_id]], products[[#All],[product_id]], 0),   MATCH(orders[[#Headers],[product_name]], products[#Headers],0))</f>
        <v>Banana</v>
      </c>
      <c r="H99" s="4"/>
    </row>
    <row r="100" spans="1:8" x14ac:dyDescent="0.25">
      <c r="A100" s="2">
        <v>1587</v>
      </c>
      <c r="B100" s="1">
        <v>44977</v>
      </c>
      <c r="C100">
        <v>11</v>
      </c>
      <c r="D100">
        <v>804</v>
      </c>
      <c r="E100">
        <v>8</v>
      </c>
      <c r="F100" t="str">
        <f>VLOOKUP(orders[[#This Row],[customer_id]],customers[],2,FALSE)</f>
        <v>anthony</v>
      </c>
      <c r="G100" s="4" t="str">
        <f>INDEX(products[#All], MATCH(orders[[#This Row],[product_id]], products[[#All],[product_id]], 0),   MATCH(orders[[#Headers],[product_name]], products[#Headers],0))</f>
        <v>Broccoli</v>
      </c>
      <c r="H100" s="4"/>
    </row>
    <row r="101" spans="1:8" x14ac:dyDescent="0.25">
      <c r="A101" s="2">
        <v>1597</v>
      </c>
      <c r="B101" s="1">
        <v>44977</v>
      </c>
      <c r="C101">
        <v>29</v>
      </c>
      <c r="D101">
        <v>739</v>
      </c>
      <c r="E101">
        <v>12</v>
      </c>
      <c r="F101" t="str">
        <f>VLOOKUP(orders[[#This Row],[customer_id]],customers[],2,FALSE)</f>
        <v>john</v>
      </c>
      <c r="G101" s="4" t="str">
        <f>INDEX(products[#All], MATCH(orders[[#This Row],[product_id]], products[[#All],[product_id]], 0),   MATCH(orders[[#Headers],[product_name]], products[#Headers],0))</f>
        <v>Donut</v>
      </c>
      <c r="H101" s="4"/>
    </row>
    <row r="102" spans="1:8" x14ac:dyDescent="0.25">
      <c r="A102"/>
      <c r="B102"/>
    </row>
    <row r="103" spans="1:8" x14ac:dyDescent="0.25">
      <c r="A103"/>
      <c r="B103"/>
    </row>
    <row r="104" spans="1:8" x14ac:dyDescent="0.25">
      <c r="A104"/>
      <c r="B104"/>
    </row>
    <row r="105" spans="1:8" x14ac:dyDescent="0.25">
      <c r="A105"/>
      <c r="B105"/>
    </row>
    <row r="106" spans="1:8" x14ac:dyDescent="0.25">
      <c r="A106"/>
      <c r="B106"/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EB1E9-C258-49D3-A914-A584F2D3C816}">
  <dimension ref="A1:I21"/>
  <sheetViews>
    <sheetView workbookViewId="0">
      <selection activeCell="B11" sqref="B11"/>
    </sheetView>
  </sheetViews>
  <sheetFormatPr defaultRowHeight="15" x14ac:dyDescent="0.25"/>
  <cols>
    <col min="1" max="1" width="13.42578125" customWidth="1"/>
    <col min="2" max="2" width="17.140625" customWidth="1"/>
    <col min="3" max="3" width="11.5703125" customWidth="1"/>
    <col min="4" max="4" width="13.28515625" customWidth="1"/>
    <col min="5" max="5" width="9.5703125" customWidth="1"/>
    <col min="7" max="7" width="14.85546875" bestFit="1" customWidth="1"/>
    <col min="8" max="8" width="38.7109375" customWidth="1"/>
    <col min="9" max="9" width="35.85546875" customWidth="1"/>
  </cols>
  <sheetData>
    <row r="1" spans="1:9" x14ac:dyDescent="0.25">
      <c r="A1" t="s">
        <v>3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26</v>
      </c>
    </row>
    <row r="2" spans="1:9" ht="60" x14ac:dyDescent="0.25">
      <c r="A2">
        <v>646</v>
      </c>
      <c r="B2" t="s">
        <v>50</v>
      </c>
      <c r="C2">
        <v>52</v>
      </c>
      <c r="D2">
        <v>0.26</v>
      </c>
      <c r="E2">
        <v>13.8</v>
      </c>
      <c r="F2">
        <v>0.17</v>
      </c>
      <c r="G2">
        <v>200</v>
      </c>
      <c r="H2" s="3"/>
      <c r="I2" s="3" t="s">
        <v>43</v>
      </c>
    </row>
    <row r="3" spans="1:9" x14ac:dyDescent="0.25">
      <c r="A3">
        <v>651</v>
      </c>
      <c r="B3" t="s">
        <v>10</v>
      </c>
      <c r="C3">
        <v>89</v>
      </c>
      <c r="D3">
        <v>1.0900000000000001</v>
      </c>
      <c r="E3">
        <v>22.8</v>
      </c>
      <c r="F3">
        <v>0.33</v>
      </c>
      <c r="G3">
        <v>80</v>
      </c>
    </row>
    <row r="4" spans="1:9" x14ac:dyDescent="0.25">
      <c r="A4">
        <v>886</v>
      </c>
      <c r="B4" t="s">
        <v>11</v>
      </c>
      <c r="C4">
        <v>322</v>
      </c>
      <c r="D4">
        <v>4.0199999999999996</v>
      </c>
      <c r="E4">
        <v>17.149999999999999</v>
      </c>
      <c r="F4">
        <v>29.47</v>
      </c>
      <c r="G4">
        <v>100</v>
      </c>
    </row>
    <row r="5" spans="1:9" x14ac:dyDescent="0.25">
      <c r="A5">
        <v>804</v>
      </c>
      <c r="B5" t="s">
        <v>12</v>
      </c>
      <c r="C5">
        <v>34</v>
      </c>
      <c r="D5">
        <v>2.82</v>
      </c>
      <c r="E5">
        <v>6.64</v>
      </c>
      <c r="F5">
        <v>0.37</v>
      </c>
      <c r="G5">
        <v>30</v>
      </c>
    </row>
    <row r="6" spans="1:9" x14ac:dyDescent="0.25">
      <c r="A6">
        <v>594</v>
      </c>
      <c r="B6" t="s">
        <v>13</v>
      </c>
      <c r="C6">
        <v>335</v>
      </c>
      <c r="D6">
        <v>31.02</v>
      </c>
      <c r="E6">
        <v>0</v>
      </c>
      <c r="F6">
        <v>23.11</v>
      </c>
      <c r="G6">
        <v>250</v>
      </c>
    </row>
    <row r="7" spans="1:9" x14ac:dyDescent="0.25">
      <c r="A7">
        <v>628</v>
      </c>
      <c r="B7" t="s">
        <v>14</v>
      </c>
      <c r="C7">
        <v>206</v>
      </c>
      <c r="D7">
        <v>20.260000000000002</v>
      </c>
      <c r="E7">
        <v>0</v>
      </c>
      <c r="F7">
        <v>13.92</v>
      </c>
      <c r="G7">
        <v>120</v>
      </c>
    </row>
    <row r="8" spans="1:9" x14ac:dyDescent="0.25">
      <c r="A8">
        <v>294</v>
      </c>
      <c r="B8" t="s">
        <v>15</v>
      </c>
      <c r="C8">
        <v>130</v>
      </c>
      <c r="D8">
        <v>2.69</v>
      </c>
      <c r="E8">
        <v>28.73</v>
      </c>
      <c r="F8">
        <v>0.28000000000000003</v>
      </c>
      <c r="G8">
        <v>80</v>
      </c>
    </row>
    <row r="9" spans="1:9" x14ac:dyDescent="0.25">
      <c r="A9">
        <v>328</v>
      </c>
      <c r="B9" t="s">
        <v>16</v>
      </c>
      <c r="C9">
        <v>131</v>
      </c>
      <c r="D9">
        <v>5.47</v>
      </c>
      <c r="E9">
        <v>25.77</v>
      </c>
      <c r="F9">
        <v>1.03</v>
      </c>
      <c r="G9">
        <v>60</v>
      </c>
    </row>
    <row r="10" spans="1:9" x14ac:dyDescent="0.25">
      <c r="A10">
        <v>521</v>
      </c>
      <c r="B10" t="s">
        <v>17</v>
      </c>
      <c r="C10">
        <v>41</v>
      </c>
      <c r="D10">
        <v>0.93</v>
      </c>
      <c r="E10">
        <v>9.58</v>
      </c>
      <c r="F10">
        <v>0.24</v>
      </c>
      <c r="G10">
        <v>40</v>
      </c>
    </row>
    <row r="11" spans="1:9" x14ac:dyDescent="0.25">
      <c r="A11">
        <v>811</v>
      </c>
      <c r="B11" t="s">
        <v>18</v>
      </c>
      <c r="C11">
        <v>16</v>
      </c>
      <c r="D11">
        <v>0.69</v>
      </c>
      <c r="E11">
        <v>3.06</v>
      </c>
      <c r="F11">
        <v>0.17</v>
      </c>
      <c r="G11">
        <v>50</v>
      </c>
    </row>
    <row r="12" spans="1:9" x14ac:dyDescent="0.25">
      <c r="A12">
        <v>797</v>
      </c>
      <c r="B12" t="s">
        <v>51</v>
      </c>
      <c r="C12">
        <v>402</v>
      </c>
      <c r="D12">
        <v>25.09</v>
      </c>
      <c r="E12">
        <v>3.09</v>
      </c>
      <c r="F12">
        <v>33.82</v>
      </c>
      <c r="G12">
        <v>80</v>
      </c>
    </row>
    <row r="13" spans="1:9" x14ac:dyDescent="0.25">
      <c r="A13">
        <v>862</v>
      </c>
      <c r="B13" t="s">
        <v>19</v>
      </c>
      <c r="C13">
        <v>452</v>
      </c>
      <c r="D13">
        <v>3.75</v>
      </c>
      <c r="E13">
        <v>44.61</v>
      </c>
      <c r="F13">
        <v>29.11</v>
      </c>
      <c r="G13">
        <v>200</v>
      </c>
    </row>
    <row r="14" spans="1:9" x14ac:dyDescent="0.25">
      <c r="A14">
        <v>392</v>
      </c>
      <c r="B14" t="s">
        <v>20</v>
      </c>
      <c r="C14">
        <v>118</v>
      </c>
      <c r="D14">
        <v>6.38</v>
      </c>
      <c r="E14">
        <v>14.02</v>
      </c>
      <c r="F14">
        <v>4.0999999999999996</v>
      </c>
      <c r="G14">
        <v>30</v>
      </c>
    </row>
    <row r="15" spans="1:9" x14ac:dyDescent="0.25">
      <c r="A15">
        <v>739</v>
      </c>
      <c r="B15" t="s">
        <v>52</v>
      </c>
      <c r="C15">
        <v>452</v>
      </c>
      <c r="D15">
        <v>4.09</v>
      </c>
      <c r="E15">
        <v>50.44</v>
      </c>
      <c r="F15">
        <v>27.51</v>
      </c>
      <c r="G15">
        <v>40</v>
      </c>
    </row>
    <row r="16" spans="1:9" x14ac:dyDescent="0.25">
      <c r="A16">
        <v>704</v>
      </c>
      <c r="B16" t="s">
        <v>21</v>
      </c>
      <c r="C16">
        <v>155</v>
      </c>
      <c r="D16">
        <v>12.58</v>
      </c>
      <c r="E16">
        <v>0.77</v>
      </c>
      <c r="F16">
        <v>10.61</v>
      </c>
      <c r="G16">
        <v>65</v>
      </c>
    </row>
    <row r="17" spans="1:7" x14ac:dyDescent="0.25">
      <c r="A17">
        <v>590</v>
      </c>
      <c r="B17" t="s">
        <v>22</v>
      </c>
      <c r="C17">
        <v>365</v>
      </c>
      <c r="D17">
        <v>4.34</v>
      </c>
      <c r="E17">
        <v>49.74</v>
      </c>
      <c r="F17">
        <v>17.53</v>
      </c>
      <c r="G17">
        <v>50</v>
      </c>
    </row>
    <row r="18" spans="1:7" x14ac:dyDescent="0.25">
      <c r="A18">
        <v>600</v>
      </c>
      <c r="B18" t="s">
        <v>53</v>
      </c>
      <c r="C18">
        <v>42</v>
      </c>
      <c r="D18">
        <v>0.79</v>
      </c>
      <c r="E18">
        <v>10.66</v>
      </c>
      <c r="F18">
        <v>0.14000000000000001</v>
      </c>
      <c r="G18">
        <v>20</v>
      </c>
    </row>
    <row r="19" spans="1:7" x14ac:dyDescent="0.25">
      <c r="A19">
        <v>163</v>
      </c>
      <c r="B19" t="s">
        <v>23</v>
      </c>
      <c r="C19">
        <v>152</v>
      </c>
      <c r="D19">
        <v>1.72</v>
      </c>
      <c r="E19">
        <v>37.130000000000003</v>
      </c>
      <c r="F19">
        <v>0.37</v>
      </c>
      <c r="G19">
        <v>40</v>
      </c>
    </row>
    <row r="20" spans="1:7" x14ac:dyDescent="0.25">
      <c r="A20">
        <v>794</v>
      </c>
      <c r="B20" t="s">
        <v>24</v>
      </c>
      <c r="C20">
        <v>440</v>
      </c>
      <c r="D20">
        <v>21.73</v>
      </c>
      <c r="E20">
        <v>33.46</v>
      </c>
      <c r="F20">
        <v>26.27</v>
      </c>
      <c r="G20">
        <v>100</v>
      </c>
    </row>
    <row r="21" spans="1:7" x14ac:dyDescent="0.25">
      <c r="A21">
        <v>484</v>
      </c>
      <c r="B21" t="s">
        <v>54</v>
      </c>
      <c r="C21">
        <v>250</v>
      </c>
      <c r="D21">
        <v>13.29</v>
      </c>
      <c r="E21">
        <v>17.32</v>
      </c>
      <c r="F21">
        <v>14.62</v>
      </c>
      <c r="G21">
        <v>70</v>
      </c>
    </row>
  </sheetData>
  <conditionalFormatting sqref="A2:A21">
    <cfRule type="duplicateValues" dxfId="10" priority="1"/>
    <cfRule type="duplicateValues" dxfId="9" priority="2"/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1584C-770D-4CDF-A787-722E99842CFC}">
  <dimension ref="A1:B11"/>
  <sheetViews>
    <sheetView workbookViewId="0">
      <selection activeCell="B9" sqref="B9"/>
    </sheetView>
  </sheetViews>
  <sheetFormatPr defaultRowHeight="15" x14ac:dyDescent="0.25"/>
  <cols>
    <col min="1" max="1" width="17.28515625" style="2" customWidth="1"/>
    <col min="2" max="2" width="13.42578125" customWidth="1"/>
  </cols>
  <sheetData>
    <row r="1" spans="1:2" x14ac:dyDescent="0.25">
      <c r="A1" s="2" t="s">
        <v>2</v>
      </c>
      <c r="B1" t="s">
        <v>25</v>
      </c>
    </row>
    <row r="2" spans="1:2" x14ac:dyDescent="0.25">
      <c r="A2" s="2">
        <v>34</v>
      </c>
      <c r="B2" t="s">
        <v>55</v>
      </c>
    </row>
    <row r="3" spans="1:2" x14ac:dyDescent="0.25">
      <c r="A3" s="2">
        <v>29</v>
      </c>
      <c r="B3" t="s">
        <v>56</v>
      </c>
    </row>
    <row r="4" spans="1:2" x14ac:dyDescent="0.25">
      <c r="A4" s="2">
        <v>79</v>
      </c>
      <c r="B4" t="s">
        <v>57</v>
      </c>
    </row>
    <row r="5" spans="1:2" x14ac:dyDescent="0.25">
      <c r="A5" s="2">
        <v>14</v>
      </c>
      <c r="B5" t="s">
        <v>58</v>
      </c>
    </row>
    <row r="6" spans="1:2" x14ac:dyDescent="0.25">
      <c r="A6" s="2">
        <v>21</v>
      </c>
      <c r="B6" t="s">
        <v>59</v>
      </c>
    </row>
    <row r="7" spans="1:2" x14ac:dyDescent="0.25">
      <c r="A7" s="2">
        <v>19</v>
      </c>
      <c r="B7" t="s">
        <v>60</v>
      </c>
    </row>
    <row r="8" spans="1:2" x14ac:dyDescent="0.25">
      <c r="A8" s="2">
        <v>35</v>
      </c>
      <c r="B8" t="s">
        <v>61</v>
      </c>
    </row>
    <row r="9" spans="1:2" x14ac:dyDescent="0.25">
      <c r="A9" s="2">
        <v>50</v>
      </c>
      <c r="B9" t="s">
        <v>62</v>
      </c>
    </row>
    <row r="10" spans="1:2" x14ac:dyDescent="0.25">
      <c r="A10" s="2">
        <v>35</v>
      </c>
      <c r="B10" t="s">
        <v>63</v>
      </c>
    </row>
    <row r="11" spans="1:2" x14ac:dyDescent="0.25">
      <c r="A11" s="2">
        <v>11</v>
      </c>
      <c r="B11" t="s">
        <v>64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31564f6-0349-4cc5-b00d-7cf3ba42f824">
      <Terms xmlns="http://schemas.microsoft.com/office/infopath/2007/PartnerControls"/>
    </lcf76f155ced4ddcb4097134ff3c332f>
    <TaxCatchAll xmlns="46297aa2-77d1-4586-9726-07d56a535ee7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86C0266E115364AA9B96DE5BECF7DB6" ma:contentTypeVersion="14" ma:contentTypeDescription="Create a new document." ma:contentTypeScope="" ma:versionID="c921848065db5a49d1de2391ec81580e">
  <xsd:schema xmlns:xsd="http://www.w3.org/2001/XMLSchema" xmlns:xs="http://www.w3.org/2001/XMLSchema" xmlns:p="http://schemas.microsoft.com/office/2006/metadata/properties" xmlns:ns2="631564f6-0349-4cc5-b00d-7cf3ba42f824" xmlns:ns3="46297aa2-77d1-4586-9726-07d56a535ee7" targetNamespace="http://schemas.microsoft.com/office/2006/metadata/properties" ma:root="true" ma:fieldsID="ff9dd1b7eff9d7fccc1b7fb333026bb0" ns2:_="" ns3:_="">
    <xsd:import namespace="631564f6-0349-4cc5-b00d-7cf3ba42f824"/>
    <xsd:import namespace="46297aa2-77d1-4586-9726-07d56a535ee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1564f6-0349-4cc5-b00d-7cf3ba42f82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2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afd9a293-139f-4208-837f-2845fada897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297aa2-77d1-4586-9726-07d56a535ee7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3f7f984-84d1-4adc-8904-137f404b280a}" ma:internalName="TaxCatchAll" ma:showField="CatchAllData" ma:web="46297aa2-77d1-4586-9726-07d56a535ee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746EAF7-E241-4A90-B57E-D13F3C41268F}">
  <ds:schemaRefs>
    <ds:schemaRef ds:uri="http://schemas.microsoft.com/office/2006/metadata/properties"/>
    <ds:schemaRef ds:uri="http://schemas.microsoft.com/office/infopath/2007/PartnerControls"/>
    <ds:schemaRef ds:uri="631564f6-0349-4cc5-b00d-7cf3ba42f824"/>
    <ds:schemaRef ds:uri="46297aa2-77d1-4586-9726-07d56a535ee7"/>
  </ds:schemaRefs>
</ds:datastoreItem>
</file>

<file path=customXml/itemProps2.xml><?xml version="1.0" encoding="utf-8"?>
<ds:datastoreItem xmlns:ds="http://schemas.openxmlformats.org/officeDocument/2006/customXml" ds:itemID="{6CAE54E1-8FDB-4657-88E6-32BDE4D9C09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31564f6-0349-4cc5-b00d-7cf3ba42f824"/>
    <ds:schemaRef ds:uri="46297aa2-77d1-4586-9726-07d56a535e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9C62C7D-DA10-4966-8738-F2BFB98DD21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Question</vt:lpstr>
      <vt:lpstr>orders_ans</vt:lpstr>
      <vt:lpstr>products_ans</vt:lpstr>
      <vt:lpstr>customers_ans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KIRAN</dc:creator>
  <cp:keywords/>
  <dc:description/>
  <cp:lastModifiedBy>Doyel Ghoshhajra</cp:lastModifiedBy>
  <cp:revision/>
  <dcterms:created xsi:type="dcterms:W3CDTF">2023-03-21T06:16:01Z</dcterms:created>
  <dcterms:modified xsi:type="dcterms:W3CDTF">2023-07-21T14:35:05Z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0x010100686C0266E115364AA9B96DE5BECF7DB6</vt:lpwstr>
  </property>
  <property fmtid="{D5CDD505-2E9C-101B-9397-08002B2CF9AE}" pid="3" name="MediaServiceImageTags">
    <vt:lpwstr/>
  </property>
</Properties>
</file>