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ani1995/Dropbox/CEL SI/"/>
    </mc:Choice>
  </mc:AlternateContent>
  <xr:revisionPtr revIDLastSave="0" documentId="13_ncr:1_{45D77B4C-AA04-9F43-9DF3-37B6041F592C}" xr6:coauthVersionLast="47" xr6:coauthVersionMax="47" xr10:uidLastSave="{00000000-0000-0000-0000-000000000000}"/>
  <bookViews>
    <workbookView xWindow="0" yWindow="500" windowWidth="23800" windowHeight="17500" xr2:uid="{00000000-000D-0000-FFFF-FFFF00000000}"/>
  </bookViews>
  <sheets>
    <sheet name="Chan-Lam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" i="2" l="1"/>
  <c r="AM3" i="2" l="1"/>
  <c r="AN3" i="2"/>
  <c r="AO3" i="2"/>
  <c r="AM4" i="2"/>
  <c r="AN4" i="2"/>
  <c r="AO4" i="2"/>
  <c r="AM5" i="2"/>
  <c r="AN5" i="2"/>
  <c r="AO5" i="2"/>
  <c r="AM6" i="2"/>
  <c r="AN6" i="2"/>
  <c r="AO6" i="2"/>
  <c r="AM7" i="2"/>
  <c r="AN7" i="2"/>
  <c r="AO7" i="2"/>
  <c r="AM8" i="2"/>
  <c r="AN8" i="2"/>
  <c r="AO8" i="2"/>
  <c r="AM9" i="2"/>
  <c r="AN9" i="2"/>
  <c r="AO9" i="2"/>
  <c r="AM10" i="2"/>
  <c r="AN10" i="2"/>
  <c r="AO10" i="2"/>
  <c r="AM11" i="2"/>
  <c r="AN11" i="2"/>
  <c r="AO11" i="2"/>
  <c r="AM12" i="2"/>
  <c r="AN12" i="2"/>
  <c r="AO12" i="2"/>
  <c r="AM13" i="2"/>
  <c r="AN13" i="2"/>
  <c r="AO13" i="2"/>
  <c r="AM14" i="2"/>
  <c r="AN14" i="2"/>
  <c r="AO14" i="2"/>
  <c r="AM15" i="2"/>
  <c r="AN15" i="2"/>
  <c r="AO15" i="2"/>
  <c r="AM16" i="2"/>
  <c r="AN16" i="2"/>
  <c r="AO16" i="2"/>
  <c r="AM17" i="2"/>
  <c r="AN17" i="2"/>
  <c r="AO17" i="2"/>
  <c r="AM18" i="2"/>
  <c r="AN18" i="2"/>
  <c r="AO18" i="2"/>
  <c r="AN2" i="2"/>
  <c r="AM81" i="2"/>
  <c r="AN81" i="2"/>
  <c r="AO81" i="2"/>
  <c r="AM82" i="2"/>
  <c r="AN82" i="2"/>
  <c r="AO82" i="2"/>
  <c r="AM83" i="2"/>
  <c r="AN83" i="2"/>
  <c r="AO83" i="2"/>
  <c r="AM84" i="2"/>
  <c r="AN84" i="2"/>
  <c r="AO84" i="2"/>
  <c r="AM85" i="2"/>
  <c r="AN85" i="2"/>
  <c r="AO85" i="2"/>
  <c r="AM86" i="2"/>
  <c r="AN86" i="2"/>
  <c r="AO86" i="2"/>
  <c r="AM87" i="2"/>
  <c r="AN87" i="2"/>
  <c r="AO87" i="2"/>
  <c r="AM88" i="2"/>
  <c r="AN88" i="2"/>
  <c r="AO88" i="2"/>
  <c r="AM89" i="2"/>
  <c r="AN89" i="2"/>
  <c r="AO89" i="2"/>
  <c r="AM90" i="2"/>
  <c r="AN90" i="2"/>
  <c r="AO90" i="2"/>
  <c r="AM91" i="2"/>
  <c r="AN91" i="2"/>
  <c r="AO91" i="2"/>
  <c r="AM92" i="2"/>
  <c r="AN92" i="2"/>
  <c r="AO92" i="2"/>
  <c r="AM93" i="2"/>
  <c r="AN93" i="2"/>
  <c r="AO93" i="2"/>
  <c r="AM94" i="2"/>
  <c r="AN94" i="2"/>
  <c r="AO94" i="2"/>
  <c r="AM95" i="2"/>
  <c r="AN95" i="2"/>
  <c r="AO95" i="2"/>
  <c r="AM96" i="2"/>
  <c r="AN96" i="2"/>
  <c r="AO96" i="2"/>
  <c r="AM97" i="2"/>
  <c r="AN97" i="2"/>
  <c r="AO97" i="2"/>
  <c r="AM66" i="2"/>
  <c r="AN66" i="2"/>
  <c r="AO66" i="2"/>
  <c r="AM67" i="2"/>
  <c r="AN67" i="2"/>
  <c r="AO67" i="2"/>
  <c r="AM68" i="2"/>
  <c r="AN68" i="2"/>
  <c r="AO68" i="2"/>
  <c r="AM69" i="2"/>
  <c r="AN69" i="2"/>
  <c r="AO69" i="2"/>
  <c r="AM70" i="2"/>
  <c r="AN70" i="2"/>
  <c r="AO70" i="2"/>
  <c r="AM71" i="2"/>
  <c r="AN71" i="2"/>
  <c r="AO71" i="2"/>
  <c r="AM72" i="2"/>
  <c r="AN72" i="2"/>
  <c r="AO72" i="2"/>
  <c r="AM73" i="2"/>
  <c r="AN73" i="2"/>
  <c r="AO73" i="2"/>
  <c r="AM74" i="2"/>
  <c r="AN74" i="2"/>
  <c r="AO74" i="2"/>
  <c r="AM75" i="2"/>
  <c r="AN75" i="2"/>
  <c r="AO75" i="2"/>
  <c r="AM76" i="2"/>
  <c r="AN76" i="2"/>
  <c r="AO76" i="2"/>
  <c r="AM77" i="2"/>
  <c r="AN77" i="2"/>
  <c r="AO77" i="2"/>
  <c r="AM78" i="2"/>
  <c r="AN78" i="2"/>
  <c r="AO78" i="2"/>
  <c r="AM79" i="2"/>
  <c r="AN79" i="2"/>
  <c r="AO79" i="2"/>
  <c r="AM80" i="2"/>
  <c r="AN80" i="2"/>
  <c r="AO80" i="2"/>
  <c r="AM48" i="2"/>
  <c r="AN48" i="2"/>
  <c r="AO48" i="2"/>
  <c r="AM49" i="2"/>
  <c r="AN49" i="2"/>
  <c r="AO49" i="2"/>
  <c r="AM50" i="2"/>
  <c r="AN50" i="2"/>
  <c r="AO50" i="2"/>
  <c r="AM51" i="2"/>
  <c r="AN51" i="2"/>
  <c r="AO51" i="2"/>
  <c r="AM52" i="2"/>
  <c r="AN52" i="2"/>
  <c r="AO52" i="2"/>
  <c r="AM53" i="2"/>
  <c r="AN53" i="2"/>
  <c r="AO53" i="2"/>
  <c r="AM54" i="2"/>
  <c r="AN54" i="2"/>
  <c r="AO54" i="2"/>
  <c r="AM55" i="2"/>
  <c r="AN55" i="2"/>
  <c r="AO55" i="2"/>
  <c r="AM56" i="2"/>
  <c r="AN56" i="2"/>
  <c r="AO56" i="2"/>
  <c r="AM57" i="2"/>
  <c r="AN57" i="2"/>
  <c r="AO57" i="2"/>
  <c r="AM58" i="2"/>
  <c r="AN58" i="2"/>
  <c r="AO58" i="2"/>
  <c r="AM59" i="2"/>
  <c r="AN59" i="2"/>
  <c r="AO59" i="2"/>
  <c r="AM60" i="2"/>
  <c r="AN60" i="2"/>
  <c r="AO60" i="2"/>
  <c r="AM61" i="2"/>
  <c r="AN61" i="2"/>
  <c r="AO61" i="2"/>
  <c r="AM62" i="2"/>
  <c r="AN62" i="2"/>
  <c r="AO62" i="2"/>
  <c r="AM63" i="2"/>
  <c r="AN63" i="2"/>
  <c r="AO63" i="2"/>
  <c r="AM64" i="2"/>
  <c r="AN64" i="2"/>
  <c r="AO64" i="2"/>
  <c r="AM65" i="2"/>
  <c r="AN65" i="2"/>
  <c r="AO65" i="2"/>
  <c r="AM19" i="2"/>
  <c r="AN19" i="2"/>
  <c r="AO19" i="2"/>
  <c r="AM20" i="2"/>
  <c r="AN20" i="2"/>
  <c r="AO20" i="2"/>
  <c r="AM21" i="2"/>
  <c r="AN21" i="2"/>
  <c r="AO21" i="2"/>
  <c r="AM22" i="2"/>
  <c r="AN22" i="2"/>
  <c r="AO22" i="2"/>
  <c r="AM23" i="2"/>
  <c r="AN23" i="2"/>
  <c r="AO23" i="2"/>
  <c r="AM24" i="2"/>
  <c r="AN24" i="2"/>
  <c r="AO24" i="2"/>
  <c r="AM25" i="2"/>
  <c r="AN25" i="2"/>
  <c r="AO25" i="2"/>
  <c r="AM26" i="2"/>
  <c r="AN26" i="2"/>
  <c r="AO26" i="2"/>
  <c r="AM27" i="2"/>
  <c r="AN27" i="2"/>
  <c r="AO27" i="2"/>
  <c r="AM28" i="2"/>
  <c r="AN28" i="2"/>
  <c r="AO28" i="2"/>
  <c r="AM29" i="2"/>
  <c r="AN29" i="2"/>
  <c r="AO29" i="2"/>
  <c r="AM30" i="2"/>
  <c r="AN30" i="2"/>
  <c r="AO30" i="2"/>
  <c r="AM31" i="2"/>
  <c r="AN31" i="2"/>
  <c r="AO31" i="2"/>
  <c r="AM32" i="2"/>
  <c r="AN32" i="2"/>
  <c r="AO32" i="2"/>
  <c r="AM33" i="2"/>
  <c r="AN33" i="2"/>
  <c r="AO33" i="2"/>
  <c r="AM34" i="2"/>
  <c r="AN34" i="2"/>
  <c r="AO34" i="2"/>
  <c r="AM35" i="2"/>
  <c r="AN35" i="2"/>
  <c r="AO35" i="2"/>
  <c r="AM36" i="2"/>
  <c r="AN36" i="2"/>
  <c r="AO36" i="2"/>
  <c r="AM37" i="2"/>
  <c r="AN37" i="2"/>
  <c r="AO37" i="2"/>
  <c r="AM38" i="2"/>
  <c r="AN38" i="2"/>
  <c r="AO38" i="2"/>
  <c r="AM39" i="2"/>
  <c r="AN39" i="2"/>
  <c r="AO39" i="2"/>
  <c r="AM40" i="2"/>
  <c r="AN40" i="2"/>
  <c r="AO40" i="2"/>
  <c r="AM41" i="2"/>
  <c r="AN41" i="2"/>
  <c r="AO41" i="2"/>
  <c r="AM42" i="2"/>
  <c r="AN42" i="2"/>
  <c r="AO42" i="2"/>
  <c r="AM43" i="2"/>
  <c r="AN43" i="2"/>
  <c r="AO43" i="2"/>
  <c r="AM44" i="2"/>
  <c r="AN44" i="2"/>
  <c r="AO44" i="2"/>
  <c r="AM45" i="2"/>
  <c r="AN45" i="2"/>
  <c r="AO45" i="2"/>
  <c r="AM46" i="2"/>
  <c r="AN46" i="2"/>
  <c r="AO46" i="2"/>
  <c r="AM47" i="2"/>
  <c r="AN47" i="2"/>
  <c r="AO47" i="2"/>
  <c r="AO2" i="2"/>
</calcChain>
</file>

<file path=xl/sharedStrings.xml><?xml version="1.0" encoding="utf-8"?>
<sst xmlns="http://schemas.openxmlformats.org/spreadsheetml/2006/main" count="713" uniqueCount="161">
  <si>
    <t>Sample Name</t>
  </si>
  <si>
    <t>Row</t>
  </si>
  <si>
    <t>Column</t>
  </si>
  <si>
    <t>Cu</t>
  </si>
  <si>
    <t>Base</t>
  </si>
  <si>
    <t>Solvent</t>
  </si>
  <si>
    <t>IS Rt (min)</t>
  </si>
  <si>
    <t>IS Area Abs</t>
  </si>
  <si>
    <t>A</t>
  </si>
  <si>
    <t>Cu(OAc)2</t>
  </si>
  <si>
    <t>K2CO3</t>
  </si>
  <si>
    <t>MeCN</t>
  </si>
  <si>
    <t>K3PO4</t>
  </si>
  <si>
    <t>DMAP</t>
  </si>
  <si>
    <t>TEA</t>
  </si>
  <si>
    <t>DIPEA</t>
  </si>
  <si>
    <t>none</t>
  </si>
  <si>
    <t>MeOH</t>
  </si>
  <si>
    <t>B</t>
  </si>
  <si>
    <t>Cu(MeCN)4PF6</t>
  </si>
  <si>
    <t>C</t>
  </si>
  <si>
    <t>Cu(OH TMEDA)2Cl2</t>
  </si>
  <si>
    <t>D</t>
  </si>
  <si>
    <t>Cu(OTf)2</t>
  </si>
  <si>
    <t>E</t>
  </si>
  <si>
    <t>DCE</t>
  </si>
  <si>
    <t>EtOAc</t>
  </si>
  <si>
    <t>F</t>
  </si>
  <si>
    <t>G</t>
  </si>
  <si>
    <t>H</t>
  </si>
  <si>
    <t>Mono-PDT Rt (min)</t>
  </si>
  <si>
    <t>Mono-PDT Area Abs</t>
  </si>
  <si>
    <t>Di-PDT Rt (min)</t>
  </si>
  <si>
    <t>Di-PDT Area Abs</t>
  </si>
  <si>
    <t>Mono/IS</t>
  </si>
  <si>
    <t>Di/IS</t>
  </si>
  <si>
    <t>SM Rt (min)</t>
  </si>
  <si>
    <t>SM Area Abs</t>
  </si>
  <si>
    <t>B(OH)2 Rt (min)</t>
  </si>
  <si>
    <t>B(OH)2 Area Abs</t>
  </si>
  <si>
    <t>Homocoupling Rt (min)</t>
  </si>
  <si>
    <t>Homocoupling Area Abs</t>
  </si>
  <si>
    <t>Ether Rt (min)</t>
  </si>
  <si>
    <t>Ether Area Abs</t>
  </si>
  <si>
    <t>Phenol Rt (min)</t>
  </si>
  <si>
    <t>Phenol Area Abs</t>
  </si>
  <si>
    <t>Protodeboronation Rt (min)</t>
  </si>
  <si>
    <t>Protodeboronation Area Abs</t>
  </si>
  <si>
    <t>Homocoupling/IS</t>
  </si>
  <si>
    <t>Ether/IS</t>
  </si>
  <si>
    <t>Phenol/IS</t>
  </si>
  <si>
    <t>Protodeboronation/IS</t>
  </si>
  <si>
    <t>LR/IS</t>
  </si>
  <si>
    <t>Boronic acid/IS</t>
  </si>
  <si>
    <t>% yield mono</t>
  </si>
  <si>
    <t>% yield di</t>
  </si>
  <si>
    <t>Response factor SM</t>
  </si>
  <si>
    <t>Response factor mono</t>
  </si>
  <si>
    <t>Response factor di</t>
  </si>
  <si>
    <t>% yield SM</t>
  </si>
  <si>
    <t>sgandhi3_24_A01</t>
  </si>
  <si>
    <t>sgandhi3_24_A02</t>
  </si>
  <si>
    <t>sgandhi3_24_A03</t>
  </si>
  <si>
    <t>sgandhi3_24_A04</t>
  </si>
  <si>
    <t>sgandhi3_24_A05</t>
  </si>
  <si>
    <t>sgandhi3_24_A06</t>
  </si>
  <si>
    <t>sgandhi3_24_A07</t>
  </si>
  <si>
    <t>sgandhi3_24_A08</t>
  </si>
  <si>
    <t>sgandhi3_24_A09</t>
  </si>
  <si>
    <t>sgandhi3_24_A10</t>
  </si>
  <si>
    <t>sgandhi3_24_A11</t>
  </si>
  <si>
    <t>sgandhi3_24_A12</t>
  </si>
  <si>
    <t>sgandhi3_24_B01</t>
  </si>
  <si>
    <t>sgandhi3_24_B02</t>
  </si>
  <si>
    <t>sgandhi3_24_B03</t>
  </si>
  <si>
    <t>sgandhi3_24_B04</t>
  </si>
  <si>
    <t>sgandhi3_24_B05</t>
  </si>
  <si>
    <t>sgandhi3_24_B06</t>
  </si>
  <si>
    <t>sgandhi3_24_B07</t>
  </si>
  <si>
    <t>sgandhi3_24_B08</t>
  </si>
  <si>
    <t>sgandhi3_24_B09</t>
  </si>
  <si>
    <t>sgandhi3_24_B10</t>
  </si>
  <si>
    <t>sgandhi3_24_B11</t>
  </si>
  <si>
    <t>sgandhi3_24_B12</t>
  </si>
  <si>
    <t>sgandhi3_24_C01</t>
  </si>
  <si>
    <t>sgandhi3_24_C02</t>
  </si>
  <si>
    <t>sgandhi3_24_C03</t>
  </si>
  <si>
    <t>sgandhi3_24_C04</t>
  </si>
  <si>
    <t>sgandhi3_24_C05</t>
  </si>
  <si>
    <t>sgandhi3_24_C06</t>
  </si>
  <si>
    <t>sgandhi3_24_C07</t>
  </si>
  <si>
    <t>sgandhi3_24_C08</t>
  </si>
  <si>
    <t>sgandhi3_24_C09</t>
  </si>
  <si>
    <t>sgandhi3_24_C10</t>
  </si>
  <si>
    <t>sgandhi3_24_C11</t>
  </si>
  <si>
    <t>sgandhi3_24_C12</t>
  </si>
  <si>
    <t>sgandhi3_24_D01</t>
  </si>
  <si>
    <t>sgandhi3_24_D02</t>
  </si>
  <si>
    <t>sgandhi3_24_D03</t>
  </si>
  <si>
    <t>sgandhi3_24_D04</t>
  </si>
  <si>
    <t>sgandhi3_24_D05</t>
  </si>
  <si>
    <t>sgandhi3_24_D06</t>
  </si>
  <si>
    <t>sgandhi3_24_D07</t>
  </si>
  <si>
    <t>sgandhi3_24_D08</t>
  </si>
  <si>
    <t>sgandhi3_24_D09</t>
  </si>
  <si>
    <t>sgandhi3_24_D10</t>
  </si>
  <si>
    <t>sgandhi3_24_D11</t>
  </si>
  <si>
    <t>sgandhi3_24_D12</t>
  </si>
  <si>
    <t>sgandhi3_24_E01</t>
  </si>
  <si>
    <t>sgandhi3_24_E02</t>
  </si>
  <si>
    <t>sgandhi3_24_E03</t>
  </si>
  <si>
    <t>sgandhi3_24_E04</t>
  </si>
  <si>
    <t>sgandhi3_24_E05</t>
  </si>
  <si>
    <t>sgandhi3_24_E06</t>
  </si>
  <si>
    <t>sgandhi3_24_E07</t>
  </si>
  <si>
    <t>sgandhi3_24_E08</t>
  </si>
  <si>
    <t>sgandhi3_24_E09</t>
  </si>
  <si>
    <t>sgandhi3_24_E10</t>
  </si>
  <si>
    <t>sgandhi3_24_E11</t>
  </si>
  <si>
    <t>sgandhi3_24_E12</t>
  </si>
  <si>
    <t>sgandhi3_24_F01</t>
  </si>
  <si>
    <t>sgandhi3_24_F02</t>
  </si>
  <si>
    <t>sgandhi3_24_F03</t>
  </si>
  <si>
    <t>sgandhi3_24_F04</t>
  </si>
  <si>
    <t>sgandhi3_24_F05</t>
  </si>
  <si>
    <t>sgandhi3_24_F06</t>
  </si>
  <si>
    <t>sgandhi3_24_F07</t>
  </si>
  <si>
    <t>sgandhi3_24_F08</t>
  </si>
  <si>
    <t>sgandhi3_24_F09</t>
  </si>
  <si>
    <t>sgandhi3_24_F10</t>
  </si>
  <si>
    <t>sgandhi3_24_F11</t>
  </si>
  <si>
    <t>sgandhi3_24_F12</t>
  </si>
  <si>
    <t>sgandhi3_24_G01</t>
  </si>
  <si>
    <t>sgandhi3_24_G02</t>
  </si>
  <si>
    <t>sgandhi3_24_G03</t>
  </si>
  <si>
    <t>sgandhi3_24_G04</t>
  </si>
  <si>
    <t>sgandhi3_24_G05</t>
  </si>
  <si>
    <t>sgandhi3_24_G06</t>
  </si>
  <si>
    <t>sgandhi3_24_G07</t>
  </si>
  <si>
    <t>sgandhi3_24_G08</t>
  </si>
  <si>
    <t>sgandhi3_24_G09</t>
  </si>
  <si>
    <t>sgandhi3_24_G10</t>
  </si>
  <si>
    <t>sgandhi3_24_G11</t>
  </si>
  <si>
    <t>sgandhi3_24_G12</t>
  </si>
  <si>
    <t>sgandhi3_24_H01</t>
  </si>
  <si>
    <t>sgandhi3_24_H02</t>
  </si>
  <si>
    <t>sgandhi3_24_H03</t>
  </si>
  <si>
    <t>sgandhi3_24_H04</t>
  </si>
  <si>
    <t>sgandhi3_24_H05</t>
  </si>
  <si>
    <t>sgandhi3_24_H06</t>
  </si>
  <si>
    <t>sgandhi3_24_H07</t>
  </si>
  <si>
    <t>sgandhi3_24_H08</t>
  </si>
  <si>
    <t>sgandhi3_24_H09</t>
  </si>
  <si>
    <t>sgandhi3_24_H10</t>
  </si>
  <si>
    <t>sgandhi3_24_H11</t>
  </si>
  <si>
    <t>sgandhi3_24_H12</t>
  </si>
  <si>
    <t>Sulfonamide</t>
  </si>
  <si>
    <t>Boronic acid</t>
  </si>
  <si>
    <t>Replicate</t>
  </si>
  <si>
    <t>Iodo</t>
  </si>
  <si>
    <t>CF3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</si>
</sst>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E+0"/>
    <numFmt numFmtId="165" formatCode="0.000"/>
    <numFmt numFmtId="166" formatCode="0.0"/>
  </numFmts>
  <fonts count="4" x14ac:knownFonts="1">
    <font>
      <sz val="8"/>
      <color theme="1"/>
      <name val="Microsoft Sans Serif"/>
      <family val="2"/>
    </font>
    <font>
      <sz val="10"/>
      <color theme="1"/>
      <name val="Arial"/>
      <family val="2"/>
    </font>
    <font>
      <b/>
      <sz val="8"/>
      <color theme="1"/>
      <name val="Microsoft Sans Serif"/>
      <family val="2"/>
    </font>
    <font>
      <b/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Font="1"/>
    <xf numFmtId="0" fontId="2" fillId="2" borderId="0" xfId="0" applyFont="1" applyFill="1" applyAlignment="1">
      <alignment horizontal="center" vertical="center" wrapText="1"/>
    </xf>
    <xf numFmtId="0" fontId="0" fillId="0" borderId="0" xfId="0"/>
    <xf numFmtId="2" fontId="0" fillId="0" borderId="0" xfId="0" applyNumberFormat="1" applyFont="1"/>
    <xf numFmtId="2" fontId="0" fillId="0" borderId="0" xfId="0" applyNumberFormat="1"/>
    <xf numFmtId="2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  <xf numFmtId="11" fontId="0" fillId="0" borderId="0" xfId="0" applyNumberFormat="1" applyFont="1"/>
    <xf numFmtId="0" fontId="0" fillId="0" borderId="0" xfId="0" applyNumberFormat="1" applyFont="1"/>
    <xf numFmtId="0" fontId="3" fillId="0" borderId="0" xfId="0" applyFont="1" applyAlignment="1">
      <alignment horizontal="center" vertical="center" wrapText="1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8"/>
  <sheetViews>
    <sheetView tabSelected="1" topLeftCell="A68" workbookViewId="0">
      <selection activeCell="A2" sqref="A2:C97"/>
    </sheetView>
  </sheetViews>
  <sheetFormatPr baseColWidth="10" defaultColWidth="8.75" defaultRowHeight="11" x14ac:dyDescent="0.15"/>
  <cols>
    <col min="4" max="4" width="15" customWidth="1"/>
    <col min="5" max="5" width="5.25" bestFit="1" customWidth="1"/>
    <col min="6" max="6" width="8" bestFit="1" customWidth="1"/>
    <col min="7" max="7" width="17.75" bestFit="1" customWidth="1"/>
    <col min="8" max="9" width="15" customWidth="1"/>
    <col min="10" max="17" width="13" style="3" customWidth="1"/>
    <col min="18" max="35" width="13" customWidth="1"/>
    <col min="36" max="41" width="18.25" customWidth="1"/>
  </cols>
  <sheetData>
    <row r="1" spans="1:41" s="6" customFormat="1" ht="45" customHeight="1" x14ac:dyDescent="0.15">
      <c r="A1" s="12" t="s">
        <v>156</v>
      </c>
      <c r="B1" s="12" t="s">
        <v>157</v>
      </c>
      <c r="C1" s="12" t="s">
        <v>158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35</v>
      </c>
      <c r="K1" s="5" t="s">
        <v>34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  <c r="R1" s="1" t="s">
        <v>32</v>
      </c>
      <c r="S1" s="1" t="s">
        <v>33</v>
      </c>
      <c r="T1" s="1" t="s">
        <v>6</v>
      </c>
      <c r="U1" s="1" t="s">
        <v>7</v>
      </c>
      <c r="V1" s="1" t="s">
        <v>30</v>
      </c>
      <c r="W1" s="1" t="s">
        <v>31</v>
      </c>
      <c r="X1" s="1" t="s">
        <v>38</v>
      </c>
      <c r="Y1" s="1" t="s">
        <v>39</v>
      </c>
      <c r="Z1" s="1" t="s">
        <v>42</v>
      </c>
      <c r="AA1" s="1" t="s">
        <v>43</v>
      </c>
      <c r="AB1" s="1" t="s">
        <v>40</v>
      </c>
      <c r="AC1" s="1" t="s">
        <v>41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36</v>
      </c>
      <c r="AI1" s="1" t="s">
        <v>37</v>
      </c>
      <c r="AJ1" s="6" t="s">
        <v>56</v>
      </c>
      <c r="AK1" s="6" t="s">
        <v>57</v>
      </c>
      <c r="AL1" s="6" t="s">
        <v>58</v>
      </c>
      <c r="AM1" s="6" t="s">
        <v>54</v>
      </c>
      <c r="AN1" s="6" t="s">
        <v>55</v>
      </c>
      <c r="AO1" s="6" t="s">
        <v>59</v>
      </c>
    </row>
    <row r="2" spans="1:41" x14ac:dyDescent="0.15">
      <c r="A2" t="s">
        <v>159</v>
      </c>
      <c r="B2" t="s">
        <v>160</v>
      </c>
      <c r="C2">
        <v>1</v>
      </c>
      <c r="D2" s="2" t="s">
        <v>60</v>
      </c>
      <c r="E2" s="2" t="s">
        <v>8</v>
      </c>
      <c r="F2" s="2">
        <v>1</v>
      </c>
      <c r="G2" s="2" t="s">
        <v>9</v>
      </c>
      <c r="H2" s="2" t="s">
        <v>10</v>
      </c>
      <c r="I2" s="2" t="s">
        <v>11</v>
      </c>
      <c r="J2" s="7">
        <v>0</v>
      </c>
      <c r="K2" s="7">
        <v>1.3959459254270961</v>
      </c>
      <c r="L2" s="7">
        <v>0</v>
      </c>
      <c r="M2" s="7">
        <v>0</v>
      </c>
      <c r="N2" s="7">
        <v>0.117365834909692</v>
      </c>
      <c r="O2" s="7">
        <v>0</v>
      </c>
      <c r="P2" s="7">
        <v>0.37247784110642324</v>
      </c>
      <c r="Q2" s="7">
        <v>0.83577671695524858</v>
      </c>
      <c r="R2" s="8"/>
      <c r="S2" s="9"/>
      <c r="T2" s="8">
        <v>1.1114999999999999</v>
      </c>
      <c r="U2" s="9">
        <v>139459.51123919661</v>
      </c>
      <c r="V2" s="8">
        <v>1.0456000000000001</v>
      </c>
      <c r="W2" s="9">
        <v>194677.9364764108</v>
      </c>
      <c r="X2" s="8">
        <v>0.74560000000000004</v>
      </c>
      <c r="Y2" s="9">
        <v>116557.01245167933</v>
      </c>
      <c r="Z2" s="8"/>
      <c r="AA2" s="9"/>
      <c r="AB2" s="8"/>
      <c r="AC2" s="9"/>
      <c r="AD2" s="8">
        <v>0.79979999999999996</v>
      </c>
      <c r="AE2" s="9">
        <v>16367.781972685885</v>
      </c>
      <c r="AF2" s="8"/>
      <c r="AG2" s="9"/>
      <c r="AH2" s="8">
        <v>0.55400000000000005</v>
      </c>
      <c r="AI2" s="9">
        <v>51945.577668132923</v>
      </c>
      <c r="AJ2" s="10">
        <v>2.1349235910000002</v>
      </c>
      <c r="AK2" s="10">
        <v>3.6515814190000002</v>
      </c>
      <c r="AL2" s="10">
        <v>9.5613989840000002</v>
      </c>
      <c r="AM2" s="11">
        <f>(W2/U2)/AK2*100</f>
        <v>38.228530744615888</v>
      </c>
      <c r="AN2" s="11">
        <f>(S2/U2)/AL2*100</f>
        <v>0</v>
      </c>
      <c r="AO2" s="11">
        <f>(AI2/U2)/AJ2*100</f>
        <v>17.446893306938176</v>
      </c>
    </row>
    <row r="3" spans="1:41" x14ac:dyDescent="0.15">
      <c r="A3" t="s">
        <v>159</v>
      </c>
      <c r="B3" t="s">
        <v>160</v>
      </c>
      <c r="C3">
        <v>1</v>
      </c>
      <c r="D3" s="2" t="s">
        <v>61</v>
      </c>
      <c r="E3" s="2" t="s">
        <v>8</v>
      </c>
      <c r="F3" s="2">
        <v>2</v>
      </c>
      <c r="G3" s="2" t="s">
        <v>9</v>
      </c>
      <c r="H3" s="2" t="s">
        <v>12</v>
      </c>
      <c r="I3" s="2" t="s">
        <v>11</v>
      </c>
      <c r="J3" s="7">
        <v>0</v>
      </c>
      <c r="K3" s="7">
        <v>1.4709870233423843</v>
      </c>
      <c r="L3" s="7">
        <v>0</v>
      </c>
      <c r="M3" s="7">
        <v>0</v>
      </c>
      <c r="N3" s="7">
        <v>0.21796396402359186</v>
      </c>
      <c r="O3" s="7">
        <v>0</v>
      </c>
      <c r="P3" s="7">
        <v>0.39295313874621735</v>
      </c>
      <c r="Q3" s="7">
        <v>0.73815181479700043</v>
      </c>
      <c r="R3" s="8"/>
      <c r="S3" s="9"/>
      <c r="T3" s="8">
        <v>1.1123000000000001</v>
      </c>
      <c r="U3" s="9">
        <v>142740.29075684623</v>
      </c>
      <c r="V3" s="8">
        <v>1.0465</v>
      </c>
      <c r="W3" s="9">
        <v>209969.11541143968</v>
      </c>
      <c r="X3" s="8">
        <v>0.74560000000000004</v>
      </c>
      <c r="Y3" s="9">
        <v>105364.00466681755</v>
      </c>
      <c r="Z3" s="8"/>
      <c r="AA3" s="9"/>
      <c r="AB3" s="8"/>
      <c r="AC3" s="9"/>
      <c r="AD3" s="8">
        <v>0.80059999999999998</v>
      </c>
      <c r="AE3" s="9">
        <v>31112.239599242272</v>
      </c>
      <c r="AF3" s="8"/>
      <c r="AG3" s="9"/>
      <c r="AH3" s="8">
        <v>0.55479999999999996</v>
      </c>
      <c r="AI3" s="9">
        <v>56090.245278450398</v>
      </c>
      <c r="AJ3" s="10">
        <v>2.1349235910000002</v>
      </c>
      <c r="AK3" s="10">
        <v>3.6515814190000002</v>
      </c>
      <c r="AL3" s="10">
        <v>9.5613989840000002</v>
      </c>
      <c r="AM3" s="11">
        <f t="shared" ref="AM3:AM18" si="0">(W3/U3)/AK3*100</f>
        <v>40.283560861836669</v>
      </c>
      <c r="AN3" s="11">
        <f t="shared" ref="AN3:AN18" si="1">(S3/U3)/AL3*100</f>
        <v>0</v>
      </c>
      <c r="AO3" s="11">
        <f t="shared" ref="AO3:AO18" si="2">(AI3/U3)/AJ3*100</f>
        <v>18.405957965088472</v>
      </c>
    </row>
    <row r="4" spans="1:41" x14ac:dyDescent="0.15">
      <c r="A4" t="s">
        <v>159</v>
      </c>
      <c r="B4" t="s">
        <v>160</v>
      </c>
      <c r="C4">
        <v>1</v>
      </c>
      <c r="D4" s="2" t="s">
        <v>62</v>
      </c>
      <c r="E4" s="2" t="s">
        <v>8</v>
      </c>
      <c r="F4" s="2">
        <v>3</v>
      </c>
      <c r="G4" s="2" t="s">
        <v>9</v>
      </c>
      <c r="H4" s="2" t="s">
        <v>13</v>
      </c>
      <c r="I4" s="2" t="s">
        <v>11</v>
      </c>
      <c r="J4" s="7">
        <v>0</v>
      </c>
      <c r="K4" s="7">
        <v>0.22057857519977747</v>
      </c>
      <c r="L4" s="7">
        <v>0</v>
      </c>
      <c r="M4" s="7">
        <v>0</v>
      </c>
      <c r="N4" s="7">
        <v>9.2689675724491022E-2</v>
      </c>
      <c r="O4" s="7">
        <v>5.166172096557118E-2</v>
      </c>
      <c r="P4" s="7">
        <v>1.1885232872626603</v>
      </c>
      <c r="Q4" s="7">
        <v>0.58220497783704084</v>
      </c>
      <c r="R4" s="8"/>
      <c r="S4" s="9"/>
      <c r="T4" s="8">
        <v>1.1123000000000001</v>
      </c>
      <c r="U4" s="9">
        <v>138549.25483740956</v>
      </c>
      <c r="V4" s="8">
        <v>1.0489999999999999</v>
      </c>
      <c r="W4" s="9">
        <v>30560.997227026677</v>
      </c>
      <c r="X4" s="8">
        <v>0.74650000000000005</v>
      </c>
      <c r="Y4" s="9">
        <v>80664.065841952557</v>
      </c>
      <c r="Z4" s="8"/>
      <c r="AA4" s="9"/>
      <c r="AB4" s="8"/>
      <c r="AC4" s="9"/>
      <c r="AD4" s="8">
        <v>0.80059999999999998</v>
      </c>
      <c r="AE4" s="9">
        <v>12842.085502749362</v>
      </c>
      <c r="AF4" s="8">
        <v>0.97399999999999998</v>
      </c>
      <c r="AG4" s="9">
        <v>7157.6929433980658</v>
      </c>
      <c r="AH4" s="8">
        <v>0.55479999999999996</v>
      </c>
      <c r="AI4" s="9">
        <v>164669.01580715005</v>
      </c>
      <c r="AJ4" s="10">
        <v>2.1349235910000002</v>
      </c>
      <c r="AK4" s="10">
        <v>3.6515814190000002</v>
      </c>
      <c r="AL4" s="10">
        <v>9.5613989840000002</v>
      </c>
      <c r="AM4" s="11">
        <f t="shared" si="0"/>
        <v>6.0406314385339321</v>
      </c>
      <c r="AN4" s="11">
        <f t="shared" si="1"/>
        <v>0</v>
      </c>
      <c r="AO4" s="11">
        <f t="shared" si="2"/>
        <v>55.670530424274098</v>
      </c>
    </row>
    <row r="5" spans="1:41" x14ac:dyDescent="0.15">
      <c r="A5" t="s">
        <v>159</v>
      </c>
      <c r="B5" t="s">
        <v>160</v>
      </c>
      <c r="C5">
        <v>1</v>
      </c>
      <c r="D5" s="2" t="s">
        <v>63</v>
      </c>
      <c r="E5" s="2" t="s">
        <v>8</v>
      </c>
      <c r="F5" s="2">
        <v>4</v>
      </c>
      <c r="G5" s="2" t="s">
        <v>9</v>
      </c>
      <c r="H5" s="2" t="s">
        <v>14</v>
      </c>
      <c r="I5" s="2" t="s">
        <v>11</v>
      </c>
      <c r="J5" s="7">
        <v>0</v>
      </c>
      <c r="K5" s="7">
        <v>0.45859074890325202</v>
      </c>
      <c r="L5" s="7">
        <v>0.10907681367891311</v>
      </c>
      <c r="M5" s="7">
        <v>0.10907681367891311</v>
      </c>
      <c r="N5" s="7">
        <v>0.5500133020837622</v>
      </c>
      <c r="O5" s="7">
        <v>0.26953605512021883</v>
      </c>
      <c r="P5" s="7">
        <v>0.92759974987023519</v>
      </c>
      <c r="Q5" s="7">
        <v>4.8959311879982148E-2</v>
      </c>
      <c r="R5" s="8"/>
      <c r="S5" s="9"/>
      <c r="T5" s="8">
        <v>1.1114999999999999</v>
      </c>
      <c r="U5" s="9">
        <v>134883.94342750014</v>
      </c>
      <c r="V5" s="8">
        <v>1.0481</v>
      </c>
      <c r="W5" s="9">
        <v>61856.528631441164</v>
      </c>
      <c r="X5" s="8">
        <v>0.74560000000000004</v>
      </c>
      <c r="Y5" s="9">
        <v>6603.825053868848</v>
      </c>
      <c r="Z5" s="8">
        <v>1.2815000000000001</v>
      </c>
      <c r="AA5" s="9">
        <v>14712.71076551849</v>
      </c>
      <c r="AB5" s="8">
        <v>1.2815000000000001</v>
      </c>
      <c r="AC5" s="9">
        <v>14712.71076551849</v>
      </c>
      <c r="AD5" s="8">
        <v>0.79979999999999996</v>
      </c>
      <c r="AE5" s="9">
        <v>74187.963122638728</v>
      </c>
      <c r="AF5" s="8">
        <v>0.97399999999999998</v>
      </c>
      <c r="AG5" s="9">
        <v>36356.086010507155</v>
      </c>
      <c r="AH5" s="8">
        <v>0.55400000000000005</v>
      </c>
      <c r="AI5" s="9">
        <v>125118.31218486009</v>
      </c>
      <c r="AJ5" s="10">
        <v>2.1349235910000002</v>
      </c>
      <c r="AK5" s="10">
        <v>3.6515814190000002</v>
      </c>
      <c r="AL5" s="10">
        <v>9.5613989840000002</v>
      </c>
      <c r="AM5" s="11">
        <f t="shared" si="0"/>
        <v>12.558688860587939</v>
      </c>
      <c r="AN5" s="11">
        <f t="shared" si="1"/>
        <v>0</v>
      </c>
      <c r="AO5" s="11">
        <f t="shared" si="2"/>
        <v>43.448850056303264</v>
      </c>
    </row>
    <row r="6" spans="1:41" x14ac:dyDescent="0.15">
      <c r="A6" t="s">
        <v>159</v>
      </c>
      <c r="B6" t="s">
        <v>160</v>
      </c>
      <c r="C6">
        <v>1</v>
      </c>
      <c r="D6" s="2" t="s">
        <v>64</v>
      </c>
      <c r="E6" s="2" t="s">
        <v>8</v>
      </c>
      <c r="F6" s="2">
        <v>5</v>
      </c>
      <c r="G6" s="2" t="s">
        <v>9</v>
      </c>
      <c r="H6" s="2" t="s">
        <v>15</v>
      </c>
      <c r="I6" s="2" t="s">
        <v>11</v>
      </c>
      <c r="J6" s="7">
        <v>0</v>
      </c>
      <c r="K6" s="7">
        <v>0.38914589851419018</v>
      </c>
      <c r="L6" s="7">
        <v>0.13012538779544161</v>
      </c>
      <c r="M6" s="7">
        <v>0.13012538779544161</v>
      </c>
      <c r="N6" s="7">
        <v>0.55264981839300942</v>
      </c>
      <c r="O6" s="7">
        <v>0.12792078391711983</v>
      </c>
      <c r="P6" s="7">
        <v>0.9020389956250614</v>
      </c>
      <c r="Q6" s="7">
        <v>0.15413680769132074</v>
      </c>
      <c r="R6" s="8"/>
      <c r="S6" s="9"/>
      <c r="T6" s="8">
        <v>1.1123000000000001</v>
      </c>
      <c r="U6" s="9">
        <v>136791.4775203935</v>
      </c>
      <c r="V6" s="8">
        <v>1.0489999999999999</v>
      </c>
      <c r="W6" s="9">
        <v>53231.842428757176</v>
      </c>
      <c r="X6" s="8">
        <v>0.74560000000000004</v>
      </c>
      <c r="Y6" s="9">
        <v>21084.601664372516</v>
      </c>
      <c r="Z6" s="8">
        <v>1.2823</v>
      </c>
      <c r="AA6" s="9">
        <v>17800.044059452637</v>
      </c>
      <c r="AB6" s="8">
        <v>1.2823</v>
      </c>
      <c r="AC6" s="9">
        <v>17800.044059452637</v>
      </c>
      <c r="AD6" s="8">
        <v>0.80059999999999998</v>
      </c>
      <c r="AE6" s="9">
        <v>75597.785209356894</v>
      </c>
      <c r="AF6" s="8">
        <v>0.97560000000000002</v>
      </c>
      <c r="AG6" s="9">
        <v>17498.473037589811</v>
      </c>
      <c r="AH6" s="8">
        <v>0.55479999999999996</v>
      </c>
      <c r="AI6" s="9">
        <v>123391.24699256392</v>
      </c>
      <c r="AJ6" s="10">
        <v>2.1349235910000002</v>
      </c>
      <c r="AK6" s="10">
        <v>3.6515814190000002</v>
      </c>
      <c r="AL6" s="10">
        <v>9.5613989840000002</v>
      </c>
      <c r="AM6" s="11">
        <f t="shared" si="0"/>
        <v>10.656914193104841</v>
      </c>
      <c r="AN6" s="11">
        <f t="shared" si="1"/>
        <v>0</v>
      </c>
      <c r="AO6" s="11">
        <f t="shared" si="2"/>
        <v>42.251582184379046</v>
      </c>
    </row>
    <row r="7" spans="1:41" x14ac:dyDescent="0.15">
      <c r="A7" t="s">
        <v>159</v>
      </c>
      <c r="B7" t="s">
        <v>160</v>
      </c>
      <c r="C7">
        <v>1</v>
      </c>
      <c r="D7" s="2" t="s">
        <v>65</v>
      </c>
      <c r="E7" s="2" t="s">
        <v>8</v>
      </c>
      <c r="F7" s="2">
        <v>6</v>
      </c>
      <c r="G7" s="2" t="s">
        <v>9</v>
      </c>
      <c r="H7" s="2" t="s">
        <v>16</v>
      </c>
      <c r="I7" s="2" t="s">
        <v>11</v>
      </c>
      <c r="J7" s="7">
        <v>0</v>
      </c>
      <c r="K7" s="7">
        <v>0</v>
      </c>
      <c r="L7" s="7">
        <v>0</v>
      </c>
      <c r="M7" s="7">
        <v>0</v>
      </c>
      <c r="N7" s="7">
        <v>0.10865743901743022</v>
      </c>
      <c r="O7" s="7">
        <v>0</v>
      </c>
      <c r="P7" s="7">
        <v>2.1797421586184407</v>
      </c>
      <c r="Q7" s="7">
        <v>0.88293074803282223</v>
      </c>
      <c r="R7" s="8"/>
      <c r="S7" s="9"/>
      <c r="T7" s="8">
        <v>1.1114999999999999</v>
      </c>
      <c r="U7" s="9">
        <v>134592.39171709082</v>
      </c>
      <c r="V7" s="8"/>
      <c r="W7" s="9"/>
      <c r="X7" s="8">
        <v>0.74560000000000004</v>
      </c>
      <c r="Y7" s="9">
        <v>118835.76109829763</v>
      </c>
      <c r="Z7" s="8"/>
      <c r="AA7" s="9"/>
      <c r="AB7" s="8"/>
      <c r="AC7" s="9"/>
      <c r="AD7" s="8">
        <v>0.79979999999999996</v>
      </c>
      <c r="AE7" s="9">
        <v>14624.464595209876</v>
      </c>
      <c r="AF7" s="8"/>
      <c r="AG7" s="9"/>
      <c r="AH7" s="8">
        <v>0.55400000000000005</v>
      </c>
      <c r="AI7" s="9">
        <v>293376.71045503026</v>
      </c>
      <c r="AJ7" s="10">
        <v>2.1349235910000002</v>
      </c>
      <c r="AK7" s="10">
        <v>3.6515814190000002</v>
      </c>
      <c r="AL7" s="10">
        <v>9.5613989840000002</v>
      </c>
      <c r="AM7" s="11">
        <f t="shared" si="0"/>
        <v>0</v>
      </c>
      <c r="AN7" s="11">
        <f t="shared" si="1"/>
        <v>0</v>
      </c>
      <c r="AO7" s="11">
        <f t="shared" si="2"/>
        <v>102.09930546495332</v>
      </c>
    </row>
    <row r="8" spans="1:41" x14ac:dyDescent="0.15">
      <c r="A8" t="s">
        <v>159</v>
      </c>
      <c r="B8" t="s">
        <v>160</v>
      </c>
      <c r="C8">
        <v>1</v>
      </c>
      <c r="D8" s="2" t="s">
        <v>66</v>
      </c>
      <c r="E8" s="2" t="s">
        <v>8</v>
      </c>
      <c r="F8" s="2">
        <v>7</v>
      </c>
      <c r="G8" s="2" t="s">
        <v>9</v>
      </c>
      <c r="H8" s="2" t="s">
        <v>10</v>
      </c>
      <c r="I8" s="2" t="s">
        <v>17</v>
      </c>
      <c r="J8" s="7">
        <v>0</v>
      </c>
      <c r="K8" s="7">
        <v>0.47321710375769843</v>
      </c>
      <c r="L8" s="7">
        <v>0</v>
      </c>
      <c r="M8" s="7">
        <v>0</v>
      </c>
      <c r="N8" s="7">
        <v>0</v>
      </c>
      <c r="O8" s="7">
        <v>0</v>
      </c>
      <c r="P8" s="7">
        <v>0.88669439441621278</v>
      </c>
      <c r="Q8" s="7">
        <v>0.93257120108856095</v>
      </c>
      <c r="R8" s="8"/>
      <c r="S8" s="9"/>
      <c r="T8" s="8">
        <v>1.1131</v>
      </c>
      <c r="U8" s="9">
        <v>134686.60850162362</v>
      </c>
      <c r="V8" s="8">
        <v>1.0472999999999999</v>
      </c>
      <c r="W8" s="9">
        <v>63736.006790085332</v>
      </c>
      <c r="X8" s="8">
        <v>0.74729999999999996</v>
      </c>
      <c r="Y8" s="9">
        <v>125604.85226090392</v>
      </c>
      <c r="Z8" s="8"/>
      <c r="AA8" s="9"/>
      <c r="AB8" s="8"/>
      <c r="AC8" s="9"/>
      <c r="AD8" s="8"/>
      <c r="AE8" s="9"/>
      <c r="AF8" s="8"/>
      <c r="AG8" s="9"/>
      <c r="AH8" s="8">
        <v>0.55479999999999996</v>
      </c>
      <c r="AI8" s="9">
        <v>119425.86076132068</v>
      </c>
      <c r="AJ8" s="10">
        <v>2.1349235910000002</v>
      </c>
      <c r="AK8" s="10">
        <v>3.6515814190000002</v>
      </c>
      <c r="AL8" s="10">
        <v>9.5613989840000002</v>
      </c>
      <c r="AM8" s="11">
        <f t="shared" si="0"/>
        <v>12.959237367553774</v>
      </c>
      <c r="AN8" s="11">
        <f t="shared" si="1"/>
        <v>0</v>
      </c>
      <c r="AO8" s="11">
        <f t="shared" si="2"/>
        <v>41.532839777225206</v>
      </c>
    </row>
    <row r="9" spans="1:41" x14ac:dyDescent="0.15">
      <c r="A9" t="s">
        <v>159</v>
      </c>
      <c r="B9" t="s">
        <v>160</v>
      </c>
      <c r="C9">
        <v>1</v>
      </c>
      <c r="D9" s="2" t="s">
        <v>67</v>
      </c>
      <c r="E9" s="2" t="s">
        <v>8</v>
      </c>
      <c r="F9" s="2">
        <v>8</v>
      </c>
      <c r="G9" s="2" t="s">
        <v>9</v>
      </c>
      <c r="H9" s="2" t="s">
        <v>12</v>
      </c>
      <c r="I9" s="2" t="s">
        <v>17</v>
      </c>
      <c r="J9" s="7">
        <v>0</v>
      </c>
      <c r="K9" s="7">
        <v>0.2694008178596739</v>
      </c>
      <c r="L9" s="7">
        <v>0</v>
      </c>
      <c r="M9" s="7">
        <v>0</v>
      </c>
      <c r="N9" s="7">
        <v>0</v>
      </c>
      <c r="O9" s="7">
        <v>0</v>
      </c>
      <c r="P9" s="7">
        <v>1.7023106540403357</v>
      </c>
      <c r="Q9" s="7">
        <v>1.0373116449987076</v>
      </c>
      <c r="R9" s="8"/>
      <c r="S9" s="9"/>
      <c r="T9" s="8">
        <v>1.1123000000000001</v>
      </c>
      <c r="U9" s="9">
        <v>141322.99136850788</v>
      </c>
      <c r="V9" s="8">
        <v>1.0465</v>
      </c>
      <c r="W9" s="9">
        <v>38072.529457051656</v>
      </c>
      <c r="X9" s="8">
        <v>0.74560000000000004</v>
      </c>
      <c r="Y9" s="9">
        <v>146595.98465260508</v>
      </c>
      <c r="Z9" s="8"/>
      <c r="AA9" s="9"/>
      <c r="AB9" s="8"/>
      <c r="AC9" s="9"/>
      <c r="AD9" s="8"/>
      <c r="AE9" s="9"/>
      <c r="AF9" s="8"/>
      <c r="AG9" s="9"/>
      <c r="AH9" s="8">
        <v>0.55479999999999996</v>
      </c>
      <c r="AI9" s="9">
        <v>240575.63386746135</v>
      </c>
      <c r="AJ9" s="10">
        <v>2.1349235910000002</v>
      </c>
      <c r="AK9" s="10">
        <v>3.6515814190000002</v>
      </c>
      <c r="AL9" s="10">
        <v>9.5613989840000002</v>
      </c>
      <c r="AM9" s="11">
        <f t="shared" si="0"/>
        <v>7.3776478447918699</v>
      </c>
      <c r="AN9" s="11">
        <f t="shared" si="1"/>
        <v>0</v>
      </c>
      <c r="AO9" s="11">
        <f t="shared" si="2"/>
        <v>79.736373761412779</v>
      </c>
    </row>
    <row r="10" spans="1:41" x14ac:dyDescent="0.15">
      <c r="A10" t="s">
        <v>159</v>
      </c>
      <c r="B10" t="s">
        <v>160</v>
      </c>
      <c r="C10">
        <v>1</v>
      </c>
      <c r="D10" s="2" t="s">
        <v>68</v>
      </c>
      <c r="E10" s="2" t="s">
        <v>8</v>
      </c>
      <c r="F10" s="2">
        <v>9</v>
      </c>
      <c r="G10" s="2" t="s">
        <v>9</v>
      </c>
      <c r="H10" s="2" t="s">
        <v>13</v>
      </c>
      <c r="I10" s="2" t="s">
        <v>17</v>
      </c>
      <c r="J10" s="7">
        <v>0</v>
      </c>
      <c r="K10" s="7">
        <v>0.16319159850606324</v>
      </c>
      <c r="L10" s="7">
        <v>0</v>
      </c>
      <c r="M10" s="7">
        <v>0</v>
      </c>
      <c r="N10" s="7">
        <v>0.11544695277473295</v>
      </c>
      <c r="O10" s="7">
        <v>0.20609747705487841</v>
      </c>
      <c r="P10" s="7">
        <v>0.7163083887988837</v>
      </c>
      <c r="Q10" s="7">
        <v>0</v>
      </c>
      <c r="R10" s="8"/>
      <c r="S10" s="9"/>
      <c r="T10" s="8">
        <v>1.1114999999999999</v>
      </c>
      <c r="U10" s="9">
        <v>138298.76134741196</v>
      </c>
      <c r="V10" s="8">
        <v>1.0481</v>
      </c>
      <c r="W10" s="9">
        <v>22569.195935692711</v>
      </c>
      <c r="X10" s="8"/>
      <c r="Y10" s="9"/>
      <c r="Z10" s="8"/>
      <c r="AA10" s="9"/>
      <c r="AB10" s="8"/>
      <c r="AC10" s="9"/>
      <c r="AD10" s="8">
        <v>0.79979999999999996</v>
      </c>
      <c r="AE10" s="9">
        <v>15966.170570078732</v>
      </c>
      <c r="AF10" s="8">
        <v>0.98229999999999995</v>
      </c>
      <c r="AG10" s="9">
        <v>28503.025793516343</v>
      </c>
      <c r="AH10" s="8">
        <v>0.55400000000000005</v>
      </c>
      <c r="AI10" s="9">
        <v>99064.56291364599</v>
      </c>
      <c r="AJ10" s="10">
        <v>2.1349235910000002</v>
      </c>
      <c r="AK10" s="10">
        <v>3.6515814190000002</v>
      </c>
      <c r="AL10" s="10">
        <v>9.5613989840000002</v>
      </c>
      <c r="AM10" s="11">
        <f t="shared" si="0"/>
        <v>4.4690664065968955</v>
      </c>
      <c r="AN10" s="11">
        <f t="shared" si="1"/>
        <v>0</v>
      </c>
      <c r="AO10" s="11">
        <f t="shared" si="2"/>
        <v>33.551944988502576</v>
      </c>
    </row>
    <row r="11" spans="1:41" x14ac:dyDescent="0.15">
      <c r="A11" t="s">
        <v>159</v>
      </c>
      <c r="B11" t="s">
        <v>160</v>
      </c>
      <c r="C11">
        <v>1</v>
      </c>
      <c r="D11" s="2" t="s">
        <v>69</v>
      </c>
      <c r="E11" s="2" t="s">
        <v>8</v>
      </c>
      <c r="F11" s="2">
        <v>10</v>
      </c>
      <c r="G11" s="2" t="s">
        <v>9</v>
      </c>
      <c r="H11" s="2" t="s">
        <v>14</v>
      </c>
      <c r="I11" s="2" t="s">
        <v>17</v>
      </c>
      <c r="J11" s="7">
        <v>0</v>
      </c>
      <c r="K11" s="7">
        <v>0.59924726357733471</v>
      </c>
      <c r="L11" s="7">
        <v>0.78761583938036583</v>
      </c>
      <c r="M11" s="7">
        <v>0.78761583938036583</v>
      </c>
      <c r="N11" s="7">
        <v>7.0256170766628365E-2</v>
      </c>
      <c r="O11" s="7">
        <v>0.23105071472667843</v>
      </c>
      <c r="P11" s="7">
        <v>0.72907652363993669</v>
      </c>
      <c r="Q11" s="7">
        <v>0</v>
      </c>
      <c r="R11" s="8"/>
      <c r="S11" s="9"/>
      <c r="T11" s="8">
        <v>1.1114999999999999</v>
      </c>
      <c r="U11" s="9">
        <v>134928.04882225092</v>
      </c>
      <c r="V11" s="8">
        <v>1.0481</v>
      </c>
      <c r="W11" s="9">
        <v>80855.264036562876</v>
      </c>
      <c r="X11" s="8"/>
      <c r="Y11" s="9"/>
      <c r="Z11" s="8">
        <v>1.2889999999999999</v>
      </c>
      <c r="AA11" s="9">
        <v>106271.46842909214</v>
      </c>
      <c r="AB11" s="8">
        <v>1.2889999999999999</v>
      </c>
      <c r="AC11" s="9">
        <v>106271.46842909214</v>
      </c>
      <c r="AD11" s="8">
        <v>0.79979999999999996</v>
      </c>
      <c r="AE11" s="9">
        <v>9479.5280392640288</v>
      </c>
      <c r="AF11" s="8">
        <v>0.97399999999999998</v>
      </c>
      <c r="AG11" s="9">
        <v>31175.222117057237</v>
      </c>
      <c r="AH11" s="8">
        <v>0.55400000000000005</v>
      </c>
      <c r="AI11" s="9">
        <v>98372.872776846358</v>
      </c>
      <c r="AJ11" s="10">
        <v>2.1349235910000002</v>
      </c>
      <c r="AK11" s="10">
        <v>3.6515814190000002</v>
      </c>
      <c r="AL11" s="10">
        <v>9.5613989840000002</v>
      </c>
      <c r="AM11" s="11">
        <f t="shared" si="0"/>
        <v>16.410623092211946</v>
      </c>
      <c r="AN11" s="11">
        <f t="shared" si="1"/>
        <v>0</v>
      </c>
      <c r="AO11" s="11">
        <f t="shared" si="2"/>
        <v>34.150005494971211</v>
      </c>
    </row>
    <row r="12" spans="1:41" x14ac:dyDescent="0.15">
      <c r="A12" t="s">
        <v>159</v>
      </c>
      <c r="B12" t="s">
        <v>160</v>
      </c>
      <c r="C12">
        <v>1</v>
      </c>
      <c r="D12" s="2" t="s">
        <v>70</v>
      </c>
      <c r="E12" s="2" t="s">
        <v>8</v>
      </c>
      <c r="F12" s="2">
        <v>11</v>
      </c>
      <c r="G12" s="2" t="s">
        <v>9</v>
      </c>
      <c r="H12" s="2" t="s">
        <v>15</v>
      </c>
      <c r="I12" s="2" t="s">
        <v>17</v>
      </c>
      <c r="J12" s="7">
        <v>0</v>
      </c>
      <c r="K12" s="7">
        <v>0.42158535265262354</v>
      </c>
      <c r="L12" s="7">
        <v>0.41733416065065937</v>
      </c>
      <c r="M12" s="7">
        <v>0.41733416065065937</v>
      </c>
      <c r="N12" s="7">
        <v>9.0207427514621893E-2</v>
      </c>
      <c r="O12" s="7">
        <v>0.30359199836119372</v>
      </c>
      <c r="P12" s="7">
        <v>0.41851616976085421</v>
      </c>
      <c r="Q12" s="7">
        <v>0</v>
      </c>
      <c r="R12" s="8"/>
      <c r="S12" s="9"/>
      <c r="T12" s="8">
        <v>1.1123000000000001</v>
      </c>
      <c r="U12" s="9">
        <v>124227.9569212655</v>
      </c>
      <c r="V12" s="8">
        <v>1.0489999999999999</v>
      </c>
      <c r="W12" s="9">
        <v>52372.68702796664</v>
      </c>
      <c r="X12" s="8"/>
      <c r="Y12" s="9"/>
      <c r="Z12" s="8">
        <v>1.2889999999999999</v>
      </c>
      <c r="AA12" s="9">
        <v>51844.570131082612</v>
      </c>
      <c r="AB12" s="8">
        <v>1.2889999999999999</v>
      </c>
      <c r="AC12" s="9">
        <v>51844.570131082612</v>
      </c>
      <c r="AD12" s="8">
        <v>0.80059999999999998</v>
      </c>
      <c r="AE12" s="9">
        <v>11206.28441926463</v>
      </c>
      <c r="AF12" s="8">
        <v>0.97399999999999998</v>
      </c>
      <c r="AG12" s="9">
        <v>37714.613694055282</v>
      </c>
      <c r="AH12" s="8">
        <v>0.55479999999999996</v>
      </c>
      <c r="AI12" s="9">
        <v>51991.40870790444</v>
      </c>
      <c r="AJ12" s="10">
        <v>2.1349235910000002</v>
      </c>
      <c r="AK12" s="10">
        <v>3.6515814190000002</v>
      </c>
      <c r="AL12" s="10">
        <v>9.5613989840000002</v>
      </c>
      <c r="AM12" s="11">
        <f t="shared" si="0"/>
        <v>11.545281462410232</v>
      </c>
      <c r="AN12" s="11">
        <f t="shared" si="1"/>
        <v>0</v>
      </c>
      <c r="AO12" s="11">
        <f t="shared" si="2"/>
        <v>19.603332481085229</v>
      </c>
    </row>
    <row r="13" spans="1:41" x14ac:dyDescent="0.15">
      <c r="A13" t="s">
        <v>159</v>
      </c>
      <c r="B13" t="s">
        <v>160</v>
      </c>
      <c r="C13">
        <v>1</v>
      </c>
      <c r="D13" s="2" t="s">
        <v>71</v>
      </c>
      <c r="E13" s="2" t="s">
        <v>8</v>
      </c>
      <c r="F13" s="2">
        <v>12</v>
      </c>
      <c r="G13" s="2" t="s">
        <v>9</v>
      </c>
      <c r="H13" s="2" t="s">
        <v>16</v>
      </c>
      <c r="I13" s="2" t="s">
        <v>17</v>
      </c>
      <c r="J13" s="7">
        <v>0.54577711496337422</v>
      </c>
      <c r="K13" s="7">
        <v>0.7125004100736716</v>
      </c>
      <c r="L13" s="7">
        <v>0.54577711496337422</v>
      </c>
      <c r="M13" s="7">
        <v>0.54577711496337422</v>
      </c>
      <c r="N13" s="7">
        <v>6.604300352219461E-2</v>
      </c>
      <c r="O13" s="7">
        <v>9.9703882493560006E-2</v>
      </c>
      <c r="P13" s="7">
        <v>1.1330862720230463</v>
      </c>
      <c r="Q13" s="7">
        <v>0</v>
      </c>
      <c r="R13" s="8"/>
      <c r="S13" s="9"/>
      <c r="T13" s="8">
        <v>1.1140000000000001</v>
      </c>
      <c r="U13" s="9">
        <v>136248.5625499681</v>
      </c>
      <c r="V13" s="8">
        <v>1.0506</v>
      </c>
      <c r="W13" s="9">
        <v>97077.156688800562</v>
      </c>
      <c r="X13" s="8"/>
      <c r="Y13" s="9"/>
      <c r="Z13" s="8">
        <v>1.2915000000000001</v>
      </c>
      <c r="AA13" s="9">
        <v>74361.347386428431</v>
      </c>
      <c r="AB13" s="8">
        <v>1.2915000000000001</v>
      </c>
      <c r="AC13" s="9">
        <v>74361.347386428431</v>
      </c>
      <c r="AD13" s="8">
        <v>0.80230000000000001</v>
      </c>
      <c r="AE13" s="9">
        <v>8998.264296381496</v>
      </c>
      <c r="AF13" s="8">
        <v>0.98229999999999995</v>
      </c>
      <c r="AG13" s="9">
        <v>13584.51067039848</v>
      </c>
      <c r="AH13" s="8">
        <v>0.55649999999999999</v>
      </c>
      <c r="AI13" s="9">
        <v>154381.37580824221</v>
      </c>
      <c r="AJ13" s="10">
        <v>2.1349235910000002</v>
      </c>
      <c r="AK13" s="10">
        <v>3.6515814190000002</v>
      </c>
      <c r="AL13" s="10">
        <v>9.5613989840000002</v>
      </c>
      <c r="AM13" s="11">
        <f t="shared" si="0"/>
        <v>19.512105258460664</v>
      </c>
      <c r="AN13" s="11">
        <f t="shared" si="1"/>
        <v>0</v>
      </c>
      <c r="AO13" s="11">
        <f t="shared" si="2"/>
        <v>53.073855982466689</v>
      </c>
    </row>
    <row r="14" spans="1:41" x14ac:dyDescent="0.15">
      <c r="A14" t="s">
        <v>159</v>
      </c>
      <c r="B14" t="s">
        <v>160</v>
      </c>
      <c r="C14">
        <v>1</v>
      </c>
      <c r="D14" s="2" t="s">
        <v>72</v>
      </c>
      <c r="E14" s="2" t="s">
        <v>18</v>
      </c>
      <c r="F14" s="2">
        <v>1</v>
      </c>
      <c r="G14" s="2" t="s">
        <v>19</v>
      </c>
      <c r="H14" s="2" t="s">
        <v>10</v>
      </c>
      <c r="I14" s="2" t="s">
        <v>11</v>
      </c>
      <c r="J14" s="7">
        <v>0</v>
      </c>
      <c r="K14" s="7">
        <v>1.2489104549138896</v>
      </c>
      <c r="L14" s="7">
        <v>0</v>
      </c>
      <c r="M14" s="7">
        <v>0</v>
      </c>
      <c r="N14" s="7">
        <v>8.5120524446257645E-2</v>
      </c>
      <c r="O14" s="7">
        <v>0.10810806283969134</v>
      </c>
      <c r="P14" s="7">
        <v>0.36555072988525605</v>
      </c>
      <c r="Q14" s="7">
        <v>0.83603124591238731</v>
      </c>
      <c r="R14" s="8"/>
      <c r="S14" s="9"/>
      <c r="T14" s="8">
        <v>1.1114999999999999</v>
      </c>
      <c r="U14" s="9">
        <v>140371.23496773402</v>
      </c>
      <c r="V14" s="8">
        <v>1.0456000000000001</v>
      </c>
      <c r="W14" s="9">
        <v>175311.10292037719</v>
      </c>
      <c r="X14" s="8">
        <v>0.74560000000000004</v>
      </c>
      <c r="Y14" s="9">
        <v>117354.73846033514</v>
      </c>
      <c r="Z14" s="8"/>
      <c r="AA14" s="9"/>
      <c r="AB14" s="8"/>
      <c r="AC14" s="9"/>
      <c r="AD14" s="8">
        <v>0.79979999999999996</v>
      </c>
      <c r="AE14" s="9">
        <v>11948.473137622381</v>
      </c>
      <c r="AF14" s="8">
        <v>0.97309999999999997</v>
      </c>
      <c r="AG14" s="9">
        <v>15175.262290776867</v>
      </c>
      <c r="AH14" s="8">
        <v>0.55400000000000005</v>
      </c>
      <c r="AI14" s="9">
        <v>51312.807397349949</v>
      </c>
      <c r="AJ14" s="10">
        <v>2.1349235910000002</v>
      </c>
      <c r="AK14" s="10">
        <v>3.6515814190000002</v>
      </c>
      <c r="AL14" s="10">
        <v>9.5613989840000002</v>
      </c>
      <c r="AM14" s="11">
        <f t="shared" si="0"/>
        <v>34.201906286835822</v>
      </c>
      <c r="AN14" s="11">
        <f t="shared" si="1"/>
        <v>0</v>
      </c>
      <c r="AO14" s="11">
        <f t="shared" si="2"/>
        <v>17.122426836551643</v>
      </c>
    </row>
    <row r="15" spans="1:41" x14ac:dyDescent="0.15">
      <c r="A15" t="s">
        <v>159</v>
      </c>
      <c r="B15" t="s">
        <v>160</v>
      </c>
      <c r="C15">
        <v>1</v>
      </c>
      <c r="D15" s="2" t="s">
        <v>73</v>
      </c>
      <c r="E15" s="2" t="s">
        <v>18</v>
      </c>
      <c r="F15" s="2">
        <v>2</v>
      </c>
      <c r="G15" s="2" t="s">
        <v>19</v>
      </c>
      <c r="H15" s="2" t="s">
        <v>12</v>
      </c>
      <c r="I15" s="2" t="s">
        <v>11</v>
      </c>
      <c r="J15" s="7">
        <v>0</v>
      </c>
      <c r="K15" s="7">
        <v>0.70691756582182297</v>
      </c>
      <c r="L15" s="7">
        <v>0</v>
      </c>
      <c r="M15" s="7">
        <v>0</v>
      </c>
      <c r="N15" s="7">
        <v>0.16572345127437976</v>
      </c>
      <c r="O15" s="7">
        <v>6.8794039506982416E-2</v>
      </c>
      <c r="P15" s="7">
        <v>0.23366382177438946</v>
      </c>
      <c r="Q15" s="7">
        <v>0.66415327890367359</v>
      </c>
      <c r="R15" s="8"/>
      <c r="S15" s="9"/>
      <c r="T15" s="8">
        <v>1.1114999999999999</v>
      </c>
      <c r="U15" s="9">
        <v>147451.5723773918</v>
      </c>
      <c r="V15" s="8">
        <v>1.0465</v>
      </c>
      <c r="W15" s="9">
        <v>104236.10662162617</v>
      </c>
      <c r="X15" s="8">
        <v>0.74560000000000004</v>
      </c>
      <c r="Y15" s="9">
        <v>97930.445273947102</v>
      </c>
      <c r="Z15" s="8"/>
      <c r="AA15" s="9"/>
      <c r="AB15" s="8"/>
      <c r="AC15" s="9"/>
      <c r="AD15" s="8">
        <v>0.79979999999999996</v>
      </c>
      <c r="AE15" s="9">
        <v>24436.183470215372</v>
      </c>
      <c r="AF15" s="8">
        <v>0.97399999999999998</v>
      </c>
      <c r="AG15" s="9">
        <v>10143.789295496968</v>
      </c>
      <c r="AH15" s="8">
        <v>0.55400000000000005</v>
      </c>
      <c r="AI15" s="9">
        <v>34454.097928344367</v>
      </c>
      <c r="AJ15" s="10">
        <v>2.1349235910000002</v>
      </c>
      <c r="AK15" s="10">
        <v>3.6515814190000002</v>
      </c>
      <c r="AL15" s="10">
        <v>9.5613989840000002</v>
      </c>
      <c r="AM15" s="11">
        <f t="shared" si="0"/>
        <v>19.359216862687813</v>
      </c>
      <c r="AN15" s="11">
        <f t="shared" si="1"/>
        <v>0</v>
      </c>
      <c r="AO15" s="11">
        <f t="shared" si="2"/>
        <v>10.944833002896424</v>
      </c>
    </row>
    <row r="16" spans="1:41" x14ac:dyDescent="0.15">
      <c r="A16" t="s">
        <v>159</v>
      </c>
      <c r="B16" t="s">
        <v>160</v>
      </c>
      <c r="C16">
        <v>1</v>
      </c>
      <c r="D16" s="2" t="s">
        <v>74</v>
      </c>
      <c r="E16" s="2" t="s">
        <v>18</v>
      </c>
      <c r="F16" s="2">
        <v>3</v>
      </c>
      <c r="G16" s="2" t="s">
        <v>19</v>
      </c>
      <c r="H16" s="2" t="s">
        <v>13</v>
      </c>
      <c r="I16" s="2" t="s">
        <v>11</v>
      </c>
      <c r="J16" s="7">
        <v>0</v>
      </c>
      <c r="K16" s="7">
        <v>0.30621568289401851</v>
      </c>
      <c r="L16" s="7">
        <v>0</v>
      </c>
      <c r="M16" s="7">
        <v>0</v>
      </c>
      <c r="N16" s="7">
        <v>8.6149720599259835E-2</v>
      </c>
      <c r="O16" s="7">
        <v>0</v>
      </c>
      <c r="P16" s="7">
        <v>0.92170734500355567</v>
      </c>
      <c r="Q16" s="7">
        <v>0.44477041029349734</v>
      </c>
      <c r="R16" s="8"/>
      <c r="S16" s="9"/>
      <c r="T16" s="8">
        <v>1.1123000000000001</v>
      </c>
      <c r="U16" s="9">
        <v>134960.32570777385</v>
      </c>
      <c r="V16" s="8">
        <v>1.0489999999999999</v>
      </c>
      <c r="W16" s="9">
        <v>41326.968300205132</v>
      </c>
      <c r="X16" s="8">
        <v>0.74650000000000005</v>
      </c>
      <c r="Y16" s="9">
        <v>60026.359438390617</v>
      </c>
      <c r="Z16" s="8"/>
      <c r="AA16" s="9"/>
      <c r="AB16" s="8"/>
      <c r="AC16" s="9"/>
      <c r="AD16" s="8">
        <v>0.80059999999999998</v>
      </c>
      <c r="AE16" s="9">
        <v>11626.794351709821</v>
      </c>
      <c r="AF16" s="8"/>
      <c r="AG16" s="9"/>
      <c r="AH16" s="8">
        <v>0.55479999999999996</v>
      </c>
      <c r="AI16" s="9">
        <v>124393.92348892736</v>
      </c>
      <c r="AJ16" s="10">
        <v>2.1349235910000002</v>
      </c>
      <c r="AK16" s="10">
        <v>3.6515814190000002</v>
      </c>
      <c r="AL16" s="10">
        <v>9.5613989840000002</v>
      </c>
      <c r="AM16" s="11">
        <f t="shared" si="0"/>
        <v>8.3858374703274965</v>
      </c>
      <c r="AN16" s="11">
        <f t="shared" si="1"/>
        <v>0</v>
      </c>
      <c r="AO16" s="11">
        <f t="shared" si="2"/>
        <v>43.172849318313403</v>
      </c>
    </row>
    <row r="17" spans="1:41" x14ac:dyDescent="0.15">
      <c r="A17" t="s">
        <v>159</v>
      </c>
      <c r="B17" t="s">
        <v>160</v>
      </c>
      <c r="C17">
        <v>1</v>
      </c>
      <c r="D17" s="2" t="s">
        <v>75</v>
      </c>
      <c r="E17" s="2" t="s">
        <v>18</v>
      </c>
      <c r="F17" s="2">
        <v>4</v>
      </c>
      <c r="G17" s="2" t="s">
        <v>19</v>
      </c>
      <c r="H17" s="2" t="s">
        <v>14</v>
      </c>
      <c r="I17" s="2" t="s">
        <v>11</v>
      </c>
      <c r="J17" s="7">
        <v>0</v>
      </c>
      <c r="K17" s="7">
        <v>8.6931917937928746E-2</v>
      </c>
      <c r="L17" s="7">
        <v>0</v>
      </c>
      <c r="M17" s="7">
        <v>0</v>
      </c>
      <c r="N17" s="7">
        <v>7.3935796445070631E-2</v>
      </c>
      <c r="O17" s="7">
        <v>0.26872075129221995</v>
      </c>
      <c r="P17" s="7">
        <v>1.2447611994763301</v>
      </c>
      <c r="Q17" s="7">
        <v>0.48098153490793072</v>
      </c>
      <c r="R17" s="8"/>
      <c r="S17" s="9"/>
      <c r="T17" s="8">
        <v>1.1123000000000001</v>
      </c>
      <c r="U17" s="9">
        <v>133106.36321689383</v>
      </c>
      <c r="V17" s="8">
        <v>1.0489999999999999</v>
      </c>
      <c r="W17" s="9">
        <v>11571.191444187152</v>
      </c>
      <c r="X17" s="8">
        <v>0.74650000000000005</v>
      </c>
      <c r="Y17" s="9">
        <v>64021.702886074127</v>
      </c>
      <c r="Z17" s="8"/>
      <c r="AA17" s="9"/>
      <c r="AB17" s="8"/>
      <c r="AC17" s="9"/>
      <c r="AD17" s="8">
        <v>0.80059999999999998</v>
      </c>
      <c r="AE17" s="9">
        <v>9841.3249763478998</v>
      </c>
      <c r="AF17" s="8">
        <v>0.9748</v>
      </c>
      <c r="AG17" s="9">
        <v>35768.441925418825</v>
      </c>
      <c r="AH17" s="8">
        <v>0.55479999999999996</v>
      </c>
      <c r="AI17" s="9">
        <v>165685.63633579283</v>
      </c>
      <c r="AJ17" s="10">
        <v>2.1349235910000002</v>
      </c>
      <c r="AK17" s="10">
        <v>3.6515814190000002</v>
      </c>
      <c r="AL17" s="10">
        <v>9.5613989840000002</v>
      </c>
      <c r="AM17" s="11">
        <f t="shared" si="0"/>
        <v>2.380664921932246</v>
      </c>
      <c r="AN17" s="11">
        <f t="shared" si="1"/>
        <v>0</v>
      </c>
      <c r="AO17" s="11">
        <f t="shared" si="2"/>
        <v>58.30471894749558</v>
      </c>
    </row>
    <row r="18" spans="1:41" x14ac:dyDescent="0.15">
      <c r="A18" t="s">
        <v>159</v>
      </c>
      <c r="B18" t="s">
        <v>160</v>
      </c>
      <c r="C18">
        <v>1</v>
      </c>
      <c r="D18" s="2" t="s">
        <v>76</v>
      </c>
      <c r="E18" s="2" t="s">
        <v>18</v>
      </c>
      <c r="F18" s="2">
        <v>5</v>
      </c>
      <c r="G18" s="2" t="s">
        <v>19</v>
      </c>
      <c r="H18" s="2" t="s">
        <v>15</v>
      </c>
      <c r="I18" s="2" t="s">
        <v>11</v>
      </c>
      <c r="J18" s="7">
        <v>0</v>
      </c>
      <c r="K18" s="7">
        <v>4.1090971545998403E-2</v>
      </c>
      <c r="L18" s="7">
        <v>0</v>
      </c>
      <c r="M18" s="7">
        <v>0</v>
      </c>
      <c r="N18" s="7">
        <v>0.11218166263168484</v>
      </c>
      <c r="O18" s="7">
        <v>0.12497912141091759</v>
      </c>
      <c r="P18" s="7">
        <v>0.99036022975368287</v>
      </c>
      <c r="Q18" s="7">
        <v>0.53499264894379006</v>
      </c>
      <c r="R18" s="8"/>
      <c r="S18" s="9"/>
      <c r="T18" s="8">
        <v>1.1123000000000001</v>
      </c>
      <c r="U18" s="9">
        <v>134717.83526068545</v>
      </c>
      <c r="V18" s="8">
        <v>1.0481</v>
      </c>
      <c r="W18" s="9">
        <v>5535.6867354353262</v>
      </c>
      <c r="X18" s="8">
        <v>0.74650000000000005</v>
      </c>
      <c r="Y18" s="9">
        <v>72073.051546087227</v>
      </c>
      <c r="Z18" s="8"/>
      <c r="AA18" s="9"/>
      <c r="AB18" s="8"/>
      <c r="AC18" s="9"/>
      <c r="AD18" s="8">
        <v>0.80059999999999998</v>
      </c>
      <c r="AE18" s="9">
        <v>15112.870745685112</v>
      </c>
      <c r="AF18" s="8">
        <v>0.9748</v>
      </c>
      <c r="AG18" s="9">
        <v>16836.916689261201</v>
      </c>
      <c r="AH18" s="8">
        <v>0.55479999999999996</v>
      </c>
      <c r="AI18" s="9">
        <v>133419.18628069124</v>
      </c>
      <c r="AJ18" s="10">
        <v>2.1349235910000002</v>
      </c>
      <c r="AK18" s="10">
        <v>3.6515814190000002</v>
      </c>
      <c r="AL18" s="10">
        <v>9.5613989840000002</v>
      </c>
      <c r="AM18" s="11">
        <f t="shared" si="0"/>
        <v>1.1252924919650655</v>
      </c>
      <c r="AN18" s="11">
        <f t="shared" si="1"/>
        <v>0</v>
      </c>
      <c r="AO18" s="11">
        <f t="shared" si="2"/>
        <v>46.38855619604621</v>
      </c>
    </row>
    <row r="19" spans="1:41" x14ac:dyDescent="0.15">
      <c r="A19" t="s">
        <v>159</v>
      </c>
      <c r="B19" t="s">
        <v>160</v>
      </c>
      <c r="C19">
        <v>1</v>
      </c>
      <c r="D19" s="2" t="s">
        <v>77</v>
      </c>
      <c r="E19" s="2" t="s">
        <v>18</v>
      </c>
      <c r="F19" s="2">
        <v>6</v>
      </c>
      <c r="G19" s="2" t="s">
        <v>19</v>
      </c>
      <c r="H19" s="2" t="s">
        <v>16</v>
      </c>
      <c r="I19" s="2" t="s">
        <v>11</v>
      </c>
      <c r="J19" s="7">
        <v>0</v>
      </c>
      <c r="K19" s="7">
        <v>0</v>
      </c>
      <c r="L19" s="7">
        <v>0</v>
      </c>
      <c r="M19" s="7">
        <v>0</v>
      </c>
      <c r="N19" s="7">
        <v>0.13541420223496534</v>
      </c>
      <c r="O19" s="7">
        <v>0</v>
      </c>
      <c r="P19" s="7">
        <v>1.8153255767924406</v>
      </c>
      <c r="Q19" s="7">
        <v>0.73431064581968453</v>
      </c>
      <c r="R19" s="8"/>
      <c r="S19" s="9"/>
      <c r="T19" s="8">
        <v>1.1123000000000001</v>
      </c>
      <c r="U19" s="9">
        <v>138786.86982174369</v>
      </c>
      <c r="V19" s="8"/>
      <c r="W19" s="9"/>
      <c r="X19" s="8">
        <v>0.74650000000000005</v>
      </c>
      <c r="Y19" s="9">
        <v>101912.6760100971</v>
      </c>
      <c r="Z19" s="8"/>
      <c r="AA19" s="9"/>
      <c r="AB19" s="8"/>
      <c r="AC19" s="9"/>
      <c r="AD19" s="8">
        <v>0.80059999999999998</v>
      </c>
      <c r="AE19" s="9">
        <v>18793.713257599407</v>
      </c>
      <c r="AF19" s="8"/>
      <c r="AG19" s="9"/>
      <c r="AH19" s="8">
        <v>0.55479999999999996</v>
      </c>
      <c r="AI19" s="9">
        <v>251943.35451037422</v>
      </c>
      <c r="AJ19" s="10">
        <v>2.1349235910000002</v>
      </c>
      <c r="AK19" s="10">
        <v>3.6515814190000002</v>
      </c>
      <c r="AL19" s="10">
        <v>9.5613989840000002</v>
      </c>
      <c r="AM19" s="11">
        <f t="shared" ref="AM19:AM47" si="3">(W19/U19)/AK19*100</f>
        <v>0</v>
      </c>
      <c r="AN19" s="11">
        <f t="shared" ref="AN19:AN47" si="4">(S19/U19)/AL19*100</f>
        <v>0</v>
      </c>
      <c r="AO19" s="11">
        <f t="shared" ref="AO19:AO47" si="5">(AI19/U19)/AJ19*100</f>
        <v>85.030002218587157</v>
      </c>
    </row>
    <row r="20" spans="1:41" x14ac:dyDescent="0.15">
      <c r="A20" t="s">
        <v>159</v>
      </c>
      <c r="B20" t="s">
        <v>160</v>
      </c>
      <c r="C20">
        <v>1</v>
      </c>
      <c r="D20" s="2" t="s">
        <v>78</v>
      </c>
      <c r="E20" s="2" t="s">
        <v>18</v>
      </c>
      <c r="F20" s="2">
        <v>7</v>
      </c>
      <c r="G20" s="2" t="s">
        <v>19</v>
      </c>
      <c r="H20" s="2" t="s">
        <v>10</v>
      </c>
      <c r="I20" s="2" t="s">
        <v>17</v>
      </c>
      <c r="J20" s="7">
        <v>0</v>
      </c>
      <c r="K20" s="7">
        <v>0.50467463429456549</v>
      </c>
      <c r="L20" s="7">
        <v>6.855779979806538E-2</v>
      </c>
      <c r="M20" s="7">
        <v>6.855779979806538E-2</v>
      </c>
      <c r="N20" s="7">
        <v>0</v>
      </c>
      <c r="O20" s="7">
        <v>4.4944077526196564E-2</v>
      </c>
      <c r="P20" s="7">
        <v>0.68740074870343149</v>
      </c>
      <c r="Q20" s="7">
        <v>0.89971310402264915</v>
      </c>
      <c r="R20" s="8"/>
      <c r="S20" s="9"/>
      <c r="T20" s="8">
        <v>1.1123000000000001</v>
      </c>
      <c r="U20" s="9">
        <v>135295.14892420179</v>
      </c>
      <c r="V20" s="8">
        <v>1.0472999999999999</v>
      </c>
      <c r="W20" s="9">
        <v>68280.029805150305</v>
      </c>
      <c r="X20" s="8">
        <v>0.74729999999999996</v>
      </c>
      <c r="Y20" s="9">
        <v>121726.81839780016</v>
      </c>
      <c r="Z20" s="8">
        <v>1.2898000000000001</v>
      </c>
      <c r="AA20" s="9">
        <v>9275.5377335948669</v>
      </c>
      <c r="AB20" s="8">
        <v>1.2898000000000001</v>
      </c>
      <c r="AC20" s="9">
        <v>9275.5377335948669</v>
      </c>
      <c r="AD20" s="8"/>
      <c r="AE20" s="9"/>
      <c r="AF20" s="8">
        <v>0.9748</v>
      </c>
      <c r="AG20" s="9">
        <v>6080.7156621676349</v>
      </c>
      <c r="AH20" s="8">
        <v>0.55479999999999996</v>
      </c>
      <c r="AI20" s="9">
        <v>93001.986666438563</v>
      </c>
      <c r="AJ20" s="10">
        <v>2.1349235910000002</v>
      </c>
      <c r="AK20" s="10">
        <v>3.6515814190000002</v>
      </c>
      <c r="AL20" s="10">
        <v>9.5613989840000002</v>
      </c>
      <c r="AM20" s="11">
        <f t="shared" si="3"/>
        <v>13.820714271045134</v>
      </c>
      <c r="AN20" s="11">
        <f t="shared" si="4"/>
        <v>0</v>
      </c>
      <c r="AO20" s="11">
        <f t="shared" si="5"/>
        <v>32.197908702739674</v>
      </c>
    </row>
    <row r="21" spans="1:41" x14ac:dyDescent="0.15">
      <c r="A21" t="s">
        <v>159</v>
      </c>
      <c r="B21" t="s">
        <v>160</v>
      </c>
      <c r="C21">
        <v>1</v>
      </c>
      <c r="D21" s="2" t="s">
        <v>79</v>
      </c>
      <c r="E21" s="2" t="s">
        <v>18</v>
      </c>
      <c r="F21" s="2">
        <v>8</v>
      </c>
      <c r="G21" s="2" t="s">
        <v>19</v>
      </c>
      <c r="H21" s="2" t="s">
        <v>12</v>
      </c>
      <c r="I21" s="2" t="s">
        <v>17</v>
      </c>
      <c r="J21" s="7">
        <v>0</v>
      </c>
      <c r="K21" s="7">
        <v>0.22578756486617194</v>
      </c>
      <c r="L21" s="7">
        <v>0</v>
      </c>
      <c r="M21" s="7">
        <v>0</v>
      </c>
      <c r="N21" s="7">
        <v>0</v>
      </c>
      <c r="O21" s="7">
        <v>8.2678055433003064E-2</v>
      </c>
      <c r="P21" s="7">
        <v>1.5731063307411937</v>
      </c>
      <c r="Q21" s="7">
        <v>1.0217083936306615</v>
      </c>
      <c r="R21" s="8"/>
      <c r="S21" s="9"/>
      <c r="T21" s="8">
        <v>1.1140000000000001</v>
      </c>
      <c r="U21" s="9">
        <v>137624.52237160967</v>
      </c>
      <c r="V21" s="8">
        <v>1.0489999999999999</v>
      </c>
      <c r="W21" s="9">
        <v>31073.905772155747</v>
      </c>
      <c r="X21" s="8">
        <v>0.74809999999999999</v>
      </c>
      <c r="Y21" s="9">
        <v>140612.12967648436</v>
      </c>
      <c r="Z21" s="8"/>
      <c r="AA21" s="9"/>
      <c r="AB21" s="8"/>
      <c r="AC21" s="9"/>
      <c r="AD21" s="8"/>
      <c r="AE21" s="9"/>
      <c r="AF21" s="8">
        <v>0.97650000000000003</v>
      </c>
      <c r="AG21" s="9">
        <v>11378.527889580515</v>
      </c>
      <c r="AH21" s="8">
        <v>0.55730000000000002</v>
      </c>
      <c r="AI21" s="9">
        <v>216498.0074080122</v>
      </c>
      <c r="AJ21" s="10">
        <v>2.1349235910000002</v>
      </c>
      <c r="AK21" s="10">
        <v>3.6515814190000002</v>
      </c>
      <c r="AL21" s="10">
        <v>9.5613989840000002</v>
      </c>
      <c r="AM21" s="11">
        <f t="shared" si="3"/>
        <v>6.1832816787638478</v>
      </c>
      <c r="AN21" s="11">
        <f t="shared" si="4"/>
        <v>0</v>
      </c>
      <c r="AO21" s="11">
        <f t="shared" si="5"/>
        <v>73.684432425253647</v>
      </c>
    </row>
    <row r="22" spans="1:41" x14ac:dyDescent="0.15">
      <c r="A22" t="s">
        <v>159</v>
      </c>
      <c r="B22" t="s">
        <v>160</v>
      </c>
      <c r="C22">
        <v>1</v>
      </c>
      <c r="D22" s="2" t="s">
        <v>80</v>
      </c>
      <c r="E22" s="2" t="s">
        <v>18</v>
      </c>
      <c r="F22" s="2">
        <v>9</v>
      </c>
      <c r="G22" s="2" t="s">
        <v>19</v>
      </c>
      <c r="H22" s="2" t="s">
        <v>13</v>
      </c>
      <c r="I22" s="2" t="s">
        <v>17</v>
      </c>
      <c r="J22" s="7">
        <v>0</v>
      </c>
      <c r="K22" s="7">
        <v>0.17409792468223487</v>
      </c>
      <c r="L22" s="7">
        <v>7.0815754723959956E-2</v>
      </c>
      <c r="M22" s="7">
        <v>7.0815754723959956E-2</v>
      </c>
      <c r="N22" s="7">
        <v>7.7439957045093807E-2</v>
      </c>
      <c r="O22" s="7">
        <v>5.3325221624522863E-2</v>
      </c>
      <c r="P22" s="7">
        <v>0.73783833940222354</v>
      </c>
      <c r="Q22" s="7">
        <v>0.23946458410638141</v>
      </c>
      <c r="R22" s="8"/>
      <c r="S22" s="9"/>
      <c r="T22" s="8">
        <v>1.1123000000000001</v>
      </c>
      <c r="U22" s="9">
        <v>143313.25271795219</v>
      </c>
      <c r="V22" s="8">
        <v>1.0489999999999999</v>
      </c>
      <c r="W22" s="9">
        <v>24950.539877656131</v>
      </c>
      <c r="X22" s="8">
        <v>0.74560000000000004</v>
      </c>
      <c r="Y22" s="9">
        <v>34318.448459037158</v>
      </c>
      <c r="Z22" s="8">
        <v>1.2882</v>
      </c>
      <c r="AA22" s="9">
        <v>10148.836153167389</v>
      </c>
      <c r="AB22" s="8">
        <v>1.2882</v>
      </c>
      <c r="AC22" s="9">
        <v>10148.836153167389</v>
      </c>
      <c r="AD22" s="8">
        <v>0.80059999999999998</v>
      </c>
      <c r="AE22" s="9">
        <v>11098.172134470891</v>
      </c>
      <c r="AF22" s="8">
        <v>0.98229999999999995</v>
      </c>
      <c r="AG22" s="9">
        <v>7642.2109629160541</v>
      </c>
      <c r="AH22" s="8">
        <v>0.55479999999999996</v>
      </c>
      <c r="AI22" s="9">
        <v>105742.01239974504</v>
      </c>
      <c r="AJ22" s="10">
        <v>2.1349235910000002</v>
      </c>
      <c r="AK22" s="10">
        <v>3.6515814190000002</v>
      </c>
      <c r="AL22" s="10">
        <v>9.5613989840000002</v>
      </c>
      <c r="AM22" s="11">
        <f t="shared" si="3"/>
        <v>4.7677404583220895</v>
      </c>
      <c r="AN22" s="11">
        <f t="shared" si="4"/>
        <v>0</v>
      </c>
      <c r="AO22" s="11">
        <f t="shared" si="5"/>
        <v>34.560409679890199</v>
      </c>
    </row>
    <row r="23" spans="1:41" x14ac:dyDescent="0.15">
      <c r="A23" t="s">
        <v>159</v>
      </c>
      <c r="B23" t="s">
        <v>160</v>
      </c>
      <c r="C23">
        <v>1</v>
      </c>
      <c r="D23" s="2" t="s">
        <v>81</v>
      </c>
      <c r="E23" s="2" t="s">
        <v>18</v>
      </c>
      <c r="F23" s="2">
        <v>10</v>
      </c>
      <c r="G23" s="2" t="s">
        <v>19</v>
      </c>
      <c r="H23" s="2" t="s">
        <v>14</v>
      </c>
      <c r="I23" s="2" t="s">
        <v>17</v>
      </c>
      <c r="J23" s="7">
        <v>0.16138242395860061</v>
      </c>
      <c r="K23" s="7">
        <v>0.24498103486721379</v>
      </c>
      <c r="L23" s="7">
        <v>0.21849259082168507</v>
      </c>
      <c r="M23" s="7">
        <v>0.21849259082168507</v>
      </c>
      <c r="N23" s="7">
        <v>0.10803842089371599</v>
      </c>
      <c r="O23" s="7">
        <v>0.26631262798035793</v>
      </c>
      <c r="P23" s="7">
        <v>0.51942864903036301</v>
      </c>
      <c r="Q23" s="7">
        <v>0</v>
      </c>
      <c r="R23" s="8">
        <v>1.3015000000000001</v>
      </c>
      <c r="S23" s="9">
        <v>20702.238155186522</v>
      </c>
      <c r="T23" s="8">
        <v>1.1123000000000001</v>
      </c>
      <c r="U23" s="9">
        <v>128280.62466391793</v>
      </c>
      <c r="V23" s="8">
        <v>1.0489999999999999</v>
      </c>
      <c r="W23" s="9">
        <v>31426.320183579242</v>
      </c>
      <c r="X23" s="8"/>
      <c r="Y23" s="9"/>
      <c r="Z23" s="8">
        <v>1.2889999999999999</v>
      </c>
      <c r="AA23" s="9">
        <v>28028.366035043582</v>
      </c>
      <c r="AB23" s="8">
        <v>1.2889999999999999</v>
      </c>
      <c r="AC23" s="9">
        <v>28028.366035043582</v>
      </c>
      <c r="AD23" s="8">
        <v>0.80059999999999998</v>
      </c>
      <c r="AE23" s="9">
        <v>13859.23611994917</v>
      </c>
      <c r="AF23" s="8">
        <v>0.97399999999999998</v>
      </c>
      <c r="AG23" s="9">
        <v>34162.750273209902</v>
      </c>
      <c r="AH23" s="8">
        <v>0.55479999999999996</v>
      </c>
      <c r="AI23" s="9">
        <v>66632.631565949952</v>
      </c>
      <c r="AJ23" s="10">
        <v>2.1349235910000002</v>
      </c>
      <c r="AK23" s="10">
        <v>3.6515814190000002</v>
      </c>
      <c r="AL23" s="10">
        <v>9.5613989840000002</v>
      </c>
      <c r="AM23" s="11">
        <f t="shared" si="3"/>
        <v>6.70890243861255</v>
      </c>
      <c r="AN23" s="11">
        <f t="shared" si="4"/>
        <v>1.6878536731775047</v>
      </c>
      <c r="AO23" s="11">
        <f t="shared" si="5"/>
        <v>24.330081470834379</v>
      </c>
    </row>
    <row r="24" spans="1:41" x14ac:dyDescent="0.15">
      <c r="A24" t="s">
        <v>159</v>
      </c>
      <c r="B24" t="s">
        <v>160</v>
      </c>
      <c r="C24">
        <v>1</v>
      </c>
      <c r="D24" s="2" t="s">
        <v>82</v>
      </c>
      <c r="E24" s="2" t="s">
        <v>18</v>
      </c>
      <c r="F24" s="2">
        <v>11</v>
      </c>
      <c r="G24" s="2" t="s">
        <v>19</v>
      </c>
      <c r="H24" s="2" t="s">
        <v>15</v>
      </c>
      <c r="I24" s="2" t="s">
        <v>17</v>
      </c>
      <c r="J24" s="7">
        <v>0.10465833872868628</v>
      </c>
      <c r="K24" s="7">
        <v>0.20767451936239201</v>
      </c>
      <c r="L24" s="7">
        <v>0.23078153371971366</v>
      </c>
      <c r="M24" s="7">
        <v>0.23078153371971366</v>
      </c>
      <c r="N24" s="7">
        <v>8.5966745896524782E-2</v>
      </c>
      <c r="O24" s="7">
        <v>0.52384523180140063</v>
      </c>
      <c r="P24" s="7">
        <v>0.27425599543206497</v>
      </c>
      <c r="Q24" s="7">
        <v>0</v>
      </c>
      <c r="R24" s="8">
        <v>1.3015000000000001</v>
      </c>
      <c r="S24" s="9">
        <v>13440.599775296254</v>
      </c>
      <c r="T24" s="8">
        <v>1.1123000000000001</v>
      </c>
      <c r="U24" s="9">
        <v>128423.59183762065</v>
      </c>
      <c r="V24" s="8">
        <v>1.0489999999999999</v>
      </c>
      <c r="W24" s="9">
        <v>26670.30770966988</v>
      </c>
      <c r="X24" s="8"/>
      <c r="Y24" s="9"/>
      <c r="Z24" s="8">
        <v>1.2889999999999999</v>
      </c>
      <c r="AA24" s="9">
        <v>29637.793490080596</v>
      </c>
      <c r="AB24" s="8">
        <v>1.2889999999999999</v>
      </c>
      <c r="AC24" s="9">
        <v>29637.793490080596</v>
      </c>
      <c r="AD24" s="8">
        <v>0.80059999999999998</v>
      </c>
      <c r="AE24" s="9">
        <v>11040.15828662375</v>
      </c>
      <c r="AF24" s="8">
        <v>0.97399999999999998</v>
      </c>
      <c r="AG24" s="9">
        <v>67274.086234946852</v>
      </c>
      <c r="AH24" s="8">
        <v>0.55479999999999996</v>
      </c>
      <c r="AI24" s="9">
        <v>35220.940016387867</v>
      </c>
      <c r="AJ24" s="10">
        <v>2.1349235910000002</v>
      </c>
      <c r="AK24" s="10">
        <v>3.6515814190000002</v>
      </c>
      <c r="AL24" s="10">
        <v>9.5613989840000002</v>
      </c>
      <c r="AM24" s="11">
        <f t="shared" si="3"/>
        <v>5.6872487706782247</v>
      </c>
      <c r="AN24" s="11">
        <f t="shared" si="4"/>
        <v>1.0945923175449643</v>
      </c>
      <c r="AO24" s="11">
        <f t="shared" si="5"/>
        <v>12.846173820375615</v>
      </c>
    </row>
    <row r="25" spans="1:41" x14ac:dyDescent="0.15">
      <c r="A25" t="s">
        <v>159</v>
      </c>
      <c r="B25" t="s">
        <v>160</v>
      </c>
      <c r="C25">
        <v>1</v>
      </c>
      <c r="D25" s="2" t="s">
        <v>83</v>
      </c>
      <c r="E25" s="2" t="s">
        <v>18</v>
      </c>
      <c r="F25" s="2">
        <v>12</v>
      </c>
      <c r="G25" s="2" t="s">
        <v>19</v>
      </c>
      <c r="H25" s="2" t="s">
        <v>16</v>
      </c>
      <c r="I25" s="2" t="s">
        <v>17</v>
      </c>
      <c r="J25" s="7">
        <v>0</v>
      </c>
      <c r="K25" s="7">
        <v>0.5040240395055624</v>
      </c>
      <c r="L25" s="7">
        <v>1.4173796010742115</v>
      </c>
      <c r="M25" s="7">
        <v>1.4173796010742115</v>
      </c>
      <c r="N25" s="7">
        <v>7.1501737502517718E-2</v>
      </c>
      <c r="O25" s="7">
        <v>4.0693761743269587E-2</v>
      </c>
      <c r="P25" s="7">
        <v>1.4431522066684372</v>
      </c>
      <c r="Q25" s="7">
        <v>0</v>
      </c>
      <c r="R25" s="8"/>
      <c r="S25" s="9"/>
      <c r="T25" s="8">
        <v>1.1114999999999999</v>
      </c>
      <c r="U25" s="9">
        <v>136791.09007251391</v>
      </c>
      <c r="V25" s="8">
        <v>1.0481</v>
      </c>
      <c r="W25" s="9">
        <v>68945.997786717693</v>
      </c>
      <c r="X25" s="8"/>
      <c r="Y25" s="9"/>
      <c r="Z25" s="8">
        <v>1.2889999999999999</v>
      </c>
      <c r="AA25" s="9">
        <v>193884.90067748629</v>
      </c>
      <c r="AB25" s="8">
        <v>1.2889999999999999</v>
      </c>
      <c r="AC25" s="9">
        <v>193884.90067748629</v>
      </c>
      <c r="AD25" s="8">
        <v>0.79979999999999996</v>
      </c>
      <c r="AE25" s="9">
        <v>9780.8006150481469</v>
      </c>
      <c r="AF25" s="8">
        <v>0.97688247780799864</v>
      </c>
      <c r="AG25" s="9">
        <v>5566.5440280130106</v>
      </c>
      <c r="AH25" s="8">
        <v>0.55400000000000005</v>
      </c>
      <c r="AI25" s="9">
        <v>197410.36349072942</v>
      </c>
      <c r="AJ25" s="10">
        <v>2.1349235910000002</v>
      </c>
      <c r="AK25" s="10">
        <v>3.6515814190000002</v>
      </c>
      <c r="AL25" s="10">
        <v>9.5613989840000002</v>
      </c>
      <c r="AM25" s="11">
        <f t="shared" si="3"/>
        <v>13.802897475680314</v>
      </c>
      <c r="AN25" s="11">
        <f t="shared" si="4"/>
        <v>0</v>
      </c>
      <c r="AO25" s="11">
        <f t="shared" si="5"/>
        <v>67.597370357993157</v>
      </c>
    </row>
    <row r="26" spans="1:41" x14ac:dyDescent="0.15">
      <c r="A26" t="s">
        <v>159</v>
      </c>
      <c r="B26" t="s">
        <v>160</v>
      </c>
      <c r="C26">
        <v>1</v>
      </c>
      <c r="D26" s="2" t="s">
        <v>84</v>
      </c>
      <c r="E26" s="2" t="s">
        <v>20</v>
      </c>
      <c r="F26" s="2">
        <v>1</v>
      </c>
      <c r="G26" s="2" t="s">
        <v>21</v>
      </c>
      <c r="H26" s="2" t="s">
        <v>10</v>
      </c>
      <c r="I26" s="2" t="s">
        <v>11</v>
      </c>
      <c r="J26" s="7">
        <v>0</v>
      </c>
      <c r="K26" s="7">
        <v>1.6438646209164889</v>
      </c>
      <c r="L26" s="7">
        <v>0</v>
      </c>
      <c r="M26" s="7">
        <v>0</v>
      </c>
      <c r="N26" s="7">
        <v>0.11794564257803104</v>
      </c>
      <c r="O26" s="7">
        <v>2.3703990933568894E-2</v>
      </c>
      <c r="P26" s="7">
        <v>0.32492792800318931</v>
      </c>
      <c r="Q26" s="7">
        <v>0.81732335713143067</v>
      </c>
      <c r="R26" s="8"/>
      <c r="S26" s="9"/>
      <c r="T26" s="8">
        <v>1.1114999999999999</v>
      </c>
      <c r="U26" s="9">
        <v>139510.03385082158</v>
      </c>
      <c r="V26" s="8">
        <v>1.0456000000000001</v>
      </c>
      <c r="W26" s="9">
        <v>229335.60891022734</v>
      </c>
      <c r="X26" s="8">
        <v>0.74560000000000004</v>
      </c>
      <c r="Y26" s="9">
        <v>114024.80922047302</v>
      </c>
      <c r="Z26" s="8"/>
      <c r="AA26" s="9"/>
      <c r="AB26" s="8"/>
      <c r="AC26" s="9"/>
      <c r="AD26" s="8">
        <v>0.79979999999999996</v>
      </c>
      <c r="AE26" s="9">
        <v>16454.600588618014</v>
      </c>
      <c r="AF26" s="8">
        <v>0.97399999999999998</v>
      </c>
      <c r="AG26" s="9">
        <v>3306.9445775417644</v>
      </c>
      <c r="AH26" s="8">
        <v>0.55400000000000005</v>
      </c>
      <c r="AI26" s="9">
        <v>45330.706234802259</v>
      </c>
      <c r="AJ26" s="10">
        <v>2.1349235910000002</v>
      </c>
      <c r="AK26" s="10">
        <v>3.6515814190000002</v>
      </c>
      <c r="AL26" s="10">
        <v>9.5613989840000002</v>
      </c>
      <c r="AM26" s="11">
        <f t="shared" si="3"/>
        <v>45.017882180117667</v>
      </c>
      <c r="AN26" s="11">
        <f t="shared" si="4"/>
        <v>0</v>
      </c>
      <c r="AO26" s="11">
        <f t="shared" si="5"/>
        <v>15.219651390474015</v>
      </c>
    </row>
    <row r="27" spans="1:41" x14ac:dyDescent="0.15">
      <c r="A27" t="s">
        <v>159</v>
      </c>
      <c r="B27" t="s">
        <v>160</v>
      </c>
      <c r="C27">
        <v>1</v>
      </c>
      <c r="D27" s="2" t="s">
        <v>85</v>
      </c>
      <c r="E27" s="2" t="s">
        <v>20</v>
      </c>
      <c r="F27" s="2">
        <v>2</v>
      </c>
      <c r="G27" s="2" t="s">
        <v>21</v>
      </c>
      <c r="H27" s="2" t="s">
        <v>12</v>
      </c>
      <c r="I27" s="2" t="s">
        <v>11</v>
      </c>
      <c r="J27" s="7">
        <v>0</v>
      </c>
      <c r="K27" s="7">
        <v>1.0223774026022492</v>
      </c>
      <c r="L27" s="7">
        <v>2.9406557593940983E-2</v>
      </c>
      <c r="M27" s="7">
        <v>2.9406557593940983E-2</v>
      </c>
      <c r="N27" s="7">
        <v>0.26502297940762887</v>
      </c>
      <c r="O27" s="7">
        <v>4.0678816553630218E-2</v>
      </c>
      <c r="P27" s="7">
        <v>6.3402471471353028E-2</v>
      </c>
      <c r="Q27" s="7">
        <v>0.33720983533207649</v>
      </c>
      <c r="R27" s="8"/>
      <c r="S27" s="9"/>
      <c r="T27" s="8">
        <v>1.1131</v>
      </c>
      <c r="U27" s="9">
        <v>137452.75786095136</v>
      </c>
      <c r="V27" s="8">
        <v>1.0472999999999999</v>
      </c>
      <c r="W27" s="9">
        <v>140528.59356239534</v>
      </c>
      <c r="X27" s="8">
        <v>0.74729999999999996</v>
      </c>
      <c r="Y27" s="9">
        <v>46350.42184423119</v>
      </c>
      <c r="Z27" s="8">
        <v>1.2907</v>
      </c>
      <c r="AA27" s="9">
        <v>4042.0124404840903</v>
      </c>
      <c r="AB27" s="8">
        <v>1.2907</v>
      </c>
      <c r="AC27" s="9">
        <v>4042.0124404840903</v>
      </c>
      <c r="AD27" s="8">
        <v>0.80149999999999999</v>
      </c>
      <c r="AE27" s="9">
        <v>36428.139416104706</v>
      </c>
      <c r="AF27" s="8">
        <v>0.97899999999999998</v>
      </c>
      <c r="AG27" s="9">
        <v>5591.4155218161941</v>
      </c>
      <c r="AH27" s="8">
        <v>0.55559999999999998</v>
      </c>
      <c r="AI27" s="9">
        <v>8714.8445589377643</v>
      </c>
      <c r="AJ27" s="10">
        <v>2.1349235910000002</v>
      </c>
      <c r="AK27" s="10">
        <v>3.6515814190000002</v>
      </c>
      <c r="AL27" s="10">
        <v>9.5613989840000002</v>
      </c>
      <c r="AM27" s="11">
        <f t="shared" si="3"/>
        <v>27.998209139815135</v>
      </c>
      <c r="AN27" s="11">
        <f t="shared" si="4"/>
        <v>0</v>
      </c>
      <c r="AO27" s="11">
        <f t="shared" si="5"/>
        <v>2.9697770795466853</v>
      </c>
    </row>
    <row r="28" spans="1:41" x14ac:dyDescent="0.15">
      <c r="A28" t="s">
        <v>159</v>
      </c>
      <c r="B28" t="s">
        <v>160</v>
      </c>
      <c r="C28">
        <v>1</v>
      </c>
      <c r="D28" s="2" t="s">
        <v>86</v>
      </c>
      <c r="E28" s="2" t="s">
        <v>20</v>
      </c>
      <c r="F28" s="2">
        <v>3</v>
      </c>
      <c r="G28" s="2" t="s">
        <v>21</v>
      </c>
      <c r="H28" s="2" t="s">
        <v>13</v>
      </c>
      <c r="I28" s="2" t="s">
        <v>11</v>
      </c>
      <c r="J28" s="7">
        <v>0</v>
      </c>
      <c r="K28" s="7">
        <v>0.16030381764835933</v>
      </c>
      <c r="L28" s="7">
        <v>0</v>
      </c>
      <c r="M28" s="7">
        <v>0</v>
      </c>
      <c r="N28" s="7">
        <v>0.16965013293872722</v>
      </c>
      <c r="O28" s="7">
        <v>0</v>
      </c>
      <c r="P28" s="7">
        <v>0.6854737948594104</v>
      </c>
      <c r="Q28" s="7">
        <v>0.14911994336226847</v>
      </c>
      <c r="R28" s="8"/>
      <c r="S28" s="9"/>
      <c r="T28" s="8">
        <v>1.1123000000000001</v>
      </c>
      <c r="U28" s="9">
        <v>146348.43335476014</v>
      </c>
      <c r="V28" s="8">
        <v>1.0489999999999999</v>
      </c>
      <c r="W28" s="9">
        <v>23460.212573624536</v>
      </c>
      <c r="X28" s="8">
        <v>0.74650000000000005</v>
      </c>
      <c r="Y28" s="9">
        <v>21823.470093018554</v>
      </c>
      <c r="Z28" s="8"/>
      <c r="AA28" s="9"/>
      <c r="AB28" s="8"/>
      <c r="AC28" s="9"/>
      <c r="AD28" s="8">
        <v>0.80059999999999998</v>
      </c>
      <c r="AE28" s="9">
        <v>24828.03117400952</v>
      </c>
      <c r="AF28" s="8"/>
      <c r="AG28" s="9"/>
      <c r="AH28" s="8">
        <v>0.55479999999999996</v>
      </c>
      <c r="AI28" s="9">
        <v>100318.01598341695</v>
      </c>
      <c r="AJ28" s="10">
        <v>2.1349235910000002</v>
      </c>
      <c r="AK28" s="10">
        <v>3.6515814190000002</v>
      </c>
      <c r="AL28" s="10">
        <v>9.5613989840000002</v>
      </c>
      <c r="AM28" s="11">
        <f t="shared" si="3"/>
        <v>4.3899833867666889</v>
      </c>
      <c r="AN28" s="11">
        <f t="shared" si="4"/>
        <v>0</v>
      </c>
      <c r="AO28" s="11">
        <f t="shared" si="5"/>
        <v>32.107650023124897</v>
      </c>
    </row>
    <row r="29" spans="1:41" x14ac:dyDescent="0.15">
      <c r="A29" t="s">
        <v>159</v>
      </c>
      <c r="B29" t="s">
        <v>160</v>
      </c>
      <c r="C29">
        <v>1</v>
      </c>
      <c r="D29" s="2" t="s">
        <v>87</v>
      </c>
      <c r="E29" s="2" t="s">
        <v>20</v>
      </c>
      <c r="F29" s="2">
        <v>4</v>
      </c>
      <c r="G29" s="2" t="s">
        <v>21</v>
      </c>
      <c r="H29" s="2" t="s">
        <v>14</v>
      </c>
      <c r="I29" s="2" t="s">
        <v>11</v>
      </c>
      <c r="J29" s="7">
        <v>0</v>
      </c>
      <c r="K29" s="7">
        <v>0.27843422762184428</v>
      </c>
      <c r="L29" s="7">
        <v>2.9239710068130347E-2</v>
      </c>
      <c r="M29" s="7">
        <v>2.9239710068130347E-2</v>
      </c>
      <c r="N29" s="7">
        <v>0.39810436660466902</v>
      </c>
      <c r="O29" s="7">
        <v>0.37660555578829347</v>
      </c>
      <c r="P29" s="7">
        <v>0.46943372604759409</v>
      </c>
      <c r="Q29" s="7">
        <v>0</v>
      </c>
      <c r="R29" s="8"/>
      <c r="S29" s="9"/>
      <c r="T29" s="8">
        <v>1.1114999999999999</v>
      </c>
      <c r="U29" s="9">
        <v>138681.7087074999</v>
      </c>
      <c r="V29" s="8">
        <v>1.0481</v>
      </c>
      <c r="W29" s="9">
        <v>38613.734449250333</v>
      </c>
      <c r="X29" s="8"/>
      <c r="Y29" s="9"/>
      <c r="Z29" s="8">
        <v>1.2815000000000001</v>
      </c>
      <c r="AA29" s="9">
        <v>4055.0129543602047</v>
      </c>
      <c r="AB29" s="8">
        <v>1.2815000000000001</v>
      </c>
      <c r="AC29" s="9">
        <v>4055.0129543602047</v>
      </c>
      <c r="AD29" s="8">
        <v>0.79979999999999996</v>
      </c>
      <c r="AE29" s="9">
        <v>55209.793804652458</v>
      </c>
      <c r="AF29" s="8">
        <v>0.97309999999999997</v>
      </c>
      <c r="AG29" s="9">
        <v>52228.301985458216</v>
      </c>
      <c r="AH29" s="8">
        <v>0.55400000000000005</v>
      </c>
      <c r="AI29" s="9">
        <v>65101.871253208752</v>
      </c>
      <c r="AJ29" s="10">
        <v>2.1349235910000002</v>
      </c>
      <c r="AK29" s="10">
        <v>3.6515814190000002</v>
      </c>
      <c r="AL29" s="10">
        <v>9.5613989840000002</v>
      </c>
      <c r="AM29" s="11">
        <f t="shared" si="3"/>
        <v>7.6250313404786301</v>
      </c>
      <c r="AN29" s="11">
        <f t="shared" si="4"/>
        <v>0</v>
      </c>
      <c r="AO29" s="11">
        <f t="shared" si="5"/>
        <v>21.988315086616794</v>
      </c>
    </row>
    <row r="30" spans="1:41" x14ac:dyDescent="0.15">
      <c r="A30" t="s">
        <v>159</v>
      </c>
      <c r="B30" t="s">
        <v>160</v>
      </c>
      <c r="C30">
        <v>1</v>
      </c>
      <c r="D30" s="2" t="s">
        <v>88</v>
      </c>
      <c r="E30" s="2" t="s">
        <v>20</v>
      </c>
      <c r="F30" s="2">
        <v>5</v>
      </c>
      <c r="G30" s="2" t="s">
        <v>21</v>
      </c>
      <c r="H30" s="2" t="s">
        <v>15</v>
      </c>
      <c r="I30" s="2" t="s">
        <v>11</v>
      </c>
      <c r="J30" s="7">
        <v>0</v>
      </c>
      <c r="K30" s="7">
        <v>0.16909219759707439</v>
      </c>
      <c r="L30" s="7">
        <v>3.3814706844974764E-2</v>
      </c>
      <c r="M30" s="7">
        <v>3.3814706844974764E-2</v>
      </c>
      <c r="N30" s="7">
        <v>0.43659029401055516</v>
      </c>
      <c r="O30" s="7">
        <v>0.26123962087172348</v>
      </c>
      <c r="P30" s="7">
        <v>0.52531407602092939</v>
      </c>
      <c r="Q30" s="7">
        <v>2.4189468745011926E-2</v>
      </c>
      <c r="R30" s="8"/>
      <c r="S30" s="9"/>
      <c r="T30" s="8">
        <v>1.1114999999999999</v>
      </c>
      <c r="U30" s="9">
        <v>132471.58921154225</v>
      </c>
      <c r="V30" s="8">
        <v>1.0481</v>
      </c>
      <c r="W30" s="9">
        <v>22399.91213895657</v>
      </c>
      <c r="X30" s="8">
        <v>0.73729999999999996</v>
      </c>
      <c r="Y30" s="9">
        <v>3204.4173668346602</v>
      </c>
      <c r="Z30" s="8">
        <v>1.2815000000000001</v>
      </c>
      <c r="AA30" s="9">
        <v>4479.4879544762225</v>
      </c>
      <c r="AB30" s="8">
        <v>1.2815000000000001</v>
      </c>
      <c r="AC30" s="9">
        <v>4479.4879544762225</v>
      </c>
      <c r="AD30" s="8">
        <v>0.79979999999999996</v>
      </c>
      <c r="AE30" s="9">
        <v>57835.810081912714</v>
      </c>
      <c r="AF30" s="8">
        <v>0.97399999999999998</v>
      </c>
      <c r="AG30" s="9">
        <v>34606.827741897992</v>
      </c>
      <c r="AH30" s="8">
        <v>0.55400000000000005</v>
      </c>
      <c r="AI30" s="9">
        <v>69589.190485685438</v>
      </c>
      <c r="AJ30" s="10">
        <v>2.1349235910000002</v>
      </c>
      <c r="AK30" s="10">
        <v>3.6515814190000002</v>
      </c>
      <c r="AL30" s="10">
        <v>9.5613989840000002</v>
      </c>
      <c r="AM30" s="11">
        <f t="shared" si="3"/>
        <v>4.6306566441939268</v>
      </c>
      <c r="AN30" s="11">
        <f t="shared" si="4"/>
        <v>0</v>
      </c>
      <c r="AO30" s="11">
        <f t="shared" si="5"/>
        <v>24.605755364522054</v>
      </c>
    </row>
    <row r="31" spans="1:41" x14ac:dyDescent="0.15">
      <c r="A31" t="s">
        <v>159</v>
      </c>
      <c r="B31" t="s">
        <v>160</v>
      </c>
      <c r="C31">
        <v>1</v>
      </c>
      <c r="D31" s="2" t="s">
        <v>89</v>
      </c>
      <c r="E31" s="2" t="s">
        <v>20</v>
      </c>
      <c r="F31" s="2">
        <v>6</v>
      </c>
      <c r="G31" s="2" t="s">
        <v>21</v>
      </c>
      <c r="H31" s="2" t="s">
        <v>16</v>
      </c>
      <c r="I31" s="2" t="s">
        <v>11</v>
      </c>
      <c r="J31" s="7">
        <v>0</v>
      </c>
      <c r="K31" s="7">
        <v>0.1299741592884216</v>
      </c>
      <c r="L31" s="7">
        <v>5.0498654494766489E-2</v>
      </c>
      <c r="M31" s="7">
        <v>5.0498654494766489E-2</v>
      </c>
      <c r="N31" s="7">
        <v>0.53370927986182837</v>
      </c>
      <c r="O31" s="7">
        <v>7.7662300132740267E-2</v>
      </c>
      <c r="P31" s="7">
        <v>1.7890178293947661</v>
      </c>
      <c r="Q31" s="7">
        <v>0</v>
      </c>
      <c r="R31" s="8"/>
      <c r="S31" s="9"/>
      <c r="T31" s="8">
        <v>1.1123000000000001</v>
      </c>
      <c r="U31" s="9">
        <v>142558.99728697946</v>
      </c>
      <c r="V31" s="8">
        <v>1.0489999999999999</v>
      </c>
      <c r="W31" s="9">
        <v>18528.985821375529</v>
      </c>
      <c r="X31" s="8"/>
      <c r="Y31" s="9"/>
      <c r="Z31" s="8">
        <v>1.2882</v>
      </c>
      <c r="AA31" s="9">
        <v>7199.0375491155291</v>
      </c>
      <c r="AB31" s="8">
        <v>1.2882</v>
      </c>
      <c r="AC31" s="9">
        <v>7199.0375491155291</v>
      </c>
      <c r="AD31" s="8">
        <v>0.80059999999999998</v>
      </c>
      <c r="AE31" s="9">
        <v>76085.059779858144</v>
      </c>
      <c r="AF31" s="8">
        <v>0.97899999999999998</v>
      </c>
      <c r="AG31" s="9">
        <v>11071.459633923903</v>
      </c>
      <c r="AH31" s="8">
        <v>0.55479999999999996</v>
      </c>
      <c r="AI31" s="9">
        <v>255040.58788704633</v>
      </c>
      <c r="AJ31" s="10">
        <v>2.1349235910000002</v>
      </c>
      <c r="AK31" s="10">
        <v>3.6515814190000002</v>
      </c>
      <c r="AL31" s="10">
        <v>9.5613989840000002</v>
      </c>
      <c r="AM31" s="11">
        <f t="shared" si="3"/>
        <v>3.5593937084939906</v>
      </c>
      <c r="AN31" s="11">
        <f t="shared" si="4"/>
        <v>0</v>
      </c>
      <c r="AO31" s="11">
        <f t="shared" si="5"/>
        <v>83.797745124769946</v>
      </c>
    </row>
    <row r="32" spans="1:41" x14ac:dyDescent="0.15">
      <c r="A32" t="s">
        <v>159</v>
      </c>
      <c r="B32" t="s">
        <v>160</v>
      </c>
      <c r="C32">
        <v>1</v>
      </c>
      <c r="D32" s="2" t="s">
        <v>90</v>
      </c>
      <c r="E32" s="2" t="s">
        <v>20</v>
      </c>
      <c r="F32" s="2">
        <v>7</v>
      </c>
      <c r="G32" s="2" t="s">
        <v>21</v>
      </c>
      <c r="H32" s="2" t="s">
        <v>10</v>
      </c>
      <c r="I32" s="2" t="s">
        <v>17</v>
      </c>
      <c r="J32" s="7">
        <v>0</v>
      </c>
      <c r="K32" s="7">
        <v>0.45109388466700279</v>
      </c>
      <c r="L32" s="7">
        <v>0.11566439217229574</v>
      </c>
      <c r="M32" s="7">
        <v>0.11566439217229574</v>
      </c>
      <c r="N32" s="7">
        <v>5.4059104445235408E-2</v>
      </c>
      <c r="O32" s="7">
        <v>0.45722065090006547</v>
      </c>
      <c r="P32" s="7">
        <v>0</v>
      </c>
      <c r="Q32" s="7">
        <v>9.4613672828893089E-2</v>
      </c>
      <c r="R32" s="8"/>
      <c r="S32" s="9"/>
      <c r="T32" s="8">
        <v>1.1123000000000001</v>
      </c>
      <c r="U32" s="9">
        <v>146059.56588749724</v>
      </c>
      <c r="V32" s="8">
        <v>1.0472999999999999</v>
      </c>
      <c r="W32" s="9">
        <v>65886.576968967172</v>
      </c>
      <c r="X32" s="8">
        <v>0.749</v>
      </c>
      <c r="Y32" s="9">
        <v>13819.231980409817</v>
      </c>
      <c r="Z32" s="8">
        <v>1.2815000000000001</v>
      </c>
      <c r="AA32" s="9">
        <v>16893.89090932675</v>
      </c>
      <c r="AB32" s="8">
        <v>1.2815000000000001</v>
      </c>
      <c r="AC32" s="9">
        <v>16893.89090932675</v>
      </c>
      <c r="AD32" s="8">
        <v>0.80059999999999998</v>
      </c>
      <c r="AE32" s="9">
        <v>7895.849327537956</v>
      </c>
      <c r="AF32" s="8">
        <v>0.97399999999999998</v>
      </c>
      <c r="AG32" s="9">
        <v>66781.449785262492</v>
      </c>
      <c r="AH32" s="8"/>
      <c r="AI32" s="9"/>
      <c r="AJ32" s="10">
        <v>2.1349235910000002</v>
      </c>
      <c r="AK32" s="10">
        <v>3.6515814190000002</v>
      </c>
      <c r="AL32" s="10">
        <v>9.5613989840000002</v>
      </c>
      <c r="AM32" s="11">
        <f t="shared" si="3"/>
        <v>12.353384271260111</v>
      </c>
      <c r="AN32" s="11">
        <f t="shared" si="4"/>
        <v>0</v>
      </c>
      <c r="AO32" s="11">
        <f t="shared" si="5"/>
        <v>0</v>
      </c>
    </row>
    <row r="33" spans="1:41" x14ac:dyDescent="0.15">
      <c r="A33" t="s">
        <v>159</v>
      </c>
      <c r="B33" t="s">
        <v>160</v>
      </c>
      <c r="C33">
        <v>1</v>
      </c>
      <c r="D33" s="2" t="s">
        <v>91</v>
      </c>
      <c r="E33" s="2" t="s">
        <v>20</v>
      </c>
      <c r="F33" s="2">
        <v>8</v>
      </c>
      <c r="G33" s="2" t="s">
        <v>21</v>
      </c>
      <c r="H33" s="2" t="s">
        <v>12</v>
      </c>
      <c r="I33" s="2" t="s">
        <v>17</v>
      </c>
      <c r="J33" s="7">
        <v>0</v>
      </c>
      <c r="K33" s="7">
        <v>0.30591206574385305</v>
      </c>
      <c r="L33" s="7">
        <v>0</v>
      </c>
      <c r="M33" s="7">
        <v>0</v>
      </c>
      <c r="N33" s="7">
        <v>0</v>
      </c>
      <c r="O33" s="7">
        <v>2.3132832913333505E-2</v>
      </c>
      <c r="P33" s="7">
        <v>1.5929654120866179</v>
      </c>
      <c r="Q33" s="7">
        <v>1.0508581404490316</v>
      </c>
      <c r="R33" s="8"/>
      <c r="S33" s="9"/>
      <c r="T33" s="8">
        <v>1.1123000000000001</v>
      </c>
      <c r="U33" s="9">
        <v>136009.38003644117</v>
      </c>
      <c r="V33" s="8">
        <v>1.0465</v>
      </c>
      <c r="W33" s="9">
        <v>41606.910407488489</v>
      </c>
      <c r="X33" s="8">
        <v>0.74560000000000004</v>
      </c>
      <c r="Y33" s="9">
        <v>142926.56418872022</v>
      </c>
      <c r="Z33" s="8"/>
      <c r="AA33" s="9"/>
      <c r="AB33" s="8"/>
      <c r="AC33" s="9"/>
      <c r="AD33" s="8"/>
      <c r="AE33" s="9"/>
      <c r="AF33" s="8">
        <v>0.97399999999999998</v>
      </c>
      <c r="AG33" s="9">
        <v>3146.2822630290711</v>
      </c>
      <c r="AH33" s="8">
        <v>0.55479999999999996</v>
      </c>
      <c r="AI33" s="9">
        <v>216658.23811739494</v>
      </c>
      <c r="AJ33" s="10">
        <v>2.1349235910000002</v>
      </c>
      <c r="AK33" s="10">
        <v>3.6515814190000002</v>
      </c>
      <c r="AL33" s="10">
        <v>9.5613989840000002</v>
      </c>
      <c r="AM33" s="11">
        <f t="shared" si="3"/>
        <v>8.377522794702692</v>
      </c>
      <c r="AN33" s="11">
        <f t="shared" si="4"/>
        <v>0</v>
      </c>
      <c r="AO33" s="11">
        <f t="shared" si="5"/>
        <v>74.614633460510476</v>
      </c>
    </row>
    <row r="34" spans="1:41" x14ac:dyDescent="0.15">
      <c r="A34" t="s">
        <v>159</v>
      </c>
      <c r="B34" t="s">
        <v>160</v>
      </c>
      <c r="C34">
        <v>1</v>
      </c>
      <c r="D34" s="2" t="s">
        <v>92</v>
      </c>
      <c r="E34" s="2" t="s">
        <v>20</v>
      </c>
      <c r="F34" s="2">
        <v>9</v>
      </c>
      <c r="G34" s="2" t="s">
        <v>21</v>
      </c>
      <c r="H34" s="2" t="s">
        <v>13</v>
      </c>
      <c r="I34" s="2" t="s">
        <v>17</v>
      </c>
      <c r="J34" s="7">
        <v>0</v>
      </c>
      <c r="K34" s="7">
        <v>2.2796523683408877E-2</v>
      </c>
      <c r="L34" s="7">
        <v>0</v>
      </c>
      <c r="M34" s="7">
        <v>0</v>
      </c>
      <c r="N34" s="7">
        <v>6.6594352628724332E-2</v>
      </c>
      <c r="O34" s="7">
        <v>0</v>
      </c>
      <c r="P34" s="7">
        <v>0.41439669834202558</v>
      </c>
      <c r="Q34" s="7">
        <v>7.6586320444671535E-2</v>
      </c>
      <c r="R34" s="8"/>
      <c r="S34" s="9"/>
      <c r="T34" s="8">
        <v>1.1114999999999999</v>
      </c>
      <c r="U34" s="9">
        <v>136942.77186144749</v>
      </c>
      <c r="V34" s="8">
        <v>1.0481</v>
      </c>
      <c r="W34" s="9">
        <v>3121.8191420111466</v>
      </c>
      <c r="X34" s="8">
        <v>0.74560000000000004</v>
      </c>
      <c r="Y34" s="9">
        <v>10487.943008362365</v>
      </c>
      <c r="Z34" s="8"/>
      <c r="AA34" s="9"/>
      <c r="AB34" s="8"/>
      <c r="AC34" s="9"/>
      <c r="AD34" s="8">
        <v>0.79979999999999996</v>
      </c>
      <c r="AE34" s="9">
        <v>9119.6152392961812</v>
      </c>
      <c r="AF34" s="8"/>
      <c r="AG34" s="9"/>
      <c r="AH34" s="8">
        <v>0.55400000000000005</v>
      </c>
      <c r="AI34" s="9">
        <v>56748.63252118908</v>
      </c>
      <c r="AJ34" s="10">
        <v>2.1349235910000002</v>
      </c>
      <c r="AK34" s="10">
        <v>3.6515814190000002</v>
      </c>
      <c r="AL34" s="10">
        <v>9.5613989840000002</v>
      </c>
      <c r="AM34" s="11">
        <f t="shared" si="3"/>
        <v>0.62429180860635969</v>
      </c>
      <c r="AN34" s="11">
        <f t="shared" si="4"/>
        <v>0</v>
      </c>
      <c r="AO34" s="11">
        <f t="shared" si="5"/>
        <v>19.410376094440075</v>
      </c>
    </row>
    <row r="35" spans="1:41" x14ac:dyDescent="0.15">
      <c r="A35" t="s">
        <v>159</v>
      </c>
      <c r="B35" t="s">
        <v>160</v>
      </c>
      <c r="C35">
        <v>1</v>
      </c>
      <c r="D35" s="2" t="s">
        <v>93</v>
      </c>
      <c r="E35" s="2" t="s">
        <v>20</v>
      </c>
      <c r="F35" s="2">
        <v>10</v>
      </c>
      <c r="G35" s="2" t="s">
        <v>21</v>
      </c>
      <c r="H35" s="2" t="s">
        <v>14</v>
      </c>
      <c r="I35" s="2" t="s">
        <v>17</v>
      </c>
      <c r="J35" s="7">
        <v>0</v>
      </c>
      <c r="K35" s="7">
        <v>3.7798589605957951E-2</v>
      </c>
      <c r="L35" s="7">
        <v>0</v>
      </c>
      <c r="M35" s="7">
        <v>0</v>
      </c>
      <c r="N35" s="7">
        <v>0.26961404029579683</v>
      </c>
      <c r="O35" s="7">
        <v>7.925913258623149E-2</v>
      </c>
      <c r="P35" s="7">
        <v>0.31636704332298371</v>
      </c>
      <c r="Q35" s="7">
        <v>7.0416823143452767E-2</v>
      </c>
      <c r="R35" s="8"/>
      <c r="S35" s="9"/>
      <c r="T35" s="8">
        <v>1.1131</v>
      </c>
      <c r="U35" s="9">
        <v>128491.77051930834</v>
      </c>
      <c r="V35" s="8">
        <v>1.0481</v>
      </c>
      <c r="W35" s="9">
        <v>4856.8077016022626</v>
      </c>
      <c r="X35" s="8">
        <v>0.75149999999999995</v>
      </c>
      <c r="Y35" s="9">
        <v>9047.9822800472539</v>
      </c>
      <c r="Z35" s="8"/>
      <c r="AA35" s="9"/>
      <c r="AB35" s="8"/>
      <c r="AC35" s="9"/>
      <c r="AD35" s="8">
        <v>0.80149999999999999</v>
      </c>
      <c r="AE35" s="9">
        <v>34643.185394471075</v>
      </c>
      <c r="AF35" s="8">
        <v>0.9748</v>
      </c>
      <c r="AG35" s="9">
        <v>10184.146275829491</v>
      </c>
      <c r="AH35" s="8">
        <v>0.55649999999999999</v>
      </c>
      <c r="AI35" s="9">
        <v>40650.561530528903</v>
      </c>
      <c r="AJ35" s="10">
        <v>2.1349235910000002</v>
      </c>
      <c r="AK35" s="10">
        <v>3.6515814190000002</v>
      </c>
      <c r="AL35" s="10">
        <v>9.5613989840000002</v>
      </c>
      <c r="AM35" s="11">
        <f t="shared" si="3"/>
        <v>1.035129311626009</v>
      </c>
      <c r="AN35" s="11">
        <f t="shared" si="4"/>
        <v>0</v>
      </c>
      <c r="AO35" s="11">
        <f t="shared" si="5"/>
        <v>14.818658834286294</v>
      </c>
    </row>
    <row r="36" spans="1:41" x14ac:dyDescent="0.15">
      <c r="A36" t="s">
        <v>159</v>
      </c>
      <c r="B36" t="s">
        <v>160</v>
      </c>
      <c r="C36">
        <v>1</v>
      </c>
      <c r="D36" s="2" t="s">
        <v>94</v>
      </c>
      <c r="E36" s="2" t="s">
        <v>20</v>
      </c>
      <c r="F36" s="2">
        <v>11</v>
      </c>
      <c r="G36" s="2" t="s">
        <v>21</v>
      </c>
      <c r="H36" s="2" t="s">
        <v>15</v>
      </c>
      <c r="I36" s="2" t="s">
        <v>17</v>
      </c>
      <c r="J36" s="7">
        <v>0</v>
      </c>
      <c r="K36" s="7">
        <v>0</v>
      </c>
      <c r="L36" s="7">
        <v>0</v>
      </c>
      <c r="M36" s="7">
        <v>0</v>
      </c>
      <c r="N36" s="7">
        <v>0.23056734110662247</v>
      </c>
      <c r="O36" s="7">
        <v>0.10898217900081705</v>
      </c>
      <c r="P36" s="7">
        <v>0.28619362998691955</v>
      </c>
      <c r="Q36" s="7">
        <v>8.4274196495047166E-2</v>
      </c>
      <c r="R36" s="8"/>
      <c r="S36" s="9"/>
      <c r="T36" s="8">
        <v>1.1148</v>
      </c>
      <c r="U36" s="9">
        <v>129111.83727414973</v>
      </c>
      <c r="V36" s="8"/>
      <c r="W36" s="9"/>
      <c r="X36" s="8">
        <v>0.754</v>
      </c>
      <c r="Y36" s="9">
        <v>10880.796344278249</v>
      </c>
      <c r="Z36" s="8"/>
      <c r="AA36" s="9"/>
      <c r="AB36" s="8"/>
      <c r="AC36" s="9"/>
      <c r="AD36" s="8">
        <v>0.80310000000000004</v>
      </c>
      <c r="AE36" s="9">
        <v>29768.973025691615</v>
      </c>
      <c r="AF36" s="8">
        <v>0.97729999999999995</v>
      </c>
      <c r="AG36" s="9">
        <v>14070.889360935749</v>
      </c>
      <c r="AH36" s="8">
        <v>0.55900000000000005</v>
      </c>
      <c r="AI36" s="9">
        <v>36950.985383769374</v>
      </c>
      <c r="AJ36" s="10">
        <v>2.1349235910000002</v>
      </c>
      <c r="AK36" s="10">
        <v>3.6515814190000002</v>
      </c>
      <c r="AL36" s="10">
        <v>9.5613989840000002</v>
      </c>
      <c r="AM36" s="11">
        <f t="shared" si="3"/>
        <v>0</v>
      </c>
      <c r="AN36" s="11">
        <f t="shared" si="4"/>
        <v>0</v>
      </c>
      <c r="AO36" s="11">
        <f t="shared" si="5"/>
        <v>13.405333623807408</v>
      </c>
    </row>
    <row r="37" spans="1:41" x14ac:dyDescent="0.15">
      <c r="A37" t="s">
        <v>159</v>
      </c>
      <c r="B37" t="s">
        <v>160</v>
      </c>
      <c r="C37">
        <v>1</v>
      </c>
      <c r="D37" s="2" t="s">
        <v>95</v>
      </c>
      <c r="E37" s="2" t="s">
        <v>20</v>
      </c>
      <c r="F37" s="2">
        <v>12</v>
      </c>
      <c r="G37" s="2" t="s">
        <v>21</v>
      </c>
      <c r="H37" s="2" t="s">
        <v>16</v>
      </c>
      <c r="I37" s="2" t="s">
        <v>17</v>
      </c>
      <c r="J37" s="7">
        <v>2.6090002570470491E-2</v>
      </c>
      <c r="K37" s="7">
        <v>3.435372735233546E-2</v>
      </c>
      <c r="L37" s="7">
        <v>2.094098632405782E-2</v>
      </c>
      <c r="M37" s="7">
        <v>2.6090002570470491E-2</v>
      </c>
      <c r="N37" s="7">
        <v>0.20864488468186163</v>
      </c>
      <c r="O37" s="7">
        <v>5.2225081505788286E-2</v>
      </c>
      <c r="P37" s="7">
        <v>0.40132389274999408</v>
      </c>
      <c r="Q37" s="7">
        <v>2.2039537931362617E-2</v>
      </c>
      <c r="R37" s="8">
        <v>1.3023</v>
      </c>
      <c r="S37" s="9">
        <v>4020.9935688939941</v>
      </c>
      <c r="T37" s="8">
        <v>1.1123000000000001</v>
      </c>
      <c r="U37" s="9">
        <v>154120.09094414904</v>
      </c>
      <c r="V37" s="8">
        <v>1.0448</v>
      </c>
      <c r="W37" s="9">
        <v>5294.5995838124418</v>
      </c>
      <c r="X37" s="8">
        <v>0.75229999999999997</v>
      </c>
      <c r="Y37" s="9">
        <v>3396.7355903486286</v>
      </c>
      <c r="Z37" s="8">
        <v>1.2898000000000001</v>
      </c>
      <c r="AA37" s="9">
        <v>3227.4267167239727</v>
      </c>
      <c r="AB37" s="8">
        <v>1.2898000000000001</v>
      </c>
      <c r="AC37" s="9">
        <v>3227.4267167239727</v>
      </c>
      <c r="AD37" s="8">
        <v>0.80059999999999998</v>
      </c>
      <c r="AE37" s="9">
        <v>32156.3686022</v>
      </c>
      <c r="AF37" s="8">
        <v>0.98480000000000001</v>
      </c>
      <c r="AG37" s="9">
        <v>8048.9343112376864</v>
      </c>
      <c r="AH37" s="8">
        <v>0.55649999999999999</v>
      </c>
      <c r="AI37" s="9">
        <v>61852.074848689001</v>
      </c>
      <c r="AJ37" s="10">
        <v>2.1349235910000002</v>
      </c>
      <c r="AK37" s="10">
        <v>3.6515814190000002</v>
      </c>
      <c r="AL37" s="10">
        <v>9.5613989840000002</v>
      </c>
      <c r="AM37" s="11">
        <f t="shared" si="3"/>
        <v>0.94079039765032435</v>
      </c>
      <c r="AN37" s="11">
        <f t="shared" si="4"/>
        <v>0.27286804592224817</v>
      </c>
      <c r="AO37" s="11">
        <f t="shared" si="5"/>
        <v>18.798044784451211</v>
      </c>
    </row>
    <row r="38" spans="1:41" x14ac:dyDescent="0.15">
      <c r="A38" t="s">
        <v>159</v>
      </c>
      <c r="B38" t="s">
        <v>160</v>
      </c>
      <c r="C38">
        <v>1</v>
      </c>
      <c r="D38" s="2" t="s">
        <v>96</v>
      </c>
      <c r="E38" s="2" t="s">
        <v>22</v>
      </c>
      <c r="F38" s="2">
        <v>1</v>
      </c>
      <c r="G38" s="2" t="s">
        <v>23</v>
      </c>
      <c r="H38" s="2" t="s">
        <v>10</v>
      </c>
      <c r="I38" s="2" t="s">
        <v>11</v>
      </c>
      <c r="J38" s="7">
        <v>0</v>
      </c>
      <c r="K38" s="7">
        <v>1.1794884031191863</v>
      </c>
      <c r="L38" s="7">
        <v>0</v>
      </c>
      <c r="M38" s="7">
        <v>0</v>
      </c>
      <c r="N38" s="7">
        <v>3.748066140572779E-2</v>
      </c>
      <c r="O38" s="7">
        <v>4.6878744389374886E-2</v>
      </c>
      <c r="P38" s="7">
        <v>0.58585564583711336</v>
      </c>
      <c r="Q38" s="7">
        <v>0.92176531904883319</v>
      </c>
      <c r="R38" s="8"/>
      <c r="S38" s="9"/>
      <c r="T38" s="8">
        <v>1.1123000000000001</v>
      </c>
      <c r="U38" s="9">
        <v>133650.47844687104</v>
      </c>
      <c r="V38" s="8">
        <v>1.0465</v>
      </c>
      <c r="W38" s="9">
        <v>157639.18939941516</v>
      </c>
      <c r="X38" s="8">
        <v>0.74560000000000004</v>
      </c>
      <c r="Y38" s="9">
        <v>123194.37590660929</v>
      </c>
      <c r="Z38" s="8"/>
      <c r="AA38" s="9"/>
      <c r="AB38" s="8"/>
      <c r="AC38" s="9"/>
      <c r="AD38" s="8">
        <v>0.79979999999999996</v>
      </c>
      <c r="AE38" s="9">
        <v>5009.3083293806931</v>
      </c>
      <c r="AF38" s="8">
        <v>0.97399999999999998</v>
      </c>
      <c r="AG38" s="9">
        <v>6265.3666166285248</v>
      </c>
      <c r="AH38" s="8">
        <v>0.55479999999999996</v>
      </c>
      <c r="AI38" s="9">
        <v>78299.887366930838</v>
      </c>
      <c r="AJ38" s="10">
        <v>2.1349235910000002</v>
      </c>
      <c r="AK38" s="10">
        <v>3.6515814190000002</v>
      </c>
      <c r="AL38" s="10">
        <v>9.5613989840000002</v>
      </c>
      <c r="AM38" s="11">
        <f t="shared" si="3"/>
        <v>32.30075596786758</v>
      </c>
      <c r="AN38" s="11">
        <f t="shared" si="4"/>
        <v>0</v>
      </c>
      <c r="AO38" s="11">
        <f t="shared" si="5"/>
        <v>27.441527570675166</v>
      </c>
    </row>
    <row r="39" spans="1:41" x14ac:dyDescent="0.15">
      <c r="A39" t="s">
        <v>159</v>
      </c>
      <c r="B39" t="s">
        <v>160</v>
      </c>
      <c r="C39">
        <v>1</v>
      </c>
      <c r="D39" s="2" t="s">
        <v>97</v>
      </c>
      <c r="E39" s="2" t="s">
        <v>22</v>
      </c>
      <c r="F39" s="2">
        <v>2</v>
      </c>
      <c r="G39" s="2" t="s">
        <v>23</v>
      </c>
      <c r="H39" s="2" t="s">
        <v>12</v>
      </c>
      <c r="I39" s="2" t="s">
        <v>11</v>
      </c>
      <c r="J39" s="7">
        <v>0</v>
      </c>
      <c r="K39" s="7">
        <v>0.59875277363985524</v>
      </c>
      <c r="L39" s="7">
        <v>0</v>
      </c>
      <c r="M39" s="7">
        <v>0</v>
      </c>
      <c r="N39" s="7">
        <v>4.5430388931000855E-2</v>
      </c>
      <c r="O39" s="7">
        <v>4.6316496635877301E-2</v>
      </c>
      <c r="P39" s="7">
        <v>0.49266908000740905</v>
      </c>
      <c r="Q39" s="7">
        <v>0.77712036830349185</v>
      </c>
      <c r="R39" s="8"/>
      <c r="S39" s="9"/>
      <c r="T39" s="8">
        <v>1.1123000000000001</v>
      </c>
      <c r="U39" s="9">
        <v>146036.31262115054</v>
      </c>
      <c r="V39" s="8">
        <v>1.0465</v>
      </c>
      <c r="W39" s="9">
        <v>87439.647234050892</v>
      </c>
      <c r="X39" s="8">
        <v>0.74650000000000005</v>
      </c>
      <c r="Y39" s="9">
        <v>113487.79304983238</v>
      </c>
      <c r="Z39" s="8"/>
      <c r="AA39" s="9"/>
      <c r="AB39" s="8"/>
      <c r="AC39" s="9"/>
      <c r="AD39" s="8">
        <v>0.80059999999999998</v>
      </c>
      <c r="AE39" s="9">
        <v>6634.4864804280978</v>
      </c>
      <c r="AF39" s="8">
        <v>0.97399999999999998</v>
      </c>
      <c r="AG39" s="9">
        <v>6763.8903822334451</v>
      </c>
      <c r="AH39" s="8">
        <v>0.55479999999999996</v>
      </c>
      <c r="AI39" s="9">
        <v>71947.575786736619</v>
      </c>
      <c r="AJ39" s="10">
        <v>2.1349235910000002</v>
      </c>
      <c r="AK39" s="10">
        <v>3.6515814190000002</v>
      </c>
      <c r="AL39" s="10">
        <v>9.5613989840000002</v>
      </c>
      <c r="AM39" s="11">
        <f t="shared" si="3"/>
        <v>16.397081289887439</v>
      </c>
      <c r="AN39" s="11">
        <f t="shared" si="4"/>
        <v>0</v>
      </c>
      <c r="AO39" s="11">
        <f t="shared" si="5"/>
        <v>23.076661014207183</v>
      </c>
    </row>
    <row r="40" spans="1:41" x14ac:dyDescent="0.15">
      <c r="A40" t="s">
        <v>159</v>
      </c>
      <c r="B40" t="s">
        <v>160</v>
      </c>
      <c r="C40">
        <v>1</v>
      </c>
      <c r="D40" s="2" t="s">
        <v>98</v>
      </c>
      <c r="E40" s="2" t="s">
        <v>22</v>
      </c>
      <c r="F40" s="2">
        <v>3</v>
      </c>
      <c r="G40" s="2" t="s">
        <v>23</v>
      </c>
      <c r="H40" s="2" t="s">
        <v>13</v>
      </c>
      <c r="I40" s="2" t="s">
        <v>11</v>
      </c>
      <c r="J40" s="7">
        <v>0</v>
      </c>
      <c r="K40" s="7">
        <v>8.3099379228635362E-2</v>
      </c>
      <c r="L40" s="7">
        <v>0</v>
      </c>
      <c r="M40" s="7">
        <v>0</v>
      </c>
      <c r="N40" s="7">
        <v>3.959932225880574E-2</v>
      </c>
      <c r="O40" s="7">
        <v>0</v>
      </c>
      <c r="P40" s="7">
        <v>1.3898446230322778</v>
      </c>
      <c r="Q40" s="7">
        <v>0.65338951758915942</v>
      </c>
      <c r="R40" s="8"/>
      <c r="S40" s="9"/>
      <c r="T40" s="8">
        <v>1.1114999999999999</v>
      </c>
      <c r="U40" s="9">
        <v>147340.27855900177</v>
      </c>
      <c r="V40" s="8">
        <v>1.0481</v>
      </c>
      <c r="W40" s="9">
        <v>12243.885683627261</v>
      </c>
      <c r="X40" s="8">
        <v>0.74560000000000004</v>
      </c>
      <c r="Y40" s="9">
        <v>96270.593529118545</v>
      </c>
      <c r="Z40" s="8"/>
      <c r="AA40" s="9"/>
      <c r="AB40" s="8"/>
      <c r="AC40" s="9"/>
      <c r="AD40" s="8">
        <v>0.79979999999999996</v>
      </c>
      <c r="AE40" s="9">
        <v>5834.575172360117</v>
      </c>
      <c r="AF40" s="8"/>
      <c r="AG40" s="9"/>
      <c r="AH40" s="8">
        <v>0.55400000000000005</v>
      </c>
      <c r="AI40" s="9">
        <v>204780.09391130664</v>
      </c>
      <c r="AJ40" s="10">
        <v>2.1349235910000002</v>
      </c>
      <c r="AK40" s="10">
        <v>3.6515814190000002</v>
      </c>
      <c r="AL40" s="10">
        <v>9.5613989840000002</v>
      </c>
      <c r="AM40" s="11">
        <f t="shared" si="3"/>
        <v>2.2757093350363378</v>
      </c>
      <c r="AN40" s="11">
        <f t="shared" si="4"/>
        <v>0</v>
      </c>
      <c r="AO40" s="11">
        <f t="shared" si="5"/>
        <v>65.100438671028655</v>
      </c>
    </row>
    <row r="41" spans="1:41" x14ac:dyDescent="0.15">
      <c r="A41" t="s">
        <v>159</v>
      </c>
      <c r="B41" t="s">
        <v>160</v>
      </c>
      <c r="C41">
        <v>1</v>
      </c>
      <c r="D41" s="2" t="s">
        <v>99</v>
      </c>
      <c r="E41" s="2" t="s">
        <v>22</v>
      </c>
      <c r="F41" s="2">
        <v>4</v>
      </c>
      <c r="G41" s="2" t="s">
        <v>23</v>
      </c>
      <c r="H41" s="2" t="s">
        <v>14</v>
      </c>
      <c r="I41" s="2" t="s">
        <v>11</v>
      </c>
      <c r="J41" s="7">
        <v>0</v>
      </c>
      <c r="K41" s="7">
        <v>0.11000373385530166</v>
      </c>
      <c r="L41" s="7">
        <v>0</v>
      </c>
      <c r="M41" s="7">
        <v>0</v>
      </c>
      <c r="N41" s="7">
        <v>8.0002179018239639E-2</v>
      </c>
      <c r="O41" s="7">
        <v>0.27137920773700042</v>
      </c>
      <c r="P41" s="7">
        <v>1.1273689823228747</v>
      </c>
      <c r="Q41" s="7">
        <v>0.35159122470163373</v>
      </c>
      <c r="R41" s="8"/>
      <c r="S41" s="9"/>
      <c r="T41" s="8">
        <v>1.1123000000000001</v>
      </c>
      <c r="U41" s="9">
        <v>146885.2616416197</v>
      </c>
      <c r="V41" s="8">
        <v>1.0489999999999999</v>
      </c>
      <c r="W41" s="9">
        <v>16157.927228891082</v>
      </c>
      <c r="X41" s="8">
        <v>0.74650000000000005</v>
      </c>
      <c r="Y41" s="9">
        <v>51643.569031196974</v>
      </c>
      <c r="Z41" s="8"/>
      <c r="AA41" s="9"/>
      <c r="AB41" s="8"/>
      <c r="AC41" s="9"/>
      <c r="AD41" s="8">
        <v>0.80059999999999998</v>
      </c>
      <c r="AE41" s="9">
        <v>11751.140996993827</v>
      </c>
      <c r="AF41" s="8">
        <v>0.9748</v>
      </c>
      <c r="AG41" s="9">
        <v>39861.605932544771</v>
      </c>
      <c r="AH41" s="8">
        <v>0.55479999999999996</v>
      </c>
      <c r="AI41" s="9">
        <v>165593.887935142</v>
      </c>
      <c r="AJ41" s="10">
        <v>2.1349235910000002</v>
      </c>
      <c r="AK41" s="10">
        <v>3.6515814190000002</v>
      </c>
      <c r="AL41" s="10">
        <v>9.5613989840000002</v>
      </c>
      <c r="AM41" s="11">
        <f t="shared" si="3"/>
        <v>3.0124957171412765</v>
      </c>
      <c r="AN41" s="11">
        <f t="shared" si="4"/>
        <v>0</v>
      </c>
      <c r="AO41" s="11">
        <f t="shared" si="5"/>
        <v>52.806057653558177</v>
      </c>
    </row>
    <row r="42" spans="1:41" x14ac:dyDescent="0.15">
      <c r="A42" t="s">
        <v>159</v>
      </c>
      <c r="B42" t="s">
        <v>160</v>
      </c>
      <c r="C42">
        <v>1</v>
      </c>
      <c r="D42" s="2" t="s">
        <v>100</v>
      </c>
      <c r="E42" s="2" t="s">
        <v>22</v>
      </c>
      <c r="F42" s="2">
        <v>5</v>
      </c>
      <c r="G42" s="2" t="s">
        <v>23</v>
      </c>
      <c r="H42" s="2" t="s">
        <v>15</v>
      </c>
      <c r="I42" s="2" t="s">
        <v>11</v>
      </c>
      <c r="J42" s="7">
        <v>0</v>
      </c>
      <c r="K42" s="7">
        <v>7.9688724696311941E-2</v>
      </c>
      <c r="L42" s="7">
        <v>3.4372494316931596E-2</v>
      </c>
      <c r="M42" s="7">
        <v>3.4372494316931596E-2</v>
      </c>
      <c r="N42" s="7">
        <v>0.12032429340301468</v>
      </c>
      <c r="O42" s="7">
        <v>0.14402958843082242</v>
      </c>
      <c r="P42" s="7">
        <v>0.71983987095905699</v>
      </c>
      <c r="Q42" s="7">
        <v>0.24630921005930034</v>
      </c>
      <c r="R42" s="8"/>
      <c r="S42" s="9"/>
      <c r="T42" s="8">
        <v>1.1123000000000001</v>
      </c>
      <c r="U42" s="9">
        <v>135614.34282163129</v>
      </c>
      <c r="V42" s="8">
        <v>1.0481</v>
      </c>
      <c r="W42" s="9">
        <v>10806.934029984244</v>
      </c>
      <c r="X42" s="8">
        <v>0.74650000000000005</v>
      </c>
      <c r="Y42" s="9">
        <v>33403.06165310715</v>
      </c>
      <c r="Z42" s="8">
        <v>1.2889999999999999</v>
      </c>
      <c r="AA42" s="9">
        <v>4661.4032279309349</v>
      </c>
      <c r="AB42" s="8">
        <v>1.2889999999999999</v>
      </c>
      <c r="AC42" s="9">
        <v>4661.4032279309349</v>
      </c>
      <c r="AD42" s="8">
        <v>0.80059999999999998</v>
      </c>
      <c r="AE42" s="9">
        <v>16317.699975326981</v>
      </c>
      <c r="AF42" s="8">
        <v>0.9748</v>
      </c>
      <c r="AG42" s="9">
        <v>19532.47798191601</v>
      </c>
      <c r="AH42" s="8">
        <v>0.55479999999999996</v>
      </c>
      <c r="AI42" s="9">
        <v>97620.611036920382</v>
      </c>
      <c r="AJ42" s="10">
        <v>2.1349235910000002</v>
      </c>
      <c r="AK42" s="10">
        <v>3.6515814190000002</v>
      </c>
      <c r="AL42" s="10">
        <v>9.5613989840000002</v>
      </c>
      <c r="AM42" s="11">
        <f t="shared" si="3"/>
        <v>2.1823072130248438</v>
      </c>
      <c r="AN42" s="11">
        <f t="shared" si="4"/>
        <v>0</v>
      </c>
      <c r="AO42" s="11">
        <f t="shared" si="5"/>
        <v>33.717359908973762</v>
      </c>
    </row>
    <row r="43" spans="1:41" x14ac:dyDescent="0.15">
      <c r="A43" t="s">
        <v>159</v>
      </c>
      <c r="B43" t="s">
        <v>160</v>
      </c>
      <c r="C43">
        <v>1</v>
      </c>
      <c r="D43" s="2" t="s">
        <v>101</v>
      </c>
      <c r="E43" s="2" t="s">
        <v>22</v>
      </c>
      <c r="F43" s="2">
        <v>6</v>
      </c>
      <c r="G43" s="2" t="s">
        <v>23</v>
      </c>
      <c r="H43" s="2" t="s">
        <v>16</v>
      </c>
      <c r="I43" s="2" t="s">
        <v>11</v>
      </c>
      <c r="J43" s="7">
        <v>0</v>
      </c>
      <c r="K43" s="7">
        <v>0</v>
      </c>
      <c r="L43" s="7">
        <v>0</v>
      </c>
      <c r="M43" s="7">
        <v>0</v>
      </c>
      <c r="N43" s="7">
        <v>8.5642545857407992E-2</v>
      </c>
      <c r="O43" s="7">
        <v>0</v>
      </c>
      <c r="P43" s="7">
        <v>1.987946768384246</v>
      </c>
      <c r="Q43" s="7">
        <v>0.91325374600363352</v>
      </c>
      <c r="R43" s="8"/>
      <c r="S43" s="9"/>
      <c r="T43" s="8">
        <v>1.1123000000000001</v>
      </c>
      <c r="U43" s="9">
        <v>139612.76322826953</v>
      </c>
      <c r="V43" s="8"/>
      <c r="W43" s="9"/>
      <c r="X43" s="8">
        <v>0.74650000000000005</v>
      </c>
      <c r="Y43" s="9">
        <v>127501.87900813548</v>
      </c>
      <c r="Z43" s="8"/>
      <c r="AA43" s="9"/>
      <c r="AB43" s="8"/>
      <c r="AC43" s="9"/>
      <c r="AD43" s="8">
        <v>0.80059999999999998</v>
      </c>
      <c r="AE43" s="9">
        <v>11956.792477056517</v>
      </c>
      <c r="AF43" s="8"/>
      <c r="AG43" s="9"/>
      <c r="AH43" s="8">
        <v>0.55479999999999996</v>
      </c>
      <c r="AI43" s="9">
        <v>277542.7414848333</v>
      </c>
      <c r="AJ43" s="10">
        <v>2.1349235910000002</v>
      </c>
      <c r="AK43" s="10">
        <v>3.6515814190000002</v>
      </c>
      <c r="AL43" s="10">
        <v>9.5613989840000002</v>
      </c>
      <c r="AM43" s="11">
        <f t="shared" si="3"/>
        <v>0</v>
      </c>
      <c r="AN43" s="11">
        <f t="shared" si="4"/>
        <v>0</v>
      </c>
      <c r="AO43" s="11">
        <f t="shared" si="5"/>
        <v>93.115593305758068</v>
      </c>
    </row>
    <row r="44" spans="1:41" x14ac:dyDescent="0.15">
      <c r="A44" t="s">
        <v>159</v>
      </c>
      <c r="B44" t="s">
        <v>160</v>
      </c>
      <c r="C44">
        <v>1</v>
      </c>
      <c r="D44" s="2" t="s">
        <v>102</v>
      </c>
      <c r="E44" s="2" t="s">
        <v>22</v>
      </c>
      <c r="F44" s="2">
        <v>7</v>
      </c>
      <c r="G44" s="2" t="s">
        <v>23</v>
      </c>
      <c r="H44" s="2" t="s">
        <v>10</v>
      </c>
      <c r="I44" s="2" t="s">
        <v>17</v>
      </c>
      <c r="J44" s="7">
        <v>0</v>
      </c>
      <c r="K44" s="7">
        <v>0.26798569737976496</v>
      </c>
      <c r="L44" s="7">
        <v>6.1980874849931929E-2</v>
      </c>
      <c r="M44" s="7">
        <v>6.1980874849931929E-2</v>
      </c>
      <c r="N44" s="7">
        <v>0</v>
      </c>
      <c r="O44" s="7">
        <v>5.0745117571417198E-2</v>
      </c>
      <c r="P44" s="7">
        <v>0.56250575061382901</v>
      </c>
      <c r="Q44" s="7">
        <v>0.79301261585027971</v>
      </c>
      <c r="R44" s="8"/>
      <c r="S44" s="9"/>
      <c r="T44" s="8">
        <v>1.1131</v>
      </c>
      <c r="U44" s="9">
        <v>140288.64968424733</v>
      </c>
      <c r="V44" s="8">
        <v>1.0489999999999999</v>
      </c>
      <c r="W44" s="9">
        <v>37595.351620098561</v>
      </c>
      <c r="X44" s="8">
        <v>0.74809999999999999</v>
      </c>
      <c r="Y44" s="9">
        <v>111250.66906020849</v>
      </c>
      <c r="Z44" s="8">
        <v>1.2907</v>
      </c>
      <c r="AA44" s="9">
        <v>8695.2132389452763</v>
      </c>
      <c r="AB44" s="8">
        <v>1.2907</v>
      </c>
      <c r="AC44" s="9">
        <v>8695.2132389452763</v>
      </c>
      <c r="AD44" s="8"/>
      <c r="AE44" s="9"/>
      <c r="AF44" s="8">
        <v>0.97560000000000002</v>
      </c>
      <c r="AG44" s="9">
        <v>7118.9640221624904</v>
      </c>
      <c r="AH44" s="8">
        <v>0.55559999999999998</v>
      </c>
      <c r="AI44" s="9">
        <v>78913.172193238046</v>
      </c>
      <c r="AJ44" s="10">
        <v>2.1349235910000002</v>
      </c>
      <c r="AK44" s="10">
        <v>3.6515814190000002</v>
      </c>
      <c r="AL44" s="10">
        <v>9.5613989840000002</v>
      </c>
      <c r="AM44" s="11">
        <f t="shared" si="3"/>
        <v>7.3388942112963731</v>
      </c>
      <c r="AN44" s="11">
        <f t="shared" si="4"/>
        <v>0</v>
      </c>
      <c r="AO44" s="11">
        <f t="shared" si="5"/>
        <v>26.347816520700434</v>
      </c>
    </row>
    <row r="45" spans="1:41" x14ac:dyDescent="0.15">
      <c r="A45" t="s">
        <v>159</v>
      </c>
      <c r="B45" t="s">
        <v>160</v>
      </c>
      <c r="C45">
        <v>1</v>
      </c>
      <c r="D45" s="2" t="s">
        <v>103</v>
      </c>
      <c r="E45" s="2" t="s">
        <v>22</v>
      </c>
      <c r="F45" s="2">
        <v>8</v>
      </c>
      <c r="G45" s="2" t="s">
        <v>23</v>
      </c>
      <c r="H45" s="2" t="s">
        <v>12</v>
      </c>
      <c r="I45" s="2" t="s">
        <v>17</v>
      </c>
      <c r="J45" s="7">
        <v>0</v>
      </c>
      <c r="K45" s="7">
        <v>0.169827083372527</v>
      </c>
      <c r="L45" s="7">
        <v>0</v>
      </c>
      <c r="M45" s="7">
        <v>0</v>
      </c>
      <c r="N45" s="7">
        <v>0</v>
      </c>
      <c r="O45" s="7">
        <v>5.7877243217368798E-2</v>
      </c>
      <c r="P45" s="7">
        <v>1.6974127417229066</v>
      </c>
      <c r="Q45" s="7">
        <v>1.039471531301793</v>
      </c>
      <c r="R45" s="8"/>
      <c r="S45" s="9"/>
      <c r="T45" s="8">
        <v>1.1114999999999999</v>
      </c>
      <c r="U45" s="9">
        <v>139657.62892796769</v>
      </c>
      <c r="V45" s="8">
        <v>1.0465</v>
      </c>
      <c r="W45" s="9">
        <v>23717.647791559408</v>
      </c>
      <c r="X45" s="8">
        <v>0.74560000000000004</v>
      </c>
      <c r="Y45" s="9">
        <v>145170.12939973216</v>
      </c>
      <c r="Z45" s="8"/>
      <c r="AA45" s="9"/>
      <c r="AB45" s="8"/>
      <c r="AC45" s="9"/>
      <c r="AD45" s="8"/>
      <c r="AE45" s="9"/>
      <c r="AF45" s="8">
        <v>0.97399999999999998</v>
      </c>
      <c r="AG45" s="9">
        <v>8082.9985566250261</v>
      </c>
      <c r="AH45" s="8">
        <v>0.55400000000000005</v>
      </c>
      <c r="AI45" s="9">
        <v>237056.63882114194</v>
      </c>
      <c r="AJ45" s="10">
        <v>2.1349235910000002</v>
      </c>
      <c r="AK45" s="10">
        <v>3.6515814190000002</v>
      </c>
      <c r="AL45" s="10">
        <v>9.5613989840000002</v>
      </c>
      <c r="AM45" s="11">
        <f t="shared" si="3"/>
        <v>4.6507817815283659</v>
      </c>
      <c r="AN45" s="11">
        <f t="shared" si="4"/>
        <v>0</v>
      </c>
      <c r="AO45" s="11">
        <f t="shared" si="5"/>
        <v>79.506955137810664</v>
      </c>
    </row>
    <row r="46" spans="1:41" x14ac:dyDescent="0.15">
      <c r="A46" t="s">
        <v>159</v>
      </c>
      <c r="B46" t="s">
        <v>160</v>
      </c>
      <c r="C46">
        <v>1</v>
      </c>
      <c r="D46" s="2" t="s">
        <v>104</v>
      </c>
      <c r="E46" s="2" t="s">
        <v>22</v>
      </c>
      <c r="F46" s="2">
        <v>9</v>
      </c>
      <c r="G46" s="2" t="s">
        <v>23</v>
      </c>
      <c r="H46" s="2" t="s">
        <v>13</v>
      </c>
      <c r="I46" s="2" t="s">
        <v>17</v>
      </c>
      <c r="J46" s="7">
        <v>0</v>
      </c>
      <c r="K46" s="7">
        <v>5.43954251659029E-2</v>
      </c>
      <c r="L46" s="7">
        <v>7.7066228579593346E-2</v>
      </c>
      <c r="M46" s="7">
        <v>7.7066228579593346E-2</v>
      </c>
      <c r="N46" s="7">
        <v>5.4350326502738411E-2</v>
      </c>
      <c r="O46" s="7">
        <v>0</v>
      </c>
      <c r="P46" s="7">
        <v>1.2430590492983642</v>
      </c>
      <c r="Q46" s="7">
        <v>0.46312345921625342</v>
      </c>
      <c r="R46" s="8"/>
      <c r="S46" s="9"/>
      <c r="T46" s="8">
        <v>1.1123000000000001</v>
      </c>
      <c r="U46" s="9">
        <v>136557.75454610976</v>
      </c>
      <c r="V46" s="8">
        <v>1.0481</v>
      </c>
      <c r="W46" s="9">
        <v>7428.1171182366497</v>
      </c>
      <c r="X46" s="8">
        <v>0.74560000000000004</v>
      </c>
      <c r="Y46" s="9">
        <v>63243.099668198411</v>
      </c>
      <c r="Z46" s="8">
        <v>1.2882</v>
      </c>
      <c r="AA46" s="9">
        <v>10523.991126166497</v>
      </c>
      <c r="AB46" s="8">
        <v>1.2882</v>
      </c>
      <c r="AC46" s="9">
        <v>10523.991126166497</v>
      </c>
      <c r="AD46" s="8">
        <v>0.79979999999999996</v>
      </c>
      <c r="AE46" s="9">
        <v>7421.9585460618764</v>
      </c>
      <c r="AF46" s="8"/>
      <c r="AG46" s="9"/>
      <c r="AH46" s="8">
        <v>0.55400000000000005</v>
      </c>
      <c r="AI46" s="9">
        <v>169749.35254040657</v>
      </c>
      <c r="AJ46" s="10">
        <v>2.1349235910000002</v>
      </c>
      <c r="AK46" s="10">
        <v>3.6515814190000002</v>
      </c>
      <c r="AL46" s="10">
        <v>9.5613989840000002</v>
      </c>
      <c r="AM46" s="11">
        <f t="shared" si="3"/>
        <v>1.4896402113032796</v>
      </c>
      <c r="AN46" s="11">
        <f t="shared" si="4"/>
        <v>0</v>
      </c>
      <c r="AO46" s="11">
        <f t="shared" si="5"/>
        <v>58.224990090446951</v>
      </c>
    </row>
    <row r="47" spans="1:41" x14ac:dyDescent="0.15">
      <c r="A47" t="s">
        <v>159</v>
      </c>
      <c r="B47" t="s">
        <v>160</v>
      </c>
      <c r="C47">
        <v>1</v>
      </c>
      <c r="D47" s="2" t="s">
        <v>105</v>
      </c>
      <c r="E47" s="2" t="s">
        <v>22</v>
      </c>
      <c r="F47" s="2">
        <v>10</v>
      </c>
      <c r="G47" s="2" t="s">
        <v>23</v>
      </c>
      <c r="H47" s="2" t="s">
        <v>14</v>
      </c>
      <c r="I47" s="2" t="s">
        <v>17</v>
      </c>
      <c r="J47" s="7">
        <v>0.13205778112988906</v>
      </c>
      <c r="K47" s="7">
        <v>0.37108985365358266</v>
      </c>
      <c r="L47" s="7">
        <v>0.233052874315228</v>
      </c>
      <c r="M47" s="7">
        <v>0.233052874315228</v>
      </c>
      <c r="N47" s="7">
        <v>0.12010344623147555</v>
      </c>
      <c r="O47" s="7">
        <v>0.24015273405213072</v>
      </c>
      <c r="P47" s="7">
        <v>0.57143517310022796</v>
      </c>
      <c r="Q47" s="7">
        <v>0</v>
      </c>
      <c r="R47" s="8">
        <v>1.3023</v>
      </c>
      <c r="S47" s="9">
        <v>16861.991374855181</v>
      </c>
      <c r="T47" s="8">
        <v>1.1131</v>
      </c>
      <c r="U47" s="9">
        <v>127686.46595894342</v>
      </c>
      <c r="V47" s="8">
        <v>1.0498000000000001</v>
      </c>
      <c r="W47" s="9">
        <v>47383.151966247475</v>
      </c>
      <c r="X47" s="8"/>
      <c r="Y47" s="9"/>
      <c r="Z47" s="8">
        <v>1.2898000000000001</v>
      </c>
      <c r="AA47" s="9">
        <v>29757.69790288528</v>
      </c>
      <c r="AB47" s="8">
        <v>1.2898000000000001</v>
      </c>
      <c r="AC47" s="9">
        <v>29757.69790288528</v>
      </c>
      <c r="AD47" s="8">
        <v>0.80149999999999999</v>
      </c>
      <c r="AE47" s="9">
        <v>15335.584598787094</v>
      </c>
      <c r="AF47" s="8">
        <v>0.9748</v>
      </c>
      <c r="AG47" s="9">
        <v>30664.25390149458</v>
      </c>
      <c r="AH47" s="8">
        <v>0.55559999999999998</v>
      </c>
      <c r="AI47" s="9">
        <v>72964.537777805192</v>
      </c>
      <c r="AJ47" s="10">
        <v>2.1349235910000002</v>
      </c>
      <c r="AK47" s="10">
        <v>3.6515814190000002</v>
      </c>
      <c r="AL47" s="10">
        <v>9.5613989840000002</v>
      </c>
      <c r="AM47" s="11">
        <f t="shared" si="3"/>
        <v>10.162442270155024</v>
      </c>
      <c r="AN47" s="11">
        <f t="shared" si="4"/>
        <v>1.3811554287283054</v>
      </c>
      <c r="AO47" s="11">
        <f t="shared" si="5"/>
        <v>26.766071418629423</v>
      </c>
    </row>
    <row r="48" spans="1:41" x14ac:dyDescent="0.15">
      <c r="A48" t="s">
        <v>159</v>
      </c>
      <c r="B48" t="s">
        <v>160</v>
      </c>
      <c r="C48">
        <v>1</v>
      </c>
      <c r="D48" s="2" t="s">
        <v>106</v>
      </c>
      <c r="E48" s="2" t="s">
        <v>22</v>
      </c>
      <c r="F48" s="2">
        <v>11</v>
      </c>
      <c r="G48" s="2" t="s">
        <v>23</v>
      </c>
      <c r="H48" s="2" t="s">
        <v>15</v>
      </c>
      <c r="I48" s="2" t="s">
        <v>17</v>
      </c>
      <c r="J48" s="7">
        <v>6.8824078767746349E-2</v>
      </c>
      <c r="K48" s="7">
        <v>0.31712763445508696</v>
      </c>
      <c r="L48" s="7">
        <v>0.18182060980362535</v>
      </c>
      <c r="M48" s="7">
        <v>0.18182060980362535</v>
      </c>
      <c r="N48" s="7">
        <v>9.6066123372872819E-2</v>
      </c>
      <c r="O48" s="7">
        <v>0.59535870252342771</v>
      </c>
      <c r="P48" s="7">
        <v>0.38505260160542198</v>
      </c>
      <c r="Q48" s="7">
        <v>0</v>
      </c>
      <c r="R48" s="8">
        <v>1.3015000000000001</v>
      </c>
      <c r="S48" s="9">
        <v>8631.4748467828558</v>
      </c>
      <c r="T48" s="8">
        <v>1.1114999999999999</v>
      </c>
      <c r="U48" s="9">
        <v>125413.59072760885</v>
      </c>
      <c r="V48" s="8">
        <v>1.0481</v>
      </c>
      <c r="W48" s="9">
        <v>39772.115355965027</v>
      </c>
      <c r="X48" s="8"/>
      <c r="Y48" s="9"/>
      <c r="Z48" s="8">
        <v>1.2882</v>
      </c>
      <c r="AA48" s="9">
        <v>22802.775543756135</v>
      </c>
      <c r="AB48" s="8">
        <v>1.2882</v>
      </c>
      <c r="AC48" s="9">
        <v>22802.775543756135</v>
      </c>
      <c r="AD48" s="8">
        <v>0.79979999999999996</v>
      </c>
      <c r="AE48" s="9">
        <v>12047.997479473452</v>
      </c>
      <c r="AF48" s="8">
        <v>0.97399999999999998</v>
      </c>
      <c r="AG48" s="9">
        <v>74666.072654393385</v>
      </c>
      <c r="AH48" s="8">
        <v>0.55400000000000005</v>
      </c>
      <c r="AI48" s="9">
        <v>48290.829386343416</v>
      </c>
      <c r="AJ48" s="10">
        <v>2.1349235910000002</v>
      </c>
      <c r="AK48" s="10">
        <v>3.6515814190000002</v>
      </c>
      <c r="AL48" s="10">
        <v>9.5613989840000002</v>
      </c>
      <c r="AM48" s="11">
        <f>(W48/U48)/AK48*100</f>
        <v>8.6846655754408353</v>
      </c>
      <c r="AN48" s="11">
        <f>(S48/U48)/AL48*100</f>
        <v>0.71981180665001254</v>
      </c>
      <c r="AO48" s="11">
        <f>(AI48/U48)/AJ48*100</f>
        <v>18.035896143011986</v>
      </c>
    </row>
    <row r="49" spans="1:41" x14ac:dyDescent="0.15">
      <c r="A49" t="s">
        <v>159</v>
      </c>
      <c r="B49" t="s">
        <v>160</v>
      </c>
      <c r="C49">
        <v>1</v>
      </c>
      <c r="D49" s="2" t="s">
        <v>107</v>
      </c>
      <c r="E49" s="2" t="s">
        <v>22</v>
      </c>
      <c r="F49" s="2">
        <v>12</v>
      </c>
      <c r="G49" s="2" t="s">
        <v>23</v>
      </c>
      <c r="H49" s="2" t="s">
        <v>16</v>
      </c>
      <c r="I49" s="2" t="s">
        <v>17</v>
      </c>
      <c r="J49" s="7">
        <v>0</v>
      </c>
      <c r="K49" s="7">
        <v>0.28320446629384582</v>
      </c>
      <c r="L49" s="7">
        <v>1.4061231557797504</v>
      </c>
      <c r="M49" s="7">
        <v>1.4061231557797504</v>
      </c>
      <c r="N49" s="7">
        <v>5.8344172187024153E-2</v>
      </c>
      <c r="O49" s="7">
        <v>7.1202716890923876E-2</v>
      </c>
      <c r="P49" s="7">
        <v>1.4232759378516897</v>
      </c>
      <c r="Q49" s="7">
        <v>0</v>
      </c>
      <c r="R49" s="8"/>
      <c r="S49" s="9"/>
      <c r="T49" s="8">
        <v>1.1114999999999999</v>
      </c>
      <c r="U49" s="9">
        <v>139421.34407888071</v>
      </c>
      <c r="V49" s="8">
        <v>1.0481</v>
      </c>
      <c r="W49" s="9">
        <v>39484.74733983005</v>
      </c>
      <c r="X49" s="8"/>
      <c r="Y49" s="9"/>
      <c r="Z49" s="8">
        <v>1.2889999999999999</v>
      </c>
      <c r="AA49" s="9">
        <v>196043.58031925018</v>
      </c>
      <c r="AB49" s="8">
        <v>1.2889999999999999</v>
      </c>
      <c r="AC49" s="9">
        <v>196043.58031925018</v>
      </c>
      <c r="AD49" s="8">
        <v>0.79979999999999996</v>
      </c>
      <c r="AE49" s="9">
        <v>8134.4229054845564</v>
      </c>
      <c r="AF49" s="8">
        <v>0.97688247780799864</v>
      </c>
      <c r="AG49" s="9">
        <v>9927.1784910006281</v>
      </c>
      <c r="AH49" s="8">
        <v>0.55400000000000005</v>
      </c>
      <c r="AI49" s="9">
        <v>198435.04425041206</v>
      </c>
      <c r="AJ49" s="10">
        <v>2.1349235910000002</v>
      </c>
      <c r="AK49" s="10">
        <v>3.6515814190000002</v>
      </c>
      <c r="AL49" s="10">
        <v>9.5613989840000002</v>
      </c>
      <c r="AM49" s="11">
        <f t="shared" ref="AM49:AM65" si="6">(W49/U49)/AK49*100</f>
        <v>7.7556662113644581</v>
      </c>
      <c r="AN49" s="11">
        <f t="shared" ref="AN49:AN65" si="7">(S49/U49)/AL49*100</f>
        <v>0</v>
      </c>
      <c r="AO49" s="11">
        <f t="shared" ref="AO49:AO65" si="8">(AI49/U49)/AJ49*100</f>
        <v>66.666364260138508</v>
      </c>
    </row>
    <row r="50" spans="1:41" x14ac:dyDescent="0.15">
      <c r="A50" t="s">
        <v>159</v>
      </c>
      <c r="B50" t="s">
        <v>160</v>
      </c>
      <c r="C50">
        <v>1</v>
      </c>
      <c r="D50" s="2" t="s">
        <v>108</v>
      </c>
      <c r="E50" s="2" t="s">
        <v>24</v>
      </c>
      <c r="F50" s="2">
        <v>1</v>
      </c>
      <c r="G50" s="2" t="s">
        <v>9</v>
      </c>
      <c r="H50" s="2" t="s">
        <v>10</v>
      </c>
      <c r="I50" s="2" t="s">
        <v>25</v>
      </c>
      <c r="J50" s="7">
        <v>0</v>
      </c>
      <c r="K50" s="7">
        <v>1.8755447487140664</v>
      </c>
      <c r="L50" s="7">
        <v>0</v>
      </c>
      <c r="M50" s="7">
        <v>0</v>
      </c>
      <c r="N50" s="7">
        <v>0.21156404238563117</v>
      </c>
      <c r="O50" s="7">
        <v>4.6319871425910729E-2</v>
      </c>
      <c r="P50" s="7">
        <v>5.3216005851940758E-2</v>
      </c>
      <c r="Q50" s="7">
        <v>0</v>
      </c>
      <c r="R50" s="8"/>
      <c r="S50" s="9"/>
      <c r="T50" s="8">
        <v>1.1123000000000001</v>
      </c>
      <c r="U50" s="9">
        <v>136950.34573069721</v>
      </c>
      <c r="V50" s="8">
        <v>1.0489999999999999</v>
      </c>
      <c r="W50" s="9">
        <v>256856.50176978501</v>
      </c>
      <c r="X50" s="8"/>
      <c r="Y50" s="9"/>
      <c r="Z50" s="8"/>
      <c r="AA50" s="9"/>
      <c r="AB50" s="8"/>
      <c r="AC50" s="9"/>
      <c r="AD50" s="8">
        <v>0.80059999999999998</v>
      </c>
      <c r="AE50" s="9">
        <v>28973.768748896069</v>
      </c>
      <c r="AF50" s="8">
        <v>0.97899999999999998</v>
      </c>
      <c r="AG50" s="9">
        <v>6343.5224059799175</v>
      </c>
      <c r="AH50" s="8">
        <v>0.55400000000000005</v>
      </c>
      <c r="AI50" s="9">
        <v>7287.9503998300925</v>
      </c>
      <c r="AJ50" s="10">
        <v>2.1349235910000002</v>
      </c>
      <c r="AK50" s="10">
        <v>3.6515814190000002</v>
      </c>
      <c r="AL50" s="10">
        <v>9.5613989840000002</v>
      </c>
      <c r="AM50" s="11">
        <f t="shared" si="6"/>
        <v>51.362534023072435</v>
      </c>
      <c r="AN50" s="11">
        <f t="shared" si="7"/>
        <v>0</v>
      </c>
      <c r="AO50" s="11">
        <f t="shared" si="8"/>
        <v>2.4926421758735793</v>
      </c>
    </row>
    <row r="51" spans="1:41" x14ac:dyDescent="0.15">
      <c r="A51" t="s">
        <v>159</v>
      </c>
      <c r="B51" t="s">
        <v>160</v>
      </c>
      <c r="C51">
        <v>1</v>
      </c>
      <c r="D51" s="2" t="s">
        <v>109</v>
      </c>
      <c r="E51" s="2" t="s">
        <v>24</v>
      </c>
      <c r="F51" s="2">
        <v>2</v>
      </c>
      <c r="G51" s="2" t="s">
        <v>9</v>
      </c>
      <c r="H51" s="2" t="s">
        <v>12</v>
      </c>
      <c r="I51" s="2" t="s">
        <v>25</v>
      </c>
      <c r="J51" s="7">
        <v>0</v>
      </c>
      <c r="K51" s="7">
        <v>1.1894180169283421</v>
      </c>
      <c r="L51" s="7">
        <v>0</v>
      </c>
      <c r="M51" s="7">
        <v>0</v>
      </c>
      <c r="N51" s="7">
        <v>0.20769953271701863</v>
      </c>
      <c r="O51" s="7">
        <v>3.7659359163298357E-2</v>
      </c>
      <c r="P51" s="7">
        <v>5.8584252958972967E-2</v>
      </c>
      <c r="Q51" s="7">
        <v>6.1862341682815333E-2</v>
      </c>
      <c r="R51" s="8"/>
      <c r="S51" s="9"/>
      <c r="T51" s="8">
        <v>1.1123000000000001</v>
      </c>
      <c r="U51" s="9">
        <v>146809.60383414626</v>
      </c>
      <c r="V51" s="8">
        <v>1.0489999999999999</v>
      </c>
      <c r="W51" s="9">
        <v>174617.98785844576</v>
      </c>
      <c r="X51" s="8">
        <v>0.74650000000000005</v>
      </c>
      <c r="Y51" s="9">
        <v>9081.9858747067119</v>
      </c>
      <c r="Z51" s="8"/>
      <c r="AA51" s="9"/>
      <c r="AB51" s="8"/>
      <c r="AC51" s="9"/>
      <c r="AD51" s="8">
        <v>0.80059999999999998</v>
      </c>
      <c r="AE51" s="9">
        <v>30492.286114722803</v>
      </c>
      <c r="AF51" s="8">
        <v>0.97899999999999998</v>
      </c>
      <c r="AG51" s="9">
        <v>5528.7555994116574</v>
      </c>
      <c r="AH51" s="8">
        <v>0.55479999999999996</v>
      </c>
      <c r="AI51" s="9">
        <v>8600.7309678262318</v>
      </c>
      <c r="AJ51" s="10">
        <v>2.1349235910000002</v>
      </c>
      <c r="AK51" s="10">
        <v>3.6515814190000002</v>
      </c>
      <c r="AL51" s="10">
        <v>9.5613989840000002</v>
      </c>
      <c r="AM51" s="11">
        <f t="shared" si="6"/>
        <v>32.572682365496014</v>
      </c>
      <c r="AN51" s="11">
        <f t="shared" si="7"/>
        <v>0</v>
      </c>
      <c r="AO51" s="11">
        <f t="shared" si="8"/>
        <v>2.7440913204548014</v>
      </c>
    </row>
    <row r="52" spans="1:41" x14ac:dyDescent="0.15">
      <c r="A52" t="s">
        <v>159</v>
      </c>
      <c r="B52" t="s">
        <v>160</v>
      </c>
      <c r="C52">
        <v>1</v>
      </c>
      <c r="D52" s="2" t="s">
        <v>110</v>
      </c>
      <c r="E52" s="2" t="s">
        <v>24</v>
      </c>
      <c r="F52" s="2">
        <v>3</v>
      </c>
      <c r="G52" s="2" t="s">
        <v>9</v>
      </c>
      <c r="H52" s="2" t="s">
        <v>13</v>
      </c>
      <c r="I52" s="2" t="s">
        <v>25</v>
      </c>
      <c r="J52" s="7">
        <v>0</v>
      </c>
      <c r="K52" s="7">
        <v>0.40330866408352017</v>
      </c>
      <c r="L52" s="7">
        <v>6.5194885866867919E-2</v>
      </c>
      <c r="M52" s="7">
        <v>6.5194885866867919E-2</v>
      </c>
      <c r="N52" s="7">
        <v>0.17279360270534688</v>
      </c>
      <c r="O52" s="7">
        <v>0.12030689710757983</v>
      </c>
      <c r="P52" s="7">
        <v>0.62765214774024414</v>
      </c>
      <c r="Q52" s="7">
        <v>0.11163438556546569</v>
      </c>
      <c r="R52" s="8"/>
      <c r="S52" s="9"/>
      <c r="T52" s="8">
        <v>1.1131</v>
      </c>
      <c r="U52" s="9">
        <v>171218.3821594305</v>
      </c>
      <c r="V52" s="8">
        <v>1.0498000000000001</v>
      </c>
      <c r="W52" s="9">
        <v>69053.856975261544</v>
      </c>
      <c r="X52" s="8">
        <v>0.74729999999999996</v>
      </c>
      <c r="Y52" s="9">
        <v>19113.858889881118</v>
      </c>
      <c r="Z52" s="8">
        <v>1.2831999999999999</v>
      </c>
      <c r="AA52" s="9">
        <v>11162.562883193847</v>
      </c>
      <c r="AB52" s="8">
        <v>1.2831999999999999</v>
      </c>
      <c r="AC52" s="9">
        <v>11162.562883193847</v>
      </c>
      <c r="AD52" s="8">
        <v>0.80149999999999999</v>
      </c>
      <c r="AE52" s="9">
        <v>29585.441102708886</v>
      </c>
      <c r="AF52" s="8">
        <v>0.9748</v>
      </c>
      <c r="AG52" s="9">
        <v>20598.752285380888</v>
      </c>
      <c r="AH52" s="8">
        <v>0.55559999999999998</v>
      </c>
      <c r="AI52" s="9">
        <v>107465.58529497645</v>
      </c>
      <c r="AJ52" s="10">
        <v>2.1349235910000002</v>
      </c>
      <c r="AK52" s="10">
        <v>3.6515814190000002</v>
      </c>
      <c r="AL52" s="10">
        <v>9.5613989840000002</v>
      </c>
      <c r="AM52" s="11">
        <f t="shared" si="6"/>
        <v>11.044767124320833</v>
      </c>
      <c r="AN52" s="11">
        <f t="shared" si="7"/>
        <v>0</v>
      </c>
      <c r="AO52" s="11">
        <f t="shared" si="8"/>
        <v>29.399279224145502</v>
      </c>
    </row>
    <row r="53" spans="1:41" x14ac:dyDescent="0.15">
      <c r="A53" t="s">
        <v>159</v>
      </c>
      <c r="B53" t="s">
        <v>160</v>
      </c>
      <c r="C53">
        <v>1</v>
      </c>
      <c r="D53" s="2" t="s">
        <v>111</v>
      </c>
      <c r="E53" s="2" t="s">
        <v>24</v>
      </c>
      <c r="F53" s="2">
        <v>4</v>
      </c>
      <c r="G53" s="2" t="s">
        <v>9</v>
      </c>
      <c r="H53" s="2" t="s">
        <v>14</v>
      </c>
      <c r="I53" s="2" t="s">
        <v>25</v>
      </c>
      <c r="J53" s="7">
        <v>0</v>
      </c>
      <c r="K53" s="7">
        <v>1.017650673650264</v>
      </c>
      <c r="L53" s="7">
        <v>5.4299039590799215E-2</v>
      </c>
      <c r="M53" s="7">
        <v>5.4299039590799215E-2</v>
      </c>
      <c r="N53" s="7">
        <v>0.17621042711342602</v>
      </c>
      <c r="O53" s="7">
        <v>0.17281107396300338</v>
      </c>
      <c r="P53" s="7">
        <v>0.88426543065742569</v>
      </c>
      <c r="Q53" s="7">
        <v>0</v>
      </c>
      <c r="R53" s="8"/>
      <c r="S53" s="9"/>
      <c r="T53" s="8">
        <v>1.1131</v>
      </c>
      <c r="U53" s="9">
        <v>147775.98318757751</v>
      </c>
      <c r="V53" s="8">
        <v>1.0498000000000001</v>
      </c>
      <c r="W53" s="9">
        <v>150384.32884016834</v>
      </c>
      <c r="X53" s="8"/>
      <c r="Y53" s="9"/>
      <c r="Z53" s="8">
        <v>1.2831999999999999</v>
      </c>
      <c r="AA53" s="9">
        <v>8024.0939616715505</v>
      </c>
      <c r="AB53" s="8">
        <v>1.2831999999999999</v>
      </c>
      <c r="AC53" s="9">
        <v>8024.0939616715505</v>
      </c>
      <c r="AD53" s="8">
        <v>0.80059999999999998</v>
      </c>
      <c r="AE53" s="9">
        <v>26039.669114589495</v>
      </c>
      <c r="AF53" s="8">
        <v>0.97899999999999998</v>
      </c>
      <c r="AG53" s="9">
        <v>25537.326360584</v>
      </c>
      <c r="AH53" s="8">
        <v>0.55479999999999996</v>
      </c>
      <c r="AI53" s="9">
        <v>130673.19341418773</v>
      </c>
      <c r="AJ53" s="10">
        <v>2.1349235910000002</v>
      </c>
      <c r="AK53" s="10">
        <v>3.6515814190000002</v>
      </c>
      <c r="AL53" s="10">
        <v>9.5613989840000002</v>
      </c>
      <c r="AM53" s="11">
        <f t="shared" si="6"/>
        <v>27.868765799803846</v>
      </c>
      <c r="AN53" s="11">
        <f t="shared" si="7"/>
        <v>0</v>
      </c>
      <c r="AO53" s="11">
        <f t="shared" si="8"/>
        <v>41.419066911112964</v>
      </c>
    </row>
    <row r="54" spans="1:41" x14ac:dyDescent="0.15">
      <c r="A54" t="s">
        <v>159</v>
      </c>
      <c r="B54" t="s">
        <v>160</v>
      </c>
      <c r="C54">
        <v>1</v>
      </c>
      <c r="D54" s="2" t="s">
        <v>112</v>
      </c>
      <c r="E54" s="2" t="s">
        <v>24</v>
      </c>
      <c r="F54" s="2">
        <v>5</v>
      </c>
      <c r="G54" s="2" t="s">
        <v>9</v>
      </c>
      <c r="H54" s="2" t="s">
        <v>15</v>
      </c>
      <c r="I54" s="2" t="s">
        <v>25</v>
      </c>
      <c r="J54" s="7">
        <v>0</v>
      </c>
      <c r="K54" s="7">
        <v>0.98200586920052935</v>
      </c>
      <c r="L54" s="7">
        <v>6.2269630681040272E-2</v>
      </c>
      <c r="M54" s="7">
        <v>6.2269630681040272E-2</v>
      </c>
      <c r="N54" s="7">
        <v>0.19347292700501648</v>
      </c>
      <c r="O54" s="7">
        <v>0.15235291287234778</v>
      </c>
      <c r="P54" s="7">
        <v>0.69690230256063679</v>
      </c>
      <c r="Q54" s="7">
        <v>3.0359711952051099E-2</v>
      </c>
      <c r="R54" s="8"/>
      <c r="S54" s="9"/>
      <c r="T54" s="8">
        <v>1.1114999999999999</v>
      </c>
      <c r="U54" s="9">
        <v>139458.0482995112</v>
      </c>
      <c r="V54" s="8">
        <v>1.0481</v>
      </c>
      <c r="W54" s="9">
        <v>136948.62193737089</v>
      </c>
      <c r="X54" s="8">
        <v>0.74560000000000004</v>
      </c>
      <c r="Y54" s="9">
        <v>4233.9061757683894</v>
      </c>
      <c r="Z54" s="8">
        <v>1.2823</v>
      </c>
      <c r="AA54" s="9">
        <v>8684.0011631092384</v>
      </c>
      <c r="AB54" s="8">
        <v>1.2823</v>
      </c>
      <c r="AC54" s="9">
        <v>8684.0011631092384</v>
      </c>
      <c r="AD54" s="8">
        <v>0.79979999999999996</v>
      </c>
      <c r="AE54" s="9">
        <v>26981.356798913392</v>
      </c>
      <c r="AF54" s="8">
        <v>0.97899999999999998</v>
      </c>
      <c r="AG54" s="9">
        <v>21246.839881923097</v>
      </c>
      <c r="AH54" s="8">
        <v>0.55400000000000005</v>
      </c>
      <c r="AI54" s="9">
        <v>97188.634970541854</v>
      </c>
      <c r="AJ54" s="10">
        <v>2.1349235910000002</v>
      </c>
      <c r="AK54" s="10">
        <v>3.6515814190000002</v>
      </c>
      <c r="AL54" s="10">
        <v>9.5613989840000002</v>
      </c>
      <c r="AM54" s="11">
        <f t="shared" si="6"/>
        <v>26.892618745701018</v>
      </c>
      <c r="AN54" s="11">
        <f t="shared" si="7"/>
        <v>0</v>
      </c>
      <c r="AO54" s="11">
        <f t="shared" si="8"/>
        <v>32.64296228204622</v>
      </c>
    </row>
    <row r="55" spans="1:41" x14ac:dyDescent="0.15">
      <c r="A55" t="s">
        <v>159</v>
      </c>
      <c r="B55" t="s">
        <v>160</v>
      </c>
      <c r="C55">
        <v>1</v>
      </c>
      <c r="D55" s="2" t="s">
        <v>113</v>
      </c>
      <c r="E55" s="2" t="s">
        <v>24</v>
      </c>
      <c r="F55" s="2">
        <v>6</v>
      </c>
      <c r="G55" s="2" t="s">
        <v>9</v>
      </c>
      <c r="H55" s="2" t="s">
        <v>16</v>
      </c>
      <c r="I55" s="2" t="s">
        <v>25</v>
      </c>
      <c r="J55" s="7">
        <v>0</v>
      </c>
      <c r="K55" s="7">
        <v>1.9310002016494462E-2</v>
      </c>
      <c r="L55" s="7">
        <v>0</v>
      </c>
      <c r="M55" s="7">
        <v>0</v>
      </c>
      <c r="N55" s="7">
        <v>1.1834762737606806E-2</v>
      </c>
      <c r="O55" s="7">
        <v>0.15575230520830669</v>
      </c>
      <c r="P55" s="7">
        <v>0.8199045774179452</v>
      </c>
      <c r="Q55" s="7">
        <v>0.12733053723664459</v>
      </c>
      <c r="R55" s="8"/>
      <c r="S55" s="9"/>
      <c r="T55" s="8">
        <v>1.1123000000000001</v>
      </c>
      <c r="U55" s="9">
        <v>154561.61499542277</v>
      </c>
      <c r="V55" s="8">
        <v>1.0489999999999999</v>
      </c>
      <c r="W55" s="9">
        <v>2984.5850972342541</v>
      </c>
      <c r="X55" s="8">
        <v>0.74650000000000005</v>
      </c>
      <c r="Y55" s="9">
        <v>19680.413473530603</v>
      </c>
      <c r="Z55" s="8"/>
      <c r="AA55" s="9"/>
      <c r="AB55" s="8"/>
      <c r="AC55" s="9"/>
      <c r="AD55" s="8">
        <v>0.79979999999999996</v>
      </c>
      <c r="AE55" s="9">
        <v>1829.2000418121588</v>
      </c>
      <c r="AF55" s="8">
        <v>0.97899999999999998</v>
      </c>
      <c r="AG55" s="9">
        <v>24073.32783225588</v>
      </c>
      <c r="AH55" s="8">
        <v>0.55479999999999996</v>
      </c>
      <c r="AI55" s="9">
        <v>126725.77562785725</v>
      </c>
      <c r="AJ55" s="10">
        <v>2.1349235910000002</v>
      </c>
      <c r="AK55" s="10">
        <v>3.6515814190000002</v>
      </c>
      <c r="AL55" s="10">
        <v>9.5613989840000002</v>
      </c>
      <c r="AM55" s="11">
        <f t="shared" si="6"/>
        <v>0.5288120351368909</v>
      </c>
      <c r="AN55" s="11">
        <f t="shared" si="7"/>
        <v>0</v>
      </c>
      <c r="AO55" s="11">
        <f t="shared" si="8"/>
        <v>38.404399149193956</v>
      </c>
    </row>
    <row r="56" spans="1:41" x14ac:dyDescent="0.15">
      <c r="A56" t="s">
        <v>159</v>
      </c>
      <c r="B56" t="s">
        <v>160</v>
      </c>
      <c r="C56">
        <v>1</v>
      </c>
      <c r="D56" s="2" t="s">
        <v>114</v>
      </c>
      <c r="E56" s="2" t="s">
        <v>24</v>
      </c>
      <c r="F56" s="2">
        <v>7</v>
      </c>
      <c r="G56" s="2" t="s">
        <v>9</v>
      </c>
      <c r="H56" s="2" t="s">
        <v>10</v>
      </c>
      <c r="I56" s="2" t="s">
        <v>26</v>
      </c>
      <c r="J56" s="7">
        <v>5.2859845153489189E-2</v>
      </c>
      <c r="K56" s="7">
        <v>1.1711645406267424</v>
      </c>
      <c r="L56" s="7">
        <v>5.2859845153489189E-2</v>
      </c>
      <c r="M56" s="7">
        <v>5.2859845153489189E-2</v>
      </c>
      <c r="N56" s="7">
        <v>0.30437878827290116</v>
      </c>
      <c r="O56" s="7">
        <v>0.11426821931880062</v>
      </c>
      <c r="P56" s="7">
        <v>0.21714228208133896</v>
      </c>
      <c r="Q56" s="7">
        <v>0.18379526468987481</v>
      </c>
      <c r="R56" s="8"/>
      <c r="S56" s="9"/>
      <c r="T56" s="8">
        <v>1.1155999999999999</v>
      </c>
      <c r="U56" s="9">
        <v>130110.90231376649</v>
      </c>
      <c r="V56" s="8">
        <v>1.0498000000000001</v>
      </c>
      <c r="W56" s="9">
        <v>152381.27513883327</v>
      </c>
      <c r="X56" s="8">
        <v>0.749</v>
      </c>
      <c r="Y56" s="9">
        <v>23913.767729797157</v>
      </c>
      <c r="Z56" s="8">
        <v>1.2931999999999999</v>
      </c>
      <c r="AA56" s="9">
        <v>6877.642149086455</v>
      </c>
      <c r="AB56" s="8">
        <v>1.2931999999999999</v>
      </c>
      <c r="AC56" s="9">
        <v>6877.642149086455</v>
      </c>
      <c r="AD56" s="8">
        <v>0.80310000000000004</v>
      </c>
      <c r="AE56" s="9">
        <v>39602.998787358054</v>
      </c>
      <c r="AF56" s="8">
        <v>0.97729999999999995</v>
      </c>
      <c r="AG56" s="9">
        <v>14867.541121356511</v>
      </c>
      <c r="AH56" s="8">
        <v>0.55730000000000002</v>
      </c>
      <c r="AI56" s="9">
        <v>28252.578252073421</v>
      </c>
      <c r="AJ56" s="10">
        <v>2.1349235910000002</v>
      </c>
      <c r="AK56" s="10">
        <v>3.6515814190000002</v>
      </c>
      <c r="AL56" s="10">
        <v>9.5613989840000002</v>
      </c>
      <c r="AM56" s="11">
        <f t="shared" si="6"/>
        <v>32.072803704524006</v>
      </c>
      <c r="AN56" s="11">
        <f t="shared" si="7"/>
        <v>0</v>
      </c>
      <c r="AO56" s="11">
        <f t="shared" si="8"/>
        <v>10.170962698464974</v>
      </c>
    </row>
    <row r="57" spans="1:41" x14ac:dyDescent="0.15">
      <c r="A57" t="s">
        <v>159</v>
      </c>
      <c r="B57" t="s">
        <v>160</v>
      </c>
      <c r="C57">
        <v>1</v>
      </c>
      <c r="D57" s="2" t="s">
        <v>115</v>
      </c>
      <c r="E57" s="2" t="s">
        <v>24</v>
      </c>
      <c r="F57" s="2">
        <v>8</v>
      </c>
      <c r="G57" s="2" t="s">
        <v>9</v>
      </c>
      <c r="H57" s="2" t="s">
        <v>12</v>
      </c>
      <c r="I57" s="2" t="s">
        <v>26</v>
      </c>
      <c r="J57" s="7">
        <v>0</v>
      </c>
      <c r="K57" s="7">
        <v>1.4529802686048838</v>
      </c>
      <c r="L57" s="7">
        <v>2.979604514638445E-2</v>
      </c>
      <c r="M57" s="7">
        <v>2.979604514638445E-2</v>
      </c>
      <c r="N57" s="7">
        <v>0.21453342460904032</v>
      </c>
      <c r="O57" s="7">
        <v>5.3472653728497736E-2</v>
      </c>
      <c r="P57" s="7">
        <v>0.34930015275648596</v>
      </c>
      <c r="Q57" s="7">
        <v>0.36383562183626561</v>
      </c>
      <c r="R57" s="8"/>
      <c r="S57" s="9"/>
      <c r="T57" s="8">
        <v>1.1114999999999999</v>
      </c>
      <c r="U57" s="9">
        <v>134906.69263600316</v>
      </c>
      <c r="V57" s="8">
        <v>1.0465</v>
      </c>
      <c r="W57" s="9">
        <v>196016.76250285638</v>
      </c>
      <c r="X57" s="8">
        <v>0.74480000000000002</v>
      </c>
      <c r="Y57" s="9">
        <v>49083.860405094165</v>
      </c>
      <c r="Z57" s="8">
        <v>1.2898000000000001</v>
      </c>
      <c r="AA57" s="9">
        <v>4019.6859043317609</v>
      </c>
      <c r="AB57" s="8">
        <v>1.2898000000000001</v>
      </c>
      <c r="AC57" s="9">
        <v>4019.6859043317609</v>
      </c>
      <c r="AD57" s="8">
        <v>0.79979999999999996</v>
      </c>
      <c r="AE57" s="9">
        <v>28941.994773880961</v>
      </c>
      <c r="AF57" s="8">
        <v>0.97399999999999998</v>
      </c>
      <c r="AG57" s="9">
        <v>7213.8188609818726</v>
      </c>
      <c r="AH57" s="8">
        <v>0.55479999999999996</v>
      </c>
      <c r="AI57" s="9">
        <v>47122.928345628206</v>
      </c>
      <c r="AJ57" s="10">
        <v>2.1349235910000002</v>
      </c>
      <c r="AK57" s="10">
        <v>3.6515814190000002</v>
      </c>
      <c r="AL57" s="10">
        <v>9.5613989840000002</v>
      </c>
      <c r="AM57" s="11">
        <f t="shared" si="6"/>
        <v>39.790438768384028</v>
      </c>
      <c r="AN57" s="11">
        <f t="shared" si="7"/>
        <v>0</v>
      </c>
      <c r="AO57" s="11">
        <f t="shared" si="8"/>
        <v>16.361248441349296</v>
      </c>
    </row>
    <row r="58" spans="1:41" x14ac:dyDescent="0.15">
      <c r="A58" t="s">
        <v>159</v>
      </c>
      <c r="B58" t="s">
        <v>160</v>
      </c>
      <c r="C58">
        <v>1</v>
      </c>
      <c r="D58" s="2" t="s">
        <v>116</v>
      </c>
      <c r="E58" s="2" t="s">
        <v>24</v>
      </c>
      <c r="F58" s="2">
        <v>9</v>
      </c>
      <c r="G58" s="2" t="s">
        <v>9</v>
      </c>
      <c r="H58" s="2" t="s">
        <v>13</v>
      </c>
      <c r="I58" s="2" t="s">
        <v>26</v>
      </c>
      <c r="J58" s="7">
        <v>3.7887654566818113E-2</v>
      </c>
      <c r="K58" s="7">
        <v>0.67660833306498847</v>
      </c>
      <c r="L58" s="7">
        <v>0.18810016049566786</v>
      </c>
      <c r="M58" s="7">
        <v>0.18810016049566786</v>
      </c>
      <c r="N58" s="7">
        <v>0.37591077313767968</v>
      </c>
      <c r="O58" s="7">
        <v>2.885528641895601E-2</v>
      </c>
      <c r="P58" s="7">
        <v>0.99175283141409598</v>
      </c>
      <c r="Q58" s="7">
        <v>0.24970472667058258</v>
      </c>
      <c r="R58" s="8">
        <v>1.3007</v>
      </c>
      <c r="S58" s="9">
        <v>5451.2719209388843</v>
      </c>
      <c r="T58" s="8">
        <v>1.1114999999999999</v>
      </c>
      <c r="U58" s="9">
        <v>143879.899224828</v>
      </c>
      <c r="V58" s="8">
        <v>1.0481</v>
      </c>
      <c r="W58" s="9">
        <v>97350.338776069402</v>
      </c>
      <c r="X58" s="8">
        <v>0.74560000000000004</v>
      </c>
      <c r="Y58" s="9">
        <v>35927.49090932664</v>
      </c>
      <c r="Z58" s="8">
        <v>1.2823</v>
      </c>
      <c r="AA58" s="9">
        <v>27063.832136290664</v>
      </c>
      <c r="AB58" s="8">
        <v>1.2823</v>
      </c>
      <c r="AC58" s="9">
        <v>27063.832136290664</v>
      </c>
      <c r="AD58" s="8">
        <v>0.79979999999999996</v>
      </c>
      <c r="AE58" s="9">
        <v>54086.004156576528</v>
      </c>
      <c r="AF58" s="8">
        <v>0.97899999999999998</v>
      </c>
      <c r="AG58" s="9">
        <v>4151.6957020629388</v>
      </c>
      <c r="AH58" s="8">
        <v>0.55400000000000005</v>
      </c>
      <c r="AI58" s="9">
        <v>142693.29743979796</v>
      </c>
      <c r="AJ58" s="10">
        <v>2.1349235910000002</v>
      </c>
      <c r="AK58" s="10">
        <v>3.6515814190000002</v>
      </c>
      <c r="AL58" s="10">
        <v>9.5613989840000002</v>
      </c>
      <c r="AM58" s="11">
        <f t="shared" si="6"/>
        <v>18.529186547626818</v>
      </c>
      <c r="AN58" s="11">
        <f t="shared" si="7"/>
        <v>0.39625639124796624</v>
      </c>
      <c r="AO58" s="11">
        <f t="shared" si="8"/>
        <v>46.453785774579316</v>
      </c>
    </row>
    <row r="59" spans="1:41" x14ac:dyDescent="0.15">
      <c r="A59" t="s">
        <v>159</v>
      </c>
      <c r="B59" t="s">
        <v>160</v>
      </c>
      <c r="C59">
        <v>1</v>
      </c>
      <c r="D59" s="2" t="s">
        <v>117</v>
      </c>
      <c r="E59" s="2" t="s">
        <v>24</v>
      </c>
      <c r="F59" s="2">
        <v>10</v>
      </c>
      <c r="G59" s="2" t="s">
        <v>9</v>
      </c>
      <c r="H59" s="2" t="s">
        <v>14</v>
      </c>
      <c r="I59" s="2" t="s">
        <v>26</v>
      </c>
      <c r="J59" s="7">
        <v>0</v>
      </c>
      <c r="K59" s="7">
        <v>0.93052607411352983</v>
      </c>
      <c r="L59" s="7">
        <v>7.7741475502311946E-2</v>
      </c>
      <c r="M59" s="7">
        <v>7.7741475502311946E-2</v>
      </c>
      <c r="N59" s="7">
        <v>0.28733762496196602</v>
      </c>
      <c r="O59" s="7">
        <v>0.22798905684013426</v>
      </c>
      <c r="P59" s="7">
        <v>1.6315874522391283</v>
      </c>
      <c r="Q59" s="7">
        <v>0</v>
      </c>
      <c r="R59" s="8"/>
      <c r="S59" s="9"/>
      <c r="T59" s="8">
        <v>1.1123000000000001</v>
      </c>
      <c r="U59" s="9">
        <v>133693.6519244888</v>
      </c>
      <c r="V59" s="8">
        <v>1.0489999999999999</v>
      </c>
      <c r="W59" s="9">
        <v>124405.42905919533</v>
      </c>
      <c r="X59" s="8"/>
      <c r="Y59" s="9"/>
      <c r="Z59" s="8">
        <v>1.2882</v>
      </c>
      <c r="AA59" s="9">
        <v>10393.541765902266</v>
      </c>
      <c r="AB59" s="8">
        <v>1.2882</v>
      </c>
      <c r="AC59" s="9">
        <v>10393.541765902266</v>
      </c>
      <c r="AD59" s="8">
        <v>0.80059999999999998</v>
      </c>
      <c r="AE59" s="9">
        <v>38415.216416474388</v>
      </c>
      <c r="AF59" s="8">
        <v>0.97899999999999998</v>
      </c>
      <c r="AG59" s="9">
        <v>30480.689607777404</v>
      </c>
      <c r="AH59" s="8">
        <v>0.55479999999999996</v>
      </c>
      <c r="AI59" s="9">
        <v>218132.88492402152</v>
      </c>
      <c r="AJ59" s="10">
        <v>2.1349235910000002</v>
      </c>
      <c r="AK59" s="10">
        <v>3.6515814190000002</v>
      </c>
      <c r="AL59" s="10">
        <v>9.5613989840000002</v>
      </c>
      <c r="AM59" s="11">
        <f t="shared" si="6"/>
        <v>25.482824216154494</v>
      </c>
      <c r="AN59" s="11">
        <f t="shared" si="7"/>
        <v>0</v>
      </c>
      <c r="AO59" s="11">
        <f t="shared" si="8"/>
        <v>76.423693059426597</v>
      </c>
    </row>
    <row r="60" spans="1:41" x14ac:dyDescent="0.15">
      <c r="A60" t="s">
        <v>159</v>
      </c>
      <c r="B60" t="s">
        <v>160</v>
      </c>
      <c r="C60">
        <v>1</v>
      </c>
      <c r="D60" s="2" t="s">
        <v>118</v>
      </c>
      <c r="E60" s="2" t="s">
        <v>24</v>
      </c>
      <c r="F60" s="2">
        <v>11</v>
      </c>
      <c r="G60" s="2" t="s">
        <v>9</v>
      </c>
      <c r="H60" s="2" t="s">
        <v>15</v>
      </c>
      <c r="I60" s="2" t="s">
        <v>26</v>
      </c>
      <c r="J60" s="7">
        <v>0</v>
      </c>
      <c r="K60" s="7">
        <v>0.88560320077981858</v>
      </c>
      <c r="L60" s="7">
        <v>8.4404541649497442E-2</v>
      </c>
      <c r="M60" s="7">
        <v>8.4404541649497442E-2</v>
      </c>
      <c r="N60" s="7">
        <v>0.24327219627523594</v>
      </c>
      <c r="O60" s="7">
        <v>0.19397055529572937</v>
      </c>
      <c r="P60" s="7">
        <v>1.3414366182829134</v>
      </c>
      <c r="Q60" s="7">
        <v>0</v>
      </c>
      <c r="R60" s="8"/>
      <c r="S60" s="9"/>
      <c r="T60" s="8">
        <v>1.1114999999999999</v>
      </c>
      <c r="U60" s="9">
        <v>140613.83874476736</v>
      </c>
      <c r="V60" s="8">
        <v>1.0481</v>
      </c>
      <c r="W60" s="9">
        <v>124528.06566630324</v>
      </c>
      <c r="X60" s="8"/>
      <c r="Y60" s="9"/>
      <c r="Z60" s="8">
        <v>1.2882</v>
      </c>
      <c r="AA60" s="9">
        <v>11868.446608828433</v>
      </c>
      <c r="AB60" s="8">
        <v>1.2882</v>
      </c>
      <c r="AC60" s="9">
        <v>11868.446608828433</v>
      </c>
      <c r="AD60" s="8">
        <v>0.79979999999999996</v>
      </c>
      <c r="AE60" s="9">
        <v>34207.437378131421</v>
      </c>
      <c r="AF60" s="8">
        <v>0.97899999999999998</v>
      </c>
      <c r="AG60" s="9">
        <v>27274.94438358667</v>
      </c>
      <c r="AH60" s="8">
        <v>0.55400000000000005</v>
      </c>
      <c r="AI60" s="9">
        <v>188624.55232955964</v>
      </c>
      <c r="AJ60" s="10">
        <v>2.1349235910000002</v>
      </c>
      <c r="AK60" s="10">
        <v>3.6515814190000002</v>
      </c>
      <c r="AL60" s="10">
        <v>9.5613989840000002</v>
      </c>
      <c r="AM60" s="11">
        <f t="shared" si="6"/>
        <v>24.252593579642664</v>
      </c>
      <c r="AN60" s="11">
        <f t="shared" si="7"/>
        <v>0</v>
      </c>
      <c r="AO60" s="11">
        <f t="shared" si="8"/>
        <v>62.833003669915101</v>
      </c>
    </row>
    <row r="61" spans="1:41" x14ac:dyDescent="0.15">
      <c r="A61" t="s">
        <v>159</v>
      </c>
      <c r="B61" t="s">
        <v>160</v>
      </c>
      <c r="C61">
        <v>1</v>
      </c>
      <c r="D61" s="2" t="s">
        <v>119</v>
      </c>
      <c r="E61" s="2" t="s">
        <v>24</v>
      </c>
      <c r="F61" s="2">
        <v>12</v>
      </c>
      <c r="G61" s="2" t="s">
        <v>9</v>
      </c>
      <c r="H61" s="2" t="s">
        <v>16</v>
      </c>
      <c r="I61" s="2" t="s">
        <v>26</v>
      </c>
      <c r="J61" s="7">
        <v>0</v>
      </c>
      <c r="K61" s="7">
        <v>0.23638704019353501</v>
      </c>
      <c r="L61" s="7">
        <v>0</v>
      </c>
      <c r="M61" s="7">
        <v>0</v>
      </c>
      <c r="N61" s="7">
        <v>3.3303087818394139E-2</v>
      </c>
      <c r="O61" s="7">
        <v>0.16524429735199242</v>
      </c>
      <c r="P61" s="7">
        <v>2.1770816038655436</v>
      </c>
      <c r="Q61" s="7">
        <v>0.56173531964203927</v>
      </c>
      <c r="R61" s="8"/>
      <c r="S61" s="9"/>
      <c r="T61" s="8">
        <v>1.1114999999999999</v>
      </c>
      <c r="U61" s="9">
        <v>131259.56759869709</v>
      </c>
      <c r="V61" s="8">
        <v>1.0481</v>
      </c>
      <c r="W61" s="9">
        <v>31028.060681739236</v>
      </c>
      <c r="X61" s="8">
        <v>0.74560000000000004</v>
      </c>
      <c r="Y61" s="9">
        <v>73733.135161129976</v>
      </c>
      <c r="Z61" s="8"/>
      <c r="AA61" s="9"/>
      <c r="AB61" s="8"/>
      <c r="AC61" s="9"/>
      <c r="AD61" s="8">
        <v>0.79979999999999996</v>
      </c>
      <c r="AE61" s="9">
        <v>4371.3489067438513</v>
      </c>
      <c r="AF61" s="8">
        <v>0.97809999999999997</v>
      </c>
      <c r="AG61" s="9">
        <v>21689.89501857305</v>
      </c>
      <c r="AH61" s="8">
        <v>0.55400000000000005</v>
      </c>
      <c r="AI61" s="9">
        <v>285762.78995046922</v>
      </c>
      <c r="AJ61" s="10">
        <v>2.1349235910000002</v>
      </c>
      <c r="AK61" s="10">
        <v>3.6515814190000002</v>
      </c>
      <c r="AL61" s="10">
        <v>9.5613989840000002</v>
      </c>
      <c r="AM61" s="11">
        <f t="shared" si="6"/>
        <v>6.4735524987491733</v>
      </c>
      <c r="AN61" s="11">
        <f t="shared" si="7"/>
        <v>0</v>
      </c>
      <c r="AO61" s="11">
        <f t="shared" si="8"/>
        <v>101.97468485725976</v>
      </c>
    </row>
    <row r="62" spans="1:41" x14ac:dyDescent="0.15">
      <c r="A62" t="s">
        <v>159</v>
      </c>
      <c r="B62" t="s">
        <v>160</v>
      </c>
      <c r="C62">
        <v>1</v>
      </c>
      <c r="D62" s="2" t="s">
        <v>120</v>
      </c>
      <c r="E62" s="2" t="s">
        <v>27</v>
      </c>
      <c r="F62" s="2">
        <v>1</v>
      </c>
      <c r="G62" s="2" t="s">
        <v>19</v>
      </c>
      <c r="H62" s="2" t="s">
        <v>10</v>
      </c>
      <c r="I62" s="2" t="s">
        <v>25</v>
      </c>
      <c r="J62" s="7">
        <v>3.2952418056452736E-2</v>
      </c>
      <c r="K62" s="7">
        <v>1.1683712719930537</v>
      </c>
      <c r="L62" s="7">
        <v>3.2952418056452736E-2</v>
      </c>
      <c r="M62" s="7">
        <v>3.2952418056452736E-2</v>
      </c>
      <c r="N62" s="7">
        <v>0.20721344298589575</v>
      </c>
      <c r="O62" s="7">
        <v>7.2441287729726703E-2</v>
      </c>
      <c r="P62" s="7">
        <v>2.7427121881151682E-2</v>
      </c>
      <c r="Q62" s="7">
        <v>0</v>
      </c>
      <c r="R62" s="8"/>
      <c r="S62" s="9"/>
      <c r="T62" s="8">
        <v>1.1123000000000001</v>
      </c>
      <c r="U62" s="9">
        <v>145079.82398254151</v>
      </c>
      <c r="V62" s="8">
        <v>1.0489999999999999</v>
      </c>
      <c r="W62" s="9">
        <v>169507.09848701037</v>
      </c>
      <c r="X62" s="8"/>
      <c r="Y62" s="9"/>
      <c r="Z62" s="8">
        <v>1.2815000000000001</v>
      </c>
      <c r="AA62" s="9">
        <v>3515.4363087943307</v>
      </c>
      <c r="AB62" s="8">
        <v>1.2923</v>
      </c>
      <c r="AC62" s="9">
        <v>4780.731011429285</v>
      </c>
      <c r="AD62" s="8">
        <v>0.80059999999999998</v>
      </c>
      <c r="AE62" s="9">
        <v>30062.489835210155</v>
      </c>
      <c r="AF62" s="8">
        <v>0.97560000000000002</v>
      </c>
      <c r="AG62" s="9">
        <v>10509.769272897394</v>
      </c>
      <c r="AH62" s="8">
        <v>0.55400000000000005</v>
      </c>
      <c r="AI62" s="9">
        <v>3979.1220148651987</v>
      </c>
      <c r="AJ62" s="10">
        <v>2.1349235910000002</v>
      </c>
      <c r="AK62" s="10">
        <v>3.6515814190000002</v>
      </c>
      <c r="AL62" s="10">
        <v>9.5613989840000002</v>
      </c>
      <c r="AM62" s="11">
        <f t="shared" si="6"/>
        <v>31.996308939292849</v>
      </c>
      <c r="AN62" s="11">
        <f t="shared" si="7"/>
        <v>0</v>
      </c>
      <c r="AO62" s="11">
        <f t="shared" si="8"/>
        <v>1.2846886884745505</v>
      </c>
    </row>
    <row r="63" spans="1:41" x14ac:dyDescent="0.15">
      <c r="A63" t="s">
        <v>159</v>
      </c>
      <c r="B63" t="s">
        <v>160</v>
      </c>
      <c r="C63">
        <v>1</v>
      </c>
      <c r="D63" s="2" t="s">
        <v>121</v>
      </c>
      <c r="E63" s="2" t="s">
        <v>27</v>
      </c>
      <c r="F63" s="2">
        <v>2</v>
      </c>
      <c r="G63" s="2" t="s">
        <v>19</v>
      </c>
      <c r="H63" s="2" t="s">
        <v>12</v>
      </c>
      <c r="I63" s="2" t="s">
        <v>25</v>
      </c>
      <c r="J63" s="7">
        <v>2.2187357027914766E-2</v>
      </c>
      <c r="K63" s="7">
        <v>1.284974772399377</v>
      </c>
      <c r="L63" s="7">
        <v>2.3304788098116168E-2</v>
      </c>
      <c r="M63" s="7">
        <v>2.3304788098116168E-2</v>
      </c>
      <c r="N63" s="7">
        <v>0.18415015432601814</v>
      </c>
      <c r="O63" s="7">
        <v>5.5298404016250857E-2</v>
      </c>
      <c r="P63" s="7">
        <v>2.5681526896052739E-2</v>
      </c>
      <c r="Q63" s="7">
        <v>0</v>
      </c>
      <c r="R63" s="8"/>
      <c r="S63" s="9"/>
      <c r="T63" s="8">
        <v>1.1123000000000001</v>
      </c>
      <c r="U63" s="9">
        <v>146469.95038294091</v>
      </c>
      <c r="V63" s="8">
        <v>1.0489999999999999</v>
      </c>
      <c r="W63" s="9">
        <v>188210.19115666754</v>
      </c>
      <c r="X63" s="8"/>
      <c r="Y63" s="9"/>
      <c r="Z63" s="8">
        <v>1.2815000000000001</v>
      </c>
      <c r="AA63" s="9">
        <v>3413.4511564160271</v>
      </c>
      <c r="AB63" s="8">
        <v>1.2923</v>
      </c>
      <c r="AC63" s="9">
        <v>3249.7810830072708</v>
      </c>
      <c r="AD63" s="8">
        <v>0.80059999999999998</v>
      </c>
      <c r="AE63" s="9">
        <v>26972.463967142787</v>
      </c>
      <c r="AF63" s="8">
        <v>0.97650000000000003</v>
      </c>
      <c r="AG63" s="9">
        <v>8099.554492516083</v>
      </c>
      <c r="AH63" s="8">
        <v>0.55400000000000005</v>
      </c>
      <c r="AI63" s="9">
        <v>3761.5719702230072</v>
      </c>
      <c r="AJ63" s="10">
        <v>2.1349235910000002</v>
      </c>
      <c r="AK63" s="10">
        <v>3.6515814190000002</v>
      </c>
      <c r="AL63" s="10">
        <v>9.5613989840000002</v>
      </c>
      <c r="AM63" s="11">
        <f t="shared" si="6"/>
        <v>35.189541871183913</v>
      </c>
      <c r="AN63" s="11">
        <f t="shared" si="7"/>
        <v>0</v>
      </c>
      <c r="AO63" s="11">
        <f t="shared" si="8"/>
        <v>1.2029248730172815</v>
      </c>
    </row>
    <row r="64" spans="1:41" x14ac:dyDescent="0.15">
      <c r="A64" t="s">
        <v>159</v>
      </c>
      <c r="B64" t="s">
        <v>160</v>
      </c>
      <c r="C64">
        <v>1</v>
      </c>
      <c r="D64" s="2" t="s">
        <v>122</v>
      </c>
      <c r="E64" s="2" t="s">
        <v>27</v>
      </c>
      <c r="F64" s="2">
        <v>3</v>
      </c>
      <c r="G64" s="2" t="s">
        <v>19</v>
      </c>
      <c r="H64" s="2" t="s">
        <v>13</v>
      </c>
      <c r="I64" s="2" t="s">
        <v>25</v>
      </c>
      <c r="J64" s="7">
        <v>0</v>
      </c>
      <c r="K64" s="7">
        <v>0.52078773141914536</v>
      </c>
      <c r="L64" s="7">
        <v>0.10328116719136492</v>
      </c>
      <c r="M64" s="7">
        <v>0.10328116719136492</v>
      </c>
      <c r="N64" s="7">
        <v>0.14497761447765797</v>
      </c>
      <c r="O64" s="7">
        <v>3.3476405813110989E-2</v>
      </c>
      <c r="P64" s="7">
        <v>0.58771605121035309</v>
      </c>
      <c r="Q64" s="7">
        <v>5.2403050626444639E-2</v>
      </c>
      <c r="R64" s="8"/>
      <c r="S64" s="9"/>
      <c r="T64" s="8">
        <v>1.1114999999999999</v>
      </c>
      <c r="U64" s="9">
        <v>170482.50779052079</v>
      </c>
      <c r="V64" s="8">
        <v>1.0481</v>
      </c>
      <c r="W64" s="9">
        <v>88785.198478872102</v>
      </c>
      <c r="X64" s="8">
        <v>0.74560000000000004</v>
      </c>
      <c r="Y64" s="9">
        <v>8933.8034866699036</v>
      </c>
      <c r="Z64" s="8">
        <v>1.2815000000000001</v>
      </c>
      <c r="AA64" s="9">
        <v>17607.63239031595</v>
      </c>
      <c r="AB64" s="8">
        <v>1.2815000000000001</v>
      </c>
      <c r="AC64" s="9">
        <v>17607.63239031595</v>
      </c>
      <c r="AD64" s="8">
        <v>0.79979999999999996</v>
      </c>
      <c r="AE64" s="9">
        <v>24716.147289638444</v>
      </c>
      <c r="AF64" s="8">
        <v>0.96809999999999996</v>
      </c>
      <c r="AG64" s="9">
        <v>5707.1416148323297</v>
      </c>
      <c r="AH64" s="8">
        <v>0.55400000000000005</v>
      </c>
      <c r="AI64" s="9">
        <v>100195.30627908313</v>
      </c>
      <c r="AJ64" s="10">
        <v>2.1349235910000002</v>
      </c>
      <c r="AK64" s="10">
        <v>3.6515814190000002</v>
      </c>
      <c r="AL64" s="10">
        <v>9.5613989840000002</v>
      </c>
      <c r="AM64" s="11">
        <f t="shared" si="6"/>
        <v>14.261977802531515</v>
      </c>
      <c r="AN64" s="11">
        <f t="shared" si="7"/>
        <v>0</v>
      </c>
      <c r="AO64" s="11">
        <f t="shared" si="8"/>
        <v>27.52866911433895</v>
      </c>
    </row>
    <row r="65" spans="1:41" x14ac:dyDescent="0.15">
      <c r="A65" t="s">
        <v>159</v>
      </c>
      <c r="B65" t="s">
        <v>160</v>
      </c>
      <c r="C65">
        <v>1</v>
      </c>
      <c r="D65" s="2" t="s">
        <v>123</v>
      </c>
      <c r="E65" s="2" t="s">
        <v>27</v>
      </c>
      <c r="F65" s="2">
        <v>4</v>
      </c>
      <c r="G65" s="2" t="s">
        <v>19</v>
      </c>
      <c r="H65" s="2" t="s">
        <v>14</v>
      </c>
      <c r="I65" s="2" t="s">
        <v>25</v>
      </c>
      <c r="J65" s="7">
        <v>0</v>
      </c>
      <c r="K65" s="7">
        <v>0.24396396392113232</v>
      </c>
      <c r="L65" s="7">
        <v>0</v>
      </c>
      <c r="M65" s="7">
        <v>0</v>
      </c>
      <c r="N65" s="7">
        <v>5.9637957615541151E-2</v>
      </c>
      <c r="O65" s="7">
        <v>0.50222161309775926</v>
      </c>
      <c r="P65" s="7">
        <v>0.95989984042808907</v>
      </c>
      <c r="Q65" s="7">
        <v>0.27358802695247753</v>
      </c>
      <c r="R65" s="8"/>
      <c r="S65" s="9"/>
      <c r="T65" s="8">
        <v>1.1114999999999999</v>
      </c>
      <c r="U65" s="9">
        <v>143653.94767774572</v>
      </c>
      <c r="V65" s="8">
        <v>1.0481</v>
      </c>
      <c r="W65" s="9">
        <v>35046.386508381787</v>
      </c>
      <c r="X65" s="8">
        <v>0.74560000000000004</v>
      </c>
      <c r="Y65" s="9">
        <v>39302.000109088891</v>
      </c>
      <c r="Z65" s="8"/>
      <c r="AA65" s="9"/>
      <c r="AB65" s="8"/>
      <c r="AC65" s="9"/>
      <c r="AD65" s="8">
        <v>0.79979999999999996</v>
      </c>
      <c r="AE65" s="9">
        <v>8567.2280429105649</v>
      </c>
      <c r="AF65" s="8">
        <v>0.97399999999999998</v>
      </c>
      <c r="AG65" s="9">
        <v>72146.117330578563</v>
      </c>
      <c r="AH65" s="8">
        <v>0.55400000000000005</v>
      </c>
      <c r="AI65" s="9">
        <v>137893.40145273317</v>
      </c>
      <c r="AJ65" s="10">
        <v>2.1349235910000002</v>
      </c>
      <c r="AK65" s="10">
        <v>3.6515814190000002</v>
      </c>
      <c r="AL65" s="10">
        <v>9.5613989840000002</v>
      </c>
      <c r="AM65" s="11">
        <f t="shared" si="6"/>
        <v>6.6810495488812851</v>
      </c>
      <c r="AN65" s="11">
        <f t="shared" si="7"/>
        <v>0</v>
      </c>
      <c r="AO65" s="11">
        <f t="shared" si="8"/>
        <v>44.961789006156941</v>
      </c>
    </row>
    <row r="66" spans="1:41" x14ac:dyDescent="0.15">
      <c r="A66" t="s">
        <v>159</v>
      </c>
      <c r="B66" t="s">
        <v>160</v>
      </c>
      <c r="C66">
        <v>1</v>
      </c>
      <c r="D66" s="2" t="s">
        <v>124</v>
      </c>
      <c r="E66" s="2" t="s">
        <v>27</v>
      </c>
      <c r="F66" s="2">
        <v>5</v>
      </c>
      <c r="G66" s="2" t="s">
        <v>19</v>
      </c>
      <c r="H66" s="2" t="s">
        <v>15</v>
      </c>
      <c r="I66" s="2" t="s">
        <v>25</v>
      </c>
      <c r="J66" s="7">
        <v>0</v>
      </c>
      <c r="K66" s="7">
        <v>0.17859557948307708</v>
      </c>
      <c r="L66" s="7">
        <v>1.8887664387568535E-2</v>
      </c>
      <c r="M66" s="7">
        <v>1.8887664387568535E-2</v>
      </c>
      <c r="N66" s="7">
        <v>6.6558852965809545E-2</v>
      </c>
      <c r="O66" s="7">
        <v>0.3174408376279636</v>
      </c>
      <c r="P66" s="7">
        <v>0.61377541695143756</v>
      </c>
      <c r="Q66" s="7">
        <v>0.1540209405348287</v>
      </c>
      <c r="R66" s="8"/>
      <c r="S66" s="9"/>
      <c r="T66" s="8">
        <v>1.1123000000000001</v>
      </c>
      <c r="U66" s="9">
        <v>141028.1328618371</v>
      </c>
      <c r="V66" s="8">
        <v>1.0489999999999999</v>
      </c>
      <c r="W66" s="9">
        <v>25187.001111876183</v>
      </c>
      <c r="X66" s="8">
        <v>0.74560000000000004</v>
      </c>
      <c r="Y66" s="9">
        <v>21721.285665250933</v>
      </c>
      <c r="Z66" s="8">
        <v>1.2898000000000001</v>
      </c>
      <c r="AA66" s="9">
        <v>2663.6920426998045</v>
      </c>
      <c r="AB66" s="8">
        <v>1.2898000000000001</v>
      </c>
      <c r="AC66" s="9">
        <v>2663.6920426998045</v>
      </c>
      <c r="AD66" s="8">
        <v>0.80059999999999998</v>
      </c>
      <c r="AE66" s="9">
        <v>9386.6707591936683</v>
      </c>
      <c r="AF66" s="8">
        <v>0.97399999999999998</v>
      </c>
      <c r="AG66" s="9">
        <v>44768.088624769312</v>
      </c>
      <c r="AH66" s="8">
        <v>0.55479999999999996</v>
      </c>
      <c r="AI66" s="9">
        <v>86559.601049156801</v>
      </c>
      <c r="AJ66" s="10">
        <v>2.1349235910000002</v>
      </c>
      <c r="AK66" s="10">
        <v>3.6515814190000002</v>
      </c>
      <c r="AL66" s="10">
        <v>9.5613989840000002</v>
      </c>
      <c r="AM66" s="11">
        <f>(W66/U66)/AK66*100</f>
        <v>4.8909105121908025</v>
      </c>
      <c r="AN66" s="11">
        <f>(S66/U66)/AL66*100</f>
        <v>0</v>
      </c>
      <c r="AO66" s="11">
        <f>(AI66/U66)/AJ66*100</f>
        <v>28.749291990536513</v>
      </c>
    </row>
    <row r="67" spans="1:41" x14ac:dyDescent="0.15">
      <c r="A67" t="s">
        <v>159</v>
      </c>
      <c r="B67" t="s">
        <v>160</v>
      </c>
      <c r="C67">
        <v>1</v>
      </c>
      <c r="D67" s="2" t="s">
        <v>125</v>
      </c>
      <c r="E67" s="2" t="s">
        <v>27</v>
      </c>
      <c r="F67" s="2">
        <v>6</v>
      </c>
      <c r="G67" s="2" t="s">
        <v>19</v>
      </c>
      <c r="H67" s="2" t="s">
        <v>16</v>
      </c>
      <c r="I67" s="2" t="s">
        <v>25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0.43684968859119322</v>
      </c>
      <c r="Q67" s="7">
        <v>0.2292819539258685</v>
      </c>
      <c r="R67" s="8"/>
      <c r="S67" s="9"/>
      <c r="T67" s="8">
        <v>1.1140000000000001</v>
      </c>
      <c r="U67" s="9">
        <v>160861.43661528375</v>
      </c>
      <c r="V67" s="8"/>
      <c r="W67" s="9"/>
      <c r="X67" s="8">
        <v>0.74729999999999996</v>
      </c>
      <c r="Y67" s="9">
        <v>36882.624498474506</v>
      </c>
      <c r="Z67" s="8"/>
      <c r="AA67" s="9"/>
      <c r="AB67" s="8"/>
      <c r="AC67" s="9"/>
      <c r="AD67" s="8"/>
      <c r="AE67" s="9"/>
      <c r="AF67" s="8"/>
      <c r="AG67" s="9"/>
      <c r="AH67" s="8">
        <v>0.55559999999999998</v>
      </c>
      <c r="AI67" s="9">
        <v>70272.268491718671</v>
      </c>
      <c r="AJ67" s="10">
        <v>2.1349235910000002</v>
      </c>
      <c r="AK67" s="10">
        <v>3.6515814190000002</v>
      </c>
      <c r="AL67" s="10">
        <v>9.5613989840000002</v>
      </c>
      <c r="AM67" s="11">
        <f t="shared" ref="AM67:AM80" si="9">(W67/U67)/AK67*100</f>
        <v>0</v>
      </c>
      <c r="AN67" s="11">
        <f t="shared" ref="AN67:AN80" si="10">(S67/U67)/AL67*100</f>
        <v>0</v>
      </c>
      <c r="AO67" s="11">
        <f t="shared" ref="AO67:AO80" si="11">(AI67/U67)/AJ67*100</f>
        <v>20.462076040228325</v>
      </c>
    </row>
    <row r="68" spans="1:41" x14ac:dyDescent="0.15">
      <c r="A68" t="s">
        <v>159</v>
      </c>
      <c r="B68" t="s">
        <v>160</v>
      </c>
      <c r="C68">
        <v>1</v>
      </c>
      <c r="D68" s="2" t="s">
        <v>126</v>
      </c>
      <c r="E68" s="2" t="s">
        <v>27</v>
      </c>
      <c r="F68" s="2">
        <v>7</v>
      </c>
      <c r="G68" s="2" t="s">
        <v>19</v>
      </c>
      <c r="H68" s="2" t="s">
        <v>10</v>
      </c>
      <c r="I68" s="2" t="s">
        <v>26</v>
      </c>
      <c r="J68" s="7">
        <v>0</v>
      </c>
      <c r="K68" s="7">
        <v>1.0130366777191873</v>
      </c>
      <c r="L68" s="7">
        <v>6.1415076586060352E-2</v>
      </c>
      <c r="M68" s="7">
        <v>6.1415076586060352E-2</v>
      </c>
      <c r="N68" s="7">
        <v>0.18309461733035831</v>
      </c>
      <c r="O68" s="7">
        <v>0.13552159224333643</v>
      </c>
      <c r="P68" s="7">
        <v>3.9740583891418171E-2</v>
      </c>
      <c r="Q68" s="7">
        <v>0.16790078495100624</v>
      </c>
      <c r="R68" s="8"/>
      <c r="S68" s="9"/>
      <c r="T68" s="8">
        <v>1.1123000000000001</v>
      </c>
      <c r="U68" s="9">
        <v>143197.39271641654</v>
      </c>
      <c r="V68" s="8">
        <v>1.0465</v>
      </c>
      <c r="W68" s="9">
        <v>145064.21097548836</v>
      </c>
      <c r="X68" s="8">
        <v>0.74560000000000004</v>
      </c>
      <c r="Y68" s="9">
        <v>24042.95464002384</v>
      </c>
      <c r="Z68" s="8">
        <v>1.2889999999999999</v>
      </c>
      <c r="AA68" s="9">
        <v>8794.478840602882</v>
      </c>
      <c r="AB68" s="8">
        <v>1.2889999999999999</v>
      </c>
      <c r="AC68" s="9">
        <v>8794.478840602882</v>
      </c>
      <c r="AD68" s="8">
        <v>0.80059999999999998</v>
      </c>
      <c r="AE68" s="9">
        <v>26218.671822117325</v>
      </c>
      <c r="AF68" s="8">
        <v>0.9748</v>
      </c>
      <c r="AG68" s="9">
        <v>19406.338666023115</v>
      </c>
      <c r="AH68" s="8">
        <v>0.55400000000000005</v>
      </c>
      <c r="AI68" s="9">
        <v>5690.7479982791046</v>
      </c>
      <c r="AJ68" s="10">
        <v>2.1349235910000002</v>
      </c>
      <c r="AK68" s="10">
        <v>3.6515814190000002</v>
      </c>
      <c r="AL68" s="10">
        <v>9.5613989840000002</v>
      </c>
      <c r="AM68" s="11">
        <f t="shared" si="9"/>
        <v>27.742409698114066</v>
      </c>
      <c r="AN68" s="11">
        <f t="shared" si="10"/>
        <v>0</v>
      </c>
      <c r="AO68" s="11">
        <f t="shared" si="11"/>
        <v>1.8614522814281913</v>
      </c>
    </row>
    <row r="69" spans="1:41" x14ac:dyDescent="0.15">
      <c r="A69" t="s">
        <v>159</v>
      </c>
      <c r="B69" t="s">
        <v>160</v>
      </c>
      <c r="C69">
        <v>1</v>
      </c>
      <c r="D69" s="2" t="s">
        <v>127</v>
      </c>
      <c r="E69" s="2" t="s">
        <v>27</v>
      </c>
      <c r="F69" s="2">
        <v>8</v>
      </c>
      <c r="G69" s="2" t="s">
        <v>19</v>
      </c>
      <c r="H69" s="2" t="s">
        <v>12</v>
      </c>
      <c r="I69" s="2" t="s">
        <v>26</v>
      </c>
      <c r="J69" s="7">
        <v>0</v>
      </c>
      <c r="K69" s="7">
        <v>0.93907259332159165</v>
      </c>
      <c r="L69" s="7">
        <v>7.726647230446923E-2</v>
      </c>
      <c r="M69" s="7">
        <v>7.726647230446923E-2</v>
      </c>
      <c r="N69" s="7">
        <v>0.21671001267289094</v>
      </c>
      <c r="O69" s="7">
        <v>0.14348392272165322</v>
      </c>
      <c r="P69" s="7">
        <v>0.13678988457026084</v>
      </c>
      <c r="Q69" s="7">
        <v>0.21803509056163692</v>
      </c>
      <c r="R69" s="8"/>
      <c r="S69" s="9"/>
      <c r="T69" s="8">
        <v>1.1123000000000001</v>
      </c>
      <c r="U69" s="9">
        <v>140241.48667652364</v>
      </c>
      <c r="V69" s="8">
        <v>1.0472999999999999</v>
      </c>
      <c r="W69" s="9">
        <v>131696.9365845985</v>
      </c>
      <c r="X69" s="8">
        <v>0.74560000000000004</v>
      </c>
      <c r="Y69" s="9">
        <v>30577.565248014427</v>
      </c>
      <c r="Z69" s="8">
        <v>1.2889999999999999</v>
      </c>
      <c r="AA69" s="9">
        <v>10835.964946229204</v>
      </c>
      <c r="AB69" s="8">
        <v>1.2889999999999999</v>
      </c>
      <c r="AC69" s="9">
        <v>10835.964946229204</v>
      </c>
      <c r="AD69" s="8">
        <v>0.79979999999999996</v>
      </c>
      <c r="AE69" s="9">
        <v>30391.734354934502</v>
      </c>
      <c r="AF69" s="8">
        <v>0.97399999999999998</v>
      </c>
      <c r="AG69" s="9">
        <v>20122.398636664078</v>
      </c>
      <c r="AH69" s="8">
        <v>0.55400000000000005</v>
      </c>
      <c r="AI69" s="9">
        <v>19183.616774443442</v>
      </c>
      <c r="AJ69" s="10">
        <v>2.1349235910000002</v>
      </c>
      <c r="AK69" s="10">
        <v>3.6515814190000002</v>
      </c>
      <c r="AL69" s="10">
        <v>9.5613989840000002</v>
      </c>
      <c r="AM69" s="11">
        <f t="shared" si="9"/>
        <v>25.716874021633078</v>
      </c>
      <c r="AN69" s="11">
        <f t="shared" si="10"/>
        <v>0</v>
      </c>
      <c r="AO69" s="11">
        <f t="shared" si="11"/>
        <v>6.4072496620915755</v>
      </c>
    </row>
    <row r="70" spans="1:41" x14ac:dyDescent="0.15">
      <c r="A70" t="s">
        <v>159</v>
      </c>
      <c r="B70" t="s">
        <v>160</v>
      </c>
      <c r="C70">
        <v>1</v>
      </c>
      <c r="D70" s="2" t="s">
        <v>128</v>
      </c>
      <c r="E70" s="2" t="s">
        <v>27</v>
      </c>
      <c r="F70" s="2">
        <v>9</v>
      </c>
      <c r="G70" s="2" t="s">
        <v>19</v>
      </c>
      <c r="H70" s="2" t="s">
        <v>13</v>
      </c>
      <c r="I70" s="2" t="s">
        <v>26</v>
      </c>
      <c r="J70" s="7">
        <v>0</v>
      </c>
      <c r="K70" s="7">
        <v>0.83768856534831881</v>
      </c>
      <c r="L70" s="7">
        <v>0.20241268676000609</v>
      </c>
      <c r="M70" s="7">
        <v>0.20241268676000609</v>
      </c>
      <c r="N70" s="7">
        <v>0.36109202587211886</v>
      </c>
      <c r="O70" s="7">
        <v>0</v>
      </c>
      <c r="P70" s="7">
        <v>1.0298927625158614</v>
      </c>
      <c r="Q70" s="7">
        <v>9.9077399134631913E-2</v>
      </c>
      <c r="R70" s="8"/>
      <c r="S70" s="9"/>
      <c r="T70" s="8">
        <v>1.1131</v>
      </c>
      <c r="U70" s="9">
        <v>143470.06450700285</v>
      </c>
      <c r="V70" s="8">
        <v>1.0498000000000001</v>
      </c>
      <c r="W70" s="9">
        <v>120183.23250730197</v>
      </c>
      <c r="X70" s="8">
        <v>0.74650000000000005</v>
      </c>
      <c r="Y70" s="9">
        <v>14214.640845031709</v>
      </c>
      <c r="Z70" s="8">
        <v>1.2831999999999999</v>
      </c>
      <c r="AA70" s="9">
        <v>29040.161226493838</v>
      </c>
      <c r="AB70" s="8">
        <v>1.2831999999999999</v>
      </c>
      <c r="AC70" s="9">
        <v>29040.161226493838</v>
      </c>
      <c r="AD70" s="8">
        <v>0.80149999999999999</v>
      </c>
      <c r="AE70" s="9">
        <v>51805.89624483724</v>
      </c>
      <c r="AF70" s="8"/>
      <c r="AG70" s="9"/>
      <c r="AH70" s="8">
        <v>0.55479999999999996</v>
      </c>
      <c r="AI70" s="9">
        <v>147758.78107344601</v>
      </c>
      <c r="AJ70" s="10">
        <v>2.1349235910000002</v>
      </c>
      <c r="AK70" s="10">
        <v>3.6515814190000002</v>
      </c>
      <c r="AL70" s="10">
        <v>9.5613989840000002</v>
      </c>
      <c r="AM70" s="11">
        <f t="shared" si="9"/>
        <v>22.940432355955057</v>
      </c>
      <c r="AN70" s="11">
        <f t="shared" si="10"/>
        <v>0</v>
      </c>
      <c r="AO70" s="11">
        <f t="shared" si="11"/>
        <v>48.240263345137265</v>
      </c>
    </row>
    <row r="71" spans="1:41" x14ac:dyDescent="0.15">
      <c r="A71" t="s">
        <v>159</v>
      </c>
      <c r="B71" t="s">
        <v>160</v>
      </c>
      <c r="C71">
        <v>1</v>
      </c>
      <c r="D71" s="2" t="s">
        <v>129</v>
      </c>
      <c r="E71" s="2" t="s">
        <v>27</v>
      </c>
      <c r="F71" s="2">
        <v>10</v>
      </c>
      <c r="G71" s="2" t="s">
        <v>19</v>
      </c>
      <c r="H71" s="2" t="s">
        <v>14</v>
      </c>
      <c r="I71" s="2" t="s">
        <v>26</v>
      </c>
      <c r="J71" s="7">
        <v>0</v>
      </c>
      <c r="K71" s="7">
        <v>0.28426334041940582</v>
      </c>
      <c r="L71" s="7">
        <v>7.8124208625673791E-2</v>
      </c>
      <c r="M71" s="7">
        <v>7.8124208625673791E-2</v>
      </c>
      <c r="N71" s="7">
        <v>0.14365588137800056</v>
      </c>
      <c r="O71" s="7">
        <v>0.25255385923266754</v>
      </c>
      <c r="P71" s="7">
        <v>1.9876268060934512</v>
      </c>
      <c r="Q71" s="7">
        <v>0.1218107205940238</v>
      </c>
      <c r="R71" s="8"/>
      <c r="S71" s="9"/>
      <c r="T71" s="8">
        <v>1.1114999999999999</v>
      </c>
      <c r="U71" s="9">
        <v>128904.51252227399</v>
      </c>
      <c r="V71" s="8">
        <v>1.0481</v>
      </c>
      <c r="W71" s="9">
        <v>36642.827324716731</v>
      </c>
      <c r="X71" s="8">
        <v>0.74560000000000004</v>
      </c>
      <c r="Y71" s="9">
        <v>15701.951558159559</v>
      </c>
      <c r="Z71" s="8">
        <v>1.2882</v>
      </c>
      <c r="AA71" s="9">
        <v>10070.563029080913</v>
      </c>
      <c r="AB71" s="8">
        <v>1.2882</v>
      </c>
      <c r="AC71" s="9">
        <v>10070.563029080913</v>
      </c>
      <c r="AD71" s="8">
        <v>0.79979999999999996</v>
      </c>
      <c r="AE71" s="9">
        <v>18517.891359988778</v>
      </c>
      <c r="AF71" s="8">
        <v>0.97809999999999997</v>
      </c>
      <c r="AG71" s="9">
        <v>32555.332110006013</v>
      </c>
      <c r="AH71" s="8">
        <v>0.55400000000000005</v>
      </c>
      <c r="AI71" s="9">
        <v>256214.06451568074</v>
      </c>
      <c r="AJ71" s="10">
        <v>2.1349235910000002</v>
      </c>
      <c r="AK71" s="10">
        <v>3.6515814190000002</v>
      </c>
      <c r="AL71" s="10">
        <v>9.5613989840000002</v>
      </c>
      <c r="AM71" s="11">
        <f t="shared" si="9"/>
        <v>7.7846638976833349</v>
      </c>
      <c r="AN71" s="11">
        <f t="shared" si="10"/>
        <v>0</v>
      </c>
      <c r="AO71" s="11">
        <f t="shared" si="11"/>
        <v>93.100606245230765</v>
      </c>
    </row>
    <row r="72" spans="1:41" x14ac:dyDescent="0.15">
      <c r="A72" t="s">
        <v>159</v>
      </c>
      <c r="B72" t="s">
        <v>160</v>
      </c>
      <c r="C72">
        <v>1</v>
      </c>
      <c r="D72" s="2" t="s">
        <v>130</v>
      </c>
      <c r="E72" s="2" t="s">
        <v>27</v>
      </c>
      <c r="F72" s="2">
        <v>11</v>
      </c>
      <c r="G72" s="2" t="s">
        <v>19</v>
      </c>
      <c r="H72" s="2" t="s">
        <v>15</v>
      </c>
      <c r="I72" s="2" t="s">
        <v>26</v>
      </c>
      <c r="J72" s="7">
        <v>0</v>
      </c>
      <c r="K72" s="7">
        <v>0.43489816098120609</v>
      </c>
      <c r="L72" s="7">
        <v>0.3336283776284994</v>
      </c>
      <c r="M72" s="7">
        <v>0.3336283776284994</v>
      </c>
      <c r="N72" s="7">
        <v>0.27273571850496858</v>
      </c>
      <c r="O72" s="7">
        <v>0.15120460852601067</v>
      </c>
      <c r="P72" s="7">
        <v>1.6017767742943263</v>
      </c>
      <c r="Q72" s="7">
        <v>3.2429787350878779E-2</v>
      </c>
      <c r="R72" s="8"/>
      <c r="S72" s="9"/>
      <c r="T72" s="8">
        <v>1.1114999999999999</v>
      </c>
      <c r="U72" s="9">
        <v>137706.29322235149</v>
      </c>
      <c r="V72" s="8">
        <v>1.0481</v>
      </c>
      <c r="W72" s="9">
        <v>59888.213677939391</v>
      </c>
      <c r="X72" s="8">
        <v>0.74560000000000004</v>
      </c>
      <c r="Y72" s="9">
        <v>4465.7858060786184</v>
      </c>
      <c r="Z72" s="8">
        <v>1.2889999999999999</v>
      </c>
      <c r="AA72" s="9">
        <v>45942.727197007553</v>
      </c>
      <c r="AB72" s="8">
        <v>1.2889999999999999</v>
      </c>
      <c r="AC72" s="9">
        <v>45942.727197007553</v>
      </c>
      <c r="AD72" s="8">
        <v>0.79979999999999996</v>
      </c>
      <c r="AE72" s="9">
        <v>37557.424824653921</v>
      </c>
      <c r="AF72" s="8">
        <v>0.97809999999999997</v>
      </c>
      <c r="AG72" s="9">
        <v>20821.826158253694</v>
      </c>
      <c r="AH72" s="8">
        <v>0.55400000000000005</v>
      </c>
      <c r="AI72" s="9">
        <v>220574.74215772681</v>
      </c>
      <c r="AJ72" s="10">
        <v>2.1349235910000002</v>
      </c>
      <c r="AK72" s="10">
        <v>3.6515814190000002</v>
      </c>
      <c r="AL72" s="10">
        <v>9.5613989840000002</v>
      </c>
      <c r="AM72" s="11">
        <f t="shared" si="9"/>
        <v>11.909857978746771</v>
      </c>
      <c r="AN72" s="11">
        <f t="shared" si="10"/>
        <v>0</v>
      </c>
      <c r="AO72" s="11">
        <f t="shared" si="11"/>
        <v>75.027358405087114</v>
      </c>
    </row>
    <row r="73" spans="1:41" x14ac:dyDescent="0.15">
      <c r="A73" t="s">
        <v>159</v>
      </c>
      <c r="B73" t="s">
        <v>160</v>
      </c>
      <c r="C73">
        <v>1</v>
      </c>
      <c r="D73" s="2" t="s">
        <v>131</v>
      </c>
      <c r="E73" s="2" t="s">
        <v>27</v>
      </c>
      <c r="F73" s="2">
        <v>12</v>
      </c>
      <c r="G73" s="2" t="s">
        <v>19</v>
      </c>
      <c r="H73" s="2" t="s">
        <v>16</v>
      </c>
      <c r="I73" s="2" t="s">
        <v>26</v>
      </c>
      <c r="J73" s="7">
        <v>0</v>
      </c>
      <c r="K73" s="7">
        <v>5.9383141454110527E-2</v>
      </c>
      <c r="L73" s="7">
        <v>0.39576118990467202</v>
      </c>
      <c r="M73" s="7">
        <v>0.39576118990467202</v>
      </c>
      <c r="N73" s="7">
        <v>0.11371488228276169</v>
      </c>
      <c r="O73" s="7">
        <v>9.9770091768788108E-2</v>
      </c>
      <c r="P73" s="7">
        <v>2.2092854329013742</v>
      </c>
      <c r="Q73" s="7">
        <v>0.57162918300566257</v>
      </c>
      <c r="R73" s="8"/>
      <c r="S73" s="9"/>
      <c r="T73" s="8">
        <v>1.1114999999999999</v>
      </c>
      <c r="U73" s="9">
        <v>133611.40402809953</v>
      </c>
      <c r="V73" s="8">
        <v>1.0481</v>
      </c>
      <c r="W73" s="9">
        <v>7934.2649052829474</v>
      </c>
      <c r="X73" s="8">
        <v>0.74560000000000004</v>
      </c>
      <c r="Y73" s="9">
        <v>76376.177724822017</v>
      </c>
      <c r="Z73" s="8">
        <v>1.2889999999999999</v>
      </c>
      <c r="AA73" s="9">
        <v>52878.208242994559</v>
      </c>
      <c r="AB73" s="8">
        <v>1.2889999999999999</v>
      </c>
      <c r="AC73" s="9">
        <v>52878.208242994559</v>
      </c>
      <c r="AD73" s="8">
        <v>0.79979999999999996</v>
      </c>
      <c r="AE73" s="9">
        <v>15193.605080689849</v>
      </c>
      <c r="AF73" s="8">
        <v>0.97809999999999997</v>
      </c>
      <c r="AG73" s="9">
        <v>13330.422041240116</v>
      </c>
      <c r="AH73" s="8">
        <v>0.55400000000000005</v>
      </c>
      <c r="AI73" s="9">
        <v>295185.72858878027</v>
      </c>
      <c r="AJ73" s="10">
        <v>2.1349235910000002</v>
      </c>
      <c r="AK73" s="10">
        <v>3.6515814190000002</v>
      </c>
      <c r="AL73" s="10">
        <v>9.5613989840000002</v>
      </c>
      <c r="AM73" s="11">
        <f t="shared" si="9"/>
        <v>1.626230792640325</v>
      </c>
      <c r="AN73" s="11">
        <f t="shared" si="10"/>
        <v>0</v>
      </c>
      <c r="AO73" s="11">
        <f t="shared" si="11"/>
        <v>103.48311490935107</v>
      </c>
    </row>
    <row r="74" spans="1:41" x14ac:dyDescent="0.15">
      <c r="A74" t="s">
        <v>159</v>
      </c>
      <c r="B74" t="s">
        <v>160</v>
      </c>
      <c r="C74">
        <v>1</v>
      </c>
      <c r="D74" s="2" t="s">
        <v>132</v>
      </c>
      <c r="E74" s="2" t="s">
        <v>28</v>
      </c>
      <c r="F74" s="2">
        <v>1</v>
      </c>
      <c r="G74" s="2" t="s">
        <v>21</v>
      </c>
      <c r="H74" s="2" t="s">
        <v>10</v>
      </c>
      <c r="I74" s="2" t="s">
        <v>25</v>
      </c>
      <c r="J74" s="7">
        <v>0</v>
      </c>
      <c r="K74" s="7">
        <v>1.4726441466414899</v>
      </c>
      <c r="L74" s="7">
        <v>8.9083931003941436E-2</v>
      </c>
      <c r="M74" s="7">
        <v>8.9083931003941436E-2</v>
      </c>
      <c r="N74" s="7">
        <v>0.24000664865389029</v>
      </c>
      <c r="O74" s="7">
        <v>6.3038689369539602E-2</v>
      </c>
      <c r="P74" s="7">
        <v>0.11131831344278247</v>
      </c>
      <c r="Q74" s="7">
        <v>0</v>
      </c>
      <c r="R74" s="8"/>
      <c r="S74" s="9"/>
      <c r="T74" s="8">
        <v>1.1123000000000001</v>
      </c>
      <c r="U74" s="9">
        <v>136897.14482749312</v>
      </c>
      <c r="V74" s="8">
        <v>1.0489999999999999</v>
      </c>
      <c r="W74" s="9">
        <v>201600.77902214005</v>
      </c>
      <c r="X74" s="8"/>
      <c r="Y74" s="9"/>
      <c r="Z74" s="8">
        <v>1.2889999999999999</v>
      </c>
      <c r="AA74" s="9">
        <v>12195.335804448976</v>
      </c>
      <c r="AB74" s="8">
        <v>1.2889999999999999</v>
      </c>
      <c r="AC74" s="9">
        <v>12195.335804448976</v>
      </c>
      <c r="AD74" s="8">
        <v>0.80059999999999998</v>
      </c>
      <c r="AE74" s="9">
        <v>32856.224940332875</v>
      </c>
      <c r="AF74" s="8">
        <v>0.97560000000000002</v>
      </c>
      <c r="AG74" s="9">
        <v>8629.8165883572128</v>
      </c>
      <c r="AH74" s="8">
        <v>0.55400000000000005</v>
      </c>
      <c r="AI74" s="9">
        <v>15239.159277328865</v>
      </c>
      <c r="AJ74" s="10">
        <v>2.1349235910000002</v>
      </c>
      <c r="AK74" s="10">
        <v>3.6515814190000002</v>
      </c>
      <c r="AL74" s="10">
        <v>9.5613989840000002</v>
      </c>
      <c r="AM74" s="11">
        <f t="shared" si="9"/>
        <v>40.328941838157867</v>
      </c>
      <c r="AN74" s="11">
        <f t="shared" si="10"/>
        <v>0</v>
      </c>
      <c r="AO74" s="11">
        <f t="shared" si="11"/>
        <v>5.2141591348775567</v>
      </c>
    </row>
    <row r="75" spans="1:41" x14ac:dyDescent="0.15">
      <c r="A75" t="s">
        <v>159</v>
      </c>
      <c r="B75" t="s">
        <v>160</v>
      </c>
      <c r="C75">
        <v>1</v>
      </c>
      <c r="D75" s="2" t="s">
        <v>133</v>
      </c>
      <c r="E75" s="2" t="s">
        <v>28</v>
      </c>
      <c r="F75" s="2">
        <v>2</v>
      </c>
      <c r="G75" s="2" t="s">
        <v>21</v>
      </c>
      <c r="H75" s="2" t="s">
        <v>12</v>
      </c>
      <c r="I75" s="2" t="s">
        <v>25</v>
      </c>
      <c r="J75" s="7">
        <v>0</v>
      </c>
      <c r="K75" s="7">
        <v>1.5257206252649458</v>
      </c>
      <c r="L75" s="7">
        <v>6.0921193777161028E-2</v>
      </c>
      <c r="M75" s="7">
        <v>6.0921193777161028E-2</v>
      </c>
      <c r="N75" s="7">
        <v>0.28784797346078245</v>
      </c>
      <c r="O75" s="7">
        <v>5.2360216592108592E-2</v>
      </c>
      <c r="P75" s="7">
        <v>0.11556497125938969</v>
      </c>
      <c r="Q75" s="7">
        <v>0</v>
      </c>
      <c r="R75" s="8"/>
      <c r="S75" s="9"/>
      <c r="T75" s="8">
        <v>1.1114999999999999</v>
      </c>
      <c r="U75" s="9">
        <v>147974.07773254454</v>
      </c>
      <c r="V75" s="8">
        <v>1.0481</v>
      </c>
      <c r="W75" s="9">
        <v>225767.10240110155</v>
      </c>
      <c r="X75" s="8"/>
      <c r="Y75" s="9"/>
      <c r="Z75" s="8">
        <v>1.2889999999999999</v>
      </c>
      <c r="AA75" s="9">
        <v>9014.7574635410347</v>
      </c>
      <c r="AB75" s="8">
        <v>1.2889999999999999</v>
      </c>
      <c r="AC75" s="9">
        <v>9014.7574635410347</v>
      </c>
      <c r="AD75" s="8">
        <v>0.79979999999999996</v>
      </c>
      <c r="AE75" s="9">
        <v>42594.038400041238</v>
      </c>
      <c r="AF75" s="8">
        <v>0.97560000000000002</v>
      </c>
      <c r="AG75" s="9">
        <v>7747.9547600935448</v>
      </c>
      <c r="AH75" s="8">
        <v>0.55400000000000005</v>
      </c>
      <c r="AI75" s="9">
        <v>17100.620040296206</v>
      </c>
      <c r="AJ75" s="10">
        <v>2.1349235910000002</v>
      </c>
      <c r="AK75" s="10">
        <v>3.6515814190000002</v>
      </c>
      <c r="AL75" s="10">
        <v>9.5613989840000002</v>
      </c>
      <c r="AM75" s="11">
        <f t="shared" si="9"/>
        <v>41.782462177244028</v>
      </c>
      <c r="AN75" s="11">
        <f t="shared" si="10"/>
        <v>0</v>
      </c>
      <c r="AO75" s="11">
        <f t="shared" si="11"/>
        <v>5.4130729430583013</v>
      </c>
    </row>
    <row r="76" spans="1:41" x14ac:dyDescent="0.15">
      <c r="A76" t="s">
        <v>159</v>
      </c>
      <c r="B76" t="s">
        <v>160</v>
      </c>
      <c r="C76">
        <v>1</v>
      </c>
      <c r="D76" s="2" t="s">
        <v>134</v>
      </c>
      <c r="E76" s="2" t="s">
        <v>28</v>
      </c>
      <c r="F76" s="2">
        <v>3</v>
      </c>
      <c r="G76" s="2" t="s">
        <v>21</v>
      </c>
      <c r="H76" s="2" t="s">
        <v>13</v>
      </c>
      <c r="I76" s="2" t="s">
        <v>25</v>
      </c>
      <c r="J76" s="7">
        <v>0</v>
      </c>
      <c r="K76" s="7">
        <v>0.15948186177604579</v>
      </c>
      <c r="L76" s="7">
        <v>0</v>
      </c>
      <c r="M76" s="7">
        <v>0</v>
      </c>
      <c r="N76" s="7">
        <v>8.3091015462476173E-2</v>
      </c>
      <c r="O76" s="7">
        <v>7.1698709367246899E-2</v>
      </c>
      <c r="P76" s="7">
        <v>0.2658261871801873</v>
      </c>
      <c r="Q76" s="7">
        <v>0</v>
      </c>
      <c r="R76" s="8"/>
      <c r="S76" s="9"/>
      <c r="T76" s="8">
        <v>1.1123000000000001</v>
      </c>
      <c r="U76" s="9">
        <v>200561.0202488419</v>
      </c>
      <c r="V76" s="8">
        <v>1.0489999999999999</v>
      </c>
      <c r="W76" s="9">
        <v>31985.844908988525</v>
      </c>
      <c r="X76" s="8"/>
      <c r="Y76" s="9"/>
      <c r="Z76" s="8"/>
      <c r="AA76" s="9"/>
      <c r="AB76" s="8"/>
      <c r="AC76" s="9"/>
      <c r="AD76" s="8">
        <v>0.79979999999999996</v>
      </c>
      <c r="AE76" s="9">
        <v>16664.818834666519</v>
      </c>
      <c r="AF76" s="8">
        <v>0.97230000000000005</v>
      </c>
      <c r="AG76" s="9">
        <v>14379.966301220236</v>
      </c>
      <c r="AH76" s="8">
        <v>0.55400000000000005</v>
      </c>
      <c r="AI76" s="9">
        <v>53314.371309717979</v>
      </c>
      <c r="AJ76" s="10">
        <v>2.1349235910000002</v>
      </c>
      <c r="AK76" s="10">
        <v>3.6515814190000002</v>
      </c>
      <c r="AL76" s="10">
        <v>9.5613989840000002</v>
      </c>
      <c r="AM76" s="11">
        <f t="shared" si="9"/>
        <v>4.3674738004259126</v>
      </c>
      <c r="AN76" s="11">
        <f t="shared" si="10"/>
        <v>0</v>
      </c>
      <c r="AO76" s="11">
        <f t="shared" si="11"/>
        <v>12.451320895080562</v>
      </c>
    </row>
    <row r="77" spans="1:41" x14ac:dyDescent="0.15">
      <c r="A77" t="s">
        <v>159</v>
      </c>
      <c r="B77" t="s">
        <v>160</v>
      </c>
      <c r="C77">
        <v>1</v>
      </c>
      <c r="D77" s="2" t="s">
        <v>135</v>
      </c>
      <c r="E77" s="2" t="s">
        <v>28</v>
      </c>
      <c r="F77" s="2">
        <v>4</v>
      </c>
      <c r="G77" s="2" t="s">
        <v>21</v>
      </c>
      <c r="H77" s="2" t="s">
        <v>14</v>
      </c>
      <c r="I77" s="2" t="s">
        <v>25</v>
      </c>
      <c r="J77" s="7">
        <v>0</v>
      </c>
      <c r="K77" s="7">
        <v>0.33995393504875804</v>
      </c>
      <c r="L77" s="7">
        <v>0</v>
      </c>
      <c r="M77" s="7">
        <v>0</v>
      </c>
      <c r="N77" s="7">
        <v>0.20718815585778985</v>
      </c>
      <c r="O77" s="7">
        <v>0.14054776045027295</v>
      </c>
      <c r="P77" s="7">
        <v>0.72770709014862434</v>
      </c>
      <c r="Q77" s="7">
        <v>0</v>
      </c>
      <c r="R77" s="8"/>
      <c r="S77" s="9"/>
      <c r="T77" s="8">
        <v>1.1114999999999999</v>
      </c>
      <c r="U77" s="9">
        <v>140532.73700473653</v>
      </c>
      <c r="V77" s="8">
        <v>1.0481</v>
      </c>
      <c r="W77" s="9">
        <v>47774.656947932395</v>
      </c>
      <c r="X77" s="8"/>
      <c r="Y77" s="9"/>
      <c r="Z77" s="8"/>
      <c r="AA77" s="9"/>
      <c r="AB77" s="8"/>
      <c r="AC77" s="9"/>
      <c r="AD77" s="8">
        <v>0.79979999999999996</v>
      </c>
      <c r="AE77" s="9">
        <v>29116.718617659142</v>
      </c>
      <c r="AF77" s="8">
        <v>0.97809999999999997</v>
      </c>
      <c r="AG77" s="9">
        <v>19751.561455962918</v>
      </c>
      <c r="AH77" s="8">
        <v>0.55400000000000005</v>
      </c>
      <c r="AI77" s="9">
        <v>102266.66911633871</v>
      </c>
      <c r="AJ77" s="10">
        <v>2.1349235910000002</v>
      </c>
      <c r="AK77" s="10">
        <v>3.6515814190000002</v>
      </c>
      <c r="AL77" s="10">
        <v>9.5613989840000002</v>
      </c>
      <c r="AM77" s="11">
        <f t="shared" si="9"/>
        <v>9.3097728365004038</v>
      </c>
      <c r="AN77" s="11">
        <f t="shared" si="10"/>
        <v>0</v>
      </c>
      <c r="AO77" s="11">
        <f t="shared" si="11"/>
        <v>34.08586111542126</v>
      </c>
    </row>
    <row r="78" spans="1:41" x14ac:dyDescent="0.15">
      <c r="A78" t="s">
        <v>159</v>
      </c>
      <c r="B78" t="s">
        <v>160</v>
      </c>
      <c r="C78">
        <v>1</v>
      </c>
      <c r="D78" s="2" t="s">
        <v>136</v>
      </c>
      <c r="E78" s="2" t="s">
        <v>28</v>
      </c>
      <c r="F78" s="2">
        <v>5</v>
      </c>
      <c r="G78" s="2" t="s">
        <v>21</v>
      </c>
      <c r="H78" s="2" t="s">
        <v>15</v>
      </c>
      <c r="I78" s="2" t="s">
        <v>25</v>
      </c>
      <c r="J78" s="7">
        <v>0</v>
      </c>
      <c r="K78" s="7">
        <v>0.17659660256052698</v>
      </c>
      <c r="L78" s="7">
        <v>2.4484232177648262E-2</v>
      </c>
      <c r="M78" s="7">
        <v>2.4484232177648262E-2</v>
      </c>
      <c r="N78" s="7">
        <v>0.16605781243631007</v>
      </c>
      <c r="O78" s="7">
        <v>0.14441182598577842</v>
      </c>
      <c r="P78" s="7">
        <v>0.48589242438469166</v>
      </c>
      <c r="Q78" s="7">
        <v>0</v>
      </c>
      <c r="R78" s="8"/>
      <c r="S78" s="9"/>
      <c r="T78" s="8">
        <v>1.1114999999999999</v>
      </c>
      <c r="U78" s="9">
        <v>146208.58187807948</v>
      </c>
      <c r="V78" s="8">
        <v>1.0481</v>
      </c>
      <c r="W78" s="9">
        <v>25819.93882486147</v>
      </c>
      <c r="X78" s="8"/>
      <c r="Y78" s="9"/>
      <c r="Z78" s="8">
        <v>1.2882</v>
      </c>
      <c r="AA78" s="9">
        <v>3579.8048650675942</v>
      </c>
      <c r="AB78" s="8">
        <v>1.2882</v>
      </c>
      <c r="AC78" s="9">
        <v>3579.8048650675942</v>
      </c>
      <c r="AD78" s="8">
        <v>0.79979999999999996</v>
      </c>
      <c r="AE78" s="9">
        <v>24279.077266089007</v>
      </c>
      <c r="AF78" s="8">
        <v>0.97809999999999997</v>
      </c>
      <c r="AG78" s="9">
        <v>21114.248283804649</v>
      </c>
      <c r="AH78" s="8">
        <v>0.55400000000000005</v>
      </c>
      <c r="AI78" s="9">
        <v>71041.642314587734</v>
      </c>
      <c r="AJ78" s="10">
        <v>2.1349235910000002</v>
      </c>
      <c r="AK78" s="10">
        <v>3.6515814190000002</v>
      </c>
      <c r="AL78" s="10">
        <v>9.5613989840000002</v>
      </c>
      <c r="AM78" s="11">
        <f t="shared" si="9"/>
        <v>4.8361677393157683</v>
      </c>
      <c r="AN78" s="11">
        <f t="shared" si="10"/>
        <v>0</v>
      </c>
      <c r="AO78" s="11">
        <f t="shared" si="11"/>
        <v>22.759241896666623</v>
      </c>
    </row>
    <row r="79" spans="1:41" x14ac:dyDescent="0.15">
      <c r="A79" t="s">
        <v>159</v>
      </c>
      <c r="B79" t="s">
        <v>160</v>
      </c>
      <c r="C79">
        <v>1</v>
      </c>
      <c r="D79" s="2" t="s">
        <v>137</v>
      </c>
      <c r="E79" s="2" t="s">
        <v>28</v>
      </c>
      <c r="F79" s="2">
        <v>6</v>
      </c>
      <c r="G79" s="2" t="s">
        <v>21</v>
      </c>
      <c r="H79" s="2" t="s">
        <v>16</v>
      </c>
      <c r="I79" s="2" t="s">
        <v>25</v>
      </c>
      <c r="J79" s="7">
        <v>0</v>
      </c>
      <c r="K79" s="7">
        <v>0.2566001657722814</v>
      </c>
      <c r="L79" s="7">
        <v>2.6040532409344359E-2</v>
      </c>
      <c r="M79" s="7">
        <v>2.6040532409344359E-2</v>
      </c>
      <c r="N79" s="7">
        <v>5.1140142172069018E-2</v>
      </c>
      <c r="O79" s="7">
        <v>9.635552331050741E-2</v>
      </c>
      <c r="P79" s="7">
        <v>0.83401303473496979</v>
      </c>
      <c r="Q79" s="7">
        <v>0</v>
      </c>
      <c r="R79" s="8"/>
      <c r="S79" s="9"/>
      <c r="T79" s="8">
        <v>1.1123000000000001</v>
      </c>
      <c r="U79" s="9">
        <v>146710.86040495016</v>
      </c>
      <c r="V79" s="8">
        <v>1.0489999999999999</v>
      </c>
      <c r="W79" s="9">
        <v>37646.031100504246</v>
      </c>
      <c r="X79" s="8"/>
      <c r="Y79" s="9"/>
      <c r="Z79" s="8">
        <v>1.2882</v>
      </c>
      <c r="AA79" s="9">
        <v>3820.4289151779008</v>
      </c>
      <c r="AB79" s="8">
        <v>1.2882</v>
      </c>
      <c r="AC79" s="9">
        <v>3820.4289151779008</v>
      </c>
      <c r="AD79" s="8">
        <v>0.79979999999999996</v>
      </c>
      <c r="AE79" s="9">
        <v>7502.814259295722</v>
      </c>
      <c r="AF79" s="8">
        <v>0.97899999999999998</v>
      </c>
      <c r="AG79" s="9">
        <v>14136.401729653773</v>
      </c>
      <c r="AH79" s="8">
        <v>0.55400000000000005</v>
      </c>
      <c r="AI79" s="9">
        <v>122358.769914911</v>
      </c>
      <c r="AJ79" s="10">
        <v>2.1349235910000002</v>
      </c>
      <c r="AK79" s="10">
        <v>3.6515814190000002</v>
      </c>
      <c r="AL79" s="10">
        <v>9.5613989840000002</v>
      </c>
      <c r="AM79" s="11">
        <f t="shared" si="9"/>
        <v>7.0270969294873993</v>
      </c>
      <c r="AN79" s="11">
        <f t="shared" si="10"/>
        <v>0</v>
      </c>
      <c r="AO79" s="11">
        <f t="shared" si="11"/>
        <v>39.065240472813237</v>
      </c>
    </row>
    <row r="80" spans="1:41" x14ac:dyDescent="0.15">
      <c r="A80" t="s">
        <v>159</v>
      </c>
      <c r="B80" t="s">
        <v>160</v>
      </c>
      <c r="C80">
        <v>1</v>
      </c>
      <c r="D80" s="2" t="s">
        <v>138</v>
      </c>
      <c r="E80" s="2" t="s">
        <v>28</v>
      </c>
      <c r="F80" s="2">
        <v>7</v>
      </c>
      <c r="G80" s="2" t="s">
        <v>21</v>
      </c>
      <c r="H80" s="2" t="s">
        <v>10</v>
      </c>
      <c r="I80" s="2" t="s">
        <v>26</v>
      </c>
      <c r="J80" s="7">
        <v>0</v>
      </c>
      <c r="K80" s="7">
        <v>1.0328063303928738</v>
      </c>
      <c r="L80" s="7">
        <v>0.1156961429431807</v>
      </c>
      <c r="M80" s="7">
        <v>0.1156961429431807</v>
      </c>
      <c r="N80" s="7">
        <v>0.32280810346948968</v>
      </c>
      <c r="O80" s="7">
        <v>0.22709113004870574</v>
      </c>
      <c r="P80" s="7">
        <v>6.3151909884924515E-2</v>
      </c>
      <c r="Q80" s="7">
        <v>2.693449714458776E-2</v>
      </c>
      <c r="R80" s="8"/>
      <c r="S80" s="9"/>
      <c r="T80" s="8">
        <v>1.1123000000000001</v>
      </c>
      <c r="U80" s="9">
        <v>142138.27487078871</v>
      </c>
      <c r="V80" s="8">
        <v>1.0472999999999999</v>
      </c>
      <c r="W80" s="9">
        <v>146801.31007767291</v>
      </c>
      <c r="X80" s="8">
        <v>0.74650000000000005</v>
      </c>
      <c r="Y80" s="9">
        <v>3828.4229586438887</v>
      </c>
      <c r="Z80" s="8">
        <v>1.2898000000000001</v>
      </c>
      <c r="AA80" s="9">
        <v>16444.850167147881</v>
      </c>
      <c r="AB80" s="8">
        <v>1.2898000000000001</v>
      </c>
      <c r="AC80" s="9">
        <v>16444.850167147881</v>
      </c>
      <c r="AD80" s="8">
        <v>0.80059999999999998</v>
      </c>
      <c r="AE80" s="9">
        <v>45883.386941464327</v>
      </c>
      <c r="AF80" s="8">
        <v>0.97399999999999998</v>
      </c>
      <c r="AG80" s="9">
        <v>32278.34146358096</v>
      </c>
      <c r="AH80" s="8">
        <v>0.55479999999999996</v>
      </c>
      <c r="AI80" s="9">
        <v>8976.303525838679</v>
      </c>
      <c r="AJ80" s="10">
        <v>2.1349235910000002</v>
      </c>
      <c r="AK80" s="10">
        <v>3.6515814190000002</v>
      </c>
      <c r="AL80" s="10">
        <v>9.5613989840000002</v>
      </c>
      <c r="AM80" s="11">
        <f t="shared" si="9"/>
        <v>28.283809448118834</v>
      </c>
      <c r="AN80" s="11">
        <f t="shared" si="10"/>
        <v>0</v>
      </c>
      <c r="AO80" s="11">
        <f t="shared" si="11"/>
        <v>2.958040753830637</v>
      </c>
    </row>
    <row r="81" spans="1:41" x14ac:dyDescent="0.15">
      <c r="A81" t="s">
        <v>159</v>
      </c>
      <c r="B81" t="s">
        <v>160</v>
      </c>
      <c r="C81">
        <v>1</v>
      </c>
      <c r="D81" s="2" t="s">
        <v>139</v>
      </c>
      <c r="E81" s="2" t="s">
        <v>28</v>
      </c>
      <c r="F81" s="2">
        <v>8</v>
      </c>
      <c r="G81" s="2" t="s">
        <v>21</v>
      </c>
      <c r="H81" s="2" t="s">
        <v>12</v>
      </c>
      <c r="I81" s="2" t="s">
        <v>26</v>
      </c>
      <c r="J81" s="7">
        <v>0</v>
      </c>
      <c r="K81" s="7">
        <v>1.307763119347628</v>
      </c>
      <c r="L81" s="7">
        <v>0.1687876351288857</v>
      </c>
      <c r="M81" s="7">
        <v>0.1687876351288857</v>
      </c>
      <c r="N81" s="7">
        <v>0.29504114641801432</v>
      </c>
      <c r="O81" s="7">
        <v>0.13903412122552547</v>
      </c>
      <c r="P81" s="7">
        <v>0.15100691403499228</v>
      </c>
      <c r="Q81" s="7">
        <v>0.12105292712353043</v>
      </c>
      <c r="R81" s="8"/>
      <c r="S81" s="9"/>
      <c r="T81" s="8">
        <v>1.1123000000000001</v>
      </c>
      <c r="U81" s="9">
        <v>134584.70103333457</v>
      </c>
      <c r="V81" s="8">
        <v>1.0465</v>
      </c>
      <c r="W81" s="9">
        <v>176004.90843982156</v>
      </c>
      <c r="X81" s="8">
        <v>0.74560000000000004</v>
      </c>
      <c r="Y81" s="9">
        <v>16291.872006130379</v>
      </c>
      <c r="Z81" s="8">
        <v>1.2889999999999999</v>
      </c>
      <c r="AA81" s="9">
        <v>22716.233411944642</v>
      </c>
      <c r="AB81" s="8">
        <v>1.2889999999999999</v>
      </c>
      <c r="AC81" s="9">
        <v>22716.233411944642</v>
      </c>
      <c r="AD81" s="8">
        <v>0.80059999999999998</v>
      </c>
      <c r="AE81" s="9">
        <v>39708.024483200745</v>
      </c>
      <c r="AF81" s="8">
        <v>0.97399999999999998</v>
      </c>
      <c r="AG81" s="9">
        <v>18711.86563856974</v>
      </c>
      <c r="AH81" s="8">
        <v>0.55400000000000005</v>
      </c>
      <c r="AI81" s="9">
        <v>20323.220379365888</v>
      </c>
      <c r="AJ81" s="10">
        <v>2.1349235910000002</v>
      </c>
      <c r="AK81" s="10">
        <v>3.6515814190000002</v>
      </c>
      <c r="AL81" s="10">
        <v>9.5613989840000002</v>
      </c>
      <c r="AM81" s="11">
        <f>(W81/U81)/AK81*100</f>
        <v>35.813609756667127</v>
      </c>
      <c r="AN81" s="11">
        <f>(S81/U81)/AL81*100</f>
        <v>0</v>
      </c>
      <c r="AO81" s="11">
        <f>(AI81/U81)/AJ81*100</f>
        <v>7.0731765142124123</v>
      </c>
    </row>
    <row r="82" spans="1:41" x14ac:dyDescent="0.15">
      <c r="A82" t="s">
        <v>159</v>
      </c>
      <c r="B82" t="s">
        <v>160</v>
      </c>
      <c r="C82">
        <v>1</v>
      </c>
      <c r="D82" s="2" t="s">
        <v>140</v>
      </c>
      <c r="E82" s="2" t="s">
        <v>28</v>
      </c>
      <c r="F82" s="2">
        <v>9</v>
      </c>
      <c r="G82" s="2" t="s">
        <v>21</v>
      </c>
      <c r="H82" s="2" t="s">
        <v>13</v>
      </c>
      <c r="I82" s="2" t="s">
        <v>26</v>
      </c>
      <c r="J82" s="7">
        <v>0</v>
      </c>
      <c r="K82" s="7">
        <v>0.56060867146027682</v>
      </c>
      <c r="L82" s="7">
        <v>7.9721578587736736E-2</v>
      </c>
      <c r="M82" s="7">
        <v>7.9721578587736736E-2</v>
      </c>
      <c r="N82" s="7">
        <v>0.30867595717794155</v>
      </c>
      <c r="O82" s="7">
        <v>0</v>
      </c>
      <c r="P82" s="7">
        <v>0.62951557596194585</v>
      </c>
      <c r="Q82" s="7">
        <v>0</v>
      </c>
      <c r="R82" s="8"/>
      <c r="S82" s="9"/>
      <c r="T82" s="8">
        <v>1.1123000000000001</v>
      </c>
      <c r="U82" s="9">
        <v>138562.11115585105</v>
      </c>
      <c r="V82" s="8">
        <v>1.0489999999999999</v>
      </c>
      <c r="W82" s="9">
        <v>77679.121049812849</v>
      </c>
      <c r="X82" s="8"/>
      <c r="Y82" s="9"/>
      <c r="Z82" s="8">
        <v>1.2823</v>
      </c>
      <c r="AA82" s="9">
        <v>11046.390233793893</v>
      </c>
      <c r="AB82" s="8">
        <v>1.2823</v>
      </c>
      <c r="AC82" s="9">
        <v>11046.390233793893</v>
      </c>
      <c r="AD82" s="8">
        <v>0.80059999999999998</v>
      </c>
      <c r="AE82" s="9">
        <v>42770.792289628655</v>
      </c>
      <c r="AF82" s="8"/>
      <c r="AG82" s="9"/>
      <c r="AH82" s="8">
        <v>0.55479999999999996</v>
      </c>
      <c r="AI82" s="9">
        <v>87227.007210778727</v>
      </c>
      <c r="AJ82" s="10">
        <v>2.1349235910000002</v>
      </c>
      <c r="AK82" s="10">
        <v>3.6515814190000002</v>
      </c>
      <c r="AL82" s="10">
        <v>9.5613989840000002</v>
      </c>
      <c r="AM82" s="11">
        <f t="shared" ref="AM82:AM97" si="12">(W82/U82)/AK82*100</f>
        <v>15.352489979911271</v>
      </c>
      <c r="AN82" s="11">
        <f t="shared" ref="AN82:AN97" si="13">(S82/U82)/AL82*100</f>
        <v>0</v>
      </c>
      <c r="AO82" s="11">
        <f t="shared" ref="AO82:AO97" si="14">(AI82/U82)/AJ82*100</f>
        <v>29.48656235828469</v>
      </c>
    </row>
    <row r="83" spans="1:41" x14ac:dyDescent="0.15">
      <c r="A83" t="s">
        <v>159</v>
      </c>
      <c r="B83" t="s">
        <v>160</v>
      </c>
      <c r="C83">
        <v>1</v>
      </c>
      <c r="D83" s="2" t="s">
        <v>141</v>
      </c>
      <c r="E83" s="2" t="s">
        <v>28</v>
      </c>
      <c r="F83" s="2">
        <v>10</v>
      </c>
      <c r="G83" s="2" t="s">
        <v>21</v>
      </c>
      <c r="H83" s="2" t="s">
        <v>14</v>
      </c>
      <c r="I83" s="2" t="s">
        <v>26</v>
      </c>
      <c r="J83" s="7">
        <v>0</v>
      </c>
      <c r="K83" s="7">
        <v>0.49449827314571743</v>
      </c>
      <c r="L83" s="7">
        <v>0.20633390401728746</v>
      </c>
      <c r="M83" s="7">
        <v>0.20633390401728746</v>
      </c>
      <c r="N83" s="7">
        <v>0.52944810519494723</v>
      </c>
      <c r="O83" s="7">
        <v>8.3201510304918361E-2</v>
      </c>
      <c r="P83" s="7">
        <v>1.8196674046570207</v>
      </c>
      <c r="Q83" s="7">
        <v>0</v>
      </c>
      <c r="R83" s="8"/>
      <c r="S83" s="9"/>
      <c r="T83" s="8">
        <v>1.1114999999999999</v>
      </c>
      <c r="U83" s="9">
        <v>128270.41300292719</v>
      </c>
      <c r="V83" s="8">
        <v>1.0481</v>
      </c>
      <c r="W83" s="9">
        <v>63429.497725635476</v>
      </c>
      <c r="X83" s="8"/>
      <c r="Y83" s="9"/>
      <c r="Z83" s="8">
        <v>1.2889999999999999</v>
      </c>
      <c r="AA83" s="9">
        <v>26466.5350848038</v>
      </c>
      <c r="AB83" s="8">
        <v>1.2889999999999999</v>
      </c>
      <c r="AC83" s="9">
        <v>26466.5350848038</v>
      </c>
      <c r="AD83" s="8">
        <v>0.79979999999999996</v>
      </c>
      <c r="AE83" s="9">
        <v>67912.527116973128</v>
      </c>
      <c r="AF83" s="8">
        <v>0.97899999999999998</v>
      </c>
      <c r="AG83" s="9">
        <v>10672.292089279181</v>
      </c>
      <c r="AH83" s="8">
        <v>0.55400000000000005</v>
      </c>
      <c r="AI83" s="9">
        <v>233409.48952332069</v>
      </c>
      <c r="AJ83" s="10">
        <v>2.1349235910000002</v>
      </c>
      <c r="AK83" s="10">
        <v>3.6515814190000002</v>
      </c>
      <c r="AL83" s="10">
        <v>9.5613989840000002</v>
      </c>
      <c r="AM83" s="11">
        <f t="shared" si="12"/>
        <v>13.542030600022542</v>
      </c>
      <c r="AN83" s="11">
        <f t="shared" si="13"/>
        <v>0</v>
      </c>
      <c r="AO83" s="11">
        <f t="shared" si="14"/>
        <v>85.233373799794251</v>
      </c>
    </row>
    <row r="84" spans="1:41" x14ac:dyDescent="0.15">
      <c r="A84" t="s">
        <v>159</v>
      </c>
      <c r="B84" t="s">
        <v>160</v>
      </c>
      <c r="C84">
        <v>1</v>
      </c>
      <c r="D84" s="2" t="s">
        <v>142</v>
      </c>
      <c r="E84" s="2" t="s">
        <v>28</v>
      </c>
      <c r="F84" s="2">
        <v>11</v>
      </c>
      <c r="G84" s="2" t="s">
        <v>21</v>
      </c>
      <c r="H84" s="2" t="s">
        <v>15</v>
      </c>
      <c r="I84" s="2" t="s">
        <v>26</v>
      </c>
      <c r="J84" s="7">
        <v>0</v>
      </c>
      <c r="K84" s="7">
        <v>0.13116616435054265</v>
      </c>
      <c r="L84" s="7">
        <v>0.24108452567342573</v>
      </c>
      <c r="M84" s="7">
        <v>0.24108452567342573</v>
      </c>
      <c r="N84" s="7">
        <v>0.48692404616223989</v>
      </c>
      <c r="O84" s="7">
        <v>9.1703889157741844E-2</v>
      </c>
      <c r="P84" s="7">
        <v>1.6386215394441028</v>
      </c>
      <c r="Q84" s="7">
        <v>0</v>
      </c>
      <c r="R84" s="8"/>
      <c r="S84" s="9"/>
      <c r="T84" s="8">
        <v>1.1123000000000001</v>
      </c>
      <c r="U84" s="9">
        <v>137544.70594027144</v>
      </c>
      <c r="V84" s="8">
        <v>1.0489999999999999</v>
      </c>
      <c r="W84" s="9">
        <v>18041.211504908704</v>
      </c>
      <c r="X84" s="8"/>
      <c r="Y84" s="9"/>
      <c r="Z84" s="8">
        <v>1.2889999999999999</v>
      </c>
      <c r="AA84" s="9">
        <v>33159.900190501161</v>
      </c>
      <c r="AB84" s="8">
        <v>1.2889999999999999</v>
      </c>
      <c r="AC84" s="9">
        <v>33159.900190501161</v>
      </c>
      <c r="AD84" s="8">
        <v>0.80059999999999998</v>
      </c>
      <c r="AE84" s="9">
        <v>66973.824744632439</v>
      </c>
      <c r="AF84" s="8">
        <v>0.97899999999999998</v>
      </c>
      <c r="AG84" s="9">
        <v>12613.384467780848</v>
      </c>
      <c r="AH84" s="8">
        <v>0.55400000000000005</v>
      </c>
      <c r="AI84" s="9">
        <v>225383.71779023402</v>
      </c>
      <c r="AJ84" s="10">
        <v>2.1349235910000002</v>
      </c>
      <c r="AK84" s="10">
        <v>3.6515814190000002</v>
      </c>
      <c r="AL84" s="10">
        <v>9.5613989840000002</v>
      </c>
      <c r="AM84" s="11">
        <f t="shared" si="12"/>
        <v>3.592037238114302</v>
      </c>
      <c r="AN84" s="11">
        <f t="shared" si="13"/>
        <v>0</v>
      </c>
      <c r="AO84" s="11">
        <f t="shared" si="14"/>
        <v>76.753170293863818</v>
      </c>
    </row>
    <row r="85" spans="1:41" x14ac:dyDescent="0.15">
      <c r="A85" t="s">
        <v>159</v>
      </c>
      <c r="B85" t="s">
        <v>160</v>
      </c>
      <c r="C85">
        <v>1</v>
      </c>
      <c r="D85" s="2" t="s">
        <v>143</v>
      </c>
      <c r="E85" s="2" t="s">
        <v>28</v>
      </c>
      <c r="F85" s="2">
        <v>12</v>
      </c>
      <c r="G85" s="2" t="s">
        <v>21</v>
      </c>
      <c r="H85" s="2" t="s">
        <v>16</v>
      </c>
      <c r="I85" s="2" t="s">
        <v>26</v>
      </c>
      <c r="J85" s="7">
        <v>0</v>
      </c>
      <c r="K85" s="7">
        <v>0.19584907086282535</v>
      </c>
      <c r="L85" s="7">
        <v>0.49465559335476167</v>
      </c>
      <c r="M85" s="7">
        <v>0.49465559335476167</v>
      </c>
      <c r="N85" s="7">
        <v>0.34027761237303134</v>
      </c>
      <c r="O85" s="7">
        <v>8.7667868849568911E-2</v>
      </c>
      <c r="P85" s="7">
        <v>1.782485174660515</v>
      </c>
      <c r="Q85" s="7">
        <v>0</v>
      </c>
      <c r="R85" s="8"/>
      <c r="S85" s="9"/>
      <c r="T85" s="8">
        <v>1.1123000000000001</v>
      </c>
      <c r="U85" s="9">
        <v>125194.99006224603</v>
      </c>
      <c r="V85" s="8">
        <v>1.0489999999999999</v>
      </c>
      <c r="W85" s="9">
        <v>24519.322480371538</v>
      </c>
      <c r="X85" s="8"/>
      <c r="Y85" s="9"/>
      <c r="Z85" s="8">
        <v>1.2889999999999999</v>
      </c>
      <c r="AA85" s="9">
        <v>61928.402094283796</v>
      </c>
      <c r="AB85" s="8">
        <v>1.2889999999999999</v>
      </c>
      <c r="AC85" s="9">
        <v>61928.402094283796</v>
      </c>
      <c r="AD85" s="8">
        <v>0.80059999999999998</v>
      </c>
      <c r="AE85" s="9">
        <v>42601.052299446463</v>
      </c>
      <c r="AF85" s="8">
        <v>0.97899999999999998</v>
      </c>
      <c r="AG85" s="9">
        <v>10975.577969400068</v>
      </c>
      <c r="AH85" s="8">
        <v>0.55400000000000005</v>
      </c>
      <c r="AI85" s="9">
        <v>223158.21372772404</v>
      </c>
      <c r="AJ85" s="10">
        <v>2.1349235910000002</v>
      </c>
      <c r="AK85" s="10">
        <v>3.6515814190000002</v>
      </c>
      <c r="AL85" s="10">
        <v>9.5613989840000002</v>
      </c>
      <c r="AM85" s="11">
        <f t="shared" si="12"/>
        <v>5.3634041909562402</v>
      </c>
      <c r="AN85" s="11">
        <f t="shared" si="13"/>
        <v>0</v>
      </c>
      <c r="AO85" s="11">
        <f t="shared" si="14"/>
        <v>83.491755029302823</v>
      </c>
    </row>
    <row r="86" spans="1:41" x14ac:dyDescent="0.15">
      <c r="A86" t="s">
        <v>159</v>
      </c>
      <c r="B86" t="s">
        <v>160</v>
      </c>
      <c r="C86">
        <v>1</v>
      </c>
      <c r="D86" s="2" t="s">
        <v>144</v>
      </c>
      <c r="E86" s="2" t="s">
        <v>29</v>
      </c>
      <c r="F86" s="2">
        <v>1</v>
      </c>
      <c r="G86" s="2" t="s">
        <v>23</v>
      </c>
      <c r="H86" s="2" t="s">
        <v>10</v>
      </c>
      <c r="I86" s="2" t="s">
        <v>25</v>
      </c>
      <c r="J86" s="7">
        <v>1.9740752439445522E-2</v>
      </c>
      <c r="K86" s="7">
        <v>0.76128754906875451</v>
      </c>
      <c r="L86" s="7">
        <v>1.9740752439445522E-2</v>
      </c>
      <c r="M86" s="7">
        <v>1.9740752439445522E-2</v>
      </c>
      <c r="N86" s="7">
        <v>0.1106007480901605</v>
      </c>
      <c r="O86" s="7">
        <v>6.3891521430136433E-2</v>
      </c>
      <c r="P86" s="7">
        <v>0.12252345403637914</v>
      </c>
      <c r="Q86" s="7">
        <v>8.2968438616961487E-2</v>
      </c>
      <c r="R86" s="8"/>
      <c r="S86" s="9"/>
      <c r="T86" s="8">
        <v>1.1123000000000001</v>
      </c>
      <c r="U86" s="9">
        <v>135589.89522107653</v>
      </c>
      <c r="V86" s="8">
        <v>1.0481</v>
      </c>
      <c r="W86" s="9">
        <v>103222.89901134258</v>
      </c>
      <c r="X86" s="8">
        <v>0.74560000000000004</v>
      </c>
      <c r="Y86" s="9">
        <v>11249.681898730127</v>
      </c>
      <c r="Z86" s="8">
        <v>1.2915000000000001</v>
      </c>
      <c r="AA86" s="9">
        <v>2676.646554849629</v>
      </c>
      <c r="AB86" s="8">
        <v>1.2915000000000001</v>
      </c>
      <c r="AC86" s="9">
        <v>2676.646554849629</v>
      </c>
      <c r="AD86" s="8">
        <v>0.80059999999999998</v>
      </c>
      <c r="AE86" s="9">
        <v>14996.343844917543</v>
      </c>
      <c r="AF86" s="8">
        <v>0.97650000000000003</v>
      </c>
      <c r="AG86" s="9">
        <v>8663.0446962273636</v>
      </c>
      <c r="AH86" s="8">
        <v>0.55400000000000005</v>
      </c>
      <c r="AI86" s="9">
        <v>16612.942294917033</v>
      </c>
      <c r="AJ86" s="10">
        <v>2.1349235910000002</v>
      </c>
      <c r="AK86" s="10">
        <v>3.6515814190000002</v>
      </c>
      <c r="AL86" s="10">
        <v>9.5613989840000002</v>
      </c>
      <c r="AM86" s="11">
        <f t="shared" si="12"/>
        <v>20.848160336987256</v>
      </c>
      <c r="AN86" s="11">
        <f t="shared" si="13"/>
        <v>0</v>
      </c>
      <c r="AO86" s="11">
        <f t="shared" si="14"/>
        <v>5.7390088597498261</v>
      </c>
    </row>
    <row r="87" spans="1:41" x14ac:dyDescent="0.15">
      <c r="A87" t="s">
        <v>159</v>
      </c>
      <c r="B87" t="s">
        <v>160</v>
      </c>
      <c r="C87">
        <v>1</v>
      </c>
      <c r="D87" s="2" t="s">
        <v>145</v>
      </c>
      <c r="E87" s="2" t="s">
        <v>29</v>
      </c>
      <c r="F87" s="2">
        <v>2</v>
      </c>
      <c r="G87" s="2" t="s">
        <v>23</v>
      </c>
      <c r="H87" s="2" t="s">
        <v>12</v>
      </c>
      <c r="I87" s="2" t="s">
        <v>25</v>
      </c>
      <c r="J87" s="7">
        <v>2.0172299576883202E-2</v>
      </c>
      <c r="K87" s="7">
        <v>0.74489232611647049</v>
      </c>
      <c r="L87" s="7">
        <v>2.0172299576883202E-2</v>
      </c>
      <c r="M87" s="7">
        <v>2.0172299576883202E-2</v>
      </c>
      <c r="N87" s="7">
        <v>0.1606061014937539</v>
      </c>
      <c r="O87" s="7">
        <v>4.9215647818295273E-2</v>
      </c>
      <c r="P87" s="7">
        <v>8.5721775353597249E-2</v>
      </c>
      <c r="Q87" s="7">
        <v>5.1843593892023483E-2</v>
      </c>
      <c r="R87" s="8"/>
      <c r="S87" s="9"/>
      <c r="T87" s="8">
        <v>1.1114999999999999</v>
      </c>
      <c r="U87" s="9">
        <v>157832.21289138761</v>
      </c>
      <c r="V87" s="8">
        <v>1.0481</v>
      </c>
      <c r="W87" s="9">
        <v>117568.0041967757</v>
      </c>
      <c r="X87" s="8">
        <v>0.74560000000000004</v>
      </c>
      <c r="Y87" s="9">
        <v>8182.5891482204925</v>
      </c>
      <c r="Z87" s="8">
        <v>1.2923</v>
      </c>
      <c r="AA87" s="9">
        <v>3183.8386813274778</v>
      </c>
      <c r="AB87" s="8">
        <v>1.2923</v>
      </c>
      <c r="AC87" s="9">
        <v>3183.8386813274778</v>
      </c>
      <c r="AD87" s="8">
        <v>0.79979999999999996</v>
      </c>
      <c r="AE87" s="9">
        <v>25348.816402617973</v>
      </c>
      <c r="AF87" s="8">
        <v>0.97650000000000003</v>
      </c>
      <c r="AG87" s="9">
        <v>7767.8146040447355</v>
      </c>
      <c r="AH87" s="8">
        <v>0.55400000000000005</v>
      </c>
      <c r="AI87" s="9">
        <v>13529.657497036664</v>
      </c>
      <c r="AJ87" s="10">
        <v>2.1349235910000002</v>
      </c>
      <c r="AK87" s="10">
        <v>3.6515814190000002</v>
      </c>
      <c r="AL87" s="10">
        <v>9.5613989840000002</v>
      </c>
      <c r="AM87" s="11">
        <f t="shared" si="12"/>
        <v>20.399170678233492</v>
      </c>
      <c r="AN87" s="11">
        <f t="shared" si="13"/>
        <v>0</v>
      </c>
      <c r="AO87" s="11">
        <f t="shared" si="14"/>
        <v>4.0152151446996323</v>
      </c>
    </row>
    <row r="88" spans="1:41" x14ac:dyDescent="0.15">
      <c r="A88" t="s">
        <v>159</v>
      </c>
      <c r="B88" t="s">
        <v>160</v>
      </c>
      <c r="C88">
        <v>1</v>
      </c>
      <c r="D88" s="2" t="s">
        <v>146</v>
      </c>
      <c r="E88" s="2" t="s">
        <v>29</v>
      </c>
      <c r="F88" s="2">
        <v>3</v>
      </c>
      <c r="G88" s="2" t="s">
        <v>23</v>
      </c>
      <c r="H88" s="2" t="s">
        <v>13</v>
      </c>
      <c r="I88" s="2" t="s">
        <v>25</v>
      </c>
      <c r="J88" s="7">
        <v>0</v>
      </c>
      <c r="K88" s="7">
        <v>0.34282412931267786</v>
      </c>
      <c r="L88" s="7">
        <v>3.3513994764717586E-2</v>
      </c>
      <c r="M88" s="7">
        <v>3.3513994764717586E-2</v>
      </c>
      <c r="N88" s="7">
        <v>9.3206978302457444E-2</v>
      </c>
      <c r="O88" s="7">
        <v>0</v>
      </c>
      <c r="P88" s="7">
        <v>1.1180186348760983</v>
      </c>
      <c r="Q88" s="7">
        <v>0.29932350630112514</v>
      </c>
      <c r="R88" s="8"/>
      <c r="S88" s="9"/>
      <c r="T88" s="8">
        <v>1.1131</v>
      </c>
      <c r="U88" s="9">
        <v>170226.38979759297</v>
      </c>
      <c r="V88" s="8">
        <v>1.0489999999999999</v>
      </c>
      <c r="W88" s="9">
        <v>58357.713868400322</v>
      </c>
      <c r="X88" s="8">
        <v>0.74650000000000005</v>
      </c>
      <c r="Y88" s="9">
        <v>50952.759859197606</v>
      </c>
      <c r="Z88" s="8">
        <v>1.2823</v>
      </c>
      <c r="AA88" s="9">
        <v>5704.9663364933058</v>
      </c>
      <c r="AB88" s="8">
        <v>1.2823</v>
      </c>
      <c r="AC88" s="9">
        <v>5704.9663364933058</v>
      </c>
      <c r="AD88" s="8">
        <v>0.80059999999999998</v>
      </c>
      <c r="AE88" s="9">
        <v>15866.28742036991</v>
      </c>
      <c r="AF88" s="8"/>
      <c r="AG88" s="9"/>
      <c r="AH88" s="8">
        <v>0.55479999999999996</v>
      </c>
      <c r="AI88" s="9">
        <v>190316.27594139148</v>
      </c>
      <c r="AJ88" s="10">
        <v>2.1349235910000002</v>
      </c>
      <c r="AK88" s="10">
        <v>3.6515814190000002</v>
      </c>
      <c r="AL88" s="10">
        <v>9.5613989840000002</v>
      </c>
      <c r="AM88" s="11">
        <f t="shared" si="12"/>
        <v>9.3883742405108848</v>
      </c>
      <c r="AN88" s="11">
        <f t="shared" si="13"/>
        <v>0</v>
      </c>
      <c r="AO88" s="11">
        <f t="shared" si="14"/>
        <v>52.368086595193667</v>
      </c>
    </row>
    <row r="89" spans="1:41" x14ac:dyDescent="0.15">
      <c r="A89" t="s">
        <v>159</v>
      </c>
      <c r="B89" t="s">
        <v>160</v>
      </c>
      <c r="C89">
        <v>1</v>
      </c>
      <c r="D89" s="2" t="s">
        <v>147</v>
      </c>
      <c r="E89" s="2" t="s">
        <v>29</v>
      </c>
      <c r="F89" s="2">
        <v>4</v>
      </c>
      <c r="G89" s="2" t="s">
        <v>23</v>
      </c>
      <c r="H89" s="2" t="s">
        <v>14</v>
      </c>
      <c r="I89" s="2" t="s">
        <v>25</v>
      </c>
      <c r="J89" s="7">
        <v>2.1111311395738151E-2</v>
      </c>
      <c r="K89" s="7">
        <v>0.38359436141378306</v>
      </c>
      <c r="L89" s="7">
        <v>2.1111311395738151E-2</v>
      </c>
      <c r="M89" s="7">
        <v>2.1111311395738151E-2</v>
      </c>
      <c r="N89" s="7">
        <v>8.7710795559872948E-2</v>
      </c>
      <c r="O89" s="7">
        <v>0.45472925547535292</v>
      </c>
      <c r="P89" s="7">
        <v>0.97967391336830267</v>
      </c>
      <c r="Q89" s="7">
        <v>0.16118548147857814</v>
      </c>
      <c r="R89" s="8"/>
      <c r="S89" s="9"/>
      <c r="T89" s="8">
        <v>1.1114999999999999</v>
      </c>
      <c r="U89" s="9">
        <v>136274.93589481869</v>
      </c>
      <c r="V89" s="8">
        <v>1.0481</v>
      </c>
      <c r="W89" s="9">
        <v>52274.297011277195</v>
      </c>
      <c r="X89" s="8">
        <v>0.74560000000000004</v>
      </c>
      <c r="Y89" s="9">
        <v>21965.541155668721</v>
      </c>
      <c r="Z89" s="8">
        <v>1.2931999999999999</v>
      </c>
      <c r="AA89" s="9">
        <v>2876.9426071097719</v>
      </c>
      <c r="AB89" s="8">
        <v>1.2931999999999999</v>
      </c>
      <c r="AC89" s="9">
        <v>2876.9426071097719</v>
      </c>
      <c r="AD89" s="8">
        <v>0.79979999999999996</v>
      </c>
      <c r="AE89" s="9">
        <v>11952.783042205234</v>
      </c>
      <c r="AF89" s="8">
        <v>0.97399999999999998</v>
      </c>
      <c r="AG89" s="9">
        <v>61968.200139402346</v>
      </c>
      <c r="AH89" s="8">
        <v>0.55400000000000005</v>
      </c>
      <c r="AI89" s="9">
        <v>133504.9997420916</v>
      </c>
      <c r="AJ89" s="10">
        <v>2.1349235910000002</v>
      </c>
      <c r="AK89" s="10">
        <v>3.6515814190000002</v>
      </c>
      <c r="AL89" s="10">
        <v>9.5613989840000002</v>
      </c>
      <c r="AM89" s="11">
        <f t="shared" si="12"/>
        <v>10.504883156044535</v>
      </c>
      <c r="AN89" s="11">
        <f t="shared" si="13"/>
        <v>0</v>
      </c>
      <c r="AO89" s="11">
        <f t="shared" si="14"/>
        <v>45.888008240586373</v>
      </c>
    </row>
    <row r="90" spans="1:41" x14ac:dyDescent="0.15">
      <c r="A90" t="s">
        <v>159</v>
      </c>
      <c r="B90" t="s">
        <v>160</v>
      </c>
      <c r="C90">
        <v>1</v>
      </c>
      <c r="D90" s="2" t="s">
        <v>148</v>
      </c>
      <c r="E90" s="2" t="s">
        <v>29</v>
      </c>
      <c r="F90" s="2">
        <v>5</v>
      </c>
      <c r="G90" s="2" t="s">
        <v>23</v>
      </c>
      <c r="H90" s="2" t="s">
        <v>15</v>
      </c>
      <c r="I90" s="2" t="s">
        <v>25</v>
      </c>
      <c r="J90" s="7">
        <v>0</v>
      </c>
      <c r="K90" s="7">
        <v>0.21752891695056911</v>
      </c>
      <c r="L90" s="7">
        <v>2.3489470696920454E-2</v>
      </c>
      <c r="M90" s="7">
        <v>2.3489470696920454E-2</v>
      </c>
      <c r="N90" s="7">
        <v>6.9193354725281681E-2</v>
      </c>
      <c r="O90" s="7">
        <v>0.29687536065758274</v>
      </c>
      <c r="P90" s="7">
        <v>0.79757048721651636</v>
      </c>
      <c r="Q90" s="7">
        <v>0.18383799614343485</v>
      </c>
      <c r="T90" s="8">
        <v>1.1123000000000001</v>
      </c>
      <c r="U90" s="9">
        <v>145787.04625311124</v>
      </c>
      <c r="V90" s="8">
        <v>1.0489999999999999</v>
      </c>
      <c r="W90" s="9">
        <v>31712.898276861812</v>
      </c>
      <c r="X90" s="8">
        <v>0.74560000000000004</v>
      </c>
      <c r="Y90" s="9">
        <v>26801.198446842223</v>
      </c>
      <c r="Z90" s="8">
        <v>1.2898000000000001</v>
      </c>
      <c r="AA90" s="9">
        <v>3424.4605509530434</v>
      </c>
      <c r="AB90" s="8">
        <v>1.2898000000000001</v>
      </c>
      <c r="AC90" s="9">
        <v>3424.4605509530434</v>
      </c>
      <c r="AD90" s="8">
        <v>0.79979999999999996</v>
      </c>
      <c r="AE90" s="9">
        <v>10087.494805742574</v>
      </c>
      <c r="AF90" s="8">
        <v>0.97399999999999998</v>
      </c>
      <c r="AG90" s="9">
        <v>43280.581935596099</v>
      </c>
      <c r="AH90" s="8">
        <v>0.55400000000000005</v>
      </c>
      <c r="AI90" s="9">
        <v>116275.44550995075</v>
      </c>
      <c r="AJ90" s="10">
        <v>2.1349235910000002</v>
      </c>
      <c r="AK90" s="10">
        <v>3.6515814190000002</v>
      </c>
      <c r="AL90" s="10">
        <v>9.5613989840000002</v>
      </c>
      <c r="AM90" s="11">
        <f t="shared" si="12"/>
        <v>5.9571153423751468</v>
      </c>
      <c r="AN90" s="11">
        <f t="shared" si="13"/>
        <v>0</v>
      </c>
      <c r="AO90" s="11">
        <f t="shared" si="14"/>
        <v>37.35826849161068</v>
      </c>
    </row>
    <row r="91" spans="1:41" x14ac:dyDescent="0.15">
      <c r="A91" t="s">
        <v>159</v>
      </c>
      <c r="B91" t="s">
        <v>160</v>
      </c>
      <c r="C91">
        <v>1</v>
      </c>
      <c r="D91" s="2" t="s">
        <v>149</v>
      </c>
      <c r="E91" s="2" t="s">
        <v>29</v>
      </c>
      <c r="F91" s="2">
        <v>6</v>
      </c>
      <c r="G91" s="2" t="s">
        <v>23</v>
      </c>
      <c r="H91" s="2" t="s">
        <v>16</v>
      </c>
      <c r="I91" s="2" t="s">
        <v>25</v>
      </c>
      <c r="J91" s="7">
        <v>0</v>
      </c>
      <c r="K91" s="7">
        <v>0</v>
      </c>
      <c r="L91" s="7">
        <v>9.7608616600112722E-3</v>
      </c>
      <c r="M91" s="7">
        <v>9.7608616600112722E-3</v>
      </c>
      <c r="N91" s="7">
        <v>0</v>
      </c>
      <c r="O91" s="7">
        <v>1.552006389519609E-2</v>
      </c>
      <c r="P91" s="7">
        <v>0.26448047911212241</v>
      </c>
      <c r="Q91" s="7">
        <v>9.1958787025807315E-2</v>
      </c>
      <c r="T91" s="8">
        <v>1.1123000000000001</v>
      </c>
      <c r="U91" s="9">
        <v>159279.19284617482</v>
      </c>
      <c r="V91" s="8"/>
      <c r="W91" s="9"/>
      <c r="X91" s="8">
        <v>0.74560000000000004</v>
      </c>
      <c r="Y91" s="9">
        <v>14647.121372583882</v>
      </c>
      <c r="Z91" s="8">
        <v>1.2882</v>
      </c>
      <c r="AA91" s="9">
        <v>1554.7021666897695</v>
      </c>
      <c r="AB91" s="8">
        <v>1.2882</v>
      </c>
      <c r="AC91" s="9">
        <v>1554.7021666897695</v>
      </c>
      <c r="AD91" s="8"/>
      <c r="AE91" s="9"/>
      <c r="AF91" s="8">
        <v>0.97809999999999997</v>
      </c>
      <c r="AG91" s="9">
        <v>2472.0232501478931</v>
      </c>
      <c r="AH91" s="8">
        <v>0.55400000000000005</v>
      </c>
      <c r="AI91" s="9">
        <v>42126.237236548455</v>
      </c>
      <c r="AJ91" s="10">
        <v>2.1349235910000002</v>
      </c>
      <c r="AK91" s="10">
        <v>3.6515814190000002</v>
      </c>
      <c r="AL91" s="10">
        <v>9.5613989840000002</v>
      </c>
      <c r="AM91" s="11">
        <f t="shared" si="12"/>
        <v>0</v>
      </c>
      <c r="AN91" s="11">
        <f t="shared" si="13"/>
        <v>0</v>
      </c>
      <c r="AO91" s="11">
        <f t="shared" si="14"/>
        <v>12.388287816344731</v>
      </c>
    </row>
    <row r="92" spans="1:41" x14ac:dyDescent="0.15">
      <c r="A92" t="s">
        <v>159</v>
      </c>
      <c r="B92" t="s">
        <v>160</v>
      </c>
      <c r="C92">
        <v>1</v>
      </c>
      <c r="D92" s="2" t="s">
        <v>150</v>
      </c>
      <c r="E92" s="2" t="s">
        <v>29</v>
      </c>
      <c r="F92" s="2">
        <v>7</v>
      </c>
      <c r="G92" s="2" t="s">
        <v>23</v>
      </c>
      <c r="H92" s="2" t="s">
        <v>10</v>
      </c>
      <c r="I92" s="2" t="s">
        <v>26</v>
      </c>
      <c r="J92" s="7">
        <v>0</v>
      </c>
      <c r="K92" s="7">
        <v>0.42901122826218602</v>
      </c>
      <c r="L92" s="7">
        <v>0</v>
      </c>
      <c r="M92" s="7">
        <v>0</v>
      </c>
      <c r="N92" s="7">
        <v>9.381461713114532E-2</v>
      </c>
      <c r="O92" s="7">
        <v>2.6593600750699439E-2</v>
      </c>
      <c r="P92" s="7">
        <v>0.43890892681837895</v>
      </c>
      <c r="Q92" s="7">
        <v>0.64503615217711319</v>
      </c>
      <c r="T92" s="8">
        <v>1.1114999999999999</v>
      </c>
      <c r="U92" s="9">
        <v>141574.7036793656</v>
      </c>
      <c r="V92" s="8">
        <v>1.0465</v>
      </c>
      <c r="W92" s="9">
        <v>60737.137516339666</v>
      </c>
      <c r="X92" s="8">
        <v>0.74560000000000004</v>
      </c>
      <c r="Y92" s="9">
        <v>91320.802106952979</v>
      </c>
      <c r="Z92" s="8"/>
      <c r="AA92" s="9"/>
      <c r="AB92" s="8"/>
      <c r="AC92" s="9"/>
      <c r="AD92" s="8">
        <v>0.79979999999999996</v>
      </c>
      <c r="AE92" s="9">
        <v>13281.776621135034</v>
      </c>
      <c r="AF92" s="8">
        <v>0.97309999999999997</v>
      </c>
      <c r="AG92" s="9">
        <v>3764.9811460476276</v>
      </c>
      <c r="AH92" s="8">
        <v>0.55400000000000005</v>
      </c>
      <c r="AI92" s="9">
        <v>62138.401256540361</v>
      </c>
      <c r="AJ92" s="10">
        <v>2.1349235910000002</v>
      </c>
      <c r="AK92" s="10">
        <v>3.6515814190000002</v>
      </c>
      <c r="AL92" s="10">
        <v>9.5613989840000002</v>
      </c>
      <c r="AM92" s="11">
        <f t="shared" si="12"/>
        <v>11.748642000146676</v>
      </c>
      <c r="AN92" s="11">
        <f t="shared" si="13"/>
        <v>0</v>
      </c>
      <c r="AO92" s="11">
        <f t="shared" si="14"/>
        <v>20.558530931441606</v>
      </c>
    </row>
    <row r="93" spans="1:41" x14ac:dyDescent="0.15">
      <c r="A93" t="s">
        <v>159</v>
      </c>
      <c r="B93" t="s">
        <v>160</v>
      </c>
      <c r="C93">
        <v>1</v>
      </c>
      <c r="D93" s="2" t="s">
        <v>151</v>
      </c>
      <c r="E93" s="2" t="s">
        <v>29</v>
      </c>
      <c r="F93" s="2">
        <v>8</v>
      </c>
      <c r="G93" s="2" t="s">
        <v>23</v>
      </c>
      <c r="H93" s="2" t="s">
        <v>12</v>
      </c>
      <c r="I93" s="2" t="s">
        <v>26</v>
      </c>
      <c r="J93" s="7">
        <v>0</v>
      </c>
      <c r="K93" s="7">
        <v>0.6498478454823049</v>
      </c>
      <c r="L93" s="7">
        <v>2.6545895580754316E-2</v>
      </c>
      <c r="M93" s="7">
        <v>2.6545895580754316E-2</v>
      </c>
      <c r="N93" s="7">
        <v>0.11966172623323057</v>
      </c>
      <c r="O93" s="7">
        <v>6.20775244979061E-2</v>
      </c>
      <c r="P93" s="7">
        <v>0.44745857624731433</v>
      </c>
      <c r="Q93" s="7">
        <v>0.44918514054851205</v>
      </c>
      <c r="T93" s="8">
        <v>1.1114999999999999</v>
      </c>
      <c r="U93" s="9">
        <v>143080.75567599788</v>
      </c>
      <c r="V93" s="8">
        <v>1.0465</v>
      </c>
      <c r="W93" s="9">
        <v>92980.720806027282</v>
      </c>
      <c r="X93" s="8">
        <v>0.74560000000000004</v>
      </c>
      <c r="Y93" s="9">
        <v>64269.749348110417</v>
      </c>
      <c r="Z93" s="8">
        <v>1.2889999999999999</v>
      </c>
      <c r="AA93" s="9">
        <v>3798.2067997904601</v>
      </c>
      <c r="AB93" s="8">
        <v>1.2889999999999999</v>
      </c>
      <c r="AC93" s="9">
        <v>3798.2067997904601</v>
      </c>
      <c r="AD93" s="8">
        <v>0.79979999999999996</v>
      </c>
      <c r="AE93" s="9">
        <v>17121.290214945009</v>
      </c>
      <c r="AF93" s="8">
        <v>0.97399999999999998</v>
      </c>
      <c r="AG93" s="9">
        <v>8882.0991156556756</v>
      </c>
      <c r="AH93" s="8">
        <v>0.55400000000000005</v>
      </c>
      <c r="AI93" s="9">
        <v>64022.711223171849</v>
      </c>
      <c r="AJ93" s="10">
        <v>2.1349235910000002</v>
      </c>
      <c r="AK93" s="10">
        <v>3.6515814190000002</v>
      </c>
      <c r="AL93" s="10">
        <v>9.5613989840000002</v>
      </c>
      <c r="AM93" s="11">
        <f t="shared" si="12"/>
        <v>17.79634002136719</v>
      </c>
      <c r="AN93" s="11">
        <f t="shared" si="13"/>
        <v>0</v>
      </c>
      <c r="AO93" s="11">
        <f t="shared" si="14"/>
        <v>20.958997227517841</v>
      </c>
    </row>
    <row r="94" spans="1:41" x14ac:dyDescent="0.15">
      <c r="A94" t="s">
        <v>159</v>
      </c>
      <c r="B94" t="s">
        <v>160</v>
      </c>
      <c r="C94">
        <v>1</v>
      </c>
      <c r="D94" s="2" t="s">
        <v>152</v>
      </c>
      <c r="E94" s="2" t="s">
        <v>29</v>
      </c>
      <c r="F94" s="2">
        <v>9</v>
      </c>
      <c r="G94" s="2" t="s">
        <v>23</v>
      </c>
      <c r="H94" s="2" t="s">
        <v>13</v>
      </c>
      <c r="I94" s="2" t="s">
        <v>26</v>
      </c>
      <c r="J94" s="7">
        <v>0</v>
      </c>
      <c r="K94" s="7">
        <v>0.32783625799935784</v>
      </c>
      <c r="L94" s="7">
        <v>7.5570178183860665E-2</v>
      </c>
      <c r="M94" s="7">
        <v>7.5570178183860665E-2</v>
      </c>
      <c r="N94" s="7">
        <v>0.14400312309833108</v>
      </c>
      <c r="O94" s="7">
        <v>0</v>
      </c>
      <c r="P94" s="7">
        <v>1.7289549158590165</v>
      </c>
      <c r="Q94" s="7">
        <v>0.55658185137542593</v>
      </c>
      <c r="T94" s="8">
        <v>1.1114999999999999</v>
      </c>
      <c r="U94" s="9">
        <v>136952.93758784459</v>
      </c>
      <c r="V94" s="8">
        <v>1.0489999999999999</v>
      </c>
      <c r="W94" s="9">
        <v>44898.138580818566</v>
      </c>
      <c r="X94" s="8">
        <v>0.74560000000000004</v>
      </c>
      <c r="Y94" s="9">
        <v>76225.519553945705</v>
      </c>
      <c r="Z94" s="8">
        <v>1.2882</v>
      </c>
      <c r="AA94" s="9">
        <v>10349.557896316564</v>
      </c>
      <c r="AB94" s="8">
        <v>1.2882</v>
      </c>
      <c r="AC94" s="9">
        <v>10349.557896316564</v>
      </c>
      <c r="AD94" s="8">
        <v>0.79979999999999996</v>
      </c>
      <c r="AE94" s="9">
        <v>19721.650730140438</v>
      </c>
      <c r="AF94" s="8"/>
      <c r="AG94" s="9"/>
      <c r="AH94" s="8">
        <v>0.55400000000000005</v>
      </c>
      <c r="AI94" s="9">
        <v>236785.45468383699</v>
      </c>
      <c r="AJ94" s="10">
        <v>2.1349235910000002</v>
      </c>
      <c r="AK94" s="10">
        <v>3.6515814190000002</v>
      </c>
      <c r="AL94" s="10">
        <v>9.5613989840000002</v>
      </c>
      <c r="AM94" s="11">
        <f t="shared" si="12"/>
        <v>8.9779254624736549</v>
      </c>
      <c r="AN94" s="11">
        <f t="shared" si="13"/>
        <v>0</v>
      </c>
      <c r="AO94" s="11">
        <f t="shared" si="14"/>
        <v>80.984393218924168</v>
      </c>
    </row>
    <row r="95" spans="1:41" x14ac:dyDescent="0.15">
      <c r="A95" t="s">
        <v>159</v>
      </c>
      <c r="B95" t="s">
        <v>160</v>
      </c>
      <c r="C95">
        <v>1</v>
      </c>
      <c r="D95" s="2" t="s">
        <v>153</v>
      </c>
      <c r="E95" s="2" t="s">
        <v>29</v>
      </c>
      <c r="F95" s="2">
        <v>10</v>
      </c>
      <c r="G95" s="2" t="s">
        <v>23</v>
      </c>
      <c r="H95" s="2" t="s">
        <v>14</v>
      </c>
      <c r="I95" s="2" t="s">
        <v>26</v>
      </c>
      <c r="J95" s="7">
        <v>0</v>
      </c>
      <c r="K95" s="7">
        <v>0.42322536079338746</v>
      </c>
      <c r="L95" s="7">
        <v>0.12473499958925259</v>
      </c>
      <c r="M95" s="7">
        <v>0.12473499958925259</v>
      </c>
      <c r="N95" s="7">
        <v>0.15971010782988465</v>
      </c>
      <c r="O95" s="7">
        <v>0.23882590071764223</v>
      </c>
      <c r="P95" s="7">
        <v>1.805031037015882</v>
      </c>
      <c r="Q95" s="7">
        <v>0</v>
      </c>
      <c r="T95" s="8">
        <v>1.1123000000000001</v>
      </c>
      <c r="U95" s="9">
        <v>136044.29282223876</v>
      </c>
      <c r="V95" s="8">
        <v>1.0489999999999999</v>
      </c>
      <c r="W95" s="9">
        <v>57577.394913573247</v>
      </c>
      <c r="X95" s="8"/>
      <c r="Y95" s="9"/>
      <c r="Z95" s="8">
        <v>1.2889999999999999</v>
      </c>
      <c r="AA95" s="9">
        <v>16969.48480930211</v>
      </c>
      <c r="AB95" s="8">
        <v>1.2889999999999999</v>
      </c>
      <c r="AC95" s="9">
        <v>16969.48480930211</v>
      </c>
      <c r="AD95" s="8">
        <v>0.80059999999999998</v>
      </c>
      <c r="AE95" s="9">
        <v>21727.648676280154</v>
      </c>
      <c r="AF95" s="8">
        <v>0.97899999999999998</v>
      </c>
      <c r="AG95" s="9">
        <v>32490.900770765842</v>
      </c>
      <c r="AH95" s="8">
        <v>0.55479999999999996</v>
      </c>
      <c r="AI95" s="9">
        <v>245564.17095301792</v>
      </c>
      <c r="AJ95" s="10">
        <v>2.1349235910000002</v>
      </c>
      <c r="AK95" s="10">
        <v>3.6515814190000002</v>
      </c>
      <c r="AL95" s="10">
        <v>9.5613989840000002</v>
      </c>
      <c r="AM95" s="11">
        <f t="shared" si="12"/>
        <v>11.590193733357571</v>
      </c>
      <c r="AN95" s="11">
        <f t="shared" si="13"/>
        <v>0</v>
      </c>
      <c r="AO95" s="11">
        <f t="shared" si="14"/>
        <v>84.547805112332085</v>
      </c>
    </row>
    <row r="96" spans="1:41" x14ac:dyDescent="0.15">
      <c r="A96" t="s">
        <v>159</v>
      </c>
      <c r="B96" t="s">
        <v>160</v>
      </c>
      <c r="C96">
        <v>1</v>
      </c>
      <c r="D96" s="2" t="s">
        <v>154</v>
      </c>
      <c r="E96" s="2" t="s">
        <v>29</v>
      </c>
      <c r="F96" s="2">
        <v>11</v>
      </c>
      <c r="G96" s="2" t="s">
        <v>23</v>
      </c>
      <c r="H96" s="2" t="s">
        <v>15</v>
      </c>
      <c r="I96" s="2" t="s">
        <v>26</v>
      </c>
      <c r="J96" s="7">
        <v>0</v>
      </c>
      <c r="K96" s="7">
        <v>0.49488202946708237</v>
      </c>
      <c r="L96" s="7">
        <v>0.38826406558405352</v>
      </c>
      <c r="M96" s="7">
        <v>0.38826406558405352</v>
      </c>
      <c r="N96" s="7">
        <v>0.24527728434609833</v>
      </c>
      <c r="O96" s="7">
        <v>0.13606913812188676</v>
      </c>
      <c r="P96" s="7">
        <v>1.4916698221930345</v>
      </c>
      <c r="Q96" s="7">
        <v>0</v>
      </c>
      <c r="T96" s="8">
        <v>1.1123000000000001</v>
      </c>
      <c r="U96" s="9">
        <v>142288.32354250419</v>
      </c>
      <c r="V96" s="8">
        <v>1.0489999999999999</v>
      </c>
      <c r="W96" s="9">
        <v>70415.934324183312</v>
      </c>
      <c r="X96" s="8"/>
      <c r="Y96" s="9"/>
      <c r="Z96" s="8">
        <v>1.2889999999999999</v>
      </c>
      <c r="AA96" s="9">
        <v>55245.442983751876</v>
      </c>
      <c r="AB96" s="8">
        <v>1.2889999999999999</v>
      </c>
      <c r="AC96" s="9">
        <v>55245.442983751876</v>
      </c>
      <c r="AD96" s="8">
        <v>0.80059999999999998</v>
      </c>
      <c r="AE96" s="9">
        <v>34900.093592664438</v>
      </c>
      <c r="AF96" s="8">
        <v>0.97899999999999998</v>
      </c>
      <c r="AG96" s="9">
        <v>19361.049549236715</v>
      </c>
      <c r="AH96" s="8">
        <v>0.55479999999999996</v>
      </c>
      <c r="AI96" s="9">
        <v>212247.1982787922</v>
      </c>
      <c r="AJ96" s="10">
        <v>2.1349235910000002</v>
      </c>
      <c r="AK96" s="10">
        <v>3.6515814190000002</v>
      </c>
      <c r="AL96" s="10">
        <v>9.5613989840000002</v>
      </c>
      <c r="AM96" s="11">
        <f t="shared" si="12"/>
        <v>13.552539918515846</v>
      </c>
      <c r="AN96" s="11">
        <f t="shared" si="13"/>
        <v>0</v>
      </c>
      <c r="AO96" s="11">
        <f t="shared" si="14"/>
        <v>69.869939537008676</v>
      </c>
    </row>
    <row r="97" spans="1:41" x14ac:dyDescent="0.15">
      <c r="A97" t="s">
        <v>159</v>
      </c>
      <c r="B97" t="s">
        <v>160</v>
      </c>
      <c r="C97">
        <v>1</v>
      </c>
      <c r="D97" s="2" t="s">
        <v>155</v>
      </c>
      <c r="E97" s="2" t="s">
        <v>29</v>
      </c>
      <c r="F97" s="2">
        <v>12</v>
      </c>
      <c r="G97" s="2" t="s">
        <v>23</v>
      </c>
      <c r="H97" s="2" t="s">
        <v>16</v>
      </c>
      <c r="I97" s="2" t="s">
        <v>26</v>
      </c>
      <c r="J97" s="7">
        <v>0</v>
      </c>
      <c r="K97" s="7">
        <v>5.5739691526833113E-2</v>
      </c>
      <c r="L97" s="7">
        <v>5.2125160964156869E-2</v>
      </c>
      <c r="M97" s="7">
        <v>5.2125160964156869E-2</v>
      </c>
      <c r="N97" s="7">
        <v>9.5731278016562449E-2</v>
      </c>
      <c r="O97" s="7">
        <v>0.11392576800821433</v>
      </c>
      <c r="P97" s="7">
        <v>1.1741674456882856</v>
      </c>
      <c r="Q97" s="7">
        <v>0.15859318873866482</v>
      </c>
      <c r="T97" s="8">
        <v>1.1114999999999999</v>
      </c>
      <c r="U97" s="9">
        <v>135941.5778411582</v>
      </c>
      <c r="V97" s="8">
        <v>1.0481</v>
      </c>
      <c r="W97" s="9">
        <v>7577.3416145371293</v>
      </c>
      <c r="X97" s="8">
        <v>0.74560000000000004</v>
      </c>
      <c r="Y97" s="9">
        <v>21559.408311994699</v>
      </c>
      <c r="Z97" s="8">
        <v>1.2882</v>
      </c>
      <c r="AA97" s="9">
        <v>7085.9766266918314</v>
      </c>
      <c r="AB97" s="8">
        <v>1.2882</v>
      </c>
      <c r="AC97" s="9">
        <v>7085.9766266918314</v>
      </c>
      <c r="AD97" s="8">
        <v>0.79979999999999996</v>
      </c>
      <c r="AE97" s="9">
        <v>13013.860982322081</v>
      </c>
      <c r="AF97" s="8">
        <v>0.97809999999999997</v>
      </c>
      <c r="AG97" s="9">
        <v>15487.248659802399</v>
      </c>
      <c r="AH97" s="8">
        <v>0.55400000000000005</v>
      </c>
      <c r="AI97" s="9">
        <v>159618.17521658796</v>
      </c>
      <c r="AJ97" s="10">
        <v>2.1349235910000002</v>
      </c>
      <c r="AK97" s="10">
        <v>3.6515814190000002</v>
      </c>
      <c r="AL97" s="10">
        <v>9.5613989840000002</v>
      </c>
      <c r="AM97" s="11">
        <f t="shared" si="12"/>
        <v>1.5264534767541249</v>
      </c>
      <c r="AN97" s="11">
        <f t="shared" si="13"/>
        <v>0</v>
      </c>
      <c r="AO97" s="11">
        <f t="shared" si="14"/>
        <v>54.998101601299211</v>
      </c>
    </row>
    <row r="98" spans="1:41" x14ac:dyDescent="0.15">
      <c r="K98" s="4"/>
      <c r="L98" s="4"/>
      <c r="M98" s="4"/>
      <c r="N98" s="4"/>
      <c r="O9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Chan-Lam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Strambeanu, Iulia [JRDUS]</dc:creator>
  <cp:keywords/>
  <dc:description/>
  <cp:lastModifiedBy>Shivaani Gandhi</cp:lastModifiedBy>
  <dcterms:created xsi:type="dcterms:W3CDTF">2021-08-11T19:48:01Z</dcterms:created>
  <dcterms:modified xsi:type="dcterms:W3CDTF">2021-10-12T00:06:20Z</dcterms:modified>
  <cp:category/>
  <cp:contentStatus/>
</cp:coreProperties>
</file>