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42A79E55-82A8-1F47-9542-C3E8178CE79A}" xr6:coauthVersionLast="47" xr6:coauthVersionMax="47" xr10:uidLastSave="{00000000-0000-0000-0000-000000000000}"/>
  <bookViews>
    <workbookView xWindow="0" yWindow="500" windowWidth="21580" windowHeight="1558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72" i="2" l="1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81" i="2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M97" i="2"/>
  <c r="AN97" i="2"/>
  <c r="AO97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M3" i="2"/>
  <c r="AN3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M2" i="2" l="1"/>
  <c r="AN2" i="2"/>
  <c r="AO2" i="2"/>
</calcChain>
</file>

<file path=xl/sharedStrings.xml><?xml version="1.0" encoding="utf-8"?>
<sst xmlns="http://schemas.openxmlformats.org/spreadsheetml/2006/main" count="713" uniqueCount="161">
  <si>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</si>
  <si>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</si>
  <si>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</si>
  <si>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</si>
  <si>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</si>
  <si>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</si>
  <si>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</si>
  <si>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</si>
  <si>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</si>
  <si>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</si>
  <si>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</si>
  <si>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</si>
  <si>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</si>
  <si>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</si>
  <si>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</si>
  <si>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</si>
  <si>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</si>
  <si>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</si>
  <si>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</si>
  <si>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</si>
  <si>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</si>
  <si>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</si>
  <si>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</si>
  <si>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</si>
  <si>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</si>
  <si>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</si>
  <si>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</si>
  <si>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</si>
  <si>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</si>
  <si>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</si>
  <si>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</si>
  <si>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</si>
  <si>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</si>
  <si>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</si>
  <si>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</si>
  <si>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</si>
  <si>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</si>
  <si>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</si>
  <si>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</si>
  <si>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</si>
  <si>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</si>
  <si>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</si>
  <si>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</si>
  <si>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</si>
  <si>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</si>
  <si>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</si>
  <si>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</si>
  <si>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</si>
  <si>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</si>
  <si>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</si>
  <si>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</si>
  <si>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</si>
  <si>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</si>
  <si>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</si>
  <si>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% yield mono</t>
  </si>
  <si>
    <t>% yield di</t>
  </si>
  <si>
    <t>Response factor SM</t>
  </si>
  <si>
    <t>Response factor mono</t>
  </si>
  <si>
    <t>Response factor di</t>
  </si>
  <si>
    <t>% yield SM</t>
  </si>
  <si>
    <t>sgandhi3_25_A01</t>
  </si>
  <si>
    <t>sgandhi3_25_A02</t>
  </si>
  <si>
    <t>sgandhi3_25_A03</t>
  </si>
  <si>
    <t>sgandhi3_25_A04</t>
  </si>
  <si>
    <t>sgandhi3_25_A05</t>
  </si>
  <si>
    <t>sgandhi3_25_A06</t>
  </si>
  <si>
    <t>sgandhi3_25_A07</t>
  </si>
  <si>
    <t>sgandhi3_25_A08</t>
  </si>
  <si>
    <t>sgandhi3_25_A09</t>
  </si>
  <si>
    <t>sgandhi3_25_A10</t>
  </si>
  <si>
    <t>sgandhi3_25_A11</t>
  </si>
  <si>
    <t>sgandhi3_25_A12</t>
  </si>
  <si>
    <t>sgandhi3_25_B01</t>
  </si>
  <si>
    <t>sgandhi3_25_B02</t>
  </si>
  <si>
    <t>sgandhi3_25_B03</t>
  </si>
  <si>
    <t>sgandhi3_25_B04</t>
  </si>
  <si>
    <t>sgandhi3_25_B05</t>
  </si>
  <si>
    <t>sgandhi3_25_B06</t>
  </si>
  <si>
    <t>sgandhi3_25_B07</t>
  </si>
  <si>
    <t>sgandhi3_25_B08</t>
  </si>
  <si>
    <t>sgandhi3_25_B09</t>
  </si>
  <si>
    <t>sgandhi3_25_B10</t>
  </si>
  <si>
    <t>sgandhi3_25_B11</t>
  </si>
  <si>
    <t>sgandhi3_25_B12</t>
  </si>
  <si>
    <t>sgandhi3_25_C01</t>
  </si>
  <si>
    <t>sgandhi3_25_C02</t>
  </si>
  <si>
    <t>sgandhi3_25_C03</t>
  </si>
  <si>
    <t>sgandhi3_25_C04</t>
  </si>
  <si>
    <t>sgandhi3_25_C05</t>
  </si>
  <si>
    <t>sgandhi3_25_C06</t>
  </si>
  <si>
    <t>sgandhi3_25_C07</t>
  </si>
  <si>
    <t>sgandhi3_25_C08</t>
  </si>
  <si>
    <t>sgandhi3_25_C09</t>
  </si>
  <si>
    <t>sgandhi3_25_C10</t>
  </si>
  <si>
    <t>sgandhi3_25_C11</t>
  </si>
  <si>
    <t>sgandhi3_25_C12</t>
  </si>
  <si>
    <t>sgandhi3_25_D01</t>
  </si>
  <si>
    <t>sgandhi3_25_D02</t>
  </si>
  <si>
    <t>sgandhi3_25_D03</t>
  </si>
  <si>
    <t>sgandhi3_25_D04</t>
  </si>
  <si>
    <t>sgandhi3_25_D05</t>
  </si>
  <si>
    <t>sgandhi3_25_D06</t>
  </si>
  <si>
    <t>sgandhi3_25_D07</t>
  </si>
  <si>
    <t>sgandhi3_25_D08</t>
  </si>
  <si>
    <t>sgandhi3_25_D09</t>
  </si>
  <si>
    <t>sgandhi3_25_D10</t>
  </si>
  <si>
    <t>sgandhi3_25_D11</t>
  </si>
  <si>
    <t>sgandhi3_25_D12</t>
  </si>
  <si>
    <t>sgandhi3_25_E01</t>
  </si>
  <si>
    <t>sgandhi3_25_E02</t>
  </si>
  <si>
    <t>sgandhi3_25_E03</t>
  </si>
  <si>
    <t>sgandhi3_25_E04</t>
  </si>
  <si>
    <t>sgandhi3_25_E05</t>
  </si>
  <si>
    <t>sgandhi3_25_E06</t>
  </si>
  <si>
    <t>sgandhi3_25_E07</t>
  </si>
  <si>
    <t>sgandhi3_25_E08</t>
  </si>
  <si>
    <t>sgandhi3_25_E09</t>
  </si>
  <si>
    <t>sgandhi3_25_E10</t>
  </si>
  <si>
    <t>sgandhi3_25_E11</t>
  </si>
  <si>
    <t>sgandhi3_25_E12</t>
  </si>
  <si>
    <t>sgandhi3_25_F01</t>
  </si>
  <si>
    <t>sgandhi3_25_F02</t>
  </si>
  <si>
    <t>sgandhi3_25_F03</t>
  </si>
  <si>
    <t>sgandhi3_25_F04</t>
  </si>
  <si>
    <t>sgandhi3_25_F05</t>
  </si>
  <si>
    <t>sgandhi3_25_F06</t>
  </si>
  <si>
    <t>sgandhi3_25_F07</t>
  </si>
  <si>
    <t>sgandhi3_25_F08</t>
  </si>
  <si>
    <t>sgandhi3_25_F09</t>
  </si>
  <si>
    <t>sgandhi3_25_F10</t>
  </si>
  <si>
    <t>sgandhi3_25_F11</t>
  </si>
  <si>
    <t>sgandhi3_25_F12</t>
  </si>
  <si>
    <t>sgandhi3_25_G01</t>
  </si>
  <si>
    <t>sgandhi3_25_G02</t>
  </si>
  <si>
    <t>sgandhi3_25_G03</t>
  </si>
  <si>
    <t>sgandhi3_25_G04</t>
  </si>
  <si>
    <t>sgandhi3_25_G05</t>
  </si>
  <si>
    <t>sgandhi3_25_G06</t>
  </si>
  <si>
    <t>sgandhi3_25_G07</t>
  </si>
  <si>
    <t>sgandhi3_25_G08</t>
  </si>
  <si>
    <t>sgandhi3_25_G09</t>
  </si>
  <si>
    <t>sgandhi3_25_G10</t>
  </si>
  <si>
    <t>sgandhi3_25_G11</t>
  </si>
  <si>
    <t>sgandhi3_25_G12</t>
  </si>
  <si>
    <t>sgandhi3_25_H01</t>
  </si>
  <si>
    <t>sgandhi3_25_H02</t>
  </si>
  <si>
    <t>sgandhi3_25_H03</t>
  </si>
  <si>
    <t>sgandhi3_25_H04</t>
  </si>
  <si>
    <t>sgandhi3_25_H05</t>
  </si>
  <si>
    <t>sgandhi3_25_H06</t>
  </si>
  <si>
    <t>sgandhi3_25_H07</t>
  </si>
  <si>
    <t>sgandhi3_25_H08</t>
  </si>
  <si>
    <t>sgandhi3_25_H09</t>
  </si>
  <si>
    <t>sgandhi3_25_H10</t>
  </si>
  <si>
    <t>sgandhi3_25_H11</t>
  </si>
  <si>
    <t>sgandhi3_25_H12</t>
  </si>
  <si>
    <t>Sulfonamide</t>
  </si>
  <si>
    <t>Boronic acid</t>
  </si>
  <si>
    <t>Replicate</t>
  </si>
  <si>
    <t>Iodo</t>
  </si>
  <si>
    <t>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</si>
</sst>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4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3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topLeftCell="A90" workbookViewId="0">
      <selection activeCell="A2" sqref="A2:C97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9" style="3" customWidth="1"/>
    <col min="18" max="41" width="19" customWidth="1"/>
  </cols>
  <sheetData>
    <row r="1" spans="1:41" s="6" customFormat="1" ht="45" customHeight="1" x14ac:dyDescent="0.15">
      <c r="A1" s="10" t="s">
        <v>156</v>
      </c>
      <c r="B1" s="10" t="s">
        <v>157</v>
      </c>
      <c r="C1" s="10" t="s">
        <v>158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5" t="s">
        <v>35</v>
      </c>
      <c r="K1" s="5" t="s">
        <v>34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36</v>
      </c>
      <c r="AI1" s="1" t="s">
        <v>37</v>
      </c>
      <c r="AJ1" s="6" t="s">
        <v>56</v>
      </c>
      <c r="AK1" s="6" t="s">
        <v>57</v>
      </c>
      <c r="AL1" s="6" t="s">
        <v>58</v>
      </c>
      <c r="AM1" s="6" t="s">
        <v>54</v>
      </c>
      <c r="AN1" s="6" t="s">
        <v>55</v>
      </c>
      <c r="AO1" s="6" t="s">
        <v>59</v>
      </c>
    </row>
    <row r="2" spans="1:41" x14ac:dyDescent="0.15">
      <c r="A2" t="s">
        <v>159</v>
      </c>
      <c r="B2" t="s">
        <v>160</v>
      </c>
      <c r="C2">
        <v>1</v>
      </c>
      <c r="D2" s="2" t="s">
        <v>60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7">
        <v>0</v>
      </c>
      <c r="K2" s="7">
        <v>0.17202984675398861</v>
      </c>
      <c r="L2" s="7">
        <v>0</v>
      </c>
      <c r="M2" s="7">
        <v>1.0170318785181314</v>
      </c>
      <c r="N2" s="7">
        <v>1.5312552101377124</v>
      </c>
      <c r="O2" s="7">
        <v>2.7134370027018819E-2</v>
      </c>
      <c r="P2" s="7">
        <v>0.61790798257306234</v>
      </c>
      <c r="Q2" s="7">
        <v>0</v>
      </c>
      <c r="R2" s="8"/>
      <c r="S2" s="9"/>
      <c r="T2" s="8">
        <v>1.3340000000000001</v>
      </c>
      <c r="U2" s="9">
        <v>365203.59851155558</v>
      </c>
      <c r="V2" s="8">
        <v>0.93149999999999999</v>
      </c>
      <c r="W2" s="9">
        <v>62825.919085948088</v>
      </c>
      <c r="X2" s="8"/>
      <c r="Y2" s="9"/>
      <c r="Z2" s="8"/>
      <c r="AA2" s="9"/>
      <c r="AB2" s="8">
        <v>1.2222999999999999</v>
      </c>
      <c r="AC2" s="9">
        <v>371423.70183578879</v>
      </c>
      <c r="AD2" s="8">
        <v>0.49230000000000002</v>
      </c>
      <c r="AE2" s="9">
        <v>559219.91298186081</v>
      </c>
      <c r="AF2" s="8">
        <v>0.80649999999999999</v>
      </c>
      <c r="AG2" s="9">
        <v>9909.5695772113686</v>
      </c>
      <c r="AH2" s="8">
        <v>0.56399999999999995</v>
      </c>
      <c r="AI2" s="9">
        <v>225662.21878469794</v>
      </c>
      <c r="AJ2">
        <v>2.1349235910000002</v>
      </c>
      <c r="AK2">
        <v>2.3437297450000001</v>
      </c>
      <c r="AL2">
        <v>2.9211204510000002</v>
      </c>
      <c r="AM2">
        <f>(W2/U2)/AK2*100</f>
        <v>7.3400035614596248</v>
      </c>
      <c r="AN2">
        <f>(S2/U2)/AL2*100</f>
        <v>0</v>
      </c>
      <c r="AO2">
        <f>(AI2/U2)/AJ2*100</f>
        <v>28.942861710738494</v>
      </c>
    </row>
    <row r="3" spans="1:41" x14ac:dyDescent="0.15">
      <c r="A3" t="s">
        <v>159</v>
      </c>
      <c r="B3" t="s">
        <v>160</v>
      </c>
      <c r="C3">
        <v>1</v>
      </c>
      <c r="D3" s="2" t="s">
        <v>61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7">
        <v>0</v>
      </c>
      <c r="K3" s="7">
        <v>7.9402431689124073E-2</v>
      </c>
      <c r="L3" s="7">
        <v>0</v>
      </c>
      <c r="M3" s="7">
        <v>1.1150453175628503</v>
      </c>
      <c r="N3" s="7">
        <v>1.956271292872094</v>
      </c>
      <c r="O3" s="7">
        <v>0</v>
      </c>
      <c r="P3" s="7">
        <v>0.6388950742173467</v>
      </c>
      <c r="Q3" s="7">
        <v>0</v>
      </c>
      <c r="R3" s="8"/>
      <c r="S3" s="9"/>
      <c r="T3" s="8">
        <v>1.3331999999999999</v>
      </c>
      <c r="U3" s="9">
        <v>308882.59522893484</v>
      </c>
      <c r="V3" s="8">
        <v>0.93059999999999998</v>
      </c>
      <c r="W3" s="9">
        <v>24526.02916762486</v>
      </c>
      <c r="X3" s="8"/>
      <c r="Y3" s="9"/>
      <c r="Z3" s="8"/>
      <c r="AA3" s="9"/>
      <c r="AB3" s="8">
        <v>1.2222999999999999</v>
      </c>
      <c r="AC3" s="9">
        <v>344418.09148668498</v>
      </c>
      <c r="AD3" s="8">
        <v>0.49230000000000002</v>
      </c>
      <c r="AE3" s="9">
        <v>604258.15391419607</v>
      </c>
      <c r="AF3" s="8"/>
      <c r="AG3" s="9"/>
      <c r="AH3" s="8">
        <v>0.56399999999999995</v>
      </c>
      <c r="AI3" s="9">
        <v>197343.56860323698</v>
      </c>
      <c r="AJ3">
        <v>2.1349235910000002</v>
      </c>
      <c r="AK3">
        <v>2.3437297450000001</v>
      </c>
      <c r="AL3">
        <v>2.9211204510000002</v>
      </c>
      <c r="AM3">
        <f t="shared" ref="AM3:AM47" si="0">(W3/U3)/AK3*100</f>
        <v>3.387866363795458</v>
      </c>
      <c r="AN3">
        <f t="shared" ref="AN3:AN47" si="1">(S3/U3)/AL3*100</f>
        <v>0</v>
      </c>
      <c r="AO3">
        <f t="shared" ref="AO3:AO47" si="2">(AI3/U3)/AJ3*100</f>
        <v>29.925898842969257</v>
      </c>
    </row>
    <row r="4" spans="1:41" x14ac:dyDescent="0.15">
      <c r="A4" t="s">
        <v>159</v>
      </c>
      <c r="B4" t="s">
        <v>160</v>
      </c>
      <c r="C4">
        <v>1</v>
      </c>
      <c r="D4" s="2" t="s">
        <v>62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7">
        <v>0</v>
      </c>
      <c r="K4" s="7">
        <v>0.22751845737245341</v>
      </c>
      <c r="L4" s="7">
        <v>0</v>
      </c>
      <c r="M4" s="7">
        <v>0</v>
      </c>
      <c r="N4" s="7">
        <v>0.6543483777049236</v>
      </c>
      <c r="O4" s="7">
        <v>5.1786237407071146E-2</v>
      </c>
      <c r="P4" s="7">
        <v>0.93595914755497056</v>
      </c>
      <c r="Q4" s="7">
        <v>0.55652503666888531</v>
      </c>
      <c r="R4" s="8"/>
      <c r="S4" s="9"/>
      <c r="T4" s="8">
        <v>1.3331999999999999</v>
      </c>
      <c r="U4" s="9">
        <v>307211.48898012971</v>
      </c>
      <c r="V4" s="8">
        <v>0.93059999999999998</v>
      </c>
      <c r="W4" s="9">
        <v>69896.284059853584</v>
      </c>
      <c r="X4" s="8">
        <v>0.52149999999999996</v>
      </c>
      <c r="Y4" s="9">
        <v>170970.88516976955</v>
      </c>
      <c r="Z4" s="8"/>
      <c r="AA4" s="9"/>
      <c r="AB4" s="8"/>
      <c r="AC4" s="9"/>
      <c r="AD4" s="8">
        <v>0.49230000000000002</v>
      </c>
      <c r="AE4" s="9">
        <v>201023.3394264619</v>
      </c>
      <c r="AF4" s="8">
        <v>0.80559999999999998</v>
      </c>
      <c r="AG4" s="9">
        <v>15909.327102504818</v>
      </c>
      <c r="AH4" s="8">
        <v>0.56399999999999995</v>
      </c>
      <c r="AI4" s="9">
        <v>287537.40334493545</v>
      </c>
      <c r="AJ4">
        <v>2.1349235910000002</v>
      </c>
      <c r="AK4">
        <v>2.3437297450000001</v>
      </c>
      <c r="AL4">
        <v>2.9211204510000002</v>
      </c>
      <c r="AM4">
        <f t="shared" si="0"/>
        <v>9.7075380750630611</v>
      </c>
      <c r="AN4">
        <f t="shared" si="1"/>
        <v>0</v>
      </c>
      <c r="AO4">
        <f t="shared" si="2"/>
        <v>43.840404944729961</v>
      </c>
    </row>
    <row r="5" spans="1:41" x14ac:dyDescent="0.15">
      <c r="A5" t="s">
        <v>159</v>
      </c>
      <c r="B5" t="s">
        <v>160</v>
      </c>
      <c r="C5">
        <v>1</v>
      </c>
      <c r="D5" s="2" t="s">
        <v>63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7">
        <v>0.11076332870216649</v>
      </c>
      <c r="K5" s="7">
        <v>1.0081417795254723</v>
      </c>
      <c r="L5" s="7">
        <v>6.5231701388586791E-2</v>
      </c>
      <c r="M5" s="7">
        <v>0</v>
      </c>
      <c r="N5" s="7">
        <v>0.15050562013710408</v>
      </c>
      <c r="O5" s="7">
        <v>0.11061650876529908</v>
      </c>
      <c r="P5" s="7">
        <v>0.25823206921691466</v>
      </c>
      <c r="Q5" s="7">
        <v>0</v>
      </c>
      <c r="R5" s="8">
        <v>1.3882000000000001</v>
      </c>
      <c r="S5" s="9">
        <v>34017.650949101459</v>
      </c>
      <c r="T5" s="8">
        <v>1.3340000000000001</v>
      </c>
      <c r="U5" s="9">
        <v>307120.15743560879</v>
      </c>
      <c r="V5" s="8">
        <v>0.93059999999999998</v>
      </c>
      <c r="W5" s="9">
        <v>309620.66204527789</v>
      </c>
      <c r="X5" s="8"/>
      <c r="Y5" s="9"/>
      <c r="Z5" s="8">
        <v>1.1865000000000001</v>
      </c>
      <c r="AA5" s="9">
        <v>20033.970400255395</v>
      </c>
      <c r="AB5" s="8"/>
      <c r="AC5" s="9"/>
      <c r="AD5" s="8">
        <v>0.49309999999999998</v>
      </c>
      <c r="AE5" s="9">
        <v>46223.309751451343</v>
      </c>
      <c r="AF5" s="8">
        <v>0.80559999999999998</v>
      </c>
      <c r="AG5" s="9">
        <v>33972.559586976051</v>
      </c>
      <c r="AH5" s="8">
        <v>0.56399999999999995</v>
      </c>
      <c r="AI5" s="9">
        <v>79308.273752821857</v>
      </c>
      <c r="AJ5">
        <v>2.1349235910000002</v>
      </c>
      <c r="AK5">
        <v>2.3437297450000001</v>
      </c>
      <c r="AL5">
        <v>2.9211204510000002</v>
      </c>
      <c r="AM5">
        <f t="shared" si="0"/>
        <v>43.014420996114985</v>
      </c>
      <c r="AN5">
        <f t="shared" si="1"/>
        <v>3.7918097031653857</v>
      </c>
      <c r="AO5">
        <f t="shared" si="2"/>
        <v>12.095611772970223</v>
      </c>
    </row>
    <row r="6" spans="1:41" x14ac:dyDescent="0.15">
      <c r="A6" t="s">
        <v>159</v>
      </c>
      <c r="B6" t="s">
        <v>160</v>
      </c>
      <c r="C6">
        <v>1</v>
      </c>
      <c r="D6" s="2" t="s">
        <v>64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7">
        <v>6.4845360540976102E-2</v>
      </c>
      <c r="K6" s="7">
        <v>0.67643548128775133</v>
      </c>
      <c r="L6" s="7">
        <v>4.3010093590832361E-2</v>
      </c>
      <c r="M6" s="7">
        <v>0</v>
      </c>
      <c r="N6" s="7">
        <v>0.51447535916823406</v>
      </c>
      <c r="O6" s="7">
        <v>7.1832452154095519E-2</v>
      </c>
      <c r="P6" s="7">
        <v>0.28680696907029235</v>
      </c>
      <c r="Q6" s="7">
        <v>0</v>
      </c>
      <c r="R6" s="8">
        <v>1.389</v>
      </c>
      <c r="S6" s="9">
        <v>19585.491120341121</v>
      </c>
      <c r="T6" s="8">
        <v>1.3340000000000001</v>
      </c>
      <c r="U6" s="9">
        <v>302033.80715209304</v>
      </c>
      <c r="V6" s="8">
        <v>0.93059999999999998</v>
      </c>
      <c r="W6" s="9">
        <v>204306.38370609793</v>
      </c>
      <c r="X6" s="8"/>
      <c r="Y6" s="9"/>
      <c r="Z6" s="8">
        <v>1.1806000000000001</v>
      </c>
      <c r="AA6" s="9">
        <v>12990.502313206935</v>
      </c>
      <c r="AB6" s="8"/>
      <c r="AC6" s="9"/>
      <c r="AD6" s="8">
        <v>0.49309999999999998</v>
      </c>
      <c r="AE6" s="9">
        <v>155388.9514155222</v>
      </c>
      <c r="AF6" s="8">
        <v>0.80559999999999998</v>
      </c>
      <c r="AG6" s="9">
        <v>21695.829001172035</v>
      </c>
      <c r="AH6" s="8">
        <v>0.56479999999999997</v>
      </c>
      <c r="AI6" s="9">
        <v>86625.400786052996</v>
      </c>
      <c r="AJ6">
        <v>2.1349235910000002</v>
      </c>
      <c r="AK6">
        <v>2.3437297450000001</v>
      </c>
      <c r="AL6">
        <v>2.9211204510000002</v>
      </c>
      <c r="AM6">
        <f t="shared" si="0"/>
        <v>28.861496626512768</v>
      </c>
      <c r="AN6">
        <f t="shared" si="1"/>
        <v>2.2198797217956998</v>
      </c>
      <c r="AO6">
        <f t="shared" si="2"/>
        <v>13.434062477896536</v>
      </c>
    </row>
    <row r="7" spans="1:41" x14ac:dyDescent="0.15">
      <c r="A7" t="s">
        <v>159</v>
      </c>
      <c r="B7" t="s">
        <v>160</v>
      </c>
      <c r="C7">
        <v>1</v>
      </c>
      <c r="D7" s="2" t="s">
        <v>65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7">
        <v>0</v>
      </c>
      <c r="K7" s="7">
        <v>5.7214815660549465E-2</v>
      </c>
      <c r="L7" s="7">
        <v>0</v>
      </c>
      <c r="M7" s="7">
        <v>0</v>
      </c>
      <c r="N7" s="7">
        <v>2.3142086922697791</v>
      </c>
      <c r="O7" s="7">
        <v>0.23483643007302699</v>
      </c>
      <c r="P7" s="7">
        <v>2.0702523552792438</v>
      </c>
      <c r="Q7" s="7">
        <v>0</v>
      </c>
      <c r="R7" s="8"/>
      <c r="S7" s="9"/>
      <c r="T7" s="8">
        <v>1.3340000000000001</v>
      </c>
      <c r="U7" s="9">
        <v>280333.31692953577</v>
      </c>
      <c r="V7" s="8">
        <v>0.93310000000000004</v>
      </c>
      <c r="W7" s="9">
        <v>16039.21905163378</v>
      </c>
      <c r="X7" s="8"/>
      <c r="Y7" s="9"/>
      <c r="Z7" s="8"/>
      <c r="AA7" s="9"/>
      <c r="AB7" s="8"/>
      <c r="AC7" s="9"/>
      <c r="AD7" s="8">
        <v>0.49309999999999998</v>
      </c>
      <c r="AE7" s="9">
        <v>648749.79877115053</v>
      </c>
      <c r="AF7" s="8">
        <v>0.80649999999999999</v>
      </c>
      <c r="AG7" s="9">
        <v>65832.475378262636</v>
      </c>
      <c r="AH7" s="8">
        <v>0.56479999999999997</v>
      </c>
      <c r="AI7" s="9">
        <v>580360.70963661408</v>
      </c>
      <c r="AJ7">
        <v>2.1349235910000002</v>
      </c>
      <c r="AK7">
        <v>2.3437297450000001</v>
      </c>
      <c r="AL7">
        <v>2.9211204510000002</v>
      </c>
      <c r="AM7">
        <f t="shared" si="0"/>
        <v>2.4411865652432323</v>
      </c>
      <c r="AN7">
        <f t="shared" si="1"/>
        <v>0</v>
      </c>
      <c r="AO7">
        <f t="shared" si="2"/>
        <v>96.97079389663476</v>
      </c>
    </row>
    <row r="8" spans="1:41" x14ac:dyDescent="0.15">
      <c r="A8" t="s">
        <v>159</v>
      </c>
      <c r="B8" t="s">
        <v>160</v>
      </c>
      <c r="C8">
        <v>1</v>
      </c>
      <c r="D8" s="2" t="s">
        <v>66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7">
        <v>0</v>
      </c>
      <c r="K8" s="7">
        <v>0.28323637433175097</v>
      </c>
      <c r="L8" s="7">
        <v>0</v>
      </c>
      <c r="M8" s="7">
        <v>0.35657975801988095</v>
      </c>
      <c r="N8" s="7">
        <v>0.50603549129863945</v>
      </c>
      <c r="O8" s="7">
        <v>0.38738968564339216</v>
      </c>
      <c r="P8" s="7">
        <v>0.18944614164195211</v>
      </c>
      <c r="Q8" s="7">
        <v>0</v>
      </c>
      <c r="R8" s="8"/>
      <c r="S8" s="9"/>
      <c r="T8" s="8">
        <v>1.3340000000000001</v>
      </c>
      <c r="U8" s="9">
        <v>298551.6632002978</v>
      </c>
      <c r="V8" s="8">
        <v>0.93059999999999998</v>
      </c>
      <c r="W8" s="9">
        <v>84560.690635566381</v>
      </c>
      <c r="X8" s="8"/>
      <c r="Y8" s="9"/>
      <c r="Z8" s="8"/>
      <c r="AA8" s="9"/>
      <c r="AB8" s="8">
        <v>1.2222999999999999</v>
      </c>
      <c r="AC8" s="9">
        <v>106457.47982039518</v>
      </c>
      <c r="AD8" s="8">
        <v>0.49230000000000002</v>
      </c>
      <c r="AE8" s="9">
        <v>151077.73756558864</v>
      </c>
      <c r="AF8" s="8">
        <v>0.80559999999999998</v>
      </c>
      <c r="AG8" s="9">
        <v>115655.83495547525</v>
      </c>
      <c r="AH8" s="8">
        <v>0.56399999999999995</v>
      </c>
      <c r="AI8" s="9">
        <v>56559.460674084003</v>
      </c>
      <c r="AJ8">
        <v>2.1349235910000002</v>
      </c>
      <c r="AK8">
        <v>2.3437297450000001</v>
      </c>
      <c r="AL8">
        <v>2.9211204510000002</v>
      </c>
      <c r="AM8">
        <f t="shared" si="0"/>
        <v>12.084856410428454</v>
      </c>
      <c r="AN8">
        <f t="shared" si="1"/>
        <v>0</v>
      </c>
      <c r="AO8">
        <f t="shared" si="2"/>
        <v>8.8736731581674722</v>
      </c>
    </row>
    <row r="9" spans="1:41" x14ac:dyDescent="0.15">
      <c r="A9" t="s">
        <v>159</v>
      </c>
      <c r="B9" t="s">
        <v>160</v>
      </c>
      <c r="C9">
        <v>1</v>
      </c>
      <c r="D9" s="2" t="s">
        <v>67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7">
        <v>0</v>
      </c>
      <c r="K9" s="7">
        <v>0</v>
      </c>
      <c r="L9" s="7">
        <v>0</v>
      </c>
      <c r="M9" s="7">
        <v>0.14420522074246905</v>
      </c>
      <c r="N9" s="7">
        <v>2.7256867834549219</v>
      </c>
      <c r="O9" s="7">
        <v>0</v>
      </c>
      <c r="P9" s="7">
        <v>1.7452045558514171</v>
      </c>
      <c r="Q9" s="7">
        <v>0</v>
      </c>
      <c r="R9" s="8"/>
      <c r="S9" s="9"/>
      <c r="T9" s="8">
        <v>1.3340000000000001</v>
      </c>
      <c r="U9" s="9">
        <v>286658.25506072794</v>
      </c>
      <c r="V9" s="8"/>
      <c r="W9" s="9"/>
      <c r="X9" s="8"/>
      <c r="Y9" s="9"/>
      <c r="Z9" s="8"/>
      <c r="AA9" s="9"/>
      <c r="AB9" s="8">
        <v>1.2222999999999999</v>
      </c>
      <c r="AC9" s="9">
        <v>41337.616948683273</v>
      </c>
      <c r="AD9" s="8">
        <v>0.49230000000000002</v>
      </c>
      <c r="AE9" s="9">
        <v>781340.61718727613</v>
      </c>
      <c r="AF9" s="8"/>
      <c r="AG9" s="9"/>
      <c r="AH9" s="8">
        <v>0.56399999999999995</v>
      </c>
      <c r="AI9" s="9">
        <v>500277.29270439997</v>
      </c>
      <c r="AJ9">
        <v>2.1349235910000002</v>
      </c>
      <c r="AK9">
        <v>2.3437297450000001</v>
      </c>
      <c r="AL9">
        <v>2.9211204510000002</v>
      </c>
      <c r="AM9">
        <f t="shared" si="0"/>
        <v>0</v>
      </c>
      <c r="AN9">
        <f t="shared" si="1"/>
        <v>0</v>
      </c>
      <c r="AO9">
        <f t="shared" si="2"/>
        <v>81.745527718580391</v>
      </c>
    </row>
    <row r="10" spans="1:41" x14ac:dyDescent="0.15">
      <c r="A10" t="s">
        <v>159</v>
      </c>
      <c r="B10" t="s">
        <v>160</v>
      </c>
      <c r="C10">
        <v>1</v>
      </c>
      <c r="D10" s="2" t="s">
        <v>68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7">
        <v>0</v>
      </c>
      <c r="K10" s="7">
        <v>0.45046903539248812</v>
      </c>
      <c r="L10" s="7">
        <v>0</v>
      </c>
      <c r="M10" s="7">
        <v>0</v>
      </c>
      <c r="N10" s="7">
        <v>0</v>
      </c>
      <c r="O10" s="7">
        <v>9.4013760671479762E-2</v>
      </c>
      <c r="P10" s="7">
        <v>0.46718939821362532</v>
      </c>
      <c r="Q10" s="7">
        <v>1.3744994116791227</v>
      </c>
      <c r="R10" s="8"/>
      <c r="S10" s="9"/>
      <c r="T10" s="8">
        <v>1.3331999999999999</v>
      </c>
      <c r="U10" s="9">
        <v>306475.30465075112</v>
      </c>
      <c r="V10" s="8">
        <v>0.93059999999999998</v>
      </c>
      <c r="W10" s="9">
        <v>138057.63485764278</v>
      </c>
      <c r="X10" s="8">
        <v>0.52149999999999996</v>
      </c>
      <c r="Y10" s="9">
        <v>421250.12593663728</v>
      </c>
      <c r="Z10" s="8"/>
      <c r="AA10" s="9"/>
      <c r="AB10" s="8"/>
      <c r="AC10" s="9"/>
      <c r="AD10" s="8"/>
      <c r="AE10" s="9"/>
      <c r="AF10" s="8">
        <v>0.80559999999999998</v>
      </c>
      <c r="AG10" s="9">
        <v>28812.895943154563</v>
      </c>
      <c r="AH10" s="8">
        <v>0.56399999999999995</v>
      </c>
      <c r="AI10" s="9">
        <v>143182.01314712191</v>
      </c>
      <c r="AJ10">
        <v>2.1349235910000002</v>
      </c>
      <c r="AK10">
        <v>2.3437297450000001</v>
      </c>
      <c r="AL10">
        <v>2.9211204510000002</v>
      </c>
      <c r="AM10">
        <f t="shared" si="0"/>
        <v>19.220178280089545</v>
      </c>
      <c r="AN10">
        <f t="shared" si="1"/>
        <v>0</v>
      </c>
      <c r="AO10">
        <f t="shared" si="2"/>
        <v>21.883190582703403</v>
      </c>
    </row>
    <row r="11" spans="1:41" x14ac:dyDescent="0.15">
      <c r="A11" t="s">
        <v>159</v>
      </c>
      <c r="B11" t="s">
        <v>160</v>
      </c>
      <c r="C11">
        <v>1</v>
      </c>
      <c r="D11" s="2" t="s">
        <v>69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7">
        <v>4.0937815458137287E-2</v>
      </c>
      <c r="K11" s="7">
        <v>1.2063825257228298</v>
      </c>
      <c r="L11" s="7">
        <v>0</v>
      </c>
      <c r="M11" s="7">
        <v>2.2054298091716096E-2</v>
      </c>
      <c r="N11" s="7">
        <v>0</v>
      </c>
      <c r="O11" s="7">
        <v>0.27071134432071065</v>
      </c>
      <c r="P11" s="7">
        <v>0.30343670943079815</v>
      </c>
      <c r="Q11" s="7">
        <v>0</v>
      </c>
      <c r="R11" s="8">
        <v>1.389</v>
      </c>
      <c r="S11" s="9">
        <v>10798.244613123108</v>
      </c>
      <c r="T11" s="8">
        <v>1.3340000000000001</v>
      </c>
      <c r="U11" s="9">
        <v>263771.88162776578</v>
      </c>
      <c r="V11" s="8">
        <v>0.93059999999999998</v>
      </c>
      <c r="W11" s="9">
        <v>318209.78877276735</v>
      </c>
      <c r="X11" s="8"/>
      <c r="Y11" s="9"/>
      <c r="Z11" s="8"/>
      <c r="AA11" s="9"/>
      <c r="AB11" s="8">
        <v>1.2164999999999999</v>
      </c>
      <c r="AC11" s="9">
        <v>5817.3037056315989</v>
      </c>
      <c r="AD11" s="8"/>
      <c r="AE11" s="9"/>
      <c r="AF11" s="8">
        <v>0.80559999999999998</v>
      </c>
      <c r="AG11" s="9">
        <v>71406.040669455833</v>
      </c>
      <c r="AH11" s="8">
        <v>0.56479999999999997</v>
      </c>
      <c r="AI11" s="9">
        <v>80038.071801499245</v>
      </c>
      <c r="AJ11">
        <v>2.1349235910000002</v>
      </c>
      <c r="AK11">
        <v>2.3437297450000001</v>
      </c>
      <c r="AL11">
        <v>2.9211204510000002</v>
      </c>
      <c r="AM11">
        <f t="shared" si="0"/>
        <v>51.472765932013623</v>
      </c>
      <c r="AN11">
        <f t="shared" si="1"/>
        <v>1.4014422255036714</v>
      </c>
      <c r="AO11">
        <f t="shared" si="2"/>
        <v>14.213000910663418</v>
      </c>
    </row>
    <row r="12" spans="1:41" x14ac:dyDescent="0.15">
      <c r="A12" t="s">
        <v>159</v>
      </c>
      <c r="B12" t="s">
        <v>160</v>
      </c>
      <c r="C12">
        <v>1</v>
      </c>
      <c r="D12" s="2" t="s">
        <v>70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7">
        <v>3.5259299700265923E-2</v>
      </c>
      <c r="K12" s="7">
        <v>0.77089529981963001</v>
      </c>
      <c r="L12" s="7">
        <v>0</v>
      </c>
      <c r="M12" s="7">
        <v>3.1709864218539358E-2</v>
      </c>
      <c r="N12" s="7">
        <v>0</v>
      </c>
      <c r="O12" s="7">
        <v>0.30349786096393555</v>
      </c>
      <c r="P12" s="7">
        <v>0.22078880175409255</v>
      </c>
      <c r="Q12" s="7">
        <v>0</v>
      </c>
      <c r="R12" s="8">
        <v>1.389</v>
      </c>
      <c r="S12" s="9">
        <v>8491.246855725647</v>
      </c>
      <c r="T12" s="8">
        <v>1.3340000000000001</v>
      </c>
      <c r="U12" s="9">
        <v>240822.90141632073</v>
      </c>
      <c r="V12" s="8">
        <v>0.93059999999999998</v>
      </c>
      <c r="W12" s="9">
        <v>185649.24279076778</v>
      </c>
      <c r="X12" s="8"/>
      <c r="Y12" s="9"/>
      <c r="Z12" s="8"/>
      <c r="AA12" s="9"/>
      <c r="AB12" s="8">
        <v>1.2164999999999999</v>
      </c>
      <c r="AC12" s="9">
        <v>7636.4615046262206</v>
      </c>
      <c r="AD12" s="8"/>
      <c r="AE12" s="9"/>
      <c r="AF12" s="8">
        <v>0.80559999999999998</v>
      </c>
      <c r="AG12" s="9">
        <v>73089.235450982073</v>
      </c>
      <c r="AH12" s="8">
        <v>0.56399999999999995</v>
      </c>
      <c r="AI12" s="9">
        <v>53170.999838653413</v>
      </c>
      <c r="AJ12">
        <v>2.1349235910000002</v>
      </c>
      <c r="AK12">
        <v>2.3437297450000001</v>
      </c>
      <c r="AL12">
        <v>2.9211204510000002</v>
      </c>
      <c r="AM12">
        <f t="shared" si="0"/>
        <v>32.891817047772712</v>
      </c>
      <c r="AN12">
        <f t="shared" si="1"/>
        <v>1.2070471003068513</v>
      </c>
      <c r="AO12">
        <f t="shared" si="2"/>
        <v>10.341765985670468</v>
      </c>
    </row>
    <row r="13" spans="1:41" x14ac:dyDescent="0.15">
      <c r="A13" t="s">
        <v>159</v>
      </c>
      <c r="B13" t="s">
        <v>160</v>
      </c>
      <c r="C13">
        <v>1</v>
      </c>
      <c r="D13" s="2" t="s">
        <v>71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7">
        <v>0</v>
      </c>
      <c r="K13" s="7">
        <v>0.77226718221016577</v>
      </c>
      <c r="L13" s="7">
        <v>2.4650000350360964E-2</v>
      </c>
      <c r="M13" s="7">
        <v>3.7894510388916391E-2</v>
      </c>
      <c r="N13" s="7">
        <v>3.4504047282732923E-2</v>
      </c>
      <c r="O13" s="7">
        <v>0.29146074601029204</v>
      </c>
      <c r="P13" s="7">
        <v>0.52594998712281915</v>
      </c>
      <c r="Q13" s="7">
        <v>0.13830216269890194</v>
      </c>
      <c r="R13" s="8"/>
      <c r="S13" s="9"/>
      <c r="T13" s="8">
        <v>1.3340000000000001</v>
      </c>
      <c r="U13" s="9">
        <v>255300.10300633014</v>
      </c>
      <c r="V13" s="8">
        <v>0.93059999999999998</v>
      </c>
      <c r="W13" s="9">
        <v>197159.89116666364</v>
      </c>
      <c r="X13" s="8">
        <v>0.51649999999999996</v>
      </c>
      <c r="Y13" s="9">
        <v>35308.556383027899</v>
      </c>
      <c r="Z13" s="8">
        <v>1.1780999999999999</v>
      </c>
      <c r="AA13" s="9">
        <v>6293.1476285532281</v>
      </c>
      <c r="AB13" s="8">
        <v>1.2164999999999999</v>
      </c>
      <c r="AC13" s="9">
        <v>9674.4724056648029</v>
      </c>
      <c r="AD13" s="8">
        <v>0.499</v>
      </c>
      <c r="AE13" s="9">
        <v>8808.8868254170011</v>
      </c>
      <c r="AF13" s="8">
        <v>0.80649999999999999</v>
      </c>
      <c r="AG13" s="9">
        <v>74409.958478729386</v>
      </c>
      <c r="AH13" s="8">
        <v>0.56399999999999995</v>
      </c>
      <c r="AI13" s="9">
        <v>134275.08588863374</v>
      </c>
      <c r="AJ13">
        <v>2.1349235910000002</v>
      </c>
      <c r="AK13">
        <v>2.3437297450000001</v>
      </c>
      <c r="AL13">
        <v>2.9211204510000002</v>
      </c>
      <c r="AM13">
        <f t="shared" si="0"/>
        <v>32.950351202295543</v>
      </c>
      <c r="AN13">
        <f t="shared" si="1"/>
        <v>0</v>
      </c>
      <c r="AO13">
        <f t="shared" si="2"/>
        <v>24.635541493851012</v>
      </c>
    </row>
    <row r="14" spans="1:41" x14ac:dyDescent="0.15">
      <c r="A14" t="s">
        <v>159</v>
      </c>
      <c r="B14" t="s">
        <v>160</v>
      </c>
      <c r="C14">
        <v>1</v>
      </c>
      <c r="D14" s="2" t="s">
        <v>72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7">
        <v>0</v>
      </c>
      <c r="K14" s="7">
        <v>0.23940119900050263</v>
      </c>
      <c r="L14" s="7">
        <v>0</v>
      </c>
      <c r="M14" s="7">
        <v>0.1501753097091359</v>
      </c>
      <c r="N14" s="7">
        <v>1.7207828909069631</v>
      </c>
      <c r="O14" s="7">
        <v>2.990761815654859E-2</v>
      </c>
      <c r="P14" s="7">
        <v>0.69699399176104038</v>
      </c>
      <c r="Q14" s="7">
        <v>0</v>
      </c>
      <c r="R14" s="8"/>
      <c r="S14" s="9"/>
      <c r="T14" s="8">
        <v>1.3340000000000001</v>
      </c>
      <c r="U14" s="9">
        <v>323265.02482378116</v>
      </c>
      <c r="V14" s="8">
        <v>0.93059999999999998</v>
      </c>
      <c r="W14" s="9">
        <v>77390.034537740459</v>
      </c>
      <c r="X14" s="8"/>
      <c r="Y14" s="9"/>
      <c r="Z14" s="8"/>
      <c r="AA14" s="9"/>
      <c r="AB14" s="8">
        <v>1.2222999999999999</v>
      </c>
      <c r="AC14" s="9">
        <v>48546.425221042839</v>
      </c>
      <c r="AD14" s="8">
        <v>0.49230000000000002</v>
      </c>
      <c r="AE14" s="9">
        <v>556268.92394537735</v>
      </c>
      <c r="AF14" s="8">
        <v>0.80559999999999998</v>
      </c>
      <c r="AG14" s="9">
        <v>9668.0869257968479</v>
      </c>
      <c r="AH14" s="8">
        <v>0.56399999999999995</v>
      </c>
      <c r="AI14" s="9">
        <v>225313.78004865904</v>
      </c>
      <c r="AJ14">
        <v>2.1349235910000002</v>
      </c>
      <c r="AK14">
        <v>2.3437297450000001</v>
      </c>
      <c r="AL14">
        <v>2.9211204510000002</v>
      </c>
      <c r="AM14">
        <f t="shared" si="0"/>
        <v>10.214539432766495</v>
      </c>
      <c r="AN14">
        <f t="shared" si="1"/>
        <v>0</v>
      </c>
      <c r="AO14">
        <f t="shared" si="2"/>
        <v>32.64725701188059</v>
      </c>
    </row>
    <row r="15" spans="1:41" x14ac:dyDescent="0.15">
      <c r="A15" t="s">
        <v>159</v>
      </c>
      <c r="B15" t="s">
        <v>160</v>
      </c>
      <c r="C15">
        <v>1</v>
      </c>
      <c r="D15" s="2" t="s">
        <v>73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7">
        <v>0</v>
      </c>
      <c r="K15" s="7">
        <v>6.7840599141762409E-2</v>
      </c>
      <c r="L15" s="7">
        <v>0</v>
      </c>
      <c r="M15" s="7">
        <v>0.65853645087256196</v>
      </c>
      <c r="N15" s="7">
        <v>2.0956276308067241</v>
      </c>
      <c r="O15" s="7">
        <v>0</v>
      </c>
      <c r="P15" s="7">
        <v>0.28099256857784149</v>
      </c>
      <c r="Q15" s="7">
        <v>0</v>
      </c>
      <c r="R15" s="8"/>
      <c r="S15" s="9"/>
      <c r="T15" s="8">
        <v>1.3340000000000001</v>
      </c>
      <c r="U15" s="9">
        <v>309744.30335431715</v>
      </c>
      <c r="V15" s="8">
        <v>0.93149999999999999</v>
      </c>
      <c r="W15" s="9">
        <v>21013.239120304683</v>
      </c>
      <c r="X15" s="8"/>
      <c r="Y15" s="9"/>
      <c r="Z15" s="8"/>
      <c r="AA15" s="9"/>
      <c r="AB15" s="8">
        <v>1.2222999999999999</v>
      </c>
      <c r="AC15" s="9">
        <v>203977.9142089462</v>
      </c>
      <c r="AD15" s="8">
        <v>0.49230000000000002</v>
      </c>
      <c r="AE15" s="9">
        <v>649108.72059428692</v>
      </c>
      <c r="AF15" s="8"/>
      <c r="AG15" s="9"/>
      <c r="AH15" s="8">
        <v>0.56399999999999995</v>
      </c>
      <c r="AI15" s="9">
        <v>87035.847401883701</v>
      </c>
      <c r="AJ15">
        <v>2.1349235910000002</v>
      </c>
      <c r="AK15">
        <v>2.3437297450000001</v>
      </c>
      <c r="AL15">
        <v>2.9211204510000002</v>
      </c>
      <c r="AM15">
        <f t="shared" si="0"/>
        <v>2.8945572451981834</v>
      </c>
      <c r="AN15">
        <f t="shared" si="1"/>
        <v>0</v>
      </c>
      <c r="AO15">
        <f t="shared" si="2"/>
        <v>13.161715471335642</v>
      </c>
    </row>
    <row r="16" spans="1:41" x14ac:dyDescent="0.15">
      <c r="A16" t="s">
        <v>159</v>
      </c>
      <c r="B16" t="s">
        <v>160</v>
      </c>
      <c r="C16">
        <v>1</v>
      </c>
      <c r="D16" s="2" t="s">
        <v>74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7">
        <v>0</v>
      </c>
      <c r="K16" s="7">
        <v>0.54188948564434425</v>
      </c>
      <c r="L16" s="7">
        <v>7.4072585959928203E-2</v>
      </c>
      <c r="M16" s="7">
        <v>0</v>
      </c>
      <c r="N16" s="7">
        <v>0.27630534767040349</v>
      </c>
      <c r="O16" s="7">
        <v>8.1237094203197385E-2</v>
      </c>
      <c r="P16" s="7">
        <v>0.40075928184882093</v>
      </c>
      <c r="Q16" s="7">
        <v>0.55544473286879281</v>
      </c>
      <c r="R16" s="8"/>
      <c r="S16" s="9"/>
      <c r="T16" s="8">
        <v>1.3340000000000001</v>
      </c>
      <c r="U16" s="9">
        <v>375127.44209030032</v>
      </c>
      <c r="V16" s="8">
        <v>0.93059999999999998</v>
      </c>
      <c r="W16" s="9">
        <v>203277.61664539136</v>
      </c>
      <c r="X16" s="8">
        <v>0.52149999999999996</v>
      </c>
      <c r="Y16" s="9">
        <v>208362.56186360042</v>
      </c>
      <c r="Z16" s="8">
        <v>1.1873</v>
      </c>
      <c r="AA16" s="9">
        <v>27786.659700161759</v>
      </c>
      <c r="AB16" s="8"/>
      <c r="AC16" s="9"/>
      <c r="AD16" s="8">
        <v>0.49230000000000002</v>
      </c>
      <c r="AE16" s="9">
        <v>103649.71830746958</v>
      </c>
      <c r="AF16" s="8">
        <v>0.80559999999999998</v>
      </c>
      <c r="AG16" s="9">
        <v>30474.263351294197</v>
      </c>
      <c r="AH16" s="8">
        <v>0.56399999999999995</v>
      </c>
      <c r="AI16" s="9">
        <v>150335.80429389392</v>
      </c>
      <c r="AJ16">
        <v>2.1349235910000002</v>
      </c>
      <c r="AK16">
        <v>2.3437297450000001</v>
      </c>
      <c r="AL16">
        <v>2.9211204510000002</v>
      </c>
      <c r="AM16">
        <f t="shared" si="0"/>
        <v>23.120817867349473</v>
      </c>
      <c r="AN16">
        <f t="shared" si="1"/>
        <v>0</v>
      </c>
      <c r="AO16">
        <f t="shared" si="2"/>
        <v>18.771598362501813</v>
      </c>
    </row>
    <row r="17" spans="1:41" x14ac:dyDescent="0.15">
      <c r="A17" t="s">
        <v>159</v>
      </c>
      <c r="B17" t="s">
        <v>160</v>
      </c>
      <c r="C17">
        <v>1</v>
      </c>
      <c r="D17" s="2" t="s">
        <v>75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7">
        <v>2.7425364571817754E-2</v>
      </c>
      <c r="K17" s="7">
        <v>0.52295772118244876</v>
      </c>
      <c r="L17" s="7">
        <v>0</v>
      </c>
      <c r="M17" s="7">
        <v>0</v>
      </c>
      <c r="N17" s="7">
        <v>0.89843267281403549</v>
      </c>
      <c r="O17" s="7">
        <v>0.13379993668908208</v>
      </c>
      <c r="P17" s="7">
        <v>0.55867960931437011</v>
      </c>
      <c r="Q17" s="7">
        <v>3.6072719766846402E-2</v>
      </c>
      <c r="R17" s="8">
        <v>1.389</v>
      </c>
      <c r="S17" s="9">
        <v>11495.618668217878</v>
      </c>
      <c r="T17" s="8">
        <v>1.3340000000000001</v>
      </c>
      <c r="U17" s="9">
        <v>419160.10407499748</v>
      </c>
      <c r="V17" s="8">
        <v>0.93059999999999998</v>
      </c>
      <c r="W17" s="9">
        <v>219203.01283765875</v>
      </c>
      <c r="X17" s="8">
        <v>0.52229999999999999</v>
      </c>
      <c r="Y17" s="9">
        <v>15120.244971739558</v>
      </c>
      <c r="Z17" s="8"/>
      <c r="AA17" s="9"/>
      <c r="AB17" s="8"/>
      <c r="AC17" s="9"/>
      <c r="AD17" s="8">
        <v>0.49230000000000002</v>
      </c>
      <c r="AE17" s="9">
        <v>376587.13264110929</v>
      </c>
      <c r="AF17" s="8">
        <v>0.80559999999999998</v>
      </c>
      <c r="AG17" s="9">
        <v>56083.595387823712</v>
      </c>
      <c r="AH17" s="8">
        <v>0.56399999999999995</v>
      </c>
      <c r="AI17" s="9">
        <v>234176.20318479033</v>
      </c>
      <c r="AJ17">
        <v>2.1349235910000002</v>
      </c>
      <c r="AK17">
        <v>2.3437297450000001</v>
      </c>
      <c r="AL17">
        <v>2.9211204510000002</v>
      </c>
      <c r="AM17">
        <f t="shared" si="0"/>
        <v>22.313055602852742</v>
      </c>
      <c r="AN17">
        <f t="shared" si="1"/>
        <v>0.93886455666109569</v>
      </c>
      <c r="AO17">
        <f t="shared" si="2"/>
        <v>26.168599741440119</v>
      </c>
    </row>
    <row r="18" spans="1:41" x14ac:dyDescent="0.15">
      <c r="A18" t="s">
        <v>159</v>
      </c>
      <c r="B18" t="s">
        <v>160</v>
      </c>
      <c r="C18">
        <v>1</v>
      </c>
      <c r="D18" s="2" t="s">
        <v>76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7">
        <v>0</v>
      </c>
      <c r="K18" s="7">
        <v>0.24369161170886203</v>
      </c>
      <c r="L18" s="7">
        <v>3.5955059377439029E-2</v>
      </c>
      <c r="M18" s="7">
        <v>0</v>
      </c>
      <c r="N18" s="7">
        <v>1.0137143579635146</v>
      </c>
      <c r="O18" s="7">
        <v>8.2372351164349059E-2</v>
      </c>
      <c r="P18" s="7">
        <v>0.52971413133619605</v>
      </c>
      <c r="Q18" s="7">
        <v>0</v>
      </c>
      <c r="R18" s="8"/>
      <c r="S18" s="9"/>
      <c r="T18" s="8">
        <v>1.3340000000000001</v>
      </c>
      <c r="U18" s="9">
        <v>337984.69899723592</v>
      </c>
      <c r="V18" s="8">
        <v>0.93059999999999998</v>
      </c>
      <c r="W18" s="9">
        <v>82364.036031571028</v>
      </c>
      <c r="X18" s="8"/>
      <c r="Y18" s="9"/>
      <c r="Z18" s="8">
        <v>1.1815</v>
      </c>
      <c r="AA18" s="9">
        <v>12152.259921111474</v>
      </c>
      <c r="AB18" s="8"/>
      <c r="AC18" s="9"/>
      <c r="AD18" s="8">
        <v>0.49230000000000002</v>
      </c>
      <c r="AE18" s="9">
        <v>342619.94214547478</v>
      </c>
      <c r="AF18" s="8">
        <v>0.80559999999999998</v>
      </c>
      <c r="AG18" s="9">
        <v>27840.594313977133</v>
      </c>
      <c r="AH18" s="8">
        <v>0.56399999999999995</v>
      </c>
      <c r="AI18" s="9">
        <v>179035.27123424652</v>
      </c>
      <c r="AJ18">
        <v>2.1349235910000002</v>
      </c>
      <c r="AK18">
        <v>2.3437297450000001</v>
      </c>
      <c r="AL18">
        <v>2.9211204510000002</v>
      </c>
      <c r="AM18">
        <f t="shared" si="0"/>
        <v>10.397598623678432</v>
      </c>
      <c r="AN18">
        <f t="shared" si="1"/>
        <v>0</v>
      </c>
      <c r="AO18">
        <f t="shared" si="2"/>
        <v>24.811854324401253</v>
      </c>
    </row>
    <row r="19" spans="1:41" x14ac:dyDescent="0.15">
      <c r="A19" t="s">
        <v>159</v>
      </c>
      <c r="B19" t="s">
        <v>160</v>
      </c>
      <c r="C19">
        <v>1</v>
      </c>
      <c r="D19" s="2" t="s">
        <v>77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7">
        <v>0</v>
      </c>
      <c r="K19" s="7">
        <v>0</v>
      </c>
      <c r="L19" s="7">
        <v>0</v>
      </c>
      <c r="M19" s="7">
        <v>0</v>
      </c>
      <c r="N19" s="7">
        <v>1.2318977254244865</v>
      </c>
      <c r="O19" s="7">
        <v>5.1049581579320859E-2</v>
      </c>
      <c r="P19" s="7">
        <v>2.0218469938143957</v>
      </c>
      <c r="Q19" s="7">
        <v>0</v>
      </c>
      <c r="R19" s="8"/>
      <c r="S19" s="9"/>
      <c r="T19" s="8">
        <v>1.3340000000000001</v>
      </c>
      <c r="U19" s="9">
        <v>249186.71890086902</v>
      </c>
      <c r="V19" s="8"/>
      <c r="W19" s="9"/>
      <c r="X19" s="8"/>
      <c r="Y19" s="9"/>
      <c r="Z19" s="8"/>
      <c r="AA19" s="9"/>
      <c r="AB19" s="8"/>
      <c r="AC19" s="9"/>
      <c r="AD19" s="8">
        <v>0.49230000000000002</v>
      </c>
      <c r="AE19" s="9">
        <v>306972.55221997143</v>
      </c>
      <c r="AF19" s="8">
        <v>0.80559999999999998</v>
      </c>
      <c r="AG19" s="9">
        <v>12720.877735013208</v>
      </c>
      <c r="AH19" s="8">
        <v>0.56399999999999995</v>
      </c>
      <c r="AI19" s="9">
        <v>503817.41850819485</v>
      </c>
      <c r="AJ19">
        <v>2.1349235910000002</v>
      </c>
      <c r="AK19">
        <v>2.3437297450000001</v>
      </c>
      <c r="AL19">
        <v>2.9211204510000002</v>
      </c>
      <c r="AM19">
        <f t="shared" si="0"/>
        <v>0</v>
      </c>
      <c r="AN19">
        <f t="shared" si="1"/>
        <v>0</v>
      </c>
      <c r="AO19">
        <f t="shared" si="2"/>
        <v>94.703482707189565</v>
      </c>
    </row>
    <row r="20" spans="1:41" x14ac:dyDescent="0.15">
      <c r="A20" t="s">
        <v>159</v>
      </c>
      <c r="B20" t="s">
        <v>160</v>
      </c>
      <c r="C20">
        <v>1</v>
      </c>
      <c r="D20" s="2" t="s">
        <v>78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7">
        <v>0</v>
      </c>
      <c r="K20" s="7">
        <v>0.18912524854334659</v>
      </c>
      <c r="L20" s="7">
        <v>0</v>
      </c>
      <c r="M20" s="7">
        <v>0.23581644015929618</v>
      </c>
      <c r="N20" s="7">
        <v>0.11430011602320381</v>
      </c>
      <c r="O20" s="7">
        <v>0.31390221801625989</v>
      </c>
      <c r="P20" s="7">
        <v>3.8630732466924299E-2</v>
      </c>
      <c r="Q20" s="7">
        <v>0</v>
      </c>
      <c r="R20" s="8"/>
      <c r="S20" s="9"/>
      <c r="T20" s="8">
        <v>1.3340000000000001</v>
      </c>
      <c r="U20" s="9">
        <v>290131.88385581662</v>
      </c>
      <c r="V20" s="8">
        <v>0.93059999999999998</v>
      </c>
      <c r="W20" s="9">
        <v>54871.264644580682</v>
      </c>
      <c r="X20" s="8"/>
      <c r="Y20" s="9"/>
      <c r="Z20" s="8"/>
      <c r="AA20" s="9"/>
      <c r="AB20" s="8">
        <v>1.2231000000000001</v>
      </c>
      <c r="AC20" s="9">
        <v>68417.868027589051</v>
      </c>
      <c r="AD20" s="8">
        <v>0.49399999999999999</v>
      </c>
      <c r="AE20" s="9">
        <v>33162.107986750532</v>
      </c>
      <c r="AF20" s="8">
        <v>0.80559999999999998</v>
      </c>
      <c r="AG20" s="9">
        <v>91073.041859576741</v>
      </c>
      <c r="AH20" s="8">
        <v>0.56399999999999995</v>
      </c>
      <c r="AI20" s="9">
        <v>11208.007185358805</v>
      </c>
      <c r="AJ20">
        <v>2.1349235910000002</v>
      </c>
      <c r="AK20">
        <v>2.3437297450000001</v>
      </c>
      <c r="AL20">
        <v>2.9211204510000002</v>
      </c>
      <c r="AM20">
        <f t="shared" si="0"/>
        <v>8.0694136747983531</v>
      </c>
      <c r="AN20">
        <f t="shared" si="1"/>
        <v>0</v>
      </c>
      <c r="AO20">
        <f t="shared" si="2"/>
        <v>1.8094667476520614</v>
      </c>
    </row>
    <row r="21" spans="1:41" x14ac:dyDescent="0.15">
      <c r="A21" t="s">
        <v>159</v>
      </c>
      <c r="B21" t="s">
        <v>160</v>
      </c>
      <c r="C21">
        <v>1</v>
      </c>
      <c r="D21" s="2" t="s">
        <v>79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7">
        <v>0</v>
      </c>
      <c r="K21" s="7">
        <v>4.4443982312866198E-2</v>
      </c>
      <c r="L21" s="7">
        <v>0</v>
      </c>
      <c r="M21" s="7">
        <v>0.32720801296076196</v>
      </c>
      <c r="N21" s="7">
        <v>2.5269807141810516</v>
      </c>
      <c r="O21" s="7">
        <v>0</v>
      </c>
      <c r="P21" s="7">
        <v>1.0832295007061554</v>
      </c>
      <c r="Q21" s="7">
        <v>0</v>
      </c>
      <c r="R21" s="8"/>
      <c r="S21" s="9"/>
      <c r="T21" s="8">
        <v>1.3348</v>
      </c>
      <c r="U21" s="9">
        <v>247235.40495365203</v>
      </c>
      <c r="V21" s="8">
        <v>0.92730000000000001</v>
      </c>
      <c r="W21" s="9">
        <v>10988.125964874424</v>
      </c>
      <c r="X21" s="8"/>
      <c r="Y21" s="9"/>
      <c r="Z21" s="8"/>
      <c r="AA21" s="9"/>
      <c r="AB21" s="8">
        <v>1.224</v>
      </c>
      <c r="AC21" s="9">
        <v>80897.405588433801</v>
      </c>
      <c r="AD21" s="8">
        <v>0.49309999999999998</v>
      </c>
      <c r="AE21" s="9">
        <v>624759.10018062114</v>
      </c>
      <c r="AF21" s="8"/>
      <c r="AG21" s="9"/>
      <c r="AH21" s="8">
        <v>0.56479999999999997</v>
      </c>
      <c r="AI21" s="9">
        <v>267812.68426482863</v>
      </c>
      <c r="AJ21">
        <v>2.1349235910000002</v>
      </c>
      <c r="AK21">
        <v>2.3437297450000001</v>
      </c>
      <c r="AL21">
        <v>2.9211204510000002</v>
      </c>
      <c r="AM21">
        <f t="shared" si="0"/>
        <v>1.8962929666989485</v>
      </c>
      <c r="AN21">
        <f t="shared" si="1"/>
        <v>0</v>
      </c>
      <c r="AO21">
        <f t="shared" si="2"/>
        <v>50.73856063386183</v>
      </c>
    </row>
    <row r="22" spans="1:41" x14ac:dyDescent="0.15">
      <c r="A22" t="s">
        <v>159</v>
      </c>
      <c r="B22" t="s">
        <v>160</v>
      </c>
      <c r="C22">
        <v>1</v>
      </c>
      <c r="D22" s="2" t="s">
        <v>80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7">
        <v>0</v>
      </c>
      <c r="K22" s="7">
        <v>0.3667958652506933</v>
      </c>
      <c r="L22" s="7">
        <v>5.521011920895981E-2</v>
      </c>
      <c r="M22" s="7">
        <v>0</v>
      </c>
      <c r="N22" s="7">
        <v>4.9761434652353172E-2</v>
      </c>
      <c r="O22" s="7">
        <v>0.14841871125477529</v>
      </c>
      <c r="P22" s="7">
        <v>0.3708928480731109</v>
      </c>
      <c r="Q22" s="7">
        <v>0.65645745877598372</v>
      </c>
      <c r="R22" s="8"/>
      <c r="S22" s="9"/>
      <c r="T22" s="8">
        <v>1.3340000000000001</v>
      </c>
      <c r="U22" s="9">
        <v>316364.34094959276</v>
      </c>
      <c r="V22" s="8">
        <v>0.93149999999999999</v>
      </c>
      <c r="W22" s="9">
        <v>116041.13217307122</v>
      </c>
      <c r="X22" s="8">
        <v>0.52229999999999999</v>
      </c>
      <c r="Y22" s="9">
        <v>207679.73130710854</v>
      </c>
      <c r="Z22" s="8">
        <v>1.1880999999999999</v>
      </c>
      <c r="AA22" s="9">
        <v>17466.512977291022</v>
      </c>
      <c r="AB22" s="8"/>
      <c r="AC22" s="9"/>
      <c r="AD22" s="8">
        <v>0.49309999999999998</v>
      </c>
      <c r="AE22" s="9">
        <v>15742.743478497938</v>
      </c>
      <c r="AF22" s="8">
        <v>0.80559999999999998</v>
      </c>
      <c r="AG22" s="9">
        <v>46954.387770704889</v>
      </c>
      <c r="AH22" s="8">
        <v>0.56399999999999995</v>
      </c>
      <c r="AI22" s="9">
        <v>117337.27144356717</v>
      </c>
      <c r="AJ22">
        <v>2.1349235910000002</v>
      </c>
      <c r="AK22">
        <v>2.3437297450000001</v>
      </c>
      <c r="AL22">
        <v>2.9211204510000002</v>
      </c>
      <c r="AM22">
        <f t="shared" si="0"/>
        <v>15.650092167546104</v>
      </c>
      <c r="AN22">
        <f t="shared" si="1"/>
        <v>0</v>
      </c>
      <c r="AO22">
        <f t="shared" si="2"/>
        <v>17.37265210036788</v>
      </c>
    </row>
    <row r="23" spans="1:41" x14ac:dyDescent="0.15">
      <c r="A23" t="s">
        <v>159</v>
      </c>
      <c r="B23" t="s">
        <v>160</v>
      </c>
      <c r="C23">
        <v>1</v>
      </c>
      <c r="D23" s="2" t="s">
        <v>81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7">
        <v>1.5497567138313531E-2</v>
      </c>
      <c r="K23" s="7">
        <v>0.25448172116692375</v>
      </c>
      <c r="L23" s="7">
        <v>1.8539886010020608E-2</v>
      </c>
      <c r="M23" s="7">
        <v>0.25336761629058874</v>
      </c>
      <c r="N23" s="7">
        <v>0</v>
      </c>
      <c r="O23" s="7">
        <v>0.17874718013519639</v>
      </c>
      <c r="P23" s="7">
        <v>0.31864482745578432</v>
      </c>
      <c r="Q23" s="7">
        <v>3.3068634848106224E-2</v>
      </c>
      <c r="R23" s="8">
        <v>1.3832</v>
      </c>
      <c r="S23" s="9">
        <v>5741.9740140842441</v>
      </c>
      <c r="T23" s="8">
        <v>1.3340000000000001</v>
      </c>
      <c r="U23" s="9">
        <v>370508.09090471826</v>
      </c>
      <c r="V23" s="8">
        <v>0.93059999999999998</v>
      </c>
      <c r="W23" s="9">
        <v>94287.536679703757</v>
      </c>
      <c r="X23" s="8">
        <v>0.52149999999999996</v>
      </c>
      <c r="Y23" s="9">
        <v>12252.196766397075</v>
      </c>
      <c r="Z23" s="8">
        <v>1.1880999999999999</v>
      </c>
      <c r="AA23" s="9">
        <v>6869.1777711638297</v>
      </c>
      <c r="AB23" s="8">
        <v>1.2156</v>
      </c>
      <c r="AC23" s="9">
        <v>93874.751808905232</v>
      </c>
      <c r="AD23" s="8"/>
      <c r="AE23" s="9"/>
      <c r="AF23" s="8">
        <v>0.80559999999999998</v>
      </c>
      <c r="AG23" s="9">
        <v>66227.276466493393</v>
      </c>
      <c r="AH23" s="8">
        <v>0.56399999999999995</v>
      </c>
      <c r="AI23" s="9">
        <v>118060.486697306</v>
      </c>
      <c r="AJ23">
        <v>2.1349235910000002</v>
      </c>
      <c r="AK23">
        <v>2.3437297450000001</v>
      </c>
      <c r="AL23">
        <v>2.9211204510000002</v>
      </c>
      <c r="AM23">
        <f t="shared" si="0"/>
        <v>10.857980605904872</v>
      </c>
      <c r="AN23">
        <f t="shared" si="1"/>
        <v>0.53053502579834322</v>
      </c>
      <c r="AO23">
        <f t="shared" si="2"/>
        <v>14.925350434042034</v>
      </c>
    </row>
    <row r="24" spans="1:41" x14ac:dyDescent="0.15">
      <c r="A24" t="s">
        <v>159</v>
      </c>
      <c r="B24" t="s">
        <v>160</v>
      </c>
      <c r="C24">
        <v>1</v>
      </c>
      <c r="D24" s="2" t="s">
        <v>82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7">
        <v>0</v>
      </c>
      <c r="K24" s="7">
        <v>0.1617994578261521</v>
      </c>
      <c r="L24" s="7">
        <v>1.558873505681598E-2</v>
      </c>
      <c r="M24" s="7">
        <v>0.21067101323069962</v>
      </c>
      <c r="N24" s="7">
        <v>0</v>
      </c>
      <c r="O24" s="7">
        <v>0.12892036540310353</v>
      </c>
      <c r="P24" s="7">
        <v>0.15472454886099865</v>
      </c>
      <c r="Q24" s="7">
        <v>0</v>
      </c>
      <c r="R24" s="8"/>
      <c r="S24" s="9"/>
      <c r="T24" s="8">
        <v>1.3340000000000001</v>
      </c>
      <c r="U24" s="9">
        <v>404323.75633664546</v>
      </c>
      <c r="V24" s="8">
        <v>0.93059999999999998</v>
      </c>
      <c r="W24" s="9">
        <v>65419.364561502465</v>
      </c>
      <c r="X24" s="8"/>
      <c r="Y24" s="9"/>
      <c r="Z24" s="8">
        <v>1.1890000000000001</v>
      </c>
      <c r="AA24" s="9">
        <v>6302.895914708587</v>
      </c>
      <c r="AB24" s="8">
        <v>1.2164999999999999</v>
      </c>
      <c r="AC24" s="9">
        <v>85179.2954206836</v>
      </c>
      <c r="AD24" s="8"/>
      <c r="AE24" s="9"/>
      <c r="AF24" s="8">
        <v>0.80559999999999998</v>
      </c>
      <c r="AG24" s="9">
        <v>52125.566408075734</v>
      </c>
      <c r="AH24" s="8">
        <v>0.56479999999999997</v>
      </c>
      <c r="AI24" s="9">
        <v>62558.81079297181</v>
      </c>
      <c r="AJ24">
        <v>2.1349235910000002</v>
      </c>
      <c r="AK24">
        <v>2.3437297450000001</v>
      </c>
      <c r="AL24">
        <v>2.9211204510000002</v>
      </c>
      <c r="AM24">
        <f t="shared" si="0"/>
        <v>6.9035031949108996</v>
      </c>
      <c r="AN24">
        <f t="shared" si="1"/>
        <v>0</v>
      </c>
      <c r="AO24">
        <f t="shared" si="2"/>
        <v>7.2473108411587477</v>
      </c>
    </row>
    <row r="25" spans="1:41" x14ac:dyDescent="0.15">
      <c r="A25" t="s">
        <v>159</v>
      </c>
      <c r="B25" t="s">
        <v>160</v>
      </c>
      <c r="C25">
        <v>1</v>
      </c>
      <c r="D25" s="2" t="s">
        <v>83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7">
        <v>0</v>
      </c>
      <c r="K25" s="7">
        <v>0.33716064079728336</v>
      </c>
      <c r="L25" s="7">
        <v>0</v>
      </c>
      <c r="M25" s="7">
        <v>1.6720100495878827</v>
      </c>
      <c r="N25" s="7">
        <v>0.10503386496442643</v>
      </c>
      <c r="O25" s="7">
        <v>9.988462532031725E-2</v>
      </c>
      <c r="P25" s="7">
        <v>1.3446596010588814</v>
      </c>
      <c r="Q25" s="7">
        <v>7.1563841125289518E-2</v>
      </c>
      <c r="R25" s="8"/>
      <c r="S25" s="9"/>
      <c r="T25" s="8">
        <v>1.3348</v>
      </c>
      <c r="U25" s="9">
        <v>227542.43502236076</v>
      </c>
      <c r="V25" s="8">
        <v>0.93059999999999998</v>
      </c>
      <c r="W25" s="9">
        <v>76718.353200713362</v>
      </c>
      <c r="X25" s="8">
        <v>0.51980000000000004</v>
      </c>
      <c r="Y25" s="9">
        <v>16283.810669201739</v>
      </c>
      <c r="Z25" s="8"/>
      <c r="AA25" s="9"/>
      <c r="AB25" s="8">
        <v>1.2164999999999999</v>
      </c>
      <c r="AC25" s="9">
        <v>380453.23806508497</v>
      </c>
      <c r="AD25" s="8">
        <v>0.499</v>
      </c>
      <c r="AE25" s="9">
        <v>23899.661393815415</v>
      </c>
      <c r="AF25" s="8">
        <v>0.80559999999999998</v>
      </c>
      <c r="AG25" s="9">
        <v>22727.990866681139</v>
      </c>
      <c r="AH25" s="8">
        <v>0.56399999999999995</v>
      </c>
      <c r="AI25" s="9">
        <v>305967.11990113405</v>
      </c>
      <c r="AJ25">
        <v>2.1349235910000002</v>
      </c>
      <c r="AK25">
        <v>2.3437297450000001</v>
      </c>
      <c r="AL25">
        <v>2.9211204510000002</v>
      </c>
      <c r="AM25">
        <f t="shared" si="0"/>
        <v>14.38564499667957</v>
      </c>
      <c r="AN25">
        <f t="shared" si="1"/>
        <v>0</v>
      </c>
      <c r="AO25">
        <f t="shared" si="2"/>
        <v>62.983968453364724</v>
      </c>
    </row>
    <row r="26" spans="1:41" x14ac:dyDescent="0.15">
      <c r="A26" t="s">
        <v>159</v>
      </c>
      <c r="B26" t="s">
        <v>160</v>
      </c>
      <c r="C26">
        <v>1</v>
      </c>
      <c r="D26" s="2" t="s">
        <v>84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7">
        <v>0</v>
      </c>
      <c r="K26" s="7">
        <v>0.2125045405096341</v>
      </c>
      <c r="L26" s="7">
        <v>0</v>
      </c>
      <c r="M26" s="7">
        <v>0.65308816007848214</v>
      </c>
      <c r="N26" s="7">
        <v>1.7322687059650097</v>
      </c>
      <c r="O26" s="7">
        <v>4.3250602890127693E-2</v>
      </c>
      <c r="P26" s="7">
        <v>0.54872794257947122</v>
      </c>
      <c r="Q26" s="7">
        <v>0</v>
      </c>
      <c r="R26" s="8"/>
      <c r="S26" s="9"/>
      <c r="T26" s="8">
        <v>1.3348</v>
      </c>
      <c r="U26" s="9">
        <v>301660.28859630192</v>
      </c>
      <c r="V26" s="8">
        <v>0.93149999999999999</v>
      </c>
      <c r="W26" s="9">
        <v>64104.181018160758</v>
      </c>
      <c r="X26" s="8"/>
      <c r="Y26" s="9"/>
      <c r="Z26" s="8"/>
      <c r="AA26" s="9"/>
      <c r="AB26" s="8">
        <v>1.224</v>
      </c>
      <c r="AC26" s="9">
        <v>197010.76284810275</v>
      </c>
      <c r="AD26" s="8">
        <v>0.49309999999999998</v>
      </c>
      <c r="AE26" s="9">
        <v>522556.67776774731</v>
      </c>
      <c r="AF26" s="8">
        <v>0.80649999999999999</v>
      </c>
      <c r="AG26" s="9">
        <v>13046.989349799969</v>
      </c>
      <c r="AH26" s="8">
        <v>0.56479999999999997</v>
      </c>
      <c r="AI26" s="9">
        <v>165529.42951937829</v>
      </c>
      <c r="AJ26">
        <v>2.1349235910000002</v>
      </c>
      <c r="AK26">
        <v>2.3437297450000001</v>
      </c>
      <c r="AL26">
        <v>2.9211204510000002</v>
      </c>
      <c r="AM26">
        <f t="shared" si="0"/>
        <v>9.0669387527713479</v>
      </c>
      <c r="AN26">
        <f t="shared" si="1"/>
        <v>0</v>
      </c>
      <c r="AO26">
        <f t="shared" si="2"/>
        <v>25.702462837203765</v>
      </c>
    </row>
    <row r="27" spans="1:41" x14ac:dyDescent="0.15">
      <c r="A27" t="s">
        <v>159</v>
      </c>
      <c r="B27" t="s">
        <v>160</v>
      </c>
      <c r="C27">
        <v>1</v>
      </c>
      <c r="D27" s="2" t="s">
        <v>85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7">
        <v>0</v>
      </c>
      <c r="K27" s="7">
        <v>0.22415761429099443</v>
      </c>
      <c r="L27" s="7">
        <v>0</v>
      </c>
      <c r="M27" s="7">
        <v>1.1921356673630241</v>
      </c>
      <c r="N27" s="7">
        <v>1.7565363667552853</v>
      </c>
      <c r="O27" s="7">
        <v>7.2946845453495543E-2</v>
      </c>
      <c r="P27" s="7">
        <v>0.23329306940966626</v>
      </c>
      <c r="Q27" s="7">
        <v>0</v>
      </c>
      <c r="R27" s="8"/>
      <c r="S27" s="9"/>
      <c r="T27" s="8">
        <v>1.3348</v>
      </c>
      <c r="U27" s="9">
        <v>301710.09655748017</v>
      </c>
      <c r="V27" s="8">
        <v>0.93059999999999998</v>
      </c>
      <c r="W27" s="9">
        <v>67630.615451830323</v>
      </c>
      <c r="X27" s="8"/>
      <c r="Y27" s="9"/>
      <c r="Z27" s="8"/>
      <c r="AA27" s="9"/>
      <c r="AB27" s="8">
        <v>1.2231000000000001</v>
      </c>
      <c r="AC27" s="9">
        <v>359679.36730971409</v>
      </c>
      <c r="AD27" s="8">
        <v>0.49230000000000002</v>
      </c>
      <c r="AE27" s="9">
        <v>529964.75682046253</v>
      </c>
      <c r="AF27" s="8">
        <v>0.80559999999999998</v>
      </c>
      <c r="AG27" s="9">
        <v>22008.799785337724</v>
      </c>
      <c r="AH27" s="8">
        <v>0.56399999999999995</v>
      </c>
      <c r="AI27" s="9">
        <v>70386.874497781333</v>
      </c>
      <c r="AJ27">
        <v>2.1349235910000002</v>
      </c>
      <c r="AK27">
        <v>2.3437297450000001</v>
      </c>
      <c r="AL27">
        <v>2.9211204510000002</v>
      </c>
      <c r="AM27">
        <f t="shared" si="0"/>
        <v>9.5641408643296639</v>
      </c>
      <c r="AN27">
        <f t="shared" si="1"/>
        <v>0</v>
      </c>
      <c r="AO27">
        <f t="shared" si="2"/>
        <v>10.927466931047944</v>
      </c>
    </row>
    <row r="28" spans="1:41" x14ac:dyDescent="0.15">
      <c r="A28" t="s">
        <v>159</v>
      </c>
      <c r="B28" t="s">
        <v>160</v>
      </c>
      <c r="C28">
        <v>1</v>
      </c>
      <c r="D28" s="2" t="s">
        <v>86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7">
        <v>5.6629138444981873E-2</v>
      </c>
      <c r="K28" s="7">
        <v>0.25716576634217236</v>
      </c>
      <c r="L28" s="7">
        <v>0.10469898139174483</v>
      </c>
      <c r="M28" s="7">
        <v>0</v>
      </c>
      <c r="N28" s="7">
        <v>3.6299786452026549E-2</v>
      </c>
      <c r="O28" s="7">
        <v>7.1589463013522592E-2</v>
      </c>
      <c r="P28" s="7">
        <v>0.19017116778051332</v>
      </c>
      <c r="Q28" s="7">
        <v>0.18581890437410861</v>
      </c>
      <c r="R28" s="8">
        <v>1.3832</v>
      </c>
      <c r="S28" s="9">
        <v>20047.740933839032</v>
      </c>
      <c r="T28" s="8">
        <v>1.3340000000000001</v>
      </c>
      <c r="U28" s="9">
        <v>354018.11654465564</v>
      </c>
      <c r="V28" s="8">
        <v>0.93059999999999998</v>
      </c>
      <c r="W28" s="9">
        <v>91041.340240218866</v>
      </c>
      <c r="X28" s="8">
        <v>0.52149999999999996</v>
      </c>
      <c r="Y28" s="9">
        <v>65783.258544913406</v>
      </c>
      <c r="Z28" s="8">
        <v>1.1880999999999999</v>
      </c>
      <c r="AA28" s="9">
        <v>37065.336196449454</v>
      </c>
      <c r="AB28" s="8"/>
      <c r="AC28" s="9"/>
      <c r="AD28" s="8">
        <v>0.49230000000000002</v>
      </c>
      <c r="AE28" s="9">
        <v>12850.782030719647</v>
      </c>
      <c r="AF28" s="8">
        <v>0.80559999999999998</v>
      </c>
      <c r="AG28" s="9">
        <v>25343.966860490556</v>
      </c>
      <c r="AH28" s="8">
        <v>0.56399999999999995</v>
      </c>
      <c r="AI28" s="9">
        <v>67324.038638755024</v>
      </c>
      <c r="AJ28">
        <v>2.1349235910000002</v>
      </c>
      <c r="AK28">
        <v>2.3437297450000001</v>
      </c>
      <c r="AL28">
        <v>2.9211204510000002</v>
      </c>
      <c r="AM28">
        <f t="shared" si="0"/>
        <v>10.972500856414754</v>
      </c>
      <c r="AN28">
        <f t="shared" si="1"/>
        <v>1.9386101804051172</v>
      </c>
      <c r="AO28">
        <f t="shared" si="2"/>
        <v>8.9076334432857607</v>
      </c>
    </row>
    <row r="29" spans="1:41" x14ac:dyDescent="0.15">
      <c r="A29" t="s">
        <v>159</v>
      </c>
      <c r="B29" t="s">
        <v>160</v>
      </c>
      <c r="C29">
        <v>1</v>
      </c>
      <c r="D29" s="2" t="s">
        <v>87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7">
        <v>2.1798389628622326E-2</v>
      </c>
      <c r="K29" s="7">
        <v>0.38463978630513357</v>
      </c>
      <c r="L29" s="7">
        <v>0.34270514678135366</v>
      </c>
      <c r="M29" s="7">
        <v>0</v>
      </c>
      <c r="N29" s="7">
        <v>0</v>
      </c>
      <c r="O29" s="7">
        <v>0.14341960316303384</v>
      </c>
      <c r="P29" s="7">
        <v>0.38732111912821471</v>
      </c>
      <c r="Q29" s="7">
        <v>0</v>
      </c>
      <c r="R29" s="8">
        <v>1.3939999999999999</v>
      </c>
      <c r="S29" s="9">
        <v>6430.2708992391445</v>
      </c>
      <c r="T29" s="8">
        <v>1.3357000000000001</v>
      </c>
      <c r="U29" s="9">
        <v>294988.34587284795</v>
      </c>
      <c r="V29" s="8">
        <v>0.93149999999999999</v>
      </c>
      <c r="W29" s="9">
        <v>113464.25431903706</v>
      </c>
      <c r="X29" s="8"/>
      <c r="Y29" s="9"/>
      <c r="Z29" s="8">
        <v>1.1898</v>
      </c>
      <c r="AA29" s="9">
        <v>101094.02437114308</v>
      </c>
      <c r="AB29" s="8"/>
      <c r="AC29" s="9"/>
      <c r="AD29" s="8"/>
      <c r="AE29" s="9"/>
      <c r="AF29" s="8">
        <v>0.80649999999999999</v>
      </c>
      <c r="AG29" s="9">
        <v>42307.111502803622</v>
      </c>
      <c r="AH29" s="8">
        <v>0.56479999999999997</v>
      </c>
      <c r="AI29" s="9">
        <v>114255.21625325235</v>
      </c>
      <c r="AJ29">
        <v>2.1349235910000002</v>
      </c>
      <c r="AK29">
        <v>2.3437297450000001</v>
      </c>
      <c r="AL29">
        <v>2.9211204510000002</v>
      </c>
      <c r="AM29">
        <f t="shared" si="0"/>
        <v>16.411439378866337</v>
      </c>
      <c r="AN29">
        <f t="shared" si="1"/>
        <v>0.7462338508211801</v>
      </c>
      <c r="AO29">
        <f t="shared" si="2"/>
        <v>18.14215369397802</v>
      </c>
    </row>
    <row r="30" spans="1:41" x14ac:dyDescent="0.15">
      <c r="A30" t="s">
        <v>159</v>
      </c>
      <c r="B30" t="s">
        <v>160</v>
      </c>
      <c r="C30">
        <v>1</v>
      </c>
      <c r="D30" s="2" t="s">
        <v>88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7">
        <v>2.5305473398382395E-2</v>
      </c>
      <c r="K30" s="7">
        <v>0.25231362867405271</v>
      </c>
      <c r="L30" s="7">
        <v>0.3407505589946927</v>
      </c>
      <c r="M30" s="7">
        <v>0</v>
      </c>
      <c r="N30" s="7">
        <v>0</v>
      </c>
      <c r="O30" s="7">
        <v>0.11884044440476474</v>
      </c>
      <c r="P30" s="7">
        <v>0.46754962132559869</v>
      </c>
      <c r="Q30" s="7">
        <v>0</v>
      </c>
      <c r="R30" s="8">
        <v>1.3832</v>
      </c>
      <c r="S30" s="9">
        <v>7217.6010830651994</v>
      </c>
      <c r="T30" s="8">
        <v>1.3348</v>
      </c>
      <c r="U30" s="9">
        <v>285218.97098856769</v>
      </c>
      <c r="V30" s="8">
        <v>0.93149999999999999</v>
      </c>
      <c r="W30" s="9">
        <v>71964.633536804875</v>
      </c>
      <c r="X30" s="8"/>
      <c r="Y30" s="9"/>
      <c r="Z30" s="8">
        <v>1.1890000000000001</v>
      </c>
      <c r="AA30" s="9">
        <v>97188.523800245486</v>
      </c>
      <c r="AB30" s="8"/>
      <c r="AC30" s="9"/>
      <c r="AD30" s="8"/>
      <c r="AE30" s="9"/>
      <c r="AF30" s="8">
        <v>0.80559999999999998</v>
      </c>
      <c r="AG30" s="9">
        <v>33895.549264951085</v>
      </c>
      <c r="AH30" s="8">
        <v>0.56479999999999997</v>
      </c>
      <c r="AI30" s="9">
        <v>133354.02188058174</v>
      </c>
      <c r="AJ30">
        <v>2.1349235910000002</v>
      </c>
      <c r="AK30">
        <v>2.3437297450000001</v>
      </c>
      <c r="AL30">
        <v>2.9211204510000002</v>
      </c>
      <c r="AM30">
        <f t="shared" si="0"/>
        <v>10.765474526759172</v>
      </c>
      <c r="AN30">
        <f t="shared" si="1"/>
        <v>0.86629339059673005</v>
      </c>
      <c r="AO30">
        <f t="shared" si="2"/>
        <v>21.900063463470278</v>
      </c>
    </row>
    <row r="31" spans="1:41" x14ac:dyDescent="0.15">
      <c r="A31" t="s">
        <v>159</v>
      </c>
      <c r="B31" t="s">
        <v>160</v>
      </c>
      <c r="C31">
        <v>1</v>
      </c>
      <c r="D31" s="2" t="s">
        <v>89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7">
        <v>2.7749942390204254E-2</v>
      </c>
      <c r="K31" s="7">
        <v>0.22883602680562673</v>
      </c>
      <c r="L31" s="7">
        <v>0.57286273050820635</v>
      </c>
      <c r="M31" s="7">
        <v>6.8647114050394406E-2</v>
      </c>
      <c r="N31" s="7">
        <v>0</v>
      </c>
      <c r="O31" s="7">
        <v>0.13165780080014297</v>
      </c>
      <c r="P31" s="7">
        <v>1.3443875006979971</v>
      </c>
      <c r="Q31" s="7">
        <v>0</v>
      </c>
      <c r="R31" s="8">
        <v>1.3815</v>
      </c>
      <c r="S31" s="9">
        <v>6691.8502159444079</v>
      </c>
      <c r="T31" s="8">
        <v>1.3348</v>
      </c>
      <c r="U31" s="9">
        <v>241148.25616022304</v>
      </c>
      <c r="V31" s="8">
        <v>0.93059999999999998</v>
      </c>
      <c r="W31" s="9">
        <v>55183.408810810943</v>
      </c>
      <c r="X31" s="8"/>
      <c r="Y31" s="9"/>
      <c r="Z31" s="8">
        <v>1.1890000000000001</v>
      </c>
      <c r="AA31" s="9">
        <v>138144.84848123777</v>
      </c>
      <c r="AB31" s="8">
        <v>1.2164999999999999</v>
      </c>
      <c r="AC31" s="9">
        <v>16554.131843684558</v>
      </c>
      <c r="AD31" s="8"/>
      <c r="AE31" s="9"/>
      <c r="AF31" s="8">
        <v>0.80559999999999998</v>
      </c>
      <c r="AG31" s="9">
        <v>31749.049072844497</v>
      </c>
      <c r="AH31" s="8">
        <v>0.56399999999999995</v>
      </c>
      <c r="AI31" s="9">
        <v>324196.70139692264</v>
      </c>
      <c r="AJ31">
        <v>2.1349235910000002</v>
      </c>
      <c r="AK31">
        <v>2.3437297450000001</v>
      </c>
      <c r="AL31">
        <v>2.9211204510000002</v>
      </c>
      <c r="AM31">
        <f t="shared" si="0"/>
        <v>9.7637548567113797</v>
      </c>
      <c r="AN31">
        <f t="shared" si="1"/>
        <v>0.94997597174414672</v>
      </c>
      <c r="AO31">
        <f t="shared" si="2"/>
        <v>62.971223249647302</v>
      </c>
    </row>
    <row r="32" spans="1:41" x14ac:dyDescent="0.15">
      <c r="A32" t="s">
        <v>159</v>
      </c>
      <c r="B32" t="s">
        <v>160</v>
      </c>
      <c r="C32">
        <v>1</v>
      </c>
      <c r="D32" s="2" t="s">
        <v>90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7">
        <v>2.4836872473528761E-2</v>
      </c>
      <c r="K32" s="7">
        <v>0.24107992094506453</v>
      </c>
      <c r="L32" s="7">
        <v>0</v>
      </c>
      <c r="M32" s="7">
        <v>0.28334523168361708</v>
      </c>
      <c r="N32" s="7">
        <v>4.0654104917770974E-2</v>
      </c>
      <c r="O32" s="7">
        <v>0.29660586163527408</v>
      </c>
      <c r="P32" s="7">
        <v>0</v>
      </c>
      <c r="Q32" s="7">
        <v>0</v>
      </c>
      <c r="R32" s="8">
        <v>1.389</v>
      </c>
      <c r="S32" s="9">
        <v>5981.4370218658214</v>
      </c>
      <c r="T32" s="8">
        <v>1.3340000000000001</v>
      </c>
      <c r="U32" s="9">
        <v>240828.91387556389</v>
      </c>
      <c r="V32" s="8">
        <v>0.93059999999999998</v>
      </c>
      <c r="W32" s="9">
        <v>58059.015518406697</v>
      </c>
      <c r="X32" s="8"/>
      <c r="Y32" s="9"/>
      <c r="Z32" s="8"/>
      <c r="AA32" s="9"/>
      <c r="AB32" s="8">
        <v>1.2231000000000001</v>
      </c>
      <c r="AC32" s="9">
        <v>68237.724398185514</v>
      </c>
      <c r="AD32" s="8">
        <v>0.50729999999999997</v>
      </c>
      <c r="AE32" s="9">
        <v>9790.6839319300034</v>
      </c>
      <c r="AF32" s="8">
        <v>0.80479999999999996</v>
      </c>
      <c r="AG32" s="9">
        <v>71431.267506748845</v>
      </c>
      <c r="AH32" s="8"/>
      <c r="AI32" s="9"/>
      <c r="AJ32">
        <v>2.1349235910000002</v>
      </c>
      <c r="AK32">
        <v>2.3437297450000001</v>
      </c>
      <c r="AL32">
        <v>2.9211204510000002</v>
      </c>
      <c r="AM32">
        <f t="shared" si="0"/>
        <v>10.286165521403344</v>
      </c>
      <c r="AN32">
        <f t="shared" si="1"/>
        <v>0.8502515692232494</v>
      </c>
      <c r="AO32">
        <f t="shared" si="2"/>
        <v>0</v>
      </c>
    </row>
    <row r="33" spans="1:41" x14ac:dyDescent="0.15">
      <c r="A33" t="s">
        <v>159</v>
      </c>
      <c r="B33" t="s">
        <v>160</v>
      </c>
      <c r="C33">
        <v>1</v>
      </c>
      <c r="D33" s="2" t="s">
        <v>91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7">
        <v>0</v>
      </c>
      <c r="K33" s="7">
        <v>2.9907100295235772E-2</v>
      </c>
      <c r="L33" s="7">
        <v>0</v>
      </c>
      <c r="M33" s="7">
        <v>0.23535465942867334</v>
      </c>
      <c r="N33" s="7">
        <v>2.2944778424422183</v>
      </c>
      <c r="O33" s="7">
        <v>2.5109132021252437E-2</v>
      </c>
      <c r="P33" s="7">
        <v>1.2183243819053338</v>
      </c>
      <c r="Q33" s="7">
        <v>0</v>
      </c>
      <c r="R33" s="8"/>
      <c r="S33" s="9"/>
      <c r="T33" s="8">
        <v>1.3348</v>
      </c>
      <c r="U33" s="9">
        <v>252606.46860754237</v>
      </c>
      <c r="V33" s="8">
        <v>0.92979999999999996</v>
      </c>
      <c r="W33" s="9">
        <v>7554.7269918710963</v>
      </c>
      <c r="X33" s="8"/>
      <c r="Y33" s="9"/>
      <c r="Z33" s="8"/>
      <c r="AA33" s="9"/>
      <c r="AB33" s="8">
        <v>1.224</v>
      </c>
      <c r="AC33" s="9">
        <v>59452.109388607998</v>
      </c>
      <c r="AD33" s="8">
        <v>0.49309999999999998</v>
      </c>
      <c r="AE33" s="9">
        <v>579599.9450775818</v>
      </c>
      <c r="AF33" s="8">
        <v>0.80649999999999999</v>
      </c>
      <c r="AG33" s="9">
        <v>6342.7291696891407</v>
      </c>
      <c r="AH33" s="8">
        <v>0.56479999999999997</v>
      </c>
      <c r="AI33" s="9">
        <v>307756.61973157316</v>
      </c>
      <c r="AJ33">
        <v>2.1349235910000002</v>
      </c>
      <c r="AK33">
        <v>2.3437297450000001</v>
      </c>
      <c r="AL33">
        <v>2.9211204510000002</v>
      </c>
      <c r="AM33">
        <f t="shared" si="0"/>
        <v>1.2760473070343599</v>
      </c>
      <c r="AN33">
        <f t="shared" si="1"/>
        <v>0</v>
      </c>
      <c r="AO33">
        <f t="shared" si="2"/>
        <v>57.066416195938395</v>
      </c>
    </row>
    <row r="34" spans="1:41" x14ac:dyDescent="0.15">
      <c r="A34" t="s">
        <v>159</v>
      </c>
      <c r="B34" t="s">
        <v>160</v>
      </c>
      <c r="C34">
        <v>1</v>
      </c>
      <c r="D34" s="2" t="s">
        <v>92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7">
        <v>0</v>
      </c>
      <c r="K34" s="7">
        <v>0.10612558459796251</v>
      </c>
      <c r="L34" s="7">
        <v>0.26686378604463901</v>
      </c>
      <c r="M34" s="7">
        <v>0</v>
      </c>
      <c r="N34" s="7">
        <v>0</v>
      </c>
      <c r="O34" s="7">
        <v>4.4112504944947381E-2</v>
      </c>
      <c r="P34" s="7">
        <v>0.16011410623267772</v>
      </c>
      <c r="Q34" s="7">
        <v>0.13208144350908485</v>
      </c>
      <c r="R34" s="8"/>
      <c r="S34" s="9"/>
      <c r="T34" s="8">
        <v>1.3348</v>
      </c>
      <c r="U34" s="9">
        <v>281709.99268802692</v>
      </c>
      <c r="V34" s="8">
        <v>0.93149999999999999</v>
      </c>
      <c r="W34" s="9">
        <v>29896.6376611046</v>
      </c>
      <c r="X34" s="8">
        <v>0.52229999999999999</v>
      </c>
      <c r="Y34" s="9">
        <v>37208.66248516833</v>
      </c>
      <c r="Z34" s="8">
        <v>1.1880999999999999</v>
      </c>
      <c r="AA34" s="9">
        <v>75178.195215334432</v>
      </c>
      <c r="AB34" s="8"/>
      <c r="AC34" s="9"/>
      <c r="AD34" s="8"/>
      <c r="AE34" s="9"/>
      <c r="AF34" s="8">
        <v>0.80649999999999999</v>
      </c>
      <c r="AG34" s="9">
        <v>12426.933445491679</v>
      </c>
      <c r="AH34" s="8">
        <v>0.56479999999999997</v>
      </c>
      <c r="AI34" s="9">
        <v>45105.743696057601</v>
      </c>
      <c r="AJ34">
        <v>2.1349235910000002</v>
      </c>
      <c r="AK34">
        <v>2.3437297450000001</v>
      </c>
      <c r="AL34">
        <v>2.9211204510000002</v>
      </c>
      <c r="AM34">
        <f t="shared" si="0"/>
        <v>4.528064074979878</v>
      </c>
      <c r="AN34">
        <f t="shared" si="1"/>
        <v>0</v>
      </c>
      <c r="AO34">
        <f t="shared" si="2"/>
        <v>7.4997581603227363</v>
      </c>
    </row>
    <row r="35" spans="1:41" x14ac:dyDescent="0.15">
      <c r="A35" t="s">
        <v>159</v>
      </c>
      <c r="B35" t="s">
        <v>160</v>
      </c>
      <c r="C35">
        <v>1</v>
      </c>
      <c r="D35" s="2" t="s">
        <v>93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7">
        <v>0</v>
      </c>
      <c r="K35" s="7">
        <v>4.1838942445362765E-2</v>
      </c>
      <c r="L35" s="7">
        <v>0</v>
      </c>
      <c r="M35" s="7">
        <v>7.3926841816467651E-2</v>
      </c>
      <c r="N35" s="7">
        <v>0</v>
      </c>
      <c r="O35" s="7">
        <v>0.3341197892996311</v>
      </c>
      <c r="P35" s="7">
        <v>0.26947719250610686</v>
      </c>
      <c r="Q35" s="7">
        <v>0</v>
      </c>
      <c r="R35" s="8"/>
      <c r="S35" s="9"/>
      <c r="T35" s="8">
        <v>1.3357000000000001</v>
      </c>
      <c r="U35" s="9">
        <v>257415.60064799609</v>
      </c>
      <c r="V35" s="8">
        <v>0.92900000000000005</v>
      </c>
      <c r="W35" s="9">
        <v>10769.996500049994</v>
      </c>
      <c r="X35" s="8"/>
      <c r="Y35" s="9"/>
      <c r="Z35" s="8"/>
      <c r="AA35" s="9"/>
      <c r="AB35" s="8">
        <v>1.2173</v>
      </c>
      <c r="AC35" s="9">
        <v>19029.922390195414</v>
      </c>
      <c r="AD35" s="8"/>
      <c r="AE35" s="9"/>
      <c r="AF35" s="8">
        <v>0.80649999999999999</v>
      </c>
      <c r="AG35" s="9">
        <v>86007.646250946433</v>
      </c>
      <c r="AH35" s="8">
        <v>0.56559999999999999</v>
      </c>
      <c r="AI35" s="9">
        <v>69367.633369895164</v>
      </c>
      <c r="AJ35">
        <v>2.1349235910000002</v>
      </c>
      <c r="AK35">
        <v>2.3437297450000001</v>
      </c>
      <c r="AL35">
        <v>2.9211204510000002</v>
      </c>
      <c r="AM35">
        <f t="shared" si="0"/>
        <v>1.7851436384514874</v>
      </c>
      <c r="AN35">
        <f t="shared" si="1"/>
        <v>0</v>
      </c>
      <c r="AO35">
        <f t="shared" si="2"/>
        <v>12.62233429065644</v>
      </c>
    </row>
    <row r="36" spans="1:41" x14ac:dyDescent="0.15">
      <c r="A36" t="s">
        <v>159</v>
      </c>
      <c r="B36" t="s">
        <v>160</v>
      </c>
      <c r="C36">
        <v>1</v>
      </c>
      <c r="D36" s="2" t="s">
        <v>94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7">
        <v>0</v>
      </c>
      <c r="K36" s="7">
        <v>4.1573713843830309E-2</v>
      </c>
      <c r="L36" s="7">
        <v>0</v>
      </c>
      <c r="M36" s="7">
        <v>8.9898410876732837E-2</v>
      </c>
      <c r="N36" s="7">
        <v>0</v>
      </c>
      <c r="O36" s="7">
        <v>0.23287227695631546</v>
      </c>
      <c r="P36" s="7">
        <v>0.20548856960576481</v>
      </c>
      <c r="Q36" s="7">
        <v>0</v>
      </c>
      <c r="R36" s="8"/>
      <c r="S36" s="9"/>
      <c r="T36" s="8">
        <v>1.3348</v>
      </c>
      <c r="U36" s="9">
        <v>252576.78988396082</v>
      </c>
      <c r="V36" s="8">
        <v>0.92810000000000004</v>
      </c>
      <c r="W36" s="9">
        <v>10500.555186229041</v>
      </c>
      <c r="X36" s="8"/>
      <c r="Y36" s="9"/>
      <c r="Z36" s="8"/>
      <c r="AA36" s="9"/>
      <c r="AB36" s="8">
        <v>1.2164999999999999</v>
      </c>
      <c r="AC36" s="9">
        <v>22706.252034914527</v>
      </c>
      <c r="AD36" s="8"/>
      <c r="AE36" s="9"/>
      <c r="AF36" s="8">
        <v>0.80559999999999998</v>
      </c>
      <c r="AG36" s="9">
        <v>58818.13216659482</v>
      </c>
      <c r="AH36" s="8">
        <v>0.56559999999999999</v>
      </c>
      <c r="AI36" s="9">
        <v>51901.643268870917</v>
      </c>
      <c r="AJ36">
        <v>2.1349235910000002</v>
      </c>
      <c r="AK36">
        <v>2.3437297450000001</v>
      </c>
      <c r="AL36">
        <v>2.9211204510000002</v>
      </c>
      <c r="AM36">
        <f t="shared" si="0"/>
        <v>1.7738271203205771</v>
      </c>
      <c r="AN36">
        <f t="shared" si="1"/>
        <v>0</v>
      </c>
      <c r="AO36">
        <f t="shared" si="2"/>
        <v>9.6251018290314452</v>
      </c>
    </row>
    <row r="37" spans="1:41" x14ac:dyDescent="0.15">
      <c r="A37" t="s">
        <v>159</v>
      </c>
      <c r="B37" t="s">
        <v>160</v>
      </c>
      <c r="C37">
        <v>1</v>
      </c>
      <c r="D37" s="2" t="s">
        <v>95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7">
        <v>0</v>
      </c>
      <c r="K37" s="7">
        <v>2.761225628546507E-2</v>
      </c>
      <c r="L37" s="7">
        <v>0</v>
      </c>
      <c r="M37" s="7">
        <v>0.22476822769967159</v>
      </c>
      <c r="N37" s="7">
        <v>0</v>
      </c>
      <c r="O37" s="7">
        <v>0.20400035542144421</v>
      </c>
      <c r="P37" s="7">
        <v>0.33189310365769226</v>
      </c>
      <c r="Q37" s="7">
        <v>3.5584675006320225E-2</v>
      </c>
      <c r="R37" s="8"/>
      <c r="S37" s="9"/>
      <c r="T37" s="8">
        <v>1.3348</v>
      </c>
      <c r="U37" s="9">
        <v>246738.10865086401</v>
      </c>
      <c r="V37" s="8">
        <v>0.93149999999999999</v>
      </c>
      <c r="W37" s="9">
        <v>6812.9958914585832</v>
      </c>
      <c r="X37" s="8">
        <v>0.51649999999999996</v>
      </c>
      <c r="Y37" s="9">
        <v>8780.0954080151241</v>
      </c>
      <c r="Z37" s="8"/>
      <c r="AA37" s="9"/>
      <c r="AB37" s="8">
        <v>1.2173</v>
      </c>
      <c r="AC37" s="9">
        <v>55458.887387423711</v>
      </c>
      <c r="AD37" s="8"/>
      <c r="AE37" s="9"/>
      <c r="AF37" s="8">
        <v>0.80649999999999999</v>
      </c>
      <c r="AG37" s="9">
        <v>50334.661860791173</v>
      </c>
      <c r="AH37" s="8">
        <v>0.56479999999999997</v>
      </c>
      <c r="AI37" s="9">
        <v>81890.676670764151</v>
      </c>
      <c r="AJ37">
        <v>2.1349235910000002</v>
      </c>
      <c r="AK37">
        <v>2.3437297450000001</v>
      </c>
      <c r="AL37">
        <v>2.9211204510000002</v>
      </c>
      <c r="AM37">
        <f t="shared" si="0"/>
        <v>1.1781331164299862</v>
      </c>
      <c r="AN37">
        <f t="shared" si="1"/>
        <v>0</v>
      </c>
      <c r="AO37">
        <f t="shared" si="2"/>
        <v>15.545900802109418</v>
      </c>
    </row>
    <row r="38" spans="1:41" x14ac:dyDescent="0.15">
      <c r="A38" t="s">
        <v>159</v>
      </c>
      <c r="B38" t="s">
        <v>160</v>
      </c>
      <c r="C38">
        <v>1</v>
      </c>
      <c r="D38" s="2" t="s">
        <v>96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7">
        <v>0</v>
      </c>
      <c r="K38" s="7">
        <v>0.15477422557796136</v>
      </c>
      <c r="L38" s="7">
        <v>0</v>
      </c>
      <c r="M38" s="7">
        <v>0.14085402125900062</v>
      </c>
      <c r="N38" s="7">
        <v>1.176311099330124</v>
      </c>
      <c r="O38" s="7">
        <v>2.2374119449434193E-2</v>
      </c>
      <c r="P38" s="7">
        <v>0.19422765444231535</v>
      </c>
      <c r="Q38" s="7">
        <v>0</v>
      </c>
      <c r="R38" s="8"/>
      <c r="S38" s="9"/>
      <c r="T38" s="8">
        <v>1.3348</v>
      </c>
      <c r="U38" s="9">
        <v>324920.72240671434</v>
      </c>
      <c r="V38" s="8">
        <v>0.93310000000000004</v>
      </c>
      <c r="W38" s="9">
        <v>50289.353184730971</v>
      </c>
      <c r="X38" s="8"/>
      <c r="Y38" s="9"/>
      <c r="Z38" s="8"/>
      <c r="AA38" s="9"/>
      <c r="AB38" s="8">
        <v>1.224</v>
      </c>
      <c r="AC38" s="9">
        <v>45766.390341365179</v>
      </c>
      <c r="AD38" s="8">
        <v>0.49309999999999998</v>
      </c>
      <c r="AE38" s="9">
        <v>382207.85216938017</v>
      </c>
      <c r="AF38" s="8">
        <v>0.80649999999999999</v>
      </c>
      <c r="AG38" s="9">
        <v>7269.8150547242758</v>
      </c>
      <c r="AH38" s="8">
        <v>0.56479999999999997</v>
      </c>
      <c r="AI38" s="9">
        <v>63108.589792758779</v>
      </c>
      <c r="AJ38">
        <v>2.1349235910000002</v>
      </c>
      <c r="AK38">
        <v>2.3437297450000001</v>
      </c>
      <c r="AL38">
        <v>2.9211204510000002</v>
      </c>
      <c r="AM38">
        <f t="shared" si="0"/>
        <v>6.6037573618779737</v>
      </c>
      <c r="AN38">
        <f t="shared" si="1"/>
        <v>0</v>
      </c>
      <c r="AO38">
        <f t="shared" si="2"/>
        <v>9.0976396186309856</v>
      </c>
    </row>
    <row r="39" spans="1:41" x14ac:dyDescent="0.15">
      <c r="A39" t="s">
        <v>159</v>
      </c>
      <c r="B39" t="s">
        <v>160</v>
      </c>
      <c r="C39">
        <v>1</v>
      </c>
      <c r="D39" s="2" t="s">
        <v>97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7">
        <v>0</v>
      </c>
      <c r="K39" s="7">
        <v>5.8282245746074997E-2</v>
      </c>
      <c r="L39" s="7">
        <v>0</v>
      </c>
      <c r="M39" s="7">
        <v>0.61402796648697</v>
      </c>
      <c r="N39" s="7">
        <v>2.214499393396224</v>
      </c>
      <c r="O39" s="7">
        <v>0</v>
      </c>
      <c r="P39" s="7">
        <v>0.46135832693453521</v>
      </c>
      <c r="Q39" s="7">
        <v>0</v>
      </c>
      <c r="R39" s="8"/>
      <c r="S39" s="9"/>
      <c r="T39" s="8">
        <v>1.3348</v>
      </c>
      <c r="U39" s="9">
        <v>311353.71149678977</v>
      </c>
      <c r="V39" s="8">
        <v>0.93230000000000002</v>
      </c>
      <c r="W39" s="9">
        <v>18146.393527408436</v>
      </c>
      <c r="X39" s="8"/>
      <c r="Y39" s="9"/>
      <c r="Z39" s="8"/>
      <c r="AA39" s="9"/>
      <c r="AB39" s="8">
        <v>1.224</v>
      </c>
      <c r="AC39" s="9">
        <v>191179.88632854455</v>
      </c>
      <c r="AD39" s="8">
        <v>0.49309999999999998</v>
      </c>
      <c r="AE39" s="9">
        <v>689492.60524130391</v>
      </c>
      <c r="AF39" s="8"/>
      <c r="AG39" s="9"/>
      <c r="AH39" s="8">
        <v>0.56399999999999995</v>
      </c>
      <c r="AI39" s="9">
        <v>143645.62742101689</v>
      </c>
      <c r="AJ39">
        <v>2.1349235910000002</v>
      </c>
      <c r="AK39">
        <v>2.3437297450000001</v>
      </c>
      <c r="AL39">
        <v>2.9211204510000002</v>
      </c>
      <c r="AM39">
        <f t="shared" si="0"/>
        <v>2.48673064249031</v>
      </c>
      <c r="AN39">
        <f t="shared" si="1"/>
        <v>0</v>
      </c>
      <c r="AO39">
        <f t="shared" si="2"/>
        <v>21.610062715098604</v>
      </c>
    </row>
    <row r="40" spans="1:41" x14ac:dyDescent="0.15">
      <c r="A40" t="s">
        <v>159</v>
      </c>
      <c r="B40" t="s">
        <v>160</v>
      </c>
      <c r="C40">
        <v>1</v>
      </c>
      <c r="D40" s="2" t="s">
        <v>98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7">
        <v>0</v>
      </c>
      <c r="K40" s="7">
        <v>0.80618218640088912</v>
      </c>
      <c r="L40" s="7">
        <v>7.5533962282318581E-2</v>
      </c>
      <c r="M40" s="7">
        <v>0</v>
      </c>
      <c r="N40" s="7">
        <v>0.10291867479859323</v>
      </c>
      <c r="O40" s="7">
        <v>0.15082424235658964</v>
      </c>
      <c r="P40" s="7">
        <v>0.49361661055082284</v>
      </c>
      <c r="Q40" s="7">
        <v>1.211701299372212</v>
      </c>
      <c r="R40" s="8"/>
      <c r="S40" s="9"/>
      <c r="T40" s="8">
        <v>1.3348</v>
      </c>
      <c r="U40" s="9">
        <v>306486.34113388491</v>
      </c>
      <c r="V40" s="8">
        <v>0.93059999999999998</v>
      </c>
      <c r="W40" s="9">
        <v>247083.82859732409</v>
      </c>
      <c r="X40" s="8">
        <v>0.52149999999999996</v>
      </c>
      <c r="Y40" s="9">
        <v>371369.89779176342</v>
      </c>
      <c r="Z40" s="8">
        <v>1.1880999999999999</v>
      </c>
      <c r="AA40" s="9">
        <v>23150.127731252691</v>
      </c>
      <c r="AB40" s="8"/>
      <c r="AC40" s="9"/>
      <c r="AD40" s="8">
        <v>0.49230000000000002</v>
      </c>
      <c r="AE40" s="9">
        <v>31543.168073369008</v>
      </c>
      <c r="AF40" s="8">
        <v>0.80559999999999998</v>
      </c>
      <c r="AG40" s="9">
        <v>46225.570194161468</v>
      </c>
      <c r="AH40" s="8">
        <v>0.56399999999999995</v>
      </c>
      <c r="AI40" s="9">
        <v>151286.74889063151</v>
      </c>
      <c r="AJ40">
        <v>2.1349235910000002</v>
      </c>
      <c r="AK40">
        <v>2.3437297450000001</v>
      </c>
      <c r="AL40">
        <v>2.9211204510000002</v>
      </c>
      <c r="AM40">
        <f t="shared" si="0"/>
        <v>34.397403886721975</v>
      </c>
      <c r="AN40">
        <f t="shared" si="1"/>
        <v>0</v>
      </c>
      <c r="AO40">
        <f t="shared" si="2"/>
        <v>23.121043424304116</v>
      </c>
    </row>
    <row r="41" spans="1:41" x14ac:dyDescent="0.15">
      <c r="A41" t="s">
        <v>159</v>
      </c>
      <c r="B41" t="s">
        <v>160</v>
      </c>
      <c r="C41">
        <v>1</v>
      </c>
      <c r="D41" s="2" t="s">
        <v>99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7">
        <v>2.6032799886382876E-2</v>
      </c>
      <c r="K41" s="7">
        <v>0.40277793586208321</v>
      </c>
      <c r="L41" s="7">
        <v>2.160163203759051E-2</v>
      </c>
      <c r="M41" s="7">
        <v>0</v>
      </c>
      <c r="N41" s="7">
        <v>0.35049604951336333</v>
      </c>
      <c r="O41" s="7">
        <v>0.15354548807557192</v>
      </c>
      <c r="P41" s="7">
        <v>0.37631085508764378</v>
      </c>
      <c r="Q41" s="7">
        <v>5.5280594696100686E-2</v>
      </c>
      <c r="R41" s="8">
        <v>1.3873</v>
      </c>
      <c r="S41" s="9">
        <v>8298.1951626324208</v>
      </c>
      <c r="T41" s="8">
        <v>1.3348</v>
      </c>
      <c r="U41" s="9">
        <v>318759.22677733196</v>
      </c>
      <c r="V41" s="8">
        <v>0.93149999999999999</v>
      </c>
      <c r="W41" s="9">
        <v>128389.18339836744</v>
      </c>
      <c r="X41" s="8">
        <v>0.52310000000000001</v>
      </c>
      <c r="Y41" s="9">
        <v>17621.199621120133</v>
      </c>
      <c r="Z41" s="8">
        <v>1.1865000000000001</v>
      </c>
      <c r="AA41" s="9">
        <v>6885.7195254307926</v>
      </c>
      <c r="AB41" s="8"/>
      <c r="AC41" s="9"/>
      <c r="AD41" s="8">
        <v>0.49309999999999998</v>
      </c>
      <c r="AE41" s="9">
        <v>111723.84973138916</v>
      </c>
      <c r="AF41" s="8">
        <v>0.80649999999999999</v>
      </c>
      <c r="AG41" s="9">
        <v>48944.041054117348</v>
      </c>
      <c r="AH41" s="8">
        <v>0.56479999999999997</v>
      </c>
      <c r="AI41" s="9">
        <v>119952.55719565395</v>
      </c>
      <c r="AJ41">
        <v>2.1349235910000002</v>
      </c>
      <c r="AK41">
        <v>2.3437297450000001</v>
      </c>
      <c r="AL41">
        <v>2.9211204510000002</v>
      </c>
      <c r="AM41">
        <f t="shared" si="0"/>
        <v>17.185340448119081</v>
      </c>
      <c r="AN41">
        <f t="shared" si="1"/>
        <v>0.89119227786279587</v>
      </c>
      <c r="AO41">
        <f t="shared" si="2"/>
        <v>17.626432003188434</v>
      </c>
    </row>
    <row r="42" spans="1:41" x14ac:dyDescent="0.15">
      <c r="A42" t="s">
        <v>159</v>
      </c>
      <c r="B42" t="s">
        <v>160</v>
      </c>
      <c r="C42">
        <v>1</v>
      </c>
      <c r="D42" s="2" t="s">
        <v>100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7">
        <v>4.8544848820938298E-2</v>
      </c>
      <c r="K42" s="7">
        <v>0.30575139023727776</v>
      </c>
      <c r="L42" s="7">
        <v>5.3076177385151933E-2</v>
      </c>
      <c r="M42" s="7">
        <v>0</v>
      </c>
      <c r="N42" s="7">
        <v>0.62351335882811121</v>
      </c>
      <c r="O42" s="7">
        <v>0.20945619826624132</v>
      </c>
      <c r="P42" s="7">
        <v>0.43146433020354608</v>
      </c>
      <c r="Q42" s="7">
        <v>5.9269138755009505E-2</v>
      </c>
      <c r="R42" s="8">
        <v>1.3823000000000001</v>
      </c>
      <c r="S42" s="9">
        <v>15544.681240328984</v>
      </c>
      <c r="T42" s="8">
        <v>1.3340000000000001</v>
      </c>
      <c r="U42" s="9">
        <v>320212.78504062974</v>
      </c>
      <c r="V42" s="8">
        <v>0.92979999999999996</v>
      </c>
      <c r="W42" s="9">
        <v>97905.504197923117</v>
      </c>
      <c r="X42" s="8">
        <v>0.52149999999999996</v>
      </c>
      <c r="Y42" s="9">
        <v>18978.735987701115</v>
      </c>
      <c r="Z42" s="8">
        <v>1.1815</v>
      </c>
      <c r="AA42" s="9">
        <v>16995.67057980999</v>
      </c>
      <c r="AB42" s="8"/>
      <c r="AC42" s="9"/>
      <c r="AD42" s="8">
        <v>0.49230000000000002</v>
      </c>
      <c r="AE42" s="9">
        <v>199656.94914038701</v>
      </c>
      <c r="AF42" s="8">
        <v>0.80479999999999996</v>
      </c>
      <c r="AG42" s="9">
        <v>67070.552590855455</v>
      </c>
      <c r="AH42" s="8">
        <v>0.56310000000000004</v>
      </c>
      <c r="AI42" s="9">
        <v>138160.39482016739</v>
      </c>
      <c r="AJ42">
        <v>2.1349235910000002</v>
      </c>
      <c r="AK42">
        <v>2.3437297450000001</v>
      </c>
      <c r="AL42">
        <v>2.9211204510000002</v>
      </c>
      <c r="AM42">
        <f t="shared" si="0"/>
        <v>13.045505391120843</v>
      </c>
      <c r="AN42">
        <f t="shared" si="1"/>
        <v>1.6618571413006857</v>
      </c>
      <c r="AO42">
        <f t="shared" si="2"/>
        <v>20.209825401828446</v>
      </c>
    </row>
    <row r="43" spans="1:41" x14ac:dyDescent="0.15">
      <c r="A43" t="s">
        <v>159</v>
      </c>
      <c r="B43" t="s">
        <v>160</v>
      </c>
      <c r="C43">
        <v>1</v>
      </c>
      <c r="D43" s="2" t="s">
        <v>101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7">
        <v>0</v>
      </c>
      <c r="K43" s="7">
        <v>0</v>
      </c>
      <c r="L43" s="7">
        <v>0</v>
      </c>
      <c r="M43" s="7">
        <v>0</v>
      </c>
      <c r="N43" s="7">
        <v>2.0472902667297879</v>
      </c>
      <c r="O43" s="7">
        <v>0</v>
      </c>
      <c r="P43" s="7">
        <v>2.1523294832490896</v>
      </c>
      <c r="Q43" s="7">
        <v>0</v>
      </c>
      <c r="R43" s="8"/>
      <c r="S43" s="9"/>
      <c r="T43" s="8">
        <v>1.3348</v>
      </c>
      <c r="U43" s="9">
        <v>269623.71102313092</v>
      </c>
      <c r="V43" s="8"/>
      <c r="W43" s="9"/>
      <c r="X43" s="8"/>
      <c r="Y43" s="9"/>
      <c r="Z43" s="8"/>
      <c r="AA43" s="9"/>
      <c r="AB43" s="8"/>
      <c r="AC43" s="9"/>
      <c r="AD43" s="8">
        <v>0.49230000000000002</v>
      </c>
      <c r="AE43" s="9">
        <v>551997.99925722089</v>
      </c>
      <c r="AF43" s="8"/>
      <c r="AG43" s="9"/>
      <c r="AH43" s="8">
        <v>0.56399999999999995</v>
      </c>
      <c r="AI43" s="9">
        <v>580319.0626181172</v>
      </c>
      <c r="AJ43">
        <v>2.1349235910000002</v>
      </c>
      <c r="AK43">
        <v>2.3437297450000001</v>
      </c>
      <c r="AL43">
        <v>2.9211204510000002</v>
      </c>
      <c r="AM43">
        <f t="shared" si="0"/>
        <v>0</v>
      </c>
      <c r="AN43">
        <f t="shared" si="1"/>
        <v>0</v>
      </c>
      <c r="AO43">
        <f t="shared" si="2"/>
        <v>100.81529345230274</v>
      </c>
    </row>
    <row r="44" spans="1:41" x14ac:dyDescent="0.15">
      <c r="A44" t="s">
        <v>159</v>
      </c>
      <c r="B44" t="s">
        <v>160</v>
      </c>
      <c r="C44">
        <v>1</v>
      </c>
      <c r="D44" s="2" t="s">
        <v>102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7">
        <v>0</v>
      </c>
      <c r="K44" s="7">
        <v>8.9071738202194162E-2</v>
      </c>
      <c r="L44" s="7">
        <v>0</v>
      </c>
      <c r="M44" s="7">
        <v>0.24691727501112934</v>
      </c>
      <c r="N44" s="7">
        <v>2.6739489552679723E-2</v>
      </c>
      <c r="O44" s="7">
        <v>0.34864413296766406</v>
      </c>
      <c r="P44" s="7">
        <v>0</v>
      </c>
      <c r="Q44" s="7">
        <v>0</v>
      </c>
      <c r="R44" s="8"/>
      <c r="S44" s="9"/>
      <c r="T44" s="8">
        <v>1.3348</v>
      </c>
      <c r="U44" s="9">
        <v>216951.46444974944</v>
      </c>
      <c r="V44" s="8">
        <v>0.93230000000000002</v>
      </c>
      <c r="W44" s="9">
        <v>19324.244044050716</v>
      </c>
      <c r="X44" s="8"/>
      <c r="Y44" s="9"/>
      <c r="Z44" s="8"/>
      <c r="AA44" s="9"/>
      <c r="AB44" s="8">
        <v>1.2248000000000001</v>
      </c>
      <c r="AC44" s="9">
        <v>53569.064411606036</v>
      </c>
      <c r="AD44" s="8">
        <v>0.49980000000000002</v>
      </c>
      <c r="AE44" s="9">
        <v>5801.1714170926416</v>
      </c>
      <c r="AF44" s="8">
        <v>0.80649999999999999</v>
      </c>
      <c r="AG44" s="9">
        <v>75638.855219147881</v>
      </c>
      <c r="AH44" s="8"/>
      <c r="AI44" s="9"/>
      <c r="AJ44">
        <v>2.1349235910000002</v>
      </c>
      <c r="AK44">
        <v>2.3437297450000001</v>
      </c>
      <c r="AL44">
        <v>2.9211204510000002</v>
      </c>
      <c r="AM44">
        <f t="shared" si="0"/>
        <v>3.8004270070905366</v>
      </c>
      <c r="AN44">
        <f t="shared" si="1"/>
        <v>0</v>
      </c>
      <c r="AO44">
        <f t="shared" si="2"/>
        <v>0</v>
      </c>
    </row>
    <row r="45" spans="1:41" x14ac:dyDescent="0.15">
      <c r="A45" t="s">
        <v>159</v>
      </c>
      <c r="B45" t="s">
        <v>160</v>
      </c>
      <c r="C45">
        <v>1</v>
      </c>
      <c r="D45" s="2" t="s">
        <v>103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7">
        <v>0</v>
      </c>
      <c r="K45" s="7">
        <v>0</v>
      </c>
      <c r="L45" s="7">
        <v>0</v>
      </c>
      <c r="M45" s="7">
        <v>0.14075777860296299</v>
      </c>
      <c r="N45" s="7">
        <v>2.6142306972088312</v>
      </c>
      <c r="O45" s="7">
        <v>0</v>
      </c>
      <c r="P45" s="7">
        <v>1.5319867577313857</v>
      </c>
      <c r="Q45" s="7">
        <v>0</v>
      </c>
      <c r="R45" s="8"/>
      <c r="S45" s="9"/>
      <c r="T45" s="8">
        <v>1.3357000000000001</v>
      </c>
      <c r="U45" s="9">
        <v>268693.19750383811</v>
      </c>
      <c r="V45" s="8"/>
      <c r="W45" s="9"/>
      <c r="X45" s="8"/>
      <c r="Y45" s="9"/>
      <c r="Z45" s="8"/>
      <c r="AA45" s="9"/>
      <c r="AB45" s="8">
        <v>1.2248000000000001</v>
      </c>
      <c r="AC45" s="9">
        <v>37820.657606367451</v>
      </c>
      <c r="AD45" s="8">
        <v>0.49230000000000002</v>
      </c>
      <c r="AE45" s="9">
        <v>702426.00504572887</v>
      </c>
      <c r="AF45" s="8"/>
      <c r="AG45" s="9"/>
      <c r="AH45" s="8">
        <v>0.56399999999999995</v>
      </c>
      <c r="AI45" s="9">
        <v>411634.42046838382</v>
      </c>
      <c r="AJ45">
        <v>2.1349235910000002</v>
      </c>
      <c r="AK45">
        <v>2.3437297450000001</v>
      </c>
      <c r="AL45">
        <v>2.9211204510000002</v>
      </c>
      <c r="AM45">
        <f t="shared" si="0"/>
        <v>0</v>
      </c>
      <c r="AN45">
        <f t="shared" si="1"/>
        <v>0</v>
      </c>
      <c r="AO45">
        <f t="shared" si="2"/>
        <v>71.758388177902034</v>
      </c>
    </row>
    <row r="46" spans="1:41" x14ac:dyDescent="0.15">
      <c r="A46" t="s">
        <v>159</v>
      </c>
      <c r="B46" t="s">
        <v>160</v>
      </c>
      <c r="C46">
        <v>1</v>
      </c>
      <c r="D46" s="2" t="s">
        <v>104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7">
        <v>0</v>
      </c>
      <c r="K46" s="7">
        <v>0.26603768719525872</v>
      </c>
      <c r="L46" s="7">
        <v>3.5718897202732358E-2</v>
      </c>
      <c r="M46" s="7">
        <v>0</v>
      </c>
      <c r="N46" s="7">
        <v>0.16232352814794745</v>
      </c>
      <c r="O46" s="7">
        <v>0.28145428094049824</v>
      </c>
      <c r="P46" s="7">
        <v>0.63810565479104253</v>
      </c>
      <c r="Q46" s="7">
        <v>0.17926105766881609</v>
      </c>
      <c r="R46" s="8"/>
      <c r="S46" s="9"/>
      <c r="T46" s="8">
        <v>1.3348</v>
      </c>
      <c r="U46" s="9">
        <v>288882.77606355795</v>
      </c>
      <c r="V46" s="8">
        <v>0.93149999999999999</v>
      </c>
      <c r="W46" s="9">
        <v>76853.7056144948</v>
      </c>
      <c r="X46" s="8">
        <v>0.52229999999999999</v>
      </c>
      <c r="Y46" s="9">
        <v>51785.431979457142</v>
      </c>
      <c r="Z46" s="8">
        <v>1.1890000000000001</v>
      </c>
      <c r="AA46" s="9">
        <v>10318.574181854177</v>
      </c>
      <c r="AB46" s="8"/>
      <c r="AC46" s="9"/>
      <c r="AD46" s="8">
        <v>0.49230000000000002</v>
      </c>
      <c r="AE46" s="9">
        <v>46892.471431810147</v>
      </c>
      <c r="AF46" s="8">
        <v>0.80559999999999998</v>
      </c>
      <c r="AG46" s="9">
        <v>81307.294013063685</v>
      </c>
      <c r="AH46" s="8">
        <v>0.56399999999999995</v>
      </c>
      <c r="AI46" s="9">
        <v>184337.73297789076</v>
      </c>
      <c r="AJ46">
        <v>2.1349235910000002</v>
      </c>
      <c r="AK46">
        <v>2.3437297450000001</v>
      </c>
      <c r="AL46">
        <v>2.9211204510000002</v>
      </c>
      <c r="AM46">
        <f t="shared" si="0"/>
        <v>11.351039417527156</v>
      </c>
      <c r="AN46">
        <f t="shared" si="1"/>
        <v>0</v>
      </c>
      <c r="AO46">
        <f t="shared" si="2"/>
        <v>29.888922370854182</v>
      </c>
    </row>
    <row r="47" spans="1:41" x14ac:dyDescent="0.15">
      <c r="A47" t="s">
        <v>159</v>
      </c>
      <c r="B47" t="s">
        <v>160</v>
      </c>
      <c r="C47">
        <v>1</v>
      </c>
      <c r="D47" s="2" t="s">
        <v>105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7">
        <v>2.1961655042567408E-2</v>
      </c>
      <c r="K47" s="7">
        <v>0.27991072111932991</v>
      </c>
      <c r="L47" s="7">
        <v>1.6537896155434176E-2</v>
      </c>
      <c r="M47" s="7">
        <v>0.24758628858222367</v>
      </c>
      <c r="N47" s="7">
        <v>0</v>
      </c>
      <c r="O47" s="7">
        <v>0.20829488921640821</v>
      </c>
      <c r="P47" s="7">
        <v>0.34873651829596142</v>
      </c>
      <c r="Q47" s="7">
        <v>4.3008059935594749E-2</v>
      </c>
      <c r="R47" s="8">
        <v>1.3832</v>
      </c>
      <c r="S47" s="9">
        <v>7897.8577854593514</v>
      </c>
      <c r="T47" s="8">
        <v>1.3348</v>
      </c>
      <c r="U47" s="9">
        <v>359620.33690772601</v>
      </c>
      <c r="V47" s="8">
        <v>0.93059999999999998</v>
      </c>
      <c r="W47" s="9">
        <v>100661.58783301795</v>
      </c>
      <c r="X47" s="8">
        <v>0.52229999999999999</v>
      </c>
      <c r="Y47" s="9">
        <v>15466.573003786258</v>
      </c>
      <c r="Z47" s="8">
        <v>1.1890000000000001</v>
      </c>
      <c r="AA47" s="9">
        <v>5947.363787162225</v>
      </c>
      <c r="AB47" s="8">
        <v>1.2164999999999999</v>
      </c>
      <c r="AC47" s="9">
        <v>89037.064513672754</v>
      </c>
      <c r="AD47" s="8"/>
      <c r="AE47" s="9"/>
      <c r="AF47" s="8">
        <v>0.80559999999999998</v>
      </c>
      <c r="AG47" s="9">
        <v>74907.078236162182</v>
      </c>
      <c r="AH47" s="8">
        <v>0.56399999999999995</v>
      </c>
      <c r="AI47" s="9">
        <v>125412.744201621</v>
      </c>
      <c r="AJ47">
        <v>2.1349235910000002</v>
      </c>
      <c r="AK47">
        <v>2.3437297450000001</v>
      </c>
      <c r="AL47">
        <v>2.9211204510000002</v>
      </c>
      <c r="AM47">
        <f t="shared" si="0"/>
        <v>11.94296064708305</v>
      </c>
      <c r="AN47">
        <f t="shared" si="1"/>
        <v>0.75182298747897147</v>
      </c>
      <c r="AO47">
        <f t="shared" si="2"/>
        <v>16.334847755961746</v>
      </c>
    </row>
    <row r="48" spans="1:41" x14ac:dyDescent="0.15">
      <c r="A48" t="s">
        <v>159</v>
      </c>
      <c r="B48" t="s">
        <v>160</v>
      </c>
      <c r="C48">
        <v>1</v>
      </c>
      <c r="D48" s="2" t="s">
        <v>106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7">
        <v>1.4019521490056136E-2</v>
      </c>
      <c r="K48" s="7">
        <v>0.16504907763719412</v>
      </c>
      <c r="L48" s="7">
        <v>0</v>
      </c>
      <c r="M48" s="7">
        <v>0.22263988407300503</v>
      </c>
      <c r="N48" s="7">
        <v>0</v>
      </c>
      <c r="O48" s="7">
        <v>0.1237729676580698</v>
      </c>
      <c r="P48" s="7">
        <v>0.13569234531935326</v>
      </c>
      <c r="Q48" s="7">
        <v>2.1373220369883841E-2</v>
      </c>
      <c r="R48" s="8">
        <v>1.3823000000000001</v>
      </c>
      <c r="S48" s="9">
        <v>5885.3655292583808</v>
      </c>
      <c r="T48" s="8">
        <v>1.3340000000000001</v>
      </c>
      <c r="U48" s="9">
        <v>419797.88920989877</v>
      </c>
      <c r="V48" s="8">
        <v>0.93149999999999999</v>
      </c>
      <c r="W48" s="9">
        <v>69287.254408134802</v>
      </c>
      <c r="X48" s="8">
        <v>0.52229999999999999</v>
      </c>
      <c r="Y48" s="9">
        <v>8972.4327968952475</v>
      </c>
      <c r="Z48" s="8"/>
      <c r="AA48" s="9"/>
      <c r="AB48" s="8">
        <v>1.2164999999999999</v>
      </c>
      <c r="AC48" s="9">
        <v>93463.753387784076</v>
      </c>
      <c r="AD48" s="8"/>
      <c r="AE48" s="9"/>
      <c r="AF48" s="8">
        <v>0.80559999999999998</v>
      </c>
      <c r="AG48" s="9">
        <v>51959.630564102772</v>
      </c>
      <c r="AH48" s="8">
        <v>0.56399999999999995</v>
      </c>
      <c r="AI48" s="9">
        <v>56963.36014700518</v>
      </c>
      <c r="AJ48">
        <v>2.1349235910000002</v>
      </c>
      <c r="AK48">
        <v>2.3437297450000001</v>
      </c>
      <c r="AL48">
        <v>2.9211204510000002</v>
      </c>
      <c r="AM48">
        <f>(W48/U48)/AK48*100</f>
        <v>7.0421548384280168</v>
      </c>
      <c r="AN48">
        <f>(S48/U48)/AL48*100</f>
        <v>0.47993643963763194</v>
      </c>
      <c r="AO48">
        <f>(AI48/U48)/AJ48*100</f>
        <v>6.3558408315585124</v>
      </c>
    </row>
    <row r="49" spans="1:41" x14ac:dyDescent="0.15">
      <c r="A49" t="s">
        <v>159</v>
      </c>
      <c r="B49" t="s">
        <v>160</v>
      </c>
      <c r="C49">
        <v>1</v>
      </c>
      <c r="D49" s="2" t="s">
        <v>107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7">
        <v>0</v>
      </c>
      <c r="K49" s="7">
        <v>0.29516408524679533</v>
      </c>
      <c r="L49" s="7">
        <v>0</v>
      </c>
      <c r="M49" s="7">
        <v>1.0128779909399985</v>
      </c>
      <c r="N49" s="7">
        <v>0.11602929563305313</v>
      </c>
      <c r="O49" s="7">
        <v>0.23007163178306794</v>
      </c>
      <c r="P49" s="7">
        <v>1.6432820934555226</v>
      </c>
      <c r="Q49" s="7">
        <v>9.1775553534860443E-2</v>
      </c>
      <c r="R49" s="8"/>
      <c r="S49" s="9"/>
      <c r="T49" s="8">
        <v>1.3348</v>
      </c>
      <c r="U49" s="9">
        <v>242257.29300446328</v>
      </c>
      <c r="V49" s="8">
        <v>0.93059999999999998</v>
      </c>
      <c r="W49" s="9">
        <v>71505.652284027266</v>
      </c>
      <c r="X49" s="8">
        <v>0.52059999999999995</v>
      </c>
      <c r="Y49" s="9">
        <v>22233.297163341493</v>
      </c>
      <c r="Z49" s="8"/>
      <c r="AA49" s="9"/>
      <c r="AB49" s="8">
        <v>1.2164999999999999</v>
      </c>
      <c r="AC49" s="9">
        <v>245377.08022892333</v>
      </c>
      <c r="AD49" s="8">
        <v>0.499</v>
      </c>
      <c r="AE49" s="9">
        <v>28108.943069278044</v>
      </c>
      <c r="AF49" s="8">
        <v>0.80559999999999998</v>
      </c>
      <c r="AG49" s="9">
        <v>55736.53071288568</v>
      </c>
      <c r="AH49" s="8">
        <v>0.56399999999999995</v>
      </c>
      <c r="AI49" s="9">
        <v>398097.07160324237</v>
      </c>
      <c r="AJ49">
        <v>2.1349235910000002</v>
      </c>
      <c r="AK49">
        <v>2.3437297450000001</v>
      </c>
      <c r="AL49">
        <v>2.9211204510000002</v>
      </c>
      <c r="AM49">
        <f t="shared" ref="AM49:AM71" si="3">(W49/U49)/AK49*100</f>
        <v>12.593776474292062</v>
      </c>
      <c r="AN49">
        <f t="shared" ref="AN49:AN71" si="4">(S49/U49)/AL49*100</f>
        <v>0</v>
      </c>
      <c r="AO49">
        <f t="shared" ref="AO49:AO71" si="5">(AI49/U49)/AJ49*100</f>
        <v>76.971471034511723</v>
      </c>
    </row>
    <row r="50" spans="1:41" x14ac:dyDescent="0.15">
      <c r="A50" t="s">
        <v>159</v>
      </c>
      <c r="B50" t="s">
        <v>160</v>
      </c>
      <c r="C50">
        <v>1</v>
      </c>
      <c r="D50" s="2" t="s">
        <v>108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7">
        <v>5.496571437836479E-2</v>
      </c>
      <c r="K50" s="7">
        <v>1.4386142639463668</v>
      </c>
      <c r="L50" s="7">
        <v>0</v>
      </c>
      <c r="M50" s="7">
        <v>2.0246320076420587E-2</v>
      </c>
      <c r="N50" s="7">
        <v>0</v>
      </c>
      <c r="O50" s="7">
        <v>0.2410569676275002</v>
      </c>
      <c r="P50" s="7">
        <v>3.9004206285225232E-2</v>
      </c>
      <c r="Q50" s="7">
        <v>0</v>
      </c>
      <c r="R50" s="8">
        <v>1.3907</v>
      </c>
      <c r="S50" s="9">
        <v>17155.40720920097</v>
      </c>
      <c r="T50" s="8">
        <v>1.3357000000000001</v>
      </c>
      <c r="U50" s="9">
        <v>312111.05692376045</v>
      </c>
      <c r="V50" s="8">
        <v>0.93149999999999999</v>
      </c>
      <c r="W50" s="9">
        <v>449007.41842589824</v>
      </c>
      <c r="X50" s="8"/>
      <c r="Y50" s="9"/>
      <c r="Z50" s="8"/>
      <c r="AA50" s="9"/>
      <c r="AB50" s="8">
        <v>1.2231000000000001</v>
      </c>
      <c r="AC50" s="9">
        <v>6319.1003578683794</v>
      </c>
      <c r="AD50" s="8"/>
      <c r="AE50" s="9"/>
      <c r="AF50" s="8">
        <v>0.80649999999999999</v>
      </c>
      <c r="AG50" s="9">
        <v>75236.544945055794</v>
      </c>
      <c r="AH50" s="8">
        <v>0.56479999999999997</v>
      </c>
      <c r="AI50" s="9">
        <v>12173.644048154027</v>
      </c>
      <c r="AJ50">
        <v>2.1349235910000002</v>
      </c>
      <c r="AK50">
        <v>2.3437297450000001</v>
      </c>
      <c r="AL50">
        <v>2.9211204510000002</v>
      </c>
      <c r="AM50">
        <f t="shared" si="3"/>
        <v>61.381405728004133</v>
      </c>
      <c r="AN50">
        <f t="shared" si="4"/>
        <v>1.8816654533895762</v>
      </c>
      <c r="AO50">
        <f t="shared" si="5"/>
        <v>1.8269602926142956</v>
      </c>
    </row>
    <row r="51" spans="1:41" x14ac:dyDescent="0.15">
      <c r="A51" t="s">
        <v>159</v>
      </c>
      <c r="B51" t="s">
        <v>160</v>
      </c>
      <c r="C51">
        <v>1</v>
      </c>
      <c r="D51" s="2" t="s">
        <v>109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7">
        <v>4.6331395299128553E-2</v>
      </c>
      <c r="K51" s="7">
        <v>0.88872687747575674</v>
      </c>
      <c r="L51" s="7">
        <v>1.2867924935365916E-2</v>
      </c>
      <c r="M51" s="7">
        <v>0</v>
      </c>
      <c r="N51" s="7">
        <v>8.510593252189104E-2</v>
      </c>
      <c r="O51" s="7">
        <v>0.10767428425490265</v>
      </c>
      <c r="P51" s="7">
        <v>1.8622639407026409E-2</v>
      </c>
      <c r="Q51" s="7">
        <v>0</v>
      </c>
      <c r="R51" s="8">
        <v>1.3897999999999999</v>
      </c>
      <c r="S51" s="9">
        <v>13455.707853127706</v>
      </c>
      <c r="T51" s="8">
        <v>1.3348</v>
      </c>
      <c r="U51" s="9">
        <v>290423.10869883932</v>
      </c>
      <c r="V51" s="8">
        <v>0.93059999999999998</v>
      </c>
      <c r="W51" s="9">
        <v>258106.82254072174</v>
      </c>
      <c r="X51" s="8"/>
      <c r="Y51" s="9"/>
      <c r="Z51" s="8">
        <v>1.1873</v>
      </c>
      <c r="AA51" s="9">
        <v>3737.1427622322803</v>
      </c>
      <c r="AB51" s="8"/>
      <c r="AC51" s="9"/>
      <c r="AD51" s="8">
        <v>0.49230000000000002</v>
      </c>
      <c r="AE51" s="9">
        <v>24716.729491721246</v>
      </c>
      <c r="AF51" s="8">
        <v>0.80559999999999998</v>
      </c>
      <c r="AG51" s="9">
        <v>31271.100360231314</v>
      </c>
      <c r="AH51" s="8">
        <v>0.56399999999999995</v>
      </c>
      <c r="AI51" s="9">
        <v>5408.4448287661198</v>
      </c>
      <c r="AJ51">
        <v>2.1349235910000002</v>
      </c>
      <c r="AK51">
        <v>2.3437297450000001</v>
      </c>
      <c r="AL51">
        <v>2.9211204510000002</v>
      </c>
      <c r="AM51">
        <f t="shared" si="3"/>
        <v>37.919341142967689</v>
      </c>
      <c r="AN51">
        <f t="shared" si="4"/>
        <v>1.5860830142511828</v>
      </c>
      <c r="AO51">
        <f t="shared" si="5"/>
        <v>0.87228599119575734</v>
      </c>
    </row>
    <row r="52" spans="1:41" x14ac:dyDescent="0.15">
      <c r="A52" t="s">
        <v>159</v>
      </c>
      <c r="B52" t="s">
        <v>160</v>
      </c>
      <c r="C52">
        <v>1</v>
      </c>
      <c r="D52" s="2" t="s">
        <v>110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7">
        <v>0</v>
      </c>
      <c r="K52" s="7">
        <v>0.46518321386221234</v>
      </c>
      <c r="L52" s="7">
        <v>5.9891939477426645E-2</v>
      </c>
      <c r="M52" s="7">
        <v>0</v>
      </c>
      <c r="N52" s="7">
        <v>0.1776843631834738</v>
      </c>
      <c r="O52" s="7">
        <v>7.7585751647885642E-2</v>
      </c>
      <c r="P52" s="7">
        <v>0.27735337180701963</v>
      </c>
      <c r="Q52" s="7">
        <v>0.44871439808653918</v>
      </c>
      <c r="R52" s="8"/>
      <c r="S52" s="9"/>
      <c r="T52" s="8">
        <v>1.3348</v>
      </c>
      <c r="U52" s="9">
        <v>286445.64854495169</v>
      </c>
      <c r="V52" s="8">
        <v>0.93059999999999998</v>
      </c>
      <c r="W52" s="9">
        <v>133249.70738698638</v>
      </c>
      <c r="X52" s="8">
        <v>0.52229999999999999</v>
      </c>
      <c r="Y52" s="9">
        <v>128532.28677135635</v>
      </c>
      <c r="Z52" s="8">
        <v>1.1890000000000001</v>
      </c>
      <c r="AA52" s="9">
        <v>17155.78544622647</v>
      </c>
      <c r="AB52" s="8"/>
      <c r="AC52" s="9"/>
      <c r="AD52" s="8">
        <v>0.49230000000000002</v>
      </c>
      <c r="AE52" s="9">
        <v>50896.912648386889</v>
      </c>
      <c r="AF52" s="8">
        <v>0.80649999999999999</v>
      </c>
      <c r="AG52" s="9">
        <v>22224.100948626157</v>
      </c>
      <c r="AH52" s="8">
        <v>0.56399999999999995</v>
      </c>
      <c r="AI52" s="9">
        <v>79446.666463390866</v>
      </c>
      <c r="AJ52">
        <v>2.1349235910000002</v>
      </c>
      <c r="AK52">
        <v>2.3437297450000001</v>
      </c>
      <c r="AL52">
        <v>2.9211204510000002</v>
      </c>
      <c r="AM52">
        <f t="shared" si="3"/>
        <v>19.847988653752068</v>
      </c>
      <c r="AN52">
        <f t="shared" si="4"/>
        <v>0</v>
      </c>
      <c r="AO52">
        <f t="shared" si="5"/>
        <v>12.991255189470602</v>
      </c>
    </row>
    <row r="53" spans="1:41" x14ac:dyDescent="0.15">
      <c r="A53" t="s">
        <v>159</v>
      </c>
      <c r="B53" t="s">
        <v>160</v>
      </c>
      <c r="C53">
        <v>1</v>
      </c>
      <c r="D53" s="2" t="s">
        <v>111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7">
        <v>1.5666160340166341E-2</v>
      </c>
      <c r="K53" s="7">
        <v>0.8302032731217216</v>
      </c>
      <c r="L53" s="7">
        <v>2.4233469565368839E-2</v>
      </c>
      <c r="M53" s="7">
        <v>0</v>
      </c>
      <c r="N53" s="7">
        <v>5.4099869244931618E-2</v>
      </c>
      <c r="O53" s="7">
        <v>0.13839553337425259</v>
      </c>
      <c r="P53" s="7">
        <v>0.18488925862362521</v>
      </c>
      <c r="Q53" s="7">
        <v>0</v>
      </c>
      <c r="R53" s="8">
        <v>1.3897999999999999</v>
      </c>
      <c r="S53" s="9">
        <v>3654.2945162448104</v>
      </c>
      <c r="T53" s="8">
        <v>1.3348</v>
      </c>
      <c r="U53" s="9">
        <v>233260.38013766491</v>
      </c>
      <c r="V53" s="8">
        <v>0.93059999999999998</v>
      </c>
      <c r="W53" s="9">
        <v>193653.53107990642</v>
      </c>
      <c r="X53" s="8"/>
      <c r="Y53" s="9"/>
      <c r="Z53" s="8">
        <v>1.1890000000000001</v>
      </c>
      <c r="AA53" s="9">
        <v>5652.7083228724687</v>
      </c>
      <c r="AB53" s="8"/>
      <c r="AC53" s="9"/>
      <c r="AD53" s="8">
        <v>0.49309999999999998</v>
      </c>
      <c r="AE53" s="9">
        <v>12619.356065470716</v>
      </c>
      <c r="AF53" s="8">
        <v>0.80559999999999998</v>
      </c>
      <c r="AG53" s="9">
        <v>32282.19472423305</v>
      </c>
      <c r="AH53" s="8">
        <v>0.56399999999999995</v>
      </c>
      <c r="AI53" s="9">
        <v>43127.338749917857</v>
      </c>
      <c r="AJ53">
        <v>2.1349235910000002</v>
      </c>
      <c r="AK53">
        <v>2.3437297450000001</v>
      </c>
      <c r="AL53">
        <v>2.9211204510000002</v>
      </c>
      <c r="AM53">
        <f t="shared" si="3"/>
        <v>35.422312444207236</v>
      </c>
      <c r="AN53">
        <f t="shared" si="4"/>
        <v>0.53630655096072033</v>
      </c>
      <c r="AO53">
        <f t="shared" si="5"/>
        <v>8.6602283755280869</v>
      </c>
    </row>
    <row r="54" spans="1:41" x14ac:dyDescent="0.15">
      <c r="A54" t="s">
        <v>159</v>
      </c>
      <c r="B54" t="s">
        <v>160</v>
      </c>
      <c r="C54">
        <v>1</v>
      </c>
      <c r="D54" s="2" t="s">
        <v>112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7">
        <v>1.3246966699899497E-2</v>
      </c>
      <c r="K54" s="7">
        <v>0.56654592049717534</v>
      </c>
      <c r="L54" s="7">
        <v>2.7225945140788833E-2</v>
      </c>
      <c r="M54" s="7">
        <v>0</v>
      </c>
      <c r="N54" s="7">
        <v>0.2043019535311516</v>
      </c>
      <c r="O54" s="7">
        <v>0.11632847800844127</v>
      </c>
      <c r="P54" s="7">
        <v>0.14969589937540309</v>
      </c>
      <c r="Q54" s="7">
        <v>0</v>
      </c>
      <c r="R54" s="8">
        <v>1.3882000000000001</v>
      </c>
      <c r="S54" s="9">
        <v>3410.0568791267747</v>
      </c>
      <c r="T54" s="8">
        <v>1.3348</v>
      </c>
      <c r="U54" s="9">
        <v>257421.71444823261</v>
      </c>
      <c r="V54" s="8">
        <v>0.93059999999999998</v>
      </c>
      <c r="W54" s="9">
        <v>145841.22216803496</v>
      </c>
      <c r="X54" s="8"/>
      <c r="Y54" s="9"/>
      <c r="Z54" s="8">
        <v>1.1880999999999999</v>
      </c>
      <c r="AA54" s="9">
        <v>7008.5494756153894</v>
      </c>
      <c r="AB54" s="8"/>
      <c r="AC54" s="9"/>
      <c r="AD54" s="8">
        <v>0.49230000000000002</v>
      </c>
      <c r="AE54" s="9">
        <v>52591.759143112198</v>
      </c>
      <c r="AF54" s="8">
        <v>0.80559999999999998</v>
      </c>
      <c r="AG54" s="9">
        <v>29945.476248086477</v>
      </c>
      <c r="AH54" s="8">
        <v>0.56399999999999995</v>
      </c>
      <c r="AI54" s="9">
        <v>38534.975063086378</v>
      </c>
      <c r="AJ54">
        <v>2.1349235910000002</v>
      </c>
      <c r="AK54">
        <v>2.3437297450000001</v>
      </c>
      <c r="AL54">
        <v>2.9211204510000002</v>
      </c>
      <c r="AM54">
        <f t="shared" si="3"/>
        <v>24.172834846074597</v>
      </c>
      <c r="AN54">
        <f t="shared" si="4"/>
        <v>0.45348923202960029</v>
      </c>
      <c r="AO54">
        <f t="shared" si="5"/>
        <v>7.011768477638368</v>
      </c>
    </row>
    <row r="55" spans="1:41" x14ac:dyDescent="0.15">
      <c r="A55" t="s">
        <v>159</v>
      </c>
      <c r="B55" t="s">
        <v>160</v>
      </c>
      <c r="C55">
        <v>1</v>
      </c>
      <c r="D55" s="2" t="s">
        <v>113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7">
        <v>0</v>
      </c>
      <c r="K55" s="7">
        <v>5.3819873650389698E-2</v>
      </c>
      <c r="L55" s="7">
        <v>0</v>
      </c>
      <c r="M55" s="7">
        <v>0</v>
      </c>
      <c r="N55" s="7">
        <v>0.4827560002313297</v>
      </c>
      <c r="O55" s="7">
        <v>0.36707542341155514</v>
      </c>
      <c r="P55" s="7">
        <v>1.0610925128644486</v>
      </c>
      <c r="Q55" s="7">
        <v>0</v>
      </c>
      <c r="R55" s="8"/>
      <c r="S55" s="9"/>
      <c r="T55" s="8">
        <v>1.3365</v>
      </c>
      <c r="U55" s="9">
        <v>245740.97057113174</v>
      </c>
      <c r="V55" s="8">
        <v>0.93230000000000002</v>
      </c>
      <c r="W55" s="9">
        <v>13225.747986862443</v>
      </c>
      <c r="X55" s="8"/>
      <c r="Y55" s="9"/>
      <c r="Z55" s="8"/>
      <c r="AA55" s="9"/>
      <c r="AB55" s="8"/>
      <c r="AC55" s="9"/>
      <c r="AD55" s="8">
        <v>0.49309999999999998</v>
      </c>
      <c r="AE55" s="9">
        <v>118632.92804588446</v>
      </c>
      <c r="AF55" s="8">
        <v>0.80649999999999999</v>
      </c>
      <c r="AG55" s="9">
        <v>90205.470821964685</v>
      </c>
      <c r="AH55" s="8">
        <v>0.56479999999999997</v>
      </c>
      <c r="AI55" s="9">
        <v>260753.9039770707</v>
      </c>
      <c r="AJ55">
        <v>2.1349235910000002</v>
      </c>
      <c r="AK55">
        <v>2.3437297450000001</v>
      </c>
      <c r="AL55">
        <v>2.9211204510000002</v>
      </c>
      <c r="AM55">
        <f t="shared" si="3"/>
        <v>2.2963344543118258</v>
      </c>
      <c r="AN55">
        <f t="shared" si="4"/>
        <v>0</v>
      </c>
      <c r="AO55">
        <f t="shared" si="5"/>
        <v>49.701662267333511</v>
      </c>
    </row>
    <row r="56" spans="1:41" x14ac:dyDescent="0.15">
      <c r="A56" t="s">
        <v>159</v>
      </c>
      <c r="B56" t="s">
        <v>160</v>
      </c>
      <c r="C56">
        <v>1</v>
      </c>
      <c r="D56" s="2" t="s">
        <v>114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7">
        <v>0</v>
      </c>
      <c r="K56" s="7">
        <v>0.53502516590768334</v>
      </c>
      <c r="L56" s="7">
        <v>2.5595124664283046E-2</v>
      </c>
      <c r="M56" s="7">
        <v>0.58607335574082997</v>
      </c>
      <c r="N56" s="7">
        <v>1.253582576629277</v>
      </c>
      <c r="O56" s="7">
        <v>0.13878360847357168</v>
      </c>
      <c r="P56" s="7">
        <v>0.56075957750344518</v>
      </c>
      <c r="Q56" s="7">
        <v>0</v>
      </c>
      <c r="R56" s="8"/>
      <c r="S56" s="9"/>
      <c r="T56" s="8">
        <v>1.3357000000000001</v>
      </c>
      <c r="U56" s="9">
        <v>241369.00281510517</v>
      </c>
      <c r="V56" s="8">
        <v>0.93149999999999999</v>
      </c>
      <c r="W56" s="9">
        <v>129138.49077612374</v>
      </c>
      <c r="X56" s="8"/>
      <c r="Y56" s="9"/>
      <c r="Z56" s="8">
        <v>1.1890000000000001</v>
      </c>
      <c r="AA56" s="9">
        <v>6177.8697171463018</v>
      </c>
      <c r="AB56" s="8">
        <v>1.2248000000000001</v>
      </c>
      <c r="AC56" s="9">
        <v>141459.94145166653</v>
      </c>
      <c r="AD56" s="8">
        <v>0.49309999999999998</v>
      </c>
      <c r="AE56" s="9">
        <v>302575.97646739875</v>
      </c>
      <c r="AF56" s="8">
        <v>0.80649999999999999</v>
      </c>
      <c r="AG56" s="9">
        <v>33498.061184347978</v>
      </c>
      <c r="AH56" s="8">
        <v>0.56479999999999997</v>
      </c>
      <c r="AI56" s="9">
        <v>135349.98004102625</v>
      </c>
      <c r="AJ56">
        <v>2.1349235910000002</v>
      </c>
      <c r="AK56">
        <v>2.3437297450000001</v>
      </c>
      <c r="AL56">
        <v>2.9211204510000002</v>
      </c>
      <c r="AM56">
        <f t="shared" si="3"/>
        <v>22.827937694142435</v>
      </c>
      <c r="AN56">
        <f t="shared" si="4"/>
        <v>0</v>
      </c>
      <c r="AO56">
        <f t="shared" si="5"/>
        <v>26.26602562580635</v>
      </c>
    </row>
    <row r="57" spans="1:41" x14ac:dyDescent="0.15">
      <c r="A57" t="s">
        <v>159</v>
      </c>
      <c r="B57" t="s">
        <v>160</v>
      </c>
      <c r="C57">
        <v>1</v>
      </c>
      <c r="D57" s="2" t="s">
        <v>115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7">
        <v>0</v>
      </c>
      <c r="K57" s="7">
        <v>0.48386045102963543</v>
      </c>
      <c r="L57" s="7">
        <v>0</v>
      </c>
      <c r="M57" s="7">
        <v>0.84901685784093095</v>
      </c>
      <c r="N57" s="7">
        <v>1.6652730559786093</v>
      </c>
      <c r="O57" s="7">
        <v>8.3560310409464739E-2</v>
      </c>
      <c r="P57" s="7">
        <v>0.45385709374667815</v>
      </c>
      <c r="Q57" s="7">
        <v>0</v>
      </c>
      <c r="R57" s="8"/>
      <c r="S57" s="9"/>
      <c r="T57" s="8">
        <v>1.3348</v>
      </c>
      <c r="U57" s="9">
        <v>227532.71742182504</v>
      </c>
      <c r="V57" s="8">
        <v>0.93059999999999998</v>
      </c>
      <c r="W57" s="9">
        <v>110094.08327572285</v>
      </c>
      <c r="X57" s="8"/>
      <c r="Y57" s="9"/>
      <c r="Z57" s="8"/>
      <c r="AA57" s="9"/>
      <c r="AB57" s="8">
        <v>1.2248000000000001</v>
      </c>
      <c r="AC57" s="9">
        <v>193179.11280148634</v>
      </c>
      <c r="AD57" s="8">
        <v>0.49230000000000002</v>
      </c>
      <c r="AE57" s="9">
        <v>378904.10367615992</v>
      </c>
      <c r="AF57" s="8">
        <v>0.80559999999999998</v>
      </c>
      <c r="AG57" s="9">
        <v>19012.704496076727</v>
      </c>
      <c r="AH57" s="8">
        <v>0.56399999999999995</v>
      </c>
      <c r="AI57" s="9">
        <v>103267.33786135368</v>
      </c>
      <c r="AJ57">
        <v>2.1349235910000002</v>
      </c>
      <c r="AK57">
        <v>2.3437297450000001</v>
      </c>
      <c r="AL57">
        <v>2.9211204510000002</v>
      </c>
      <c r="AM57">
        <f t="shared" si="3"/>
        <v>20.64489099316506</v>
      </c>
      <c r="AN57">
        <f t="shared" si="4"/>
        <v>0</v>
      </c>
      <c r="AO57">
        <f t="shared" si="5"/>
        <v>21.258704323656431</v>
      </c>
    </row>
    <row r="58" spans="1:41" x14ac:dyDescent="0.15">
      <c r="A58" t="s">
        <v>159</v>
      </c>
      <c r="B58" t="s">
        <v>160</v>
      </c>
      <c r="C58">
        <v>1</v>
      </c>
      <c r="D58" s="2" t="s">
        <v>116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7">
        <v>0</v>
      </c>
      <c r="K58" s="7">
        <v>0.44118134779333329</v>
      </c>
      <c r="L58" s="7">
        <v>7.6550902759306219E-2</v>
      </c>
      <c r="M58" s="7">
        <v>0</v>
      </c>
      <c r="N58" s="7">
        <v>0.74291670647224151</v>
      </c>
      <c r="O58" s="7">
        <v>4.4532169099199846E-2</v>
      </c>
      <c r="P58" s="7">
        <v>1.3122215910207418</v>
      </c>
      <c r="Q58" s="7">
        <v>0.23723776146120565</v>
      </c>
      <c r="R58" s="8"/>
      <c r="S58" s="9"/>
      <c r="T58" s="8">
        <v>1.3357000000000001</v>
      </c>
      <c r="U58" s="9">
        <v>246186.93533097592</v>
      </c>
      <c r="V58" s="8">
        <v>0.93149999999999999</v>
      </c>
      <c r="W58" s="9">
        <v>108613.08393843014</v>
      </c>
      <c r="X58" s="8">
        <v>0.52229999999999999</v>
      </c>
      <c r="Y58" s="9">
        <v>58404.837438915325</v>
      </c>
      <c r="Z58" s="8">
        <v>1.1898</v>
      </c>
      <c r="AA58" s="9">
        <v>18845.832147133147</v>
      </c>
      <c r="AB58" s="8"/>
      <c r="AC58" s="9"/>
      <c r="AD58" s="8">
        <v>0.49309999999999998</v>
      </c>
      <c r="AE58" s="9">
        <v>182896.38717258335</v>
      </c>
      <c r="AF58" s="8">
        <v>0.80730000000000002</v>
      </c>
      <c r="AG58" s="9">
        <v>10963.238234172797</v>
      </c>
      <c r="AH58" s="8">
        <v>0.56479999999999997</v>
      </c>
      <c r="AI58" s="9">
        <v>323051.81196853367</v>
      </c>
      <c r="AJ58">
        <v>2.1349235910000002</v>
      </c>
      <c r="AK58">
        <v>2.3437297450000001</v>
      </c>
      <c r="AL58">
        <v>2.9211204510000002</v>
      </c>
      <c r="AM58">
        <f t="shared" si="3"/>
        <v>18.823900184504133</v>
      </c>
      <c r="AN58">
        <f t="shared" si="4"/>
        <v>0</v>
      </c>
      <c r="AO58">
        <f t="shared" si="5"/>
        <v>61.464569343490929</v>
      </c>
    </row>
    <row r="59" spans="1:41" x14ac:dyDescent="0.15">
      <c r="A59" t="s">
        <v>159</v>
      </c>
      <c r="B59" t="s">
        <v>160</v>
      </c>
      <c r="C59">
        <v>1</v>
      </c>
      <c r="D59" s="2" t="s">
        <v>117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7">
        <v>4.7279621678165143E-2</v>
      </c>
      <c r="K59" s="7">
        <v>1.5835453448257835</v>
      </c>
      <c r="L59" s="7">
        <v>4.7577963137910038E-2</v>
      </c>
      <c r="M59" s="7">
        <v>0</v>
      </c>
      <c r="N59" s="7">
        <v>0.2855262900853866</v>
      </c>
      <c r="O59" s="7">
        <v>0.40966819437297941</v>
      </c>
      <c r="P59" s="7">
        <v>0.82522680665978687</v>
      </c>
      <c r="Q59" s="7">
        <v>0</v>
      </c>
      <c r="R59" s="8">
        <v>1.3907</v>
      </c>
      <c r="S59" s="9">
        <v>12140.845107427975</v>
      </c>
      <c r="T59" s="8">
        <v>1.3357000000000001</v>
      </c>
      <c r="U59" s="9">
        <v>256788.11878130797</v>
      </c>
      <c r="V59" s="8">
        <v>0.93149999999999999</v>
      </c>
      <c r="W59" s="9">
        <v>406635.63010271057</v>
      </c>
      <c r="X59" s="8"/>
      <c r="Y59" s="9"/>
      <c r="Z59" s="8">
        <v>1.1898</v>
      </c>
      <c r="AA59" s="9">
        <v>12217.455649630336</v>
      </c>
      <c r="AB59" s="8"/>
      <c r="AC59" s="9"/>
      <c r="AD59" s="8">
        <v>0.49399999999999999</v>
      </c>
      <c r="AE59" s="9">
        <v>73319.758893632446</v>
      </c>
      <c r="AF59" s="8">
        <v>0.80649999999999999</v>
      </c>
      <c r="AG59" s="9">
        <v>105197.9249575726</v>
      </c>
      <c r="AH59" s="8">
        <v>0.56479999999999997</v>
      </c>
      <c r="AI59" s="9">
        <v>211908.43925007281</v>
      </c>
      <c r="AJ59">
        <v>2.1349235910000002</v>
      </c>
      <c r="AK59">
        <v>2.3437297450000001</v>
      </c>
      <c r="AL59">
        <v>2.9211204510000002</v>
      </c>
      <c r="AM59">
        <f t="shared" si="3"/>
        <v>67.565185286573353</v>
      </c>
      <c r="AN59">
        <f t="shared" si="4"/>
        <v>1.6185440645550819</v>
      </c>
      <c r="AO59">
        <f t="shared" si="5"/>
        <v>38.653692813111398</v>
      </c>
    </row>
    <row r="60" spans="1:41" x14ac:dyDescent="0.15">
      <c r="A60" t="s">
        <v>159</v>
      </c>
      <c r="B60" t="s">
        <v>160</v>
      </c>
      <c r="C60">
        <v>1</v>
      </c>
      <c r="D60" s="2" t="s">
        <v>118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7">
        <v>2.7170634199520243E-2</v>
      </c>
      <c r="K60" s="7">
        <v>1.2379922543090291</v>
      </c>
      <c r="L60" s="7">
        <v>2.5586472035648563E-2</v>
      </c>
      <c r="M60" s="7">
        <v>0</v>
      </c>
      <c r="N60" s="7">
        <v>0.21783831998024039</v>
      </c>
      <c r="O60" s="7">
        <v>0.3964708080515234</v>
      </c>
      <c r="P60" s="7">
        <v>0.80280577469237846</v>
      </c>
      <c r="Q60" s="7">
        <v>0</v>
      </c>
      <c r="R60" s="8">
        <v>1.3897999999999999</v>
      </c>
      <c r="S60" s="9">
        <v>6980.085954668064</v>
      </c>
      <c r="T60" s="8">
        <v>1.3348</v>
      </c>
      <c r="U60" s="9">
        <v>256898.16083834041</v>
      </c>
      <c r="V60" s="8">
        <v>0.93059999999999998</v>
      </c>
      <c r="W60" s="9">
        <v>318037.93326410057</v>
      </c>
      <c r="X60" s="8"/>
      <c r="Y60" s="9"/>
      <c r="Z60" s="8">
        <v>1.1880999999999999</v>
      </c>
      <c r="AA60" s="9">
        <v>6573.1176082997436</v>
      </c>
      <c r="AB60" s="8"/>
      <c r="AC60" s="9"/>
      <c r="AD60" s="8">
        <v>0.49309999999999998</v>
      </c>
      <c r="AE60" s="9">
        <v>55962.263763037656</v>
      </c>
      <c r="AF60" s="8">
        <v>0.80559999999999998</v>
      </c>
      <c r="AG60" s="9">
        <v>101852.62141452705</v>
      </c>
      <c r="AH60" s="8">
        <v>0.56399999999999995</v>
      </c>
      <c r="AI60" s="9">
        <v>206239.32702887111</v>
      </c>
      <c r="AJ60">
        <v>2.1349235910000002</v>
      </c>
      <c r="AK60">
        <v>2.3437297450000001</v>
      </c>
      <c r="AL60">
        <v>2.9211204510000002</v>
      </c>
      <c r="AM60">
        <f t="shared" si="3"/>
        <v>52.821459340613053</v>
      </c>
      <c r="AN60">
        <f t="shared" si="4"/>
        <v>0.93014425989242577</v>
      </c>
      <c r="AO60">
        <f t="shared" si="5"/>
        <v>37.603489795920211</v>
      </c>
    </row>
    <row r="61" spans="1:41" x14ac:dyDescent="0.15">
      <c r="A61" t="s">
        <v>159</v>
      </c>
      <c r="B61" t="s">
        <v>160</v>
      </c>
      <c r="C61">
        <v>1</v>
      </c>
      <c r="D61" s="2" t="s">
        <v>119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7">
        <v>0</v>
      </c>
      <c r="K61" s="7">
        <v>0.13817642898086571</v>
      </c>
      <c r="L61" s="7">
        <v>0</v>
      </c>
      <c r="M61" s="7">
        <v>6.5973205594217099E-2</v>
      </c>
      <c r="N61" s="7">
        <v>0.84598691281216221</v>
      </c>
      <c r="O61" s="7">
        <v>0.6331890698696605</v>
      </c>
      <c r="P61" s="7">
        <v>1.8166505873445837</v>
      </c>
      <c r="Q61" s="7">
        <v>5.275835511177001E-2</v>
      </c>
      <c r="R61" s="8"/>
      <c r="S61" s="9"/>
      <c r="T61" s="8">
        <v>1.3357000000000001</v>
      </c>
      <c r="U61" s="9">
        <v>264690.16081951215</v>
      </c>
      <c r="V61" s="8">
        <v>0.93149999999999999</v>
      </c>
      <c r="W61" s="9">
        <v>36573.941208411248</v>
      </c>
      <c r="X61" s="8">
        <v>0.51649999999999996</v>
      </c>
      <c r="Y61" s="9">
        <v>13964.617499107335</v>
      </c>
      <c r="Z61" s="8"/>
      <c r="AA61" s="9"/>
      <c r="AB61" s="8">
        <v>1.2173</v>
      </c>
      <c r="AC61" s="9">
        <v>17462.458398512063</v>
      </c>
      <c r="AD61" s="8">
        <v>0.49230000000000002</v>
      </c>
      <c r="AE61" s="9">
        <v>223924.41200345382</v>
      </c>
      <c r="AF61" s="8">
        <v>0.80559999999999998</v>
      </c>
      <c r="AG61" s="9">
        <v>167598.91673295776</v>
      </c>
      <c r="AH61" s="8">
        <v>0.56399999999999995</v>
      </c>
      <c r="AI61" s="9">
        <v>480849.53611709905</v>
      </c>
      <c r="AJ61">
        <v>2.1349235910000002</v>
      </c>
      <c r="AK61">
        <v>2.3437297450000001</v>
      </c>
      <c r="AL61">
        <v>2.9211204510000002</v>
      </c>
      <c r="AM61">
        <f t="shared" si="3"/>
        <v>5.8955785868931621</v>
      </c>
      <c r="AN61">
        <f t="shared" si="4"/>
        <v>0</v>
      </c>
      <c r="AO61">
        <f t="shared" si="5"/>
        <v>85.09206582394188</v>
      </c>
    </row>
    <row r="62" spans="1:41" x14ac:dyDescent="0.15">
      <c r="A62" t="s">
        <v>159</v>
      </c>
      <c r="B62" t="s">
        <v>160</v>
      </c>
      <c r="C62">
        <v>1</v>
      </c>
      <c r="D62" s="2" t="s">
        <v>120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7">
        <v>0.12168032285267477</v>
      </c>
      <c r="K62" s="7">
        <v>1.7160684466067517</v>
      </c>
      <c r="L62" s="7">
        <v>2.6638529894970911E-2</v>
      </c>
      <c r="M62" s="7">
        <v>3.2825500083825086E-2</v>
      </c>
      <c r="N62" s="7">
        <v>2.1825175188083589E-2</v>
      </c>
      <c r="O62" s="7">
        <v>0.19470985331487339</v>
      </c>
      <c r="P62" s="7">
        <v>0</v>
      </c>
      <c r="Q62" s="7">
        <v>0</v>
      </c>
      <c r="R62" s="8">
        <v>1.3897999999999999</v>
      </c>
      <c r="S62" s="9">
        <v>34663.445601359766</v>
      </c>
      <c r="T62" s="8">
        <v>1.3348</v>
      </c>
      <c r="U62" s="9">
        <v>284873.05744026299</v>
      </c>
      <c r="V62" s="8">
        <v>0.93059999999999998</v>
      </c>
      <c r="W62" s="9">
        <v>488861.66516162804</v>
      </c>
      <c r="X62" s="8"/>
      <c r="Y62" s="9"/>
      <c r="Z62" s="8">
        <v>1.1873</v>
      </c>
      <c r="AA62" s="9">
        <v>7588.5994568942106</v>
      </c>
      <c r="AB62" s="8">
        <v>1.2181</v>
      </c>
      <c r="AC62" s="9">
        <v>9351.1005708848606</v>
      </c>
      <c r="AD62" s="8">
        <v>0.49230000000000002</v>
      </c>
      <c r="AE62" s="9">
        <v>6217.4043849987393</v>
      </c>
      <c r="AF62" s="8">
        <v>0.80559999999999998</v>
      </c>
      <c r="AG62" s="9">
        <v>55467.591227553108</v>
      </c>
      <c r="AH62" s="8"/>
      <c r="AI62" s="9"/>
      <c r="AJ62">
        <v>2.1349235910000002</v>
      </c>
      <c r="AK62">
        <v>2.3437297450000001</v>
      </c>
      <c r="AL62">
        <v>2.9211204510000002</v>
      </c>
      <c r="AM62">
        <f t="shared" si="3"/>
        <v>73.219553161695771</v>
      </c>
      <c r="AN62">
        <f t="shared" si="4"/>
        <v>4.1655359610734095</v>
      </c>
      <c r="AO62">
        <f t="shared" si="5"/>
        <v>0</v>
      </c>
    </row>
    <row r="63" spans="1:41" x14ac:dyDescent="0.15">
      <c r="A63" t="s">
        <v>159</v>
      </c>
      <c r="B63" t="s">
        <v>160</v>
      </c>
      <c r="C63">
        <v>1</v>
      </c>
      <c r="D63" s="2" t="s">
        <v>121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7">
        <v>5.5498982299008126E-2</v>
      </c>
      <c r="K63" s="7">
        <v>0.72751845805213156</v>
      </c>
      <c r="L63" s="7">
        <v>2.1903797125405144E-2</v>
      </c>
      <c r="M63" s="7">
        <v>3.6639197522523412E-2</v>
      </c>
      <c r="N63" s="7">
        <v>4.5348318325371319E-2</v>
      </c>
      <c r="O63" s="7">
        <v>9.5800213601690026E-2</v>
      </c>
      <c r="P63" s="7">
        <v>0</v>
      </c>
      <c r="Q63" s="7">
        <v>0</v>
      </c>
      <c r="R63" s="8">
        <v>1.3897999999999999</v>
      </c>
      <c r="S63" s="9">
        <v>17288.977078621014</v>
      </c>
      <c r="T63" s="8">
        <v>1.3348</v>
      </c>
      <c r="U63" s="9">
        <v>311518.81282208668</v>
      </c>
      <c r="V63" s="8">
        <v>0.93059999999999998</v>
      </c>
      <c r="W63" s="9">
        <v>226635.6863585551</v>
      </c>
      <c r="X63" s="8"/>
      <c r="Y63" s="9"/>
      <c r="Z63" s="8">
        <v>1.1856</v>
      </c>
      <c r="AA63" s="9">
        <v>6823.4448768020447</v>
      </c>
      <c r="AB63" s="8">
        <v>1.2215</v>
      </c>
      <c r="AC63" s="9">
        <v>11413.799314970433</v>
      </c>
      <c r="AD63" s="8">
        <v>0.49230000000000002</v>
      </c>
      <c r="AE63" s="9">
        <v>14126.854288197752</v>
      </c>
      <c r="AF63" s="8">
        <v>0.80559999999999998</v>
      </c>
      <c r="AG63" s="9">
        <v>29843.568809300799</v>
      </c>
      <c r="AH63" s="8"/>
      <c r="AI63" s="9"/>
      <c r="AJ63">
        <v>2.1349235910000002</v>
      </c>
      <c r="AK63">
        <v>2.3437297450000001</v>
      </c>
      <c r="AL63">
        <v>2.9211204510000002</v>
      </c>
      <c r="AM63">
        <f t="shared" si="3"/>
        <v>31.041055804500683</v>
      </c>
      <c r="AN63">
        <f t="shared" si="4"/>
        <v>1.899921048445945</v>
      </c>
      <c r="AO63">
        <f t="shared" si="5"/>
        <v>0</v>
      </c>
    </row>
    <row r="64" spans="1:41" x14ac:dyDescent="0.15">
      <c r="A64" t="s">
        <v>159</v>
      </c>
      <c r="B64" t="s">
        <v>160</v>
      </c>
      <c r="C64">
        <v>1</v>
      </c>
      <c r="D64" s="2" t="s">
        <v>122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7">
        <v>2.2744315525886065E-2</v>
      </c>
      <c r="K64" s="7">
        <v>0.5327945557374959</v>
      </c>
      <c r="L64" s="7">
        <v>0.20112407155043013</v>
      </c>
      <c r="M64" s="7">
        <v>0</v>
      </c>
      <c r="N64" s="7">
        <v>7.0696030725822853E-2</v>
      </c>
      <c r="O64" s="7">
        <v>3.2405707646866046E-2</v>
      </c>
      <c r="P64" s="7">
        <v>0.17463280402996945</v>
      </c>
      <c r="Q64" s="7">
        <v>0.42410746873035271</v>
      </c>
      <c r="R64" s="8">
        <v>1.3882000000000001</v>
      </c>
      <c r="S64" s="9">
        <v>6487.4259064070829</v>
      </c>
      <c r="T64" s="8">
        <v>1.3365</v>
      </c>
      <c r="U64" s="9">
        <v>285232.84857807774</v>
      </c>
      <c r="V64" s="8">
        <v>0.93230000000000002</v>
      </c>
      <c r="W64" s="9">
        <v>151970.50883989737</v>
      </c>
      <c r="X64" s="8">
        <v>0.52310000000000001</v>
      </c>
      <c r="Y64" s="9">
        <v>120969.38140919653</v>
      </c>
      <c r="Z64" s="8">
        <v>1.1898</v>
      </c>
      <c r="AA64" s="9">
        <v>57367.191845950314</v>
      </c>
      <c r="AB64" s="8"/>
      <c r="AC64" s="9"/>
      <c r="AD64" s="8">
        <v>0.49309999999999998</v>
      </c>
      <c r="AE64" s="9">
        <v>20164.830227089762</v>
      </c>
      <c r="AF64" s="8">
        <v>0.80730000000000002</v>
      </c>
      <c r="AG64" s="9">
        <v>9243.1723023039995</v>
      </c>
      <c r="AH64" s="8">
        <v>0.56479999999999997</v>
      </c>
      <c r="AI64" s="9">
        <v>49811.012148645401</v>
      </c>
      <c r="AJ64">
        <v>2.1349235910000002</v>
      </c>
      <c r="AK64">
        <v>2.3437297450000001</v>
      </c>
      <c r="AL64">
        <v>2.9211204510000002</v>
      </c>
      <c r="AM64">
        <f t="shared" si="3"/>
        <v>22.732764171045492</v>
      </c>
      <c r="AN64">
        <f t="shared" si="4"/>
        <v>0.77861614772166965</v>
      </c>
      <c r="AO64">
        <f t="shared" si="5"/>
        <v>8.1798151824333569</v>
      </c>
    </row>
    <row r="65" spans="1:41" x14ac:dyDescent="0.15">
      <c r="A65" t="s">
        <v>159</v>
      </c>
      <c r="B65" t="s">
        <v>160</v>
      </c>
      <c r="C65">
        <v>1</v>
      </c>
      <c r="D65" s="2" t="s">
        <v>123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7">
        <v>0</v>
      </c>
      <c r="K65" s="7">
        <v>0.12088286312925625</v>
      </c>
      <c r="L65" s="7">
        <v>0</v>
      </c>
      <c r="M65" s="7">
        <v>1.6051654579705369E-2</v>
      </c>
      <c r="N65" s="7">
        <v>0.59648695643098781</v>
      </c>
      <c r="O65" s="7">
        <v>0.13930198325471854</v>
      </c>
      <c r="P65" s="7">
        <v>0.64213429759141172</v>
      </c>
      <c r="Q65" s="7">
        <v>0</v>
      </c>
      <c r="R65" s="8"/>
      <c r="S65" s="9"/>
      <c r="T65" s="8">
        <v>1.3357000000000001</v>
      </c>
      <c r="U65" s="9">
        <v>254401.62541013528</v>
      </c>
      <c r="V65" s="8">
        <v>0.93149999999999999</v>
      </c>
      <c r="W65" s="9">
        <v>30752.796864313703</v>
      </c>
      <c r="X65" s="8"/>
      <c r="Y65" s="9"/>
      <c r="Z65" s="8"/>
      <c r="AA65" s="9"/>
      <c r="AB65" s="8">
        <v>1.2190000000000001</v>
      </c>
      <c r="AC65" s="9">
        <v>4083.5670155990879</v>
      </c>
      <c r="AD65" s="8">
        <v>0.49309999999999998</v>
      </c>
      <c r="AE65" s="9">
        <v>151747.25125198785</v>
      </c>
      <c r="AF65" s="8">
        <v>0.80649999999999999</v>
      </c>
      <c r="AG65" s="9">
        <v>35438.650962855841</v>
      </c>
      <c r="AH65" s="8">
        <v>0.56479999999999997</v>
      </c>
      <c r="AI65" s="9">
        <v>163360.00903885067</v>
      </c>
      <c r="AJ65">
        <v>2.1349235910000002</v>
      </c>
      <c r="AK65">
        <v>2.3437297450000001</v>
      </c>
      <c r="AL65">
        <v>2.9211204510000002</v>
      </c>
      <c r="AM65">
        <f t="shared" si="3"/>
        <v>5.1577134004951688</v>
      </c>
      <c r="AN65">
        <f t="shared" si="4"/>
        <v>0</v>
      </c>
      <c r="AO65">
        <f t="shared" si="5"/>
        <v>30.077624337395392</v>
      </c>
    </row>
    <row r="66" spans="1:41" x14ac:dyDescent="0.15">
      <c r="A66" t="s">
        <v>159</v>
      </c>
      <c r="B66" t="s">
        <v>160</v>
      </c>
      <c r="C66">
        <v>1</v>
      </c>
      <c r="D66" s="2" t="s">
        <v>124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7">
        <v>0</v>
      </c>
      <c r="K66" s="7">
        <v>0.11214378414322533</v>
      </c>
      <c r="L66" s="7">
        <v>2.1319616691751239E-2</v>
      </c>
      <c r="M66" s="7">
        <v>1.3358255551600761E-2</v>
      </c>
      <c r="N66" s="7">
        <v>0.52005301289723915</v>
      </c>
      <c r="O66" s="7">
        <v>0.12394955668082192</v>
      </c>
      <c r="P66" s="7">
        <v>0.48701306316365539</v>
      </c>
      <c r="Q66" s="7">
        <v>0</v>
      </c>
      <c r="R66" s="8"/>
      <c r="S66" s="9"/>
      <c r="T66" s="8">
        <v>1.3365</v>
      </c>
      <c r="U66" s="9">
        <v>241188.92049366652</v>
      </c>
      <c r="V66" s="8">
        <v>0.93149999999999999</v>
      </c>
      <c r="W66" s="9">
        <v>27047.838237579275</v>
      </c>
      <c r="X66" s="8"/>
      <c r="Y66" s="9"/>
      <c r="Z66" s="8">
        <v>1.1890000000000001</v>
      </c>
      <c r="AA66" s="9">
        <v>5142.055335222235</v>
      </c>
      <c r="AB66" s="8">
        <v>1.2190000000000001</v>
      </c>
      <c r="AC66" s="9">
        <v>3221.8632361691152</v>
      </c>
      <c r="AD66" s="8">
        <v>0.49309999999999998</v>
      </c>
      <c r="AE66" s="9">
        <v>125431.02478016393</v>
      </c>
      <c r="AF66" s="8">
        <v>0.80649999999999999</v>
      </c>
      <c r="AG66" s="9">
        <v>29895.259771515968</v>
      </c>
      <c r="AH66" s="8">
        <v>0.56479999999999997</v>
      </c>
      <c r="AI66" s="9">
        <v>117462.15497075587</v>
      </c>
      <c r="AJ66">
        <v>2.1349235910000002</v>
      </c>
      <c r="AK66">
        <v>2.3437297450000001</v>
      </c>
      <c r="AL66">
        <v>2.9211204510000002</v>
      </c>
      <c r="AM66">
        <f t="shared" si="3"/>
        <v>4.7848428080271397</v>
      </c>
      <c r="AN66">
        <f t="shared" si="4"/>
        <v>0</v>
      </c>
      <c r="AO66">
        <f t="shared" si="5"/>
        <v>22.811732711030565</v>
      </c>
    </row>
    <row r="67" spans="1:41" x14ac:dyDescent="0.15">
      <c r="A67" t="s">
        <v>159</v>
      </c>
      <c r="B67" t="s">
        <v>160</v>
      </c>
      <c r="C67">
        <v>1</v>
      </c>
      <c r="D67" s="2" t="s">
        <v>125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7">
        <v>0</v>
      </c>
      <c r="K67" s="7">
        <v>0</v>
      </c>
      <c r="L67" s="7">
        <v>0</v>
      </c>
      <c r="M67" s="7">
        <v>0</v>
      </c>
      <c r="N67" s="7">
        <v>0.58831983634346052</v>
      </c>
      <c r="O67" s="7">
        <v>0.19312459131166498</v>
      </c>
      <c r="P67" s="7">
        <v>1.7074224002635396</v>
      </c>
      <c r="Q67" s="7">
        <v>0</v>
      </c>
      <c r="R67" s="8"/>
      <c r="S67" s="9"/>
      <c r="T67" s="8">
        <v>1.3357000000000001</v>
      </c>
      <c r="U67" s="9">
        <v>257707.34377966204</v>
      </c>
      <c r="V67" s="8"/>
      <c r="W67" s="9"/>
      <c r="X67" s="8"/>
      <c r="Y67" s="9"/>
      <c r="Z67" s="8"/>
      <c r="AA67" s="9"/>
      <c r="AB67" s="8"/>
      <c r="AC67" s="9"/>
      <c r="AD67" s="8">
        <v>0.49230000000000002</v>
      </c>
      <c r="AE67" s="9">
        <v>151614.3423169587</v>
      </c>
      <c r="AF67" s="8">
        <v>0.80559999999999998</v>
      </c>
      <c r="AG67" s="9">
        <v>49769.625445461978</v>
      </c>
      <c r="AH67" s="8">
        <v>0.56399999999999995</v>
      </c>
      <c r="AI67" s="9">
        <v>440015.29148181173</v>
      </c>
      <c r="AJ67">
        <v>2.1349235910000002</v>
      </c>
      <c r="AK67">
        <v>2.3437297450000001</v>
      </c>
      <c r="AL67">
        <v>2.9211204510000002</v>
      </c>
      <c r="AM67">
        <f t="shared" si="3"/>
        <v>0</v>
      </c>
      <c r="AN67">
        <f t="shared" si="4"/>
        <v>0</v>
      </c>
      <c r="AO67">
        <f t="shared" si="5"/>
        <v>79.975808383089785</v>
      </c>
    </row>
    <row r="68" spans="1:41" x14ac:dyDescent="0.15">
      <c r="A68" t="s">
        <v>159</v>
      </c>
      <c r="B68" t="s">
        <v>160</v>
      </c>
      <c r="C68">
        <v>1</v>
      </c>
      <c r="D68" s="2" t="s">
        <v>126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7">
        <v>0</v>
      </c>
      <c r="K68" s="7">
        <v>0.40397209968770148</v>
      </c>
      <c r="L68" s="7">
        <v>2.6040564250987198E-2</v>
      </c>
      <c r="M68" s="7">
        <v>0.33919880664363172</v>
      </c>
      <c r="N68" s="7">
        <v>1.0190104587148263</v>
      </c>
      <c r="O68" s="7">
        <v>0.11590818320091635</v>
      </c>
      <c r="P68" s="7">
        <v>0.15902379694146498</v>
      </c>
      <c r="Q68" s="7">
        <v>0</v>
      </c>
      <c r="R68" s="8"/>
      <c r="S68" s="9"/>
      <c r="T68" s="8">
        <v>1.3357000000000001</v>
      </c>
      <c r="U68" s="9">
        <v>227727.64407125983</v>
      </c>
      <c r="V68" s="8">
        <v>0.93149999999999999</v>
      </c>
      <c r="W68" s="9">
        <v>91995.614532400374</v>
      </c>
      <c r="X68" s="8"/>
      <c r="Y68" s="9"/>
      <c r="Z68" s="8">
        <v>1.1890000000000001</v>
      </c>
      <c r="AA68" s="9">
        <v>5930.1563471635855</v>
      </c>
      <c r="AB68" s="8">
        <v>1.2248000000000001</v>
      </c>
      <c r="AC68" s="9">
        <v>77244.945108737054</v>
      </c>
      <c r="AD68" s="8">
        <v>0.49230000000000002</v>
      </c>
      <c r="AE68" s="9">
        <v>232056.85104710117</v>
      </c>
      <c r="AF68" s="8">
        <v>0.80559999999999998</v>
      </c>
      <c r="AG68" s="9">
        <v>26395.497488924655</v>
      </c>
      <c r="AH68" s="8">
        <v>0.56399999999999995</v>
      </c>
      <c r="AI68" s="9">
        <v>36214.114628746232</v>
      </c>
      <c r="AJ68">
        <v>2.1349235910000002</v>
      </c>
      <c r="AK68">
        <v>2.3437297450000001</v>
      </c>
      <c r="AL68">
        <v>2.9211204510000002</v>
      </c>
      <c r="AM68">
        <f t="shared" si="3"/>
        <v>17.236291878341181</v>
      </c>
      <c r="AN68">
        <f t="shared" si="4"/>
        <v>0</v>
      </c>
      <c r="AO68">
        <f t="shared" si="5"/>
        <v>7.448687981707959</v>
      </c>
    </row>
    <row r="69" spans="1:41" x14ac:dyDescent="0.15">
      <c r="A69" t="s">
        <v>159</v>
      </c>
      <c r="B69" t="s">
        <v>160</v>
      </c>
      <c r="C69">
        <v>1</v>
      </c>
      <c r="D69" s="2" t="s">
        <v>127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7">
        <v>0</v>
      </c>
      <c r="K69" s="7">
        <v>0.31874997365128077</v>
      </c>
      <c r="L69" s="7">
        <v>2.7428468703457314E-2</v>
      </c>
      <c r="M69" s="7">
        <v>0.47777592737965019</v>
      </c>
      <c r="N69" s="7">
        <v>1.4456117520395992</v>
      </c>
      <c r="O69" s="7">
        <v>3.3726990469155629E-2</v>
      </c>
      <c r="P69" s="7">
        <v>0.24091736211447812</v>
      </c>
      <c r="Q69" s="7">
        <v>0</v>
      </c>
      <c r="R69" s="8"/>
      <c r="S69" s="9"/>
      <c r="T69" s="8">
        <v>1.3348</v>
      </c>
      <c r="U69" s="9">
        <v>218929.0301389902</v>
      </c>
      <c r="V69" s="8">
        <v>0.93059999999999998</v>
      </c>
      <c r="W69" s="9">
        <v>69783.62258830358</v>
      </c>
      <c r="X69" s="8"/>
      <c r="Y69" s="9"/>
      <c r="Z69" s="8">
        <v>1.1890000000000001</v>
      </c>
      <c r="AA69" s="9">
        <v>6004.8880514455559</v>
      </c>
      <c r="AB69" s="8">
        <v>1.2248000000000001</v>
      </c>
      <c r="AC69" s="9">
        <v>104599.02040498343</v>
      </c>
      <c r="AD69" s="8">
        <v>0.49230000000000002</v>
      </c>
      <c r="AE69" s="9">
        <v>316486.37883155583</v>
      </c>
      <c r="AF69" s="8">
        <v>0.80559999999999998</v>
      </c>
      <c r="AG69" s="9">
        <v>7383.8173129192073</v>
      </c>
      <c r="AH69" s="8">
        <v>0.56399999999999995</v>
      </c>
      <c r="AI69" s="9">
        <v>52743.804431366596</v>
      </c>
      <c r="AJ69">
        <v>2.1349235910000002</v>
      </c>
      <c r="AK69">
        <v>2.3437297450000001</v>
      </c>
      <c r="AL69">
        <v>2.9211204510000002</v>
      </c>
      <c r="AM69">
        <f t="shared" si="3"/>
        <v>13.600116409807342</v>
      </c>
      <c r="AN69">
        <f t="shared" si="4"/>
        <v>0</v>
      </c>
      <c r="AO69">
        <f t="shared" si="5"/>
        <v>11.284589440581909</v>
      </c>
    </row>
    <row r="70" spans="1:41" x14ac:dyDescent="0.15">
      <c r="A70" t="s">
        <v>159</v>
      </c>
      <c r="B70" t="s">
        <v>160</v>
      </c>
      <c r="C70">
        <v>1</v>
      </c>
      <c r="D70" s="2" t="s">
        <v>128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7">
        <v>0</v>
      </c>
      <c r="K70" s="7">
        <v>0.55534270891604731</v>
      </c>
      <c r="L70" s="7">
        <v>0.11834959982972355</v>
      </c>
      <c r="M70" s="7">
        <v>7.349356180536816E-2</v>
      </c>
      <c r="N70" s="7">
        <v>5.5890813638422257E-2</v>
      </c>
      <c r="O70" s="7">
        <v>0.22530730031363361</v>
      </c>
      <c r="P70" s="7">
        <v>0.68809385083595331</v>
      </c>
      <c r="Q70" s="7">
        <v>0.59813540947410726</v>
      </c>
      <c r="R70" s="8"/>
      <c r="S70" s="9"/>
      <c r="T70" s="8">
        <v>1.3357000000000001</v>
      </c>
      <c r="U70" s="9">
        <v>230011.43997919816</v>
      </c>
      <c r="V70" s="8">
        <v>0.93149999999999999</v>
      </c>
      <c r="W70" s="9">
        <v>127735.17615972873</v>
      </c>
      <c r="X70" s="8">
        <v>0.52229999999999999</v>
      </c>
      <c r="Y70" s="9">
        <v>137577.98683568672</v>
      </c>
      <c r="Z70" s="8">
        <v>1.1898</v>
      </c>
      <c r="AA70" s="9">
        <v>27221.76187779658</v>
      </c>
      <c r="AB70" s="8">
        <v>1.2181</v>
      </c>
      <c r="AC70" s="9">
        <v>16904.35998005293</v>
      </c>
      <c r="AD70" s="8">
        <v>0.49230000000000002</v>
      </c>
      <c r="AE70" s="9">
        <v>12855.526526582511</v>
      </c>
      <c r="AF70" s="8">
        <v>0.80559999999999998</v>
      </c>
      <c r="AG70" s="9">
        <v>51823.25658296451</v>
      </c>
      <c r="AH70" s="8">
        <v>0.56399999999999995</v>
      </c>
      <c r="AI70" s="9">
        <v>158269.4574716092</v>
      </c>
      <c r="AJ70">
        <v>2.1349235910000002</v>
      </c>
      <c r="AK70">
        <v>2.3437297450000001</v>
      </c>
      <c r="AL70">
        <v>2.9211204510000002</v>
      </c>
      <c r="AM70">
        <f t="shared" si="3"/>
        <v>23.694827020939112</v>
      </c>
      <c r="AN70">
        <f t="shared" si="4"/>
        <v>0</v>
      </c>
      <c r="AO70">
        <f t="shared" si="5"/>
        <v>32.230373664738487</v>
      </c>
    </row>
    <row r="71" spans="1:41" x14ac:dyDescent="0.15">
      <c r="A71" t="s">
        <v>159</v>
      </c>
      <c r="B71" t="s">
        <v>160</v>
      </c>
      <c r="C71">
        <v>1</v>
      </c>
      <c r="D71" s="2" t="s">
        <v>129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7">
        <v>0</v>
      </c>
      <c r="K71" s="7">
        <v>0.35170973570863578</v>
      </c>
      <c r="L71" s="7">
        <v>0</v>
      </c>
      <c r="M71" s="7">
        <v>8.2444399988247222E-2</v>
      </c>
      <c r="N71" s="7">
        <v>0.80900491325287638</v>
      </c>
      <c r="O71" s="7">
        <v>0.44574745824106538</v>
      </c>
      <c r="P71" s="7">
        <v>1.4598256502049729</v>
      </c>
      <c r="Q71" s="7">
        <v>5.2593314594102478E-2</v>
      </c>
      <c r="R71" s="8"/>
      <c r="S71" s="9"/>
      <c r="T71" s="8">
        <v>1.3348</v>
      </c>
      <c r="U71" s="9">
        <v>288977.92443638173</v>
      </c>
      <c r="V71" s="8">
        <v>0.93059999999999998</v>
      </c>
      <c r="W71" s="9">
        <v>101636.34942914994</v>
      </c>
      <c r="X71" s="8">
        <v>0.52149999999999996</v>
      </c>
      <c r="Y71" s="9">
        <v>15198.306890633397</v>
      </c>
      <c r="Z71" s="8"/>
      <c r="AA71" s="9"/>
      <c r="AB71" s="8">
        <v>1.2173</v>
      </c>
      <c r="AC71" s="9">
        <v>23824.611590006534</v>
      </c>
      <c r="AD71" s="8">
        <v>0.49149999999999999</v>
      </c>
      <c r="AE71" s="9">
        <v>233784.56069065127</v>
      </c>
      <c r="AF71" s="8">
        <v>0.80479999999999996</v>
      </c>
      <c r="AG71" s="9">
        <v>128811.17530529581</v>
      </c>
      <c r="AH71" s="8">
        <v>0.56310000000000004</v>
      </c>
      <c r="AI71" s="9">
        <v>421857.3864352245</v>
      </c>
      <c r="AJ71">
        <v>2.1349235910000002</v>
      </c>
      <c r="AK71">
        <v>2.3437297450000001</v>
      </c>
      <c r="AL71">
        <v>2.9211204510000002</v>
      </c>
      <c r="AM71">
        <f t="shared" si="3"/>
        <v>15.006411744312942</v>
      </c>
      <c r="AN71">
        <f t="shared" si="4"/>
        <v>0</v>
      </c>
      <c r="AO71">
        <f t="shared" si="5"/>
        <v>68.378355851189468</v>
      </c>
    </row>
    <row r="72" spans="1:41" x14ac:dyDescent="0.15">
      <c r="A72" t="s">
        <v>159</v>
      </c>
      <c r="B72" t="s">
        <v>160</v>
      </c>
      <c r="C72">
        <v>1</v>
      </c>
      <c r="D72" s="2" t="s">
        <v>130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7">
        <v>0</v>
      </c>
      <c r="K72" s="7">
        <v>0.30571990261616683</v>
      </c>
      <c r="L72" s="7">
        <v>0</v>
      </c>
      <c r="M72" s="7">
        <v>0.13675462063363192</v>
      </c>
      <c r="N72" s="7">
        <v>0.70324162041438298</v>
      </c>
      <c r="O72" s="7">
        <v>0.42752325155487247</v>
      </c>
      <c r="P72" s="7">
        <v>1.4608637841155063</v>
      </c>
      <c r="Q72" s="7">
        <v>2.4238395765567931E-2</v>
      </c>
      <c r="R72" s="8"/>
      <c r="S72" s="9"/>
      <c r="T72" s="8">
        <v>1.3365</v>
      </c>
      <c r="U72" s="9">
        <v>256740.12134945256</v>
      </c>
      <c r="V72" s="8">
        <v>0.93230000000000002</v>
      </c>
      <c r="W72" s="9">
        <v>78490.564896617492</v>
      </c>
      <c r="X72" s="8">
        <v>0.52310000000000001</v>
      </c>
      <c r="Y72" s="9">
        <v>6222.9686701679675</v>
      </c>
      <c r="Z72" s="8"/>
      <c r="AA72" s="9"/>
      <c r="AB72" s="8">
        <v>1.2190000000000001</v>
      </c>
      <c r="AC72" s="9">
        <v>35110.397896577007</v>
      </c>
      <c r="AD72" s="8">
        <v>0.49399999999999999</v>
      </c>
      <c r="AE72" s="9">
        <v>180550.33896317435</v>
      </c>
      <c r="AF72" s="8">
        <v>0.80649999999999999</v>
      </c>
      <c r="AG72" s="9">
        <v>109762.37148391049</v>
      </c>
      <c r="AH72" s="8">
        <v>0.56479999999999997</v>
      </c>
      <c r="AI72" s="9">
        <v>375062.34520883556</v>
      </c>
      <c r="AJ72">
        <v>2.1349235910000002</v>
      </c>
      <c r="AK72">
        <v>2.3437297450000001</v>
      </c>
      <c r="AL72">
        <v>2.9211204510000002</v>
      </c>
      <c r="AM72">
        <f>(W72/U72)/AK72*100</f>
        <v>13.044161907676211</v>
      </c>
      <c r="AN72">
        <f>(S72/U72)/AL72*100</f>
        <v>0</v>
      </c>
      <c r="AO72">
        <f>(AI72/U72)/AJ72*100</f>
        <v>68.426982130598702</v>
      </c>
    </row>
    <row r="73" spans="1:41" x14ac:dyDescent="0.15">
      <c r="A73" t="s">
        <v>159</v>
      </c>
      <c r="B73" t="s">
        <v>160</v>
      </c>
      <c r="C73">
        <v>1</v>
      </c>
      <c r="D73" s="2" t="s">
        <v>131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7">
        <v>0</v>
      </c>
      <c r="K73" s="7">
        <v>4.9602902875203102E-2</v>
      </c>
      <c r="L73" s="7">
        <v>0</v>
      </c>
      <c r="M73" s="7">
        <v>0.27032590675824575</v>
      </c>
      <c r="N73" s="7">
        <v>0.84764510429188933</v>
      </c>
      <c r="O73" s="7">
        <v>0.4930084140126062</v>
      </c>
      <c r="P73" s="7">
        <v>1.8113586079369433</v>
      </c>
      <c r="Q73" s="7">
        <v>0.1907317396193231</v>
      </c>
      <c r="R73" s="8"/>
      <c r="S73" s="9"/>
      <c r="T73" s="8">
        <v>1.3372999999999999</v>
      </c>
      <c r="U73" s="9">
        <v>211546.55236464913</v>
      </c>
      <c r="V73" s="8">
        <v>0.93310000000000004</v>
      </c>
      <c r="W73" s="9">
        <v>10493.323090527758</v>
      </c>
      <c r="X73" s="8">
        <v>0.52400000000000002</v>
      </c>
      <c r="Y73" s="9">
        <v>40348.641942979761</v>
      </c>
      <c r="Z73" s="8"/>
      <c r="AA73" s="9"/>
      <c r="AB73" s="8">
        <v>1.2198</v>
      </c>
      <c r="AC73" s="9">
        <v>57186.513589554495</v>
      </c>
      <c r="AD73" s="8">
        <v>0.49480000000000002</v>
      </c>
      <c r="AE73" s="9">
        <v>179316.39944172263</v>
      </c>
      <c r="AF73" s="8">
        <v>0.80730000000000002</v>
      </c>
      <c r="AG73" s="9">
        <v>104294.23027113042</v>
      </c>
      <c r="AH73" s="8">
        <v>0.56559999999999999</v>
      </c>
      <c r="AI73" s="9">
        <v>383186.66860509053</v>
      </c>
      <c r="AJ73">
        <v>2.1349235910000002</v>
      </c>
      <c r="AK73">
        <v>2.3437297450000001</v>
      </c>
      <c r="AL73">
        <v>2.9211204510000002</v>
      </c>
      <c r="AM73">
        <f t="shared" ref="AM73:AM97" si="6">(W73/U73)/AK73*100</f>
        <v>2.1164088129624821</v>
      </c>
      <c r="AN73">
        <f t="shared" ref="AN73:AN97" si="7">(S73/U73)/AL73*100</f>
        <v>0</v>
      </c>
      <c r="AO73">
        <f t="shared" ref="AO73:AO97" si="8">(AI73/U73)/AJ73*100</f>
        <v>84.844189064794634</v>
      </c>
    </row>
    <row r="74" spans="1:41" x14ac:dyDescent="0.15">
      <c r="A74" t="s">
        <v>159</v>
      </c>
      <c r="B74" t="s">
        <v>160</v>
      </c>
      <c r="C74">
        <v>1</v>
      </c>
      <c r="D74" s="2" t="s">
        <v>132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7">
        <v>0</v>
      </c>
      <c r="K74" s="7">
        <v>0.98278293974427744</v>
      </c>
      <c r="L74" s="7">
        <v>4.1564404826583641E-2</v>
      </c>
      <c r="M74" s="7">
        <v>0.20043921818733507</v>
      </c>
      <c r="N74" s="7">
        <v>0</v>
      </c>
      <c r="O74" s="7">
        <v>0.15992748695939221</v>
      </c>
      <c r="P74" s="7">
        <v>0.19241241145485827</v>
      </c>
      <c r="Q74" s="7">
        <v>0</v>
      </c>
      <c r="R74" s="8"/>
      <c r="S74" s="9"/>
      <c r="T74" s="8">
        <v>1.3372999999999999</v>
      </c>
      <c r="U74" s="9">
        <v>290205.28527560568</v>
      </c>
      <c r="V74" s="8">
        <v>0.93310000000000004</v>
      </c>
      <c r="W74" s="9">
        <v>285208.80339248641</v>
      </c>
      <c r="X74" s="8"/>
      <c r="Y74" s="9"/>
      <c r="Z74" s="8">
        <v>1.1915</v>
      </c>
      <c r="AA74" s="9">
        <v>12062.209960009468</v>
      </c>
      <c r="AB74" s="8">
        <v>1.2198</v>
      </c>
      <c r="AC74" s="9">
        <v>58168.520494474942</v>
      </c>
      <c r="AD74" s="8"/>
      <c r="AE74" s="9"/>
      <c r="AF74" s="8">
        <v>0.80730000000000002</v>
      </c>
      <c r="AG74" s="9">
        <v>46411.801976461124</v>
      </c>
      <c r="AH74" s="8">
        <v>0.56559999999999999</v>
      </c>
      <c r="AI74" s="9">
        <v>55839.098756824358</v>
      </c>
      <c r="AJ74">
        <v>2.1349235910000002</v>
      </c>
      <c r="AK74">
        <v>2.3437297450000001</v>
      </c>
      <c r="AL74">
        <v>2.9211204510000002</v>
      </c>
      <c r="AM74">
        <f t="shared" si="6"/>
        <v>41.932434481445618</v>
      </c>
      <c r="AN74">
        <f t="shared" si="7"/>
        <v>0</v>
      </c>
      <c r="AO74">
        <f t="shared" si="8"/>
        <v>9.01261348490379</v>
      </c>
    </row>
    <row r="75" spans="1:41" x14ac:dyDescent="0.15">
      <c r="A75" t="s">
        <v>159</v>
      </c>
      <c r="B75" t="s">
        <v>160</v>
      </c>
      <c r="C75">
        <v>1</v>
      </c>
      <c r="D75" s="2" t="s">
        <v>133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7">
        <v>2.4524559228950651E-2</v>
      </c>
      <c r="K75" s="7">
        <v>0.88738701360481231</v>
      </c>
      <c r="L75" s="7">
        <v>5.5985961152255126E-2</v>
      </c>
      <c r="M75" s="7">
        <v>6.8347390646370978E-2</v>
      </c>
      <c r="N75" s="7">
        <v>0</v>
      </c>
      <c r="O75" s="7">
        <v>0.10899121232647191</v>
      </c>
      <c r="P75" s="7">
        <v>1.6575167230211661E-2</v>
      </c>
      <c r="Q75" s="7">
        <v>0</v>
      </c>
      <c r="R75" s="8">
        <v>1.3897999999999999</v>
      </c>
      <c r="S75" s="9">
        <v>6831.8825889576938</v>
      </c>
      <c r="T75" s="8">
        <v>1.3357000000000001</v>
      </c>
      <c r="U75" s="9">
        <v>278573.10401292844</v>
      </c>
      <c r="V75" s="8">
        <v>0.93059999999999998</v>
      </c>
      <c r="W75" s="9">
        <v>247202.15484065533</v>
      </c>
      <c r="X75" s="8"/>
      <c r="Y75" s="9"/>
      <c r="Z75" s="8">
        <v>1.1890000000000001</v>
      </c>
      <c r="AA75" s="9">
        <v>15596.182979330939</v>
      </c>
      <c r="AB75" s="8">
        <v>1.2190000000000001</v>
      </c>
      <c r="AC75" s="9">
        <v>19039.744763543757</v>
      </c>
      <c r="AD75" s="8"/>
      <c r="AE75" s="9"/>
      <c r="AF75" s="8">
        <v>0.80559999999999998</v>
      </c>
      <c r="AG75" s="9">
        <v>30362.020327917427</v>
      </c>
      <c r="AH75" s="8">
        <v>0.56399999999999995</v>
      </c>
      <c r="AI75" s="9">
        <v>4617.3957848534355</v>
      </c>
      <c r="AJ75">
        <v>2.1349235910000002</v>
      </c>
      <c r="AK75">
        <v>2.3437297450000001</v>
      </c>
      <c r="AL75">
        <v>2.9211204510000002</v>
      </c>
      <c r="AM75">
        <f t="shared" si="6"/>
        <v>37.862173123753749</v>
      </c>
      <c r="AN75">
        <f t="shared" si="7"/>
        <v>0.83956001268468916</v>
      </c>
      <c r="AO75">
        <f t="shared" si="8"/>
        <v>0.77638222276834912</v>
      </c>
    </row>
    <row r="76" spans="1:41" x14ac:dyDescent="0.15">
      <c r="A76" t="s">
        <v>159</v>
      </c>
      <c r="B76" t="s">
        <v>160</v>
      </c>
      <c r="C76">
        <v>1</v>
      </c>
      <c r="D76" s="2" t="s">
        <v>134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7">
        <v>0</v>
      </c>
      <c r="K76" s="7">
        <v>0.26806184074398909</v>
      </c>
      <c r="L76" s="7">
        <v>0.11818856387821006</v>
      </c>
      <c r="M76" s="7">
        <v>0</v>
      </c>
      <c r="N76" s="7">
        <v>0</v>
      </c>
      <c r="O76" s="7">
        <v>6.018788124253318E-2</v>
      </c>
      <c r="P76" s="7">
        <v>0.13087552965849844</v>
      </c>
      <c r="Q76" s="7">
        <v>4.1730565148268499E-2</v>
      </c>
      <c r="R76" s="8"/>
      <c r="S76" s="9"/>
      <c r="T76" s="8">
        <v>1.3365</v>
      </c>
      <c r="U76" s="9">
        <v>301155.82545731915</v>
      </c>
      <c r="V76" s="8">
        <v>0.93230000000000002</v>
      </c>
      <c r="W76" s="9">
        <v>80728.384922864469</v>
      </c>
      <c r="X76" s="8">
        <v>0.52310000000000001</v>
      </c>
      <c r="Y76" s="9">
        <v>12567.402794027234</v>
      </c>
      <c r="Z76" s="8">
        <v>1.1898</v>
      </c>
      <c r="AA76" s="9">
        <v>35593.174514357444</v>
      </c>
      <c r="AB76" s="8"/>
      <c r="AC76" s="9"/>
      <c r="AD76" s="8"/>
      <c r="AE76" s="9"/>
      <c r="AF76" s="8">
        <v>0.80730000000000002</v>
      </c>
      <c r="AG76" s="9">
        <v>18125.931058122176</v>
      </c>
      <c r="AH76" s="8">
        <v>0.56479999999999997</v>
      </c>
      <c r="AI76" s="9">
        <v>39413.928166468955</v>
      </c>
      <c r="AJ76">
        <v>2.1349235910000002</v>
      </c>
      <c r="AK76">
        <v>2.3437297450000001</v>
      </c>
      <c r="AL76">
        <v>2.9211204510000002</v>
      </c>
      <c r="AM76">
        <f t="shared" si="6"/>
        <v>11.437404048647643</v>
      </c>
      <c r="AN76">
        <f t="shared" si="7"/>
        <v>0</v>
      </c>
      <c r="AO76">
        <f t="shared" si="8"/>
        <v>6.1302207821496886</v>
      </c>
    </row>
    <row r="77" spans="1:41" x14ac:dyDescent="0.15">
      <c r="A77" t="s">
        <v>159</v>
      </c>
      <c r="B77" t="s">
        <v>160</v>
      </c>
      <c r="C77">
        <v>1</v>
      </c>
      <c r="D77" s="2" t="s">
        <v>135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7">
        <v>0</v>
      </c>
      <c r="K77" s="7">
        <v>0.39126178008134738</v>
      </c>
      <c r="L77" s="7">
        <v>4.8321934480144088E-2</v>
      </c>
      <c r="M77" s="7">
        <v>6.0926293813833549E-2</v>
      </c>
      <c r="N77" s="7">
        <v>0</v>
      </c>
      <c r="O77" s="7">
        <v>0.27116825292317892</v>
      </c>
      <c r="P77" s="7">
        <v>0.24579332352781222</v>
      </c>
      <c r="Q77" s="7">
        <v>0</v>
      </c>
      <c r="R77" s="8"/>
      <c r="S77" s="9"/>
      <c r="T77" s="8">
        <v>1.3372999999999999</v>
      </c>
      <c r="U77" s="9">
        <v>251418.93726517248</v>
      </c>
      <c r="V77" s="8">
        <v>0.93230000000000002</v>
      </c>
      <c r="W77" s="9">
        <v>98370.620940531982</v>
      </c>
      <c r="X77" s="8"/>
      <c r="Y77" s="9"/>
      <c r="Z77" s="8">
        <v>1.1906000000000001</v>
      </c>
      <c r="AA77" s="9">
        <v>12149.049413595121</v>
      </c>
      <c r="AB77" s="8">
        <v>1.2190000000000001</v>
      </c>
      <c r="AC77" s="9">
        <v>15318.024042179683</v>
      </c>
      <c r="AD77" s="8"/>
      <c r="AE77" s="9"/>
      <c r="AF77" s="8">
        <v>0.80730000000000002</v>
      </c>
      <c r="AG77" s="9">
        <v>68176.833969999148</v>
      </c>
      <c r="AH77" s="8">
        <v>0.56559999999999999</v>
      </c>
      <c r="AI77" s="9">
        <v>61797.096188237265</v>
      </c>
      <c r="AJ77">
        <v>2.1349235910000002</v>
      </c>
      <c r="AK77">
        <v>2.3437297450000001</v>
      </c>
      <c r="AL77">
        <v>2.9211204510000002</v>
      </c>
      <c r="AM77">
        <f t="shared" si="6"/>
        <v>16.693980221740429</v>
      </c>
      <c r="AN77">
        <f t="shared" si="7"/>
        <v>0</v>
      </c>
      <c r="AO77">
        <f t="shared" si="8"/>
        <v>11.512979881995795</v>
      </c>
    </row>
    <row r="78" spans="1:41" x14ac:dyDescent="0.15">
      <c r="A78" t="s">
        <v>159</v>
      </c>
      <c r="B78" t="s">
        <v>160</v>
      </c>
      <c r="C78">
        <v>1</v>
      </c>
      <c r="D78" s="2" t="s">
        <v>136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7">
        <v>0</v>
      </c>
      <c r="K78" s="7">
        <v>0.14474842457385614</v>
      </c>
      <c r="L78" s="7">
        <v>6.6965335577831298E-2</v>
      </c>
      <c r="M78" s="7">
        <v>5.3547176368985296E-2</v>
      </c>
      <c r="N78" s="7">
        <v>0</v>
      </c>
      <c r="O78" s="7">
        <v>0.25344034230876866</v>
      </c>
      <c r="P78" s="7">
        <v>0.1485610518704969</v>
      </c>
      <c r="Q78" s="7">
        <v>0</v>
      </c>
      <c r="R78" s="8"/>
      <c r="S78" s="9"/>
      <c r="T78" s="8">
        <v>1.3365</v>
      </c>
      <c r="U78" s="9">
        <v>232565.43560697493</v>
      </c>
      <c r="V78" s="8">
        <v>0.93230000000000002</v>
      </c>
      <c r="W78" s="9">
        <v>33663.480414442209</v>
      </c>
      <c r="X78" s="8"/>
      <c r="Y78" s="9"/>
      <c r="Z78" s="8">
        <v>1.1906000000000001</v>
      </c>
      <c r="AA78" s="9">
        <v>15573.822439225591</v>
      </c>
      <c r="AB78" s="8">
        <v>1.2181</v>
      </c>
      <c r="AC78" s="9">
        <v>12453.222397776579</v>
      </c>
      <c r="AD78" s="8"/>
      <c r="AE78" s="9"/>
      <c r="AF78" s="8">
        <v>0.80649999999999999</v>
      </c>
      <c r="AG78" s="9">
        <v>58941.463609419618</v>
      </c>
      <c r="AH78" s="8">
        <v>0.56479999999999997</v>
      </c>
      <c r="AI78" s="9">
        <v>34550.165742492507</v>
      </c>
      <c r="AJ78">
        <v>2.1349235910000002</v>
      </c>
      <c r="AK78">
        <v>2.3437297450000001</v>
      </c>
      <c r="AL78">
        <v>2.9211204510000002</v>
      </c>
      <c r="AM78">
        <f t="shared" si="6"/>
        <v>6.1759861555136828</v>
      </c>
      <c r="AN78">
        <f t="shared" si="7"/>
        <v>0</v>
      </c>
      <c r="AO78">
        <f t="shared" si="8"/>
        <v>6.9586121253599877</v>
      </c>
    </row>
    <row r="79" spans="1:41" x14ac:dyDescent="0.15">
      <c r="A79" t="s">
        <v>159</v>
      </c>
      <c r="B79" t="s">
        <v>160</v>
      </c>
      <c r="C79">
        <v>1</v>
      </c>
      <c r="D79" s="2" t="s">
        <v>137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7">
        <v>0</v>
      </c>
      <c r="K79" s="7">
        <v>0.34577339988870104</v>
      </c>
      <c r="L79" s="7">
        <v>2.3167991526182652E-2</v>
      </c>
      <c r="M79" s="7">
        <v>0.21451662659704487</v>
      </c>
      <c r="N79" s="7">
        <v>0</v>
      </c>
      <c r="O79" s="7">
        <v>0.28477783199819595</v>
      </c>
      <c r="P79" s="7">
        <v>0.74249824248200935</v>
      </c>
      <c r="Q79" s="7">
        <v>0</v>
      </c>
      <c r="R79" s="8"/>
      <c r="S79" s="9"/>
      <c r="T79" s="8">
        <v>1.3365</v>
      </c>
      <c r="U79" s="9">
        <v>236131.37068160411</v>
      </c>
      <c r="V79" s="8">
        <v>0.93149999999999999</v>
      </c>
      <c r="W79" s="9">
        <v>81647.946860957396</v>
      </c>
      <c r="X79" s="8"/>
      <c r="Y79" s="9"/>
      <c r="Z79" s="8">
        <v>1.1898</v>
      </c>
      <c r="AA79" s="9">
        <v>5470.6895950172984</v>
      </c>
      <c r="AB79" s="8">
        <v>1.2181</v>
      </c>
      <c r="AC79" s="9">
        <v>50654.105072354061</v>
      </c>
      <c r="AD79" s="8"/>
      <c r="AE79" s="9"/>
      <c r="AF79" s="8">
        <v>0.80649999999999999</v>
      </c>
      <c r="AG79" s="9">
        <v>67244.979809469587</v>
      </c>
      <c r="AH79" s="8">
        <v>0.56399999999999995</v>
      </c>
      <c r="AI79" s="9">
        <v>175327.12772595891</v>
      </c>
      <c r="AJ79">
        <v>2.1349235910000002</v>
      </c>
      <c r="AK79">
        <v>2.3437297450000001</v>
      </c>
      <c r="AL79">
        <v>2.9211204510000002</v>
      </c>
      <c r="AM79">
        <f t="shared" si="6"/>
        <v>14.7531258937323</v>
      </c>
      <c r="AN79">
        <f t="shared" si="7"/>
        <v>0</v>
      </c>
      <c r="AO79">
        <f t="shared" si="8"/>
        <v>34.77867993084579</v>
      </c>
    </row>
    <row r="80" spans="1:41" x14ac:dyDescent="0.15">
      <c r="A80" t="s">
        <v>159</v>
      </c>
      <c r="B80" t="s">
        <v>160</v>
      </c>
      <c r="C80">
        <v>1</v>
      </c>
      <c r="D80" s="2" t="s">
        <v>138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7">
        <v>4.3316482933099705E-2</v>
      </c>
      <c r="K80" s="7">
        <v>0.66464343411571936</v>
      </c>
      <c r="L80" s="7">
        <v>2.4045059506137258E-2</v>
      </c>
      <c r="M80" s="7">
        <v>0.36390088219386202</v>
      </c>
      <c r="N80" s="7">
        <v>0.77671337543203778</v>
      </c>
      <c r="O80" s="7">
        <v>8.8922453612599719E-2</v>
      </c>
      <c r="P80" s="7">
        <v>0.14818712716268956</v>
      </c>
      <c r="Q80" s="7">
        <v>0</v>
      </c>
      <c r="R80" s="8">
        <v>1.3915</v>
      </c>
      <c r="S80" s="9">
        <v>9991.4299154175151</v>
      </c>
      <c r="T80" s="8">
        <v>1.3365</v>
      </c>
      <c r="U80" s="9">
        <v>230661.15341933034</v>
      </c>
      <c r="V80" s="8">
        <v>0.93149999999999999</v>
      </c>
      <c r="W80" s="9">
        <v>153307.42112571653</v>
      </c>
      <c r="X80" s="8"/>
      <c r="Y80" s="9"/>
      <c r="Z80" s="8">
        <v>1.1865000000000001</v>
      </c>
      <c r="AA80" s="9">
        <v>5546.261159722053</v>
      </c>
      <c r="AB80" s="8">
        <v>1.2256</v>
      </c>
      <c r="AC80" s="9">
        <v>83937.797217148065</v>
      </c>
      <c r="AD80" s="8">
        <v>0.49309999999999998</v>
      </c>
      <c r="AE80" s="9">
        <v>179157.60305337518</v>
      </c>
      <c r="AF80" s="8">
        <v>0.80649999999999999</v>
      </c>
      <c r="AG80" s="9">
        <v>20510.955715159151</v>
      </c>
      <c r="AH80" s="8">
        <v>0.56479999999999997</v>
      </c>
      <c r="AI80" s="9">
        <v>34181.013673242953</v>
      </c>
      <c r="AJ80">
        <v>2.1349235910000002</v>
      </c>
      <c r="AK80">
        <v>2.3437297450000001</v>
      </c>
      <c r="AL80">
        <v>2.9211204510000002</v>
      </c>
      <c r="AM80">
        <f t="shared" si="6"/>
        <v>28.358364932374887</v>
      </c>
      <c r="AN80">
        <f t="shared" si="7"/>
        <v>1.4828721944098875</v>
      </c>
      <c r="AO80">
        <f t="shared" si="8"/>
        <v>6.9410974606954694</v>
      </c>
    </row>
    <row r="81" spans="1:41" x14ac:dyDescent="0.15">
      <c r="A81" t="s">
        <v>159</v>
      </c>
      <c r="B81" t="s">
        <v>160</v>
      </c>
      <c r="C81">
        <v>1</v>
      </c>
      <c r="D81" s="2" t="s">
        <v>139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7">
        <v>6.5093936065765912E-2</v>
      </c>
      <c r="K81" s="7">
        <v>0.63252391376181061</v>
      </c>
      <c r="L81" s="7">
        <v>5.9466034428039841E-2</v>
      </c>
      <c r="M81" s="7">
        <v>0.37752643605038089</v>
      </c>
      <c r="N81" s="7">
        <v>0.73804343107104931</v>
      </c>
      <c r="O81" s="7">
        <v>9.7334879288677137E-2</v>
      </c>
      <c r="P81" s="7">
        <v>4.8331782143125217E-2</v>
      </c>
      <c r="Q81" s="7">
        <v>0</v>
      </c>
      <c r="R81" s="8">
        <v>1.3907</v>
      </c>
      <c r="S81" s="9">
        <v>15335.00055097943</v>
      </c>
      <c r="T81" s="8">
        <v>1.3365</v>
      </c>
      <c r="U81" s="9">
        <v>235582.62839546413</v>
      </c>
      <c r="V81" s="8">
        <v>0.93149999999999999</v>
      </c>
      <c r="W81" s="9">
        <v>149011.64612699323</v>
      </c>
      <c r="X81" s="8"/>
      <c r="Y81" s="9"/>
      <c r="Z81" s="8">
        <v>1.1873</v>
      </c>
      <c r="AA81" s="9">
        <v>14009.164690812786</v>
      </c>
      <c r="AB81" s="8">
        <v>1.2256</v>
      </c>
      <c r="AC81" s="9">
        <v>88938.670093520836</v>
      </c>
      <c r="AD81" s="8">
        <v>0.49309999999999998</v>
      </c>
      <c r="AE81" s="9">
        <v>173870.21136172436</v>
      </c>
      <c r="AF81" s="8">
        <v>0.80649999999999999</v>
      </c>
      <c r="AG81" s="9">
        <v>22930.406697381783</v>
      </c>
      <c r="AH81" s="8">
        <v>0.56479999999999997</v>
      </c>
      <c r="AI81" s="9">
        <v>11386.128272314396</v>
      </c>
      <c r="AJ81">
        <v>2.1349235910000002</v>
      </c>
      <c r="AK81">
        <v>2.3437297450000001</v>
      </c>
      <c r="AL81">
        <v>2.9211204510000002</v>
      </c>
      <c r="AM81">
        <f t="shared" si="6"/>
        <v>26.987920220375518</v>
      </c>
      <c r="AN81">
        <f t="shared" si="7"/>
        <v>2.2283893169650715</v>
      </c>
      <c r="AO81">
        <f t="shared" si="8"/>
        <v>2.2638647278466095</v>
      </c>
    </row>
    <row r="82" spans="1:41" x14ac:dyDescent="0.15">
      <c r="A82" t="s">
        <v>159</v>
      </c>
      <c r="B82" t="s">
        <v>160</v>
      </c>
      <c r="C82">
        <v>1</v>
      </c>
      <c r="D82" s="2" t="s">
        <v>140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7">
        <v>2.6157749645559572E-2</v>
      </c>
      <c r="K82" s="7">
        <v>0.72942667760314817</v>
      </c>
      <c r="L82" s="7">
        <v>0.10180698906160739</v>
      </c>
      <c r="M82" s="7">
        <v>0</v>
      </c>
      <c r="N82" s="7">
        <v>0.15215558986511363</v>
      </c>
      <c r="O82" s="7">
        <v>9.5233678658438611E-2</v>
      </c>
      <c r="P82" s="7">
        <v>0.47090333245807353</v>
      </c>
      <c r="Q82" s="7">
        <v>0.10408327095612641</v>
      </c>
      <c r="R82" s="8">
        <v>1.3907</v>
      </c>
      <c r="S82" s="9">
        <v>6744.6347221887445</v>
      </c>
      <c r="T82" s="8">
        <v>1.3365</v>
      </c>
      <c r="U82" s="9">
        <v>257844.6087136431</v>
      </c>
      <c r="V82" s="8">
        <v>0.93149999999999999</v>
      </c>
      <c r="W82" s="9">
        <v>188078.73627187643</v>
      </c>
      <c r="X82" s="8">
        <v>0.52229999999999999</v>
      </c>
      <c r="Y82" s="9">
        <v>26837.310273318508</v>
      </c>
      <c r="Z82" s="8">
        <v>1.1898</v>
      </c>
      <c r="AA82" s="9">
        <v>26250.383258904301</v>
      </c>
      <c r="AB82" s="8"/>
      <c r="AC82" s="9"/>
      <c r="AD82" s="8">
        <v>0.49309999999999998</v>
      </c>
      <c r="AE82" s="9">
        <v>39232.498532363781</v>
      </c>
      <c r="AF82" s="8">
        <v>0.80649999999999999</v>
      </c>
      <c r="AG82" s="9">
        <v>24555.490610045927</v>
      </c>
      <c r="AH82" s="8">
        <v>0.56479999999999997</v>
      </c>
      <c r="AI82" s="9">
        <v>121419.88549960256</v>
      </c>
      <c r="AJ82">
        <v>2.1349235910000002</v>
      </c>
      <c r="AK82">
        <v>2.3437297450000001</v>
      </c>
      <c r="AL82">
        <v>2.9211204510000002</v>
      </c>
      <c r="AM82">
        <f t="shared" si="6"/>
        <v>31.122473875636551</v>
      </c>
      <c r="AN82">
        <f t="shared" si="7"/>
        <v>0.89546973787420747</v>
      </c>
      <c r="AO82">
        <f t="shared" si="8"/>
        <v>22.057151574099283</v>
      </c>
    </row>
    <row r="83" spans="1:41" x14ac:dyDescent="0.15">
      <c r="A83" t="s">
        <v>159</v>
      </c>
      <c r="B83" t="s">
        <v>160</v>
      </c>
      <c r="C83">
        <v>1</v>
      </c>
      <c r="D83" s="2" t="s">
        <v>141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7">
        <v>0</v>
      </c>
      <c r="K83" s="7">
        <v>0.62092035875189544</v>
      </c>
      <c r="L83" s="7">
        <v>0</v>
      </c>
      <c r="M83" s="7">
        <v>0.24087573849762517</v>
      </c>
      <c r="N83" s="7">
        <v>0</v>
      </c>
      <c r="O83" s="7">
        <v>0.45639204849326764</v>
      </c>
      <c r="P83" s="7">
        <v>1.131179950316582</v>
      </c>
      <c r="Q83" s="7">
        <v>0</v>
      </c>
      <c r="R83" s="8"/>
      <c r="S83" s="9"/>
      <c r="T83" s="8">
        <v>1.3365</v>
      </c>
      <c r="U83" s="9">
        <v>271138.99944076873</v>
      </c>
      <c r="V83" s="8">
        <v>0.93149999999999999</v>
      </c>
      <c r="W83" s="9">
        <v>168355.72480439211</v>
      </c>
      <c r="X83" s="8"/>
      <c r="Y83" s="9"/>
      <c r="Z83" s="8"/>
      <c r="AA83" s="9"/>
      <c r="AB83" s="8">
        <v>1.2181</v>
      </c>
      <c r="AC83" s="9">
        <v>65310.806725802344</v>
      </c>
      <c r="AD83" s="8"/>
      <c r="AE83" s="9"/>
      <c r="AF83" s="8">
        <v>0.80649999999999999</v>
      </c>
      <c r="AG83" s="9">
        <v>123745.68338118739</v>
      </c>
      <c r="AH83" s="8">
        <v>0.56479999999999997</v>
      </c>
      <c r="AI83" s="9">
        <v>306706.99991629651</v>
      </c>
      <c r="AJ83">
        <v>2.1349235910000002</v>
      </c>
      <c r="AK83">
        <v>2.3437297450000001</v>
      </c>
      <c r="AL83">
        <v>2.9211204510000002</v>
      </c>
      <c r="AM83">
        <f t="shared" si="6"/>
        <v>26.492830927991463</v>
      </c>
      <c r="AN83">
        <f t="shared" si="7"/>
        <v>0</v>
      </c>
      <c r="AO83">
        <f t="shared" si="8"/>
        <v>52.984563713904919</v>
      </c>
    </row>
    <row r="84" spans="1:41" x14ac:dyDescent="0.15">
      <c r="A84" t="s">
        <v>159</v>
      </c>
      <c r="B84" t="s">
        <v>160</v>
      </c>
      <c r="C84">
        <v>1</v>
      </c>
      <c r="D84" s="2" t="s">
        <v>142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7">
        <v>0</v>
      </c>
      <c r="K84" s="7">
        <v>0.18528638293494321</v>
      </c>
      <c r="L84" s="7">
        <v>0</v>
      </c>
      <c r="M84" s="7">
        <v>0.27527842458431878</v>
      </c>
      <c r="N84" s="7">
        <v>0</v>
      </c>
      <c r="O84" s="7">
        <v>0.42402743039584578</v>
      </c>
      <c r="P84" s="7">
        <v>0.99829661128345593</v>
      </c>
      <c r="Q84" s="7">
        <v>0</v>
      </c>
      <c r="R84" s="8"/>
      <c r="S84" s="9"/>
      <c r="T84" s="8">
        <v>1.3365</v>
      </c>
      <c r="U84" s="9">
        <v>280379.48094994487</v>
      </c>
      <c r="V84" s="8">
        <v>0.93149999999999999</v>
      </c>
      <c r="W84" s="9">
        <v>51950.499874392102</v>
      </c>
      <c r="X84" s="8"/>
      <c r="Y84" s="9"/>
      <c r="Z84" s="8"/>
      <c r="AA84" s="9"/>
      <c r="AB84" s="8">
        <v>1.2181</v>
      </c>
      <c r="AC84" s="9">
        <v>77182.421801669843</v>
      </c>
      <c r="AD84" s="8"/>
      <c r="AE84" s="9"/>
      <c r="AF84" s="8">
        <v>0.80649999999999999</v>
      </c>
      <c r="AG84" s="9">
        <v>118888.59084292612</v>
      </c>
      <c r="AH84" s="8">
        <v>0.56479999999999997</v>
      </c>
      <c r="AI84" s="9">
        <v>279901.88570574427</v>
      </c>
      <c r="AJ84">
        <v>2.1349235910000002</v>
      </c>
      <c r="AK84">
        <v>2.3437297450000001</v>
      </c>
      <c r="AL84">
        <v>2.9211204510000002</v>
      </c>
      <c r="AM84">
        <f t="shared" si="6"/>
        <v>7.9056206599854031</v>
      </c>
      <c r="AN84">
        <f t="shared" si="7"/>
        <v>0</v>
      </c>
      <c r="AO84">
        <f t="shared" si="8"/>
        <v>46.7602969723077</v>
      </c>
    </row>
    <row r="85" spans="1:41" x14ac:dyDescent="0.15">
      <c r="A85" t="s">
        <v>159</v>
      </c>
      <c r="B85" t="s">
        <v>160</v>
      </c>
      <c r="C85">
        <v>1</v>
      </c>
      <c r="D85" s="2" t="s">
        <v>143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7">
        <v>0</v>
      </c>
      <c r="K85" s="7">
        <v>0.41751590490141433</v>
      </c>
      <c r="L85" s="7">
        <v>3.2892944967738147E-2</v>
      </c>
      <c r="M85" s="7">
        <v>0.81550759116354032</v>
      </c>
      <c r="N85" s="7">
        <v>0</v>
      </c>
      <c r="O85" s="7">
        <v>0.24880742323844404</v>
      </c>
      <c r="P85" s="7">
        <v>1.3984927169208567</v>
      </c>
      <c r="Q85" s="7">
        <v>0</v>
      </c>
      <c r="R85" s="8"/>
      <c r="S85" s="9"/>
      <c r="T85" s="8">
        <v>1.3357000000000001</v>
      </c>
      <c r="U85" s="9">
        <v>278916.47491944296</v>
      </c>
      <c r="V85" s="8">
        <v>0.93149999999999999</v>
      </c>
      <c r="W85" s="9">
        <v>116452.06441790386</v>
      </c>
      <c r="X85" s="8"/>
      <c r="Y85" s="9"/>
      <c r="Z85" s="8">
        <v>1.1898</v>
      </c>
      <c r="AA85" s="9">
        <v>9174.3842601207543</v>
      </c>
      <c r="AB85" s="8">
        <v>1.2181</v>
      </c>
      <c r="AC85" s="9">
        <v>227458.50259738095</v>
      </c>
      <c r="AD85" s="8"/>
      <c r="AE85" s="9"/>
      <c r="AF85" s="8">
        <v>0.80649999999999999</v>
      </c>
      <c r="AG85" s="9">
        <v>69396.489423456704</v>
      </c>
      <c r="AH85" s="8">
        <v>0.56479999999999997</v>
      </c>
      <c r="AI85" s="9">
        <v>390062.65880407981</v>
      </c>
      <c r="AJ85">
        <v>2.1349235910000002</v>
      </c>
      <c r="AK85">
        <v>2.3437297450000001</v>
      </c>
      <c r="AL85">
        <v>2.9211204510000002</v>
      </c>
      <c r="AM85">
        <f t="shared" si="6"/>
        <v>17.814165894857229</v>
      </c>
      <c r="AN85">
        <f t="shared" si="7"/>
        <v>0</v>
      </c>
      <c r="AO85">
        <f t="shared" si="8"/>
        <v>65.505516113848444</v>
      </c>
    </row>
    <row r="86" spans="1:41" x14ac:dyDescent="0.15">
      <c r="A86" t="s">
        <v>159</v>
      </c>
      <c r="B86" t="s">
        <v>160</v>
      </c>
      <c r="C86">
        <v>1</v>
      </c>
      <c r="D86" s="2" t="s">
        <v>144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7">
        <v>3.7879773672529156E-2</v>
      </c>
      <c r="K86" s="7">
        <v>0.92874166105304423</v>
      </c>
      <c r="L86" s="7">
        <v>1.3794647325816332E-2</v>
      </c>
      <c r="M86" s="7">
        <v>5.5511783160261403E-2</v>
      </c>
      <c r="N86" s="7">
        <v>0</v>
      </c>
      <c r="O86" s="7">
        <v>0.14021226827556768</v>
      </c>
      <c r="P86" s="7">
        <v>0</v>
      </c>
      <c r="Q86" s="7">
        <v>0</v>
      </c>
      <c r="R86" s="8">
        <v>1.3923000000000001</v>
      </c>
      <c r="S86" s="9">
        <v>10701.946329998558</v>
      </c>
      <c r="T86" s="8">
        <v>1.3372999999999999</v>
      </c>
      <c r="U86" s="9">
        <v>282524.03043684846</v>
      </c>
      <c r="V86" s="8">
        <v>0.93230000000000002</v>
      </c>
      <c r="W86" s="9">
        <v>262391.83731531946</v>
      </c>
      <c r="X86" s="8"/>
      <c r="Y86" s="9"/>
      <c r="Z86" s="8">
        <v>1.1906000000000001</v>
      </c>
      <c r="AA86" s="9">
        <v>3897.3193609445239</v>
      </c>
      <c r="AB86" s="8">
        <v>1.2198</v>
      </c>
      <c r="AC86" s="9">
        <v>15683.412715173425</v>
      </c>
      <c r="AD86" s="8"/>
      <c r="AE86" s="9"/>
      <c r="AF86" s="8">
        <v>0.80730000000000002</v>
      </c>
      <c r="AG86" s="9">
        <v>39613.335149906045</v>
      </c>
      <c r="AH86" s="8"/>
      <c r="AI86" s="9"/>
      <c r="AJ86">
        <v>2.1349235910000002</v>
      </c>
      <c r="AK86">
        <v>2.3437297450000001</v>
      </c>
      <c r="AL86">
        <v>2.9211204510000002</v>
      </c>
      <c r="AM86">
        <f t="shared" si="6"/>
        <v>39.626653330418186</v>
      </c>
      <c r="AN86">
        <f t="shared" si="7"/>
        <v>1.2967549372899569</v>
      </c>
      <c r="AO86">
        <f t="shared" si="8"/>
        <v>0</v>
      </c>
    </row>
    <row r="87" spans="1:41" x14ac:dyDescent="0.15">
      <c r="A87" t="s">
        <v>159</v>
      </c>
      <c r="B87" t="s">
        <v>160</v>
      </c>
      <c r="C87">
        <v>1</v>
      </c>
      <c r="D87" s="2" t="s">
        <v>145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7">
        <v>4.4870405667646267E-2</v>
      </c>
      <c r="K87" s="7">
        <v>0.67924409770352656</v>
      </c>
      <c r="L87" s="7">
        <v>2.3100329239349422E-2</v>
      </c>
      <c r="M87" s="7">
        <v>4.1952146787466539E-2</v>
      </c>
      <c r="N87" s="7">
        <v>0.16520049063092071</v>
      </c>
      <c r="O87" s="7">
        <v>8.1078369724547961E-2</v>
      </c>
      <c r="P87" s="7">
        <v>1.458774350571628E-2</v>
      </c>
      <c r="Q87" s="7">
        <v>0</v>
      </c>
      <c r="R87" s="8">
        <v>1.3907</v>
      </c>
      <c r="S87" s="9">
        <v>12201.052253348767</v>
      </c>
      <c r="T87" s="8">
        <v>1.3357000000000001</v>
      </c>
      <c r="U87" s="9">
        <v>271917.58291025029</v>
      </c>
      <c r="V87" s="8">
        <v>0.93059999999999998</v>
      </c>
      <c r="W87" s="9">
        <v>184698.41325359684</v>
      </c>
      <c r="X87" s="8"/>
      <c r="Y87" s="9"/>
      <c r="Z87" s="8">
        <v>1.1839999999999999</v>
      </c>
      <c r="AA87" s="9">
        <v>6281.3856911948751</v>
      </c>
      <c r="AB87" s="8">
        <v>1.2215</v>
      </c>
      <c r="AC87" s="9">
        <v>11407.526352343923</v>
      </c>
      <c r="AD87" s="8">
        <v>0.49230000000000002</v>
      </c>
      <c r="AE87" s="9">
        <v>44920.918107947407</v>
      </c>
      <c r="AF87" s="8">
        <v>0.80559999999999998</v>
      </c>
      <c r="AG87" s="9">
        <v>22046.634321802696</v>
      </c>
      <c r="AH87" s="8">
        <v>0.56399999999999995</v>
      </c>
      <c r="AI87" s="9">
        <v>3966.6639541890718</v>
      </c>
      <c r="AJ87">
        <v>2.1349235910000002</v>
      </c>
      <c r="AK87">
        <v>2.3437297450000001</v>
      </c>
      <c r="AL87">
        <v>2.9211204510000002</v>
      </c>
      <c r="AM87">
        <f t="shared" si="6"/>
        <v>28.981331962552133</v>
      </c>
      <c r="AN87">
        <f t="shared" si="7"/>
        <v>1.5360683142075016</v>
      </c>
      <c r="AO87">
        <f t="shared" si="8"/>
        <v>0.68329112888219889</v>
      </c>
    </row>
    <row r="88" spans="1:41" x14ac:dyDescent="0.15">
      <c r="A88" t="s">
        <v>159</v>
      </c>
      <c r="B88" t="s">
        <v>160</v>
      </c>
      <c r="C88">
        <v>1</v>
      </c>
      <c r="D88" s="2" t="s">
        <v>146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7">
        <v>0</v>
      </c>
      <c r="K88" s="7">
        <v>0.51971431716160299</v>
      </c>
      <c r="L88" s="7">
        <v>0.17637355151586234</v>
      </c>
      <c r="M88" s="7">
        <v>0</v>
      </c>
      <c r="N88" s="7">
        <v>0.10291340886111294</v>
      </c>
      <c r="O88" s="7">
        <v>6.9009037742099225E-2</v>
      </c>
      <c r="P88" s="7">
        <v>0.31983878115683717</v>
      </c>
      <c r="Q88" s="7">
        <v>0.32261550765216829</v>
      </c>
      <c r="T88" s="8">
        <v>1.3357000000000001</v>
      </c>
      <c r="U88" s="9">
        <v>257119.62411307773</v>
      </c>
      <c r="V88" s="8">
        <v>0.93149999999999999</v>
      </c>
      <c r="W88" s="9">
        <v>133628.74987477623</v>
      </c>
      <c r="X88" s="8">
        <v>0.52229999999999999</v>
      </c>
      <c r="Y88" s="9">
        <v>82950.778060575263</v>
      </c>
      <c r="Z88" s="8">
        <v>1.1898</v>
      </c>
      <c r="AA88" s="9">
        <v>45349.101269247076</v>
      </c>
      <c r="AB88" s="8"/>
      <c r="AC88" s="9"/>
      <c r="AD88" s="8">
        <v>0.49230000000000002</v>
      </c>
      <c r="AE88" s="9">
        <v>26461.057002564845</v>
      </c>
      <c r="AF88" s="8">
        <v>0.80559999999999998</v>
      </c>
      <c r="AG88" s="9">
        <v>17743.577844653748</v>
      </c>
      <c r="AH88" s="8">
        <v>0.56399999999999995</v>
      </c>
      <c r="AI88" s="9">
        <v>82236.827187830902</v>
      </c>
      <c r="AJ88">
        <v>2.1349235910000002</v>
      </c>
      <c r="AK88">
        <v>2.3437297450000001</v>
      </c>
      <c r="AL88">
        <v>2.9211204510000002</v>
      </c>
      <c r="AM88">
        <f t="shared" si="6"/>
        <v>22.174669168675972</v>
      </c>
      <c r="AN88">
        <f t="shared" si="7"/>
        <v>0</v>
      </c>
      <c r="AO88">
        <f t="shared" si="8"/>
        <v>14.981275325503541</v>
      </c>
    </row>
    <row r="89" spans="1:41" x14ac:dyDescent="0.15">
      <c r="A89" t="s">
        <v>159</v>
      </c>
      <c r="B89" t="s">
        <v>160</v>
      </c>
      <c r="C89">
        <v>1</v>
      </c>
      <c r="D89" s="2" t="s">
        <v>147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7">
        <v>0</v>
      </c>
      <c r="K89" s="7">
        <v>0.3446504147583675</v>
      </c>
      <c r="L89" s="7">
        <v>0</v>
      </c>
      <c r="M89" s="7">
        <v>2.0534305712345144E-2</v>
      </c>
      <c r="N89" s="7">
        <v>0.6074036102916921</v>
      </c>
      <c r="O89" s="7">
        <v>0.18390557239464675</v>
      </c>
      <c r="P89" s="7">
        <v>0.62181424519045325</v>
      </c>
      <c r="Q89" s="7">
        <v>2.1060233924881995E-2</v>
      </c>
      <c r="T89" s="8">
        <v>1.3372999999999999</v>
      </c>
      <c r="U89" s="9">
        <v>249474.47524931311</v>
      </c>
      <c r="V89" s="8">
        <v>0.93230000000000002</v>
      </c>
      <c r="W89" s="9">
        <v>85981.481366301843</v>
      </c>
      <c r="X89" s="8">
        <v>0.52310000000000001</v>
      </c>
      <c r="Y89" s="9">
        <v>5253.9908070377178</v>
      </c>
      <c r="Z89" s="8"/>
      <c r="AA89" s="9"/>
      <c r="AB89" s="8">
        <v>1.2198</v>
      </c>
      <c r="AC89" s="9">
        <v>5122.7851421962778</v>
      </c>
      <c r="AD89" s="8">
        <v>0.49309999999999998</v>
      </c>
      <c r="AE89" s="9">
        <v>151531.69694205816</v>
      </c>
      <c r="AF89" s="8">
        <v>0.80730000000000002</v>
      </c>
      <c r="AG89" s="9">
        <v>45879.746168579062</v>
      </c>
      <c r="AH89" s="8">
        <v>0.56479999999999997</v>
      </c>
      <c r="AI89" s="9">
        <v>155126.78252143605</v>
      </c>
      <c r="AJ89">
        <v>2.1349235910000002</v>
      </c>
      <c r="AK89">
        <v>2.3437297450000001</v>
      </c>
      <c r="AL89">
        <v>2.9211204510000002</v>
      </c>
      <c r="AM89">
        <f t="shared" si="6"/>
        <v>14.705211447421703</v>
      </c>
      <c r="AN89">
        <f t="shared" si="7"/>
        <v>0</v>
      </c>
      <c r="AO89">
        <f t="shared" si="8"/>
        <v>29.125831379248329</v>
      </c>
    </row>
    <row r="90" spans="1:41" x14ac:dyDescent="0.15">
      <c r="A90" t="s">
        <v>159</v>
      </c>
      <c r="B90" t="s">
        <v>160</v>
      </c>
      <c r="C90">
        <v>1</v>
      </c>
      <c r="D90" s="2" t="s">
        <v>148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7">
        <v>0</v>
      </c>
      <c r="K90" s="7">
        <v>0.14935626192396201</v>
      </c>
      <c r="L90" s="7">
        <v>1.7395121076980775E-2</v>
      </c>
      <c r="M90" s="7">
        <v>2.1928105238163471E-2</v>
      </c>
      <c r="N90" s="7">
        <v>0.42253927719939183</v>
      </c>
      <c r="O90" s="7">
        <v>9.6631620808297611E-2</v>
      </c>
      <c r="P90" s="7">
        <v>0.32569729740246051</v>
      </c>
      <c r="Q90" s="7">
        <v>0</v>
      </c>
      <c r="T90" s="8">
        <v>1.3382000000000001</v>
      </c>
      <c r="U90" s="9">
        <v>246953.12829356518</v>
      </c>
      <c r="V90" s="8">
        <v>0.93400000000000005</v>
      </c>
      <c r="W90" s="9">
        <v>36883.996112355511</v>
      </c>
      <c r="X90" s="8"/>
      <c r="Y90" s="9"/>
      <c r="Z90" s="8">
        <v>1.1898</v>
      </c>
      <c r="AA90" s="9">
        <v>4295.779567005733</v>
      </c>
      <c r="AB90" s="8">
        <v>1.2205999999999999</v>
      </c>
      <c r="AC90" s="9">
        <v>5415.2141861149821</v>
      </c>
      <c r="AD90" s="8">
        <v>0.49480000000000002</v>
      </c>
      <c r="AE90" s="9">
        <v>104347.39633129172</v>
      </c>
      <c r="AF90" s="8">
        <v>0.80810000000000004</v>
      </c>
      <c r="AG90" s="9">
        <v>23863.481050686663</v>
      </c>
      <c r="AH90" s="8">
        <v>0.5665</v>
      </c>
      <c r="AI90" s="9">
        <v>80431.96647029728</v>
      </c>
      <c r="AJ90">
        <v>2.1349235910000002</v>
      </c>
      <c r="AK90">
        <v>2.3437297450000001</v>
      </c>
      <c r="AL90">
        <v>2.9211204510000002</v>
      </c>
      <c r="AM90">
        <f t="shared" si="6"/>
        <v>6.372588914852126</v>
      </c>
      <c r="AN90">
        <f t="shared" si="7"/>
        <v>0</v>
      </c>
      <c r="AO90">
        <f t="shared" si="8"/>
        <v>15.255688717641815</v>
      </c>
    </row>
    <row r="91" spans="1:41" x14ac:dyDescent="0.15">
      <c r="A91" t="s">
        <v>159</v>
      </c>
      <c r="B91" t="s">
        <v>160</v>
      </c>
      <c r="C91">
        <v>1</v>
      </c>
      <c r="D91" s="2" t="s">
        <v>149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7">
        <v>0</v>
      </c>
      <c r="K91" s="7">
        <v>1.9643261828603886E-2</v>
      </c>
      <c r="L91" s="7">
        <v>0</v>
      </c>
      <c r="M91" s="7">
        <v>0.10731193933942727</v>
      </c>
      <c r="N91" s="7">
        <v>1.0851229567262093</v>
      </c>
      <c r="O91" s="7">
        <v>0.12943780877420016</v>
      </c>
      <c r="P91" s="7">
        <v>1.0881866862252636</v>
      </c>
      <c r="Q91" s="7">
        <v>0</v>
      </c>
      <c r="T91" s="8">
        <v>1.3357000000000001</v>
      </c>
      <c r="U91" s="9">
        <v>231272.91023813601</v>
      </c>
      <c r="V91" s="8">
        <v>0.93230000000000002</v>
      </c>
      <c r="W91" s="9">
        <v>4542.9543296709098</v>
      </c>
      <c r="X91" s="8"/>
      <c r="Y91" s="9"/>
      <c r="Z91" s="8"/>
      <c r="AA91" s="9"/>
      <c r="AB91" s="8">
        <v>1.2181</v>
      </c>
      <c r="AC91" s="9">
        <v>24818.344514327662</v>
      </c>
      <c r="AD91" s="8">
        <v>0.49230000000000002</v>
      </c>
      <c r="AE91" s="9">
        <v>250959.54416828137</v>
      </c>
      <c r="AF91" s="8">
        <v>0.80559999999999998</v>
      </c>
      <c r="AG91" s="9">
        <v>29935.458730056605</v>
      </c>
      <c r="AH91" s="8">
        <v>0.56399999999999995</v>
      </c>
      <c r="AI91" s="9">
        <v>251668.10180571009</v>
      </c>
      <c r="AJ91">
        <v>2.1349235910000002</v>
      </c>
      <c r="AK91">
        <v>2.3437297450000001</v>
      </c>
      <c r="AL91">
        <v>2.9211204510000002</v>
      </c>
      <c r="AM91">
        <f t="shared" si="6"/>
        <v>0.83811974782970911</v>
      </c>
      <c r="AN91">
        <f t="shared" si="7"/>
        <v>0</v>
      </c>
      <c r="AO91">
        <f t="shared" si="8"/>
        <v>50.970755619200212</v>
      </c>
    </row>
    <row r="92" spans="1:41" x14ac:dyDescent="0.15">
      <c r="A92" t="s">
        <v>159</v>
      </c>
      <c r="B92" t="s">
        <v>160</v>
      </c>
      <c r="C92">
        <v>1</v>
      </c>
      <c r="D92" s="2" t="s">
        <v>150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7">
        <v>0</v>
      </c>
      <c r="K92" s="7">
        <v>0.2380222624961332</v>
      </c>
      <c r="L92" s="7">
        <v>0</v>
      </c>
      <c r="M92" s="7">
        <v>0.44843473567266007</v>
      </c>
      <c r="N92" s="7">
        <v>1.2995222821793735</v>
      </c>
      <c r="O92" s="7">
        <v>5.0929932579277817E-2</v>
      </c>
      <c r="P92" s="7">
        <v>0.32089064820252461</v>
      </c>
      <c r="Q92" s="7">
        <v>0</v>
      </c>
      <c r="T92" s="8">
        <v>1.3382000000000001</v>
      </c>
      <c r="U92" s="9">
        <v>257113.17530556134</v>
      </c>
      <c r="V92" s="8">
        <v>0.93400000000000005</v>
      </c>
      <c r="W92" s="9">
        <v>61198.659703794634</v>
      </c>
      <c r="X92" s="8"/>
      <c r="Y92" s="9"/>
      <c r="Z92" s="8"/>
      <c r="AA92" s="9"/>
      <c r="AB92" s="8">
        <v>1.2273000000000001</v>
      </c>
      <c r="AC92" s="9">
        <v>115298.47880610771</v>
      </c>
      <c r="AD92" s="8">
        <v>0.49480000000000002</v>
      </c>
      <c r="AE92" s="9">
        <v>334124.30035146838</v>
      </c>
      <c r="AF92" s="8">
        <v>0.80810000000000004</v>
      </c>
      <c r="AG92" s="9">
        <v>13094.756683556277</v>
      </c>
      <c r="AH92" s="8">
        <v>0.5665</v>
      </c>
      <c r="AI92" s="9">
        <v>82505.213485210916</v>
      </c>
      <c r="AJ92">
        <v>2.1349235910000002</v>
      </c>
      <c r="AK92">
        <v>2.3437297450000001</v>
      </c>
      <c r="AL92">
        <v>2.9211204510000002</v>
      </c>
      <c r="AM92">
        <f t="shared" si="6"/>
        <v>10.155704300119005</v>
      </c>
      <c r="AN92">
        <f t="shared" si="7"/>
        <v>0</v>
      </c>
      <c r="AO92">
        <f t="shared" si="8"/>
        <v>15.030544866114818</v>
      </c>
    </row>
    <row r="93" spans="1:41" x14ac:dyDescent="0.15">
      <c r="A93" t="s">
        <v>159</v>
      </c>
      <c r="B93" t="s">
        <v>160</v>
      </c>
      <c r="C93">
        <v>1</v>
      </c>
      <c r="D93" s="2" t="s">
        <v>151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7">
        <v>0</v>
      </c>
      <c r="K93" s="7">
        <v>0.1594603002852871</v>
      </c>
      <c r="L93" s="7">
        <v>0</v>
      </c>
      <c r="M93" s="7">
        <v>0.19759653629578033</v>
      </c>
      <c r="N93" s="7">
        <v>1.3728301195328763</v>
      </c>
      <c r="O93" s="7">
        <v>0</v>
      </c>
      <c r="P93" s="7">
        <v>0.5385904495243754</v>
      </c>
      <c r="Q93" s="7">
        <v>0</v>
      </c>
      <c r="T93" s="8">
        <v>1.3382000000000001</v>
      </c>
      <c r="U93" s="9">
        <v>248145.31400522243</v>
      </c>
      <c r="V93" s="8">
        <v>0.93310000000000004</v>
      </c>
      <c r="W93" s="9">
        <v>39569.326285659627</v>
      </c>
      <c r="X93" s="8"/>
      <c r="Y93" s="9"/>
      <c r="Z93" s="8"/>
      <c r="AA93" s="9"/>
      <c r="AB93" s="8">
        <v>1.2273000000000001</v>
      </c>
      <c r="AC93" s="9">
        <v>49032.65454546074</v>
      </c>
      <c r="AD93" s="8">
        <v>0.49399999999999999</v>
      </c>
      <c r="AE93" s="9">
        <v>340661.36108731263</v>
      </c>
      <c r="AF93" s="8"/>
      <c r="AG93" s="9"/>
      <c r="AH93" s="8">
        <v>0.56559999999999999</v>
      </c>
      <c r="AI93" s="9">
        <v>133648.69621744004</v>
      </c>
      <c r="AJ93">
        <v>2.1349235910000002</v>
      </c>
      <c r="AK93">
        <v>2.3437297450000001</v>
      </c>
      <c r="AL93">
        <v>2.9211204510000002</v>
      </c>
      <c r="AM93">
        <f t="shared" si="6"/>
        <v>6.8036982773065882</v>
      </c>
      <c r="AN93">
        <f t="shared" si="7"/>
        <v>0</v>
      </c>
      <c r="AO93">
        <f t="shared" si="8"/>
        <v>25.227621812549234</v>
      </c>
    </row>
    <row r="94" spans="1:41" x14ac:dyDescent="0.15">
      <c r="A94" t="s">
        <v>159</v>
      </c>
      <c r="B94" t="s">
        <v>160</v>
      </c>
      <c r="C94">
        <v>1</v>
      </c>
      <c r="D94" s="2" t="s">
        <v>152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7">
        <v>0</v>
      </c>
      <c r="K94" s="7">
        <v>0.47217818799044786</v>
      </c>
      <c r="L94" s="7">
        <v>0.11530145519811227</v>
      </c>
      <c r="M94" s="7">
        <v>4.8543617854133705E-2</v>
      </c>
      <c r="N94" s="7">
        <v>0.74940503646263235</v>
      </c>
      <c r="O94" s="7">
        <v>0.12511654480938042</v>
      </c>
      <c r="P94" s="7">
        <v>1.4442386563648577</v>
      </c>
      <c r="Q94" s="7">
        <v>0.81336273966577655</v>
      </c>
      <c r="T94" s="8">
        <v>1.3372999999999999</v>
      </c>
      <c r="U94" s="9">
        <v>250233.19917521972</v>
      </c>
      <c r="V94" s="8">
        <v>0.93310000000000004</v>
      </c>
      <c r="W94" s="9">
        <v>118154.65856160808</v>
      </c>
      <c r="X94" s="8">
        <v>0.52400000000000002</v>
      </c>
      <c r="Y94" s="9">
        <v>203530.36043648864</v>
      </c>
      <c r="Z94" s="8">
        <v>1.1915</v>
      </c>
      <c r="AA94" s="9">
        <v>28852.252003781901</v>
      </c>
      <c r="AB94" s="8">
        <v>1.2198</v>
      </c>
      <c r="AC94" s="9">
        <v>12147.224795179192</v>
      </c>
      <c r="AD94" s="8">
        <v>0.49399999999999999</v>
      </c>
      <c r="AE94" s="9">
        <v>187526.01975206667</v>
      </c>
      <c r="AF94" s="8">
        <v>0.80730000000000002</v>
      </c>
      <c r="AG94" s="9">
        <v>31308.313277400994</v>
      </c>
      <c r="AH94" s="8">
        <v>0.56559999999999999</v>
      </c>
      <c r="AI94" s="9">
        <v>361396.45935469912</v>
      </c>
      <c r="AJ94">
        <v>2.1349235910000002</v>
      </c>
      <c r="AK94">
        <v>2.3437297450000001</v>
      </c>
      <c r="AL94">
        <v>2.9211204510000002</v>
      </c>
      <c r="AM94">
        <f t="shared" si="6"/>
        <v>20.146443462509701</v>
      </c>
      <c r="AN94">
        <f t="shared" si="7"/>
        <v>0</v>
      </c>
      <c r="AO94">
        <f t="shared" si="8"/>
        <v>67.648259752864277</v>
      </c>
    </row>
    <row r="95" spans="1:41" x14ac:dyDescent="0.15">
      <c r="A95" t="s">
        <v>159</v>
      </c>
      <c r="B95" t="s">
        <v>160</v>
      </c>
      <c r="C95">
        <v>1</v>
      </c>
      <c r="D95" s="2" t="s">
        <v>153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7">
        <v>0</v>
      </c>
      <c r="K95" s="7">
        <v>0.12139591285948037</v>
      </c>
      <c r="L95" s="7">
        <v>0</v>
      </c>
      <c r="M95" s="7">
        <v>2.3950208167887486E-2</v>
      </c>
      <c r="N95" s="7">
        <v>0.22797315936710355</v>
      </c>
      <c r="O95" s="7">
        <v>8.3408976568150578E-2</v>
      </c>
      <c r="P95" s="7">
        <v>0.36503764028599933</v>
      </c>
      <c r="Q95" s="7">
        <v>1.7820426223474323E-2</v>
      </c>
      <c r="T95" s="8">
        <v>1.3365</v>
      </c>
      <c r="U95" s="9">
        <v>300760.03631390806</v>
      </c>
      <c r="V95" s="8">
        <v>0.93230000000000002</v>
      </c>
      <c r="W95" s="9">
        <v>36511.039159977336</v>
      </c>
      <c r="X95" s="8">
        <v>0.52310000000000001</v>
      </c>
      <c r="Y95" s="9">
        <v>5359.6720381014566</v>
      </c>
      <c r="AB95" s="8">
        <v>1.2190000000000001</v>
      </c>
      <c r="AC95" s="9">
        <v>7203.2654782994978</v>
      </c>
      <c r="AD95" s="8">
        <v>0.49309999999999998</v>
      </c>
      <c r="AE95" s="9">
        <v>68565.215689846416</v>
      </c>
      <c r="AF95" s="8">
        <v>0.80649999999999999</v>
      </c>
      <c r="AG95" s="9">
        <v>25086.086821542875</v>
      </c>
      <c r="AH95" s="8">
        <v>0.56479999999999997</v>
      </c>
      <c r="AI95" s="9">
        <v>109788.73394836047</v>
      </c>
      <c r="AJ95">
        <v>2.1349235910000002</v>
      </c>
      <c r="AK95">
        <v>2.3437297450000001</v>
      </c>
      <c r="AL95">
        <v>2.9211204510000002</v>
      </c>
      <c r="AM95">
        <f t="shared" si="6"/>
        <v>5.1796037114970508</v>
      </c>
      <c r="AN95">
        <f t="shared" si="7"/>
        <v>0</v>
      </c>
      <c r="AO95">
        <f t="shared" si="8"/>
        <v>17.098393676703687</v>
      </c>
    </row>
    <row r="96" spans="1:41" x14ac:dyDescent="0.15">
      <c r="A96" t="s">
        <v>159</v>
      </c>
      <c r="B96" t="s">
        <v>160</v>
      </c>
      <c r="C96">
        <v>1</v>
      </c>
      <c r="D96" s="2" t="s">
        <v>154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7">
        <v>0</v>
      </c>
      <c r="K96" s="7">
        <v>0.36802146374745759</v>
      </c>
      <c r="L96" s="7">
        <v>0</v>
      </c>
      <c r="M96" s="7">
        <v>0.13679086120691672</v>
      </c>
      <c r="N96" s="7">
        <v>0.53328657671407531</v>
      </c>
      <c r="O96" s="7">
        <v>0.42860001346859605</v>
      </c>
      <c r="P96" s="7">
        <v>1.3344910860112675</v>
      </c>
      <c r="Q96" s="7">
        <v>2.6021019610815422E-2</v>
      </c>
      <c r="T96" s="8">
        <v>1.3365</v>
      </c>
      <c r="U96" s="9">
        <v>269549.13435238093</v>
      </c>
      <c r="V96" s="8">
        <v>0.93149999999999999</v>
      </c>
      <c r="W96" s="9">
        <v>99199.866976223333</v>
      </c>
      <c r="X96" s="8">
        <v>0.52229999999999999</v>
      </c>
      <c r="Y96" s="9">
        <v>7013.9433110616255</v>
      </c>
      <c r="AB96" s="8">
        <v>1.2181</v>
      </c>
      <c r="AC96" s="9">
        <v>36871.858225641088</v>
      </c>
      <c r="AD96" s="8">
        <v>0.49309999999999998</v>
      </c>
      <c r="AE96" s="9">
        <v>143746.93511502357</v>
      </c>
      <c r="AF96" s="8">
        <v>0.80649999999999999</v>
      </c>
      <c r="AG96" s="9">
        <v>115528.76261387888</v>
      </c>
      <c r="AH96" s="8">
        <v>0.56479999999999997</v>
      </c>
      <c r="AI96" s="9">
        <v>359710.91703530587</v>
      </c>
      <c r="AJ96">
        <v>2.1349235910000002</v>
      </c>
      <c r="AK96">
        <v>2.3437297450000001</v>
      </c>
      <c r="AL96">
        <v>2.9211204510000002</v>
      </c>
      <c r="AM96">
        <f t="shared" si="6"/>
        <v>15.702384821994805</v>
      </c>
      <c r="AN96">
        <f t="shared" si="7"/>
        <v>0</v>
      </c>
      <c r="AO96">
        <f t="shared" si="8"/>
        <v>62.507674355979681</v>
      </c>
    </row>
    <row r="97" spans="1:41" x14ac:dyDescent="0.15">
      <c r="A97" t="s">
        <v>159</v>
      </c>
      <c r="B97" t="s">
        <v>160</v>
      </c>
      <c r="C97">
        <v>1</v>
      </c>
      <c r="D97" s="2" t="s">
        <v>155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7">
        <v>0</v>
      </c>
      <c r="K97" s="7">
        <v>5.2090413200617885E-2</v>
      </c>
      <c r="L97" s="7">
        <v>0</v>
      </c>
      <c r="M97" s="7">
        <v>0.77605818102678892</v>
      </c>
      <c r="N97" s="7">
        <v>0.28932786391274035</v>
      </c>
      <c r="O97" s="7">
        <v>0.56386500312480758</v>
      </c>
      <c r="P97" s="7">
        <v>1.7949381512009872</v>
      </c>
      <c r="Q97" s="7">
        <v>4.0855957166438098E-2</v>
      </c>
      <c r="T97" s="8">
        <v>1.3372999999999999</v>
      </c>
      <c r="U97" s="9">
        <v>259768.41330289375</v>
      </c>
      <c r="V97" s="8">
        <v>0.93310000000000004</v>
      </c>
      <c r="W97" s="9">
        <v>13531.443985416619</v>
      </c>
      <c r="X97" s="8">
        <v>0.52400000000000002</v>
      </c>
      <c r="Y97" s="9">
        <v>10613.087167096615</v>
      </c>
      <c r="AB97" s="8">
        <v>1.2198</v>
      </c>
      <c r="AC97" s="9">
        <v>201595.40231605884</v>
      </c>
      <c r="AD97" s="8">
        <v>0.49480000000000002</v>
      </c>
      <c r="AE97" s="9">
        <v>75158.240132928127</v>
      </c>
      <c r="AF97" s="8">
        <v>0.80730000000000002</v>
      </c>
      <c r="AG97" s="9">
        <v>146474.31717876249</v>
      </c>
      <c r="AH97" s="8">
        <v>0.56559999999999999</v>
      </c>
      <c r="AI97" s="9">
        <v>466268.23551431001</v>
      </c>
      <c r="AJ97">
        <v>2.1349235910000002</v>
      </c>
      <c r="AK97">
        <v>2.3437297450000001</v>
      </c>
      <c r="AL97">
        <v>2.9211204510000002</v>
      </c>
      <c r="AM97">
        <f t="shared" si="6"/>
        <v>2.2225435040769974</v>
      </c>
      <c r="AN97">
        <f t="shared" si="7"/>
        <v>0</v>
      </c>
      <c r="AO97">
        <f t="shared" si="8"/>
        <v>84.075053494548555</v>
      </c>
    </row>
    <row r="98" spans="1:41" x14ac:dyDescent="0.15">
      <c r="K98" s="4"/>
      <c r="L98" s="4"/>
      <c r="M98" s="4"/>
      <c r="N98" s="4"/>
      <c r="O98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2021-10-12T00:06:42Z</dcterms:modified>
  <cp:category/>
  <cp:contentStatus/>
</cp:coreProperties>
</file>