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vaani1995/Dropbox/CEL SI/HTE Data/"/>
    </mc:Choice>
  </mc:AlternateContent>
  <xr:revisionPtr revIDLastSave="0" documentId="13_ncr:1_{C99695C4-3143-954B-B42E-9D4EA5BC34E2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Chan-Lam repor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3" i="2" l="1"/>
  <c r="AN3" i="2"/>
  <c r="AO3" i="2"/>
  <c r="AM4" i="2"/>
  <c r="AN4" i="2"/>
  <c r="AO4" i="2"/>
  <c r="AM5" i="2"/>
  <c r="AN5" i="2"/>
  <c r="AO5" i="2"/>
  <c r="AM6" i="2"/>
  <c r="AN6" i="2"/>
  <c r="AO6" i="2"/>
  <c r="AM7" i="2"/>
  <c r="AN7" i="2"/>
  <c r="AO7" i="2"/>
  <c r="AM8" i="2"/>
  <c r="AN8" i="2"/>
  <c r="AO8" i="2"/>
  <c r="AM9" i="2"/>
  <c r="AN9" i="2"/>
  <c r="AO9" i="2"/>
  <c r="AM10" i="2"/>
  <c r="AN10" i="2"/>
  <c r="AO10" i="2"/>
  <c r="AM11" i="2"/>
  <c r="AN11" i="2"/>
  <c r="AO11" i="2"/>
  <c r="AM12" i="2"/>
  <c r="AN12" i="2"/>
  <c r="AO12" i="2"/>
  <c r="AM13" i="2"/>
  <c r="AN13" i="2"/>
  <c r="AO13" i="2"/>
  <c r="AM14" i="2"/>
  <c r="AN14" i="2"/>
  <c r="AO14" i="2"/>
  <c r="AM15" i="2"/>
  <c r="AN15" i="2"/>
  <c r="AO15" i="2"/>
  <c r="AM16" i="2"/>
  <c r="AN16" i="2"/>
  <c r="AO16" i="2"/>
  <c r="AM17" i="2"/>
  <c r="AN17" i="2"/>
  <c r="AO17" i="2"/>
  <c r="AM18" i="2"/>
  <c r="AN18" i="2"/>
  <c r="AO18" i="2"/>
  <c r="AM19" i="2"/>
  <c r="AN19" i="2"/>
  <c r="AO19" i="2"/>
  <c r="AM20" i="2"/>
  <c r="AN20" i="2"/>
  <c r="AO20" i="2"/>
  <c r="AM21" i="2"/>
  <c r="AN21" i="2"/>
  <c r="AO21" i="2"/>
  <c r="AM22" i="2"/>
  <c r="AN22" i="2"/>
  <c r="AO22" i="2"/>
  <c r="AM23" i="2"/>
  <c r="AN23" i="2"/>
  <c r="AO23" i="2"/>
  <c r="AM24" i="2"/>
  <c r="AN24" i="2"/>
  <c r="AO24" i="2"/>
  <c r="AM25" i="2"/>
  <c r="AN25" i="2"/>
  <c r="AO25" i="2"/>
  <c r="AM26" i="2"/>
  <c r="AN26" i="2"/>
  <c r="AO26" i="2"/>
  <c r="AM27" i="2"/>
  <c r="AN27" i="2"/>
  <c r="AO27" i="2"/>
  <c r="AM28" i="2"/>
  <c r="AN28" i="2"/>
  <c r="AO28" i="2"/>
  <c r="AM29" i="2"/>
  <c r="AN29" i="2"/>
  <c r="AO29" i="2"/>
  <c r="AM30" i="2"/>
  <c r="AN30" i="2"/>
  <c r="AO30" i="2"/>
  <c r="AM31" i="2"/>
  <c r="AN31" i="2"/>
  <c r="AO31" i="2"/>
  <c r="AM32" i="2"/>
  <c r="AN32" i="2"/>
  <c r="AO32" i="2"/>
  <c r="AM33" i="2"/>
  <c r="AN33" i="2"/>
  <c r="AO33" i="2"/>
  <c r="AM34" i="2"/>
  <c r="AN34" i="2"/>
  <c r="AO34" i="2"/>
  <c r="AM35" i="2"/>
  <c r="AN35" i="2"/>
  <c r="AO35" i="2"/>
  <c r="AM36" i="2"/>
  <c r="AN36" i="2"/>
  <c r="AO36" i="2"/>
  <c r="AM37" i="2"/>
  <c r="AN37" i="2"/>
  <c r="AO37" i="2"/>
  <c r="AM38" i="2"/>
  <c r="AN38" i="2"/>
  <c r="AO38" i="2"/>
  <c r="AM39" i="2"/>
  <c r="AN39" i="2"/>
  <c r="AO39" i="2"/>
  <c r="AM40" i="2"/>
  <c r="AN40" i="2"/>
  <c r="AO40" i="2"/>
  <c r="AM41" i="2"/>
  <c r="AN41" i="2"/>
  <c r="AO41" i="2"/>
  <c r="AM42" i="2"/>
  <c r="AN42" i="2"/>
  <c r="AO42" i="2"/>
  <c r="AM43" i="2"/>
  <c r="AN43" i="2"/>
  <c r="AO43" i="2"/>
  <c r="AM44" i="2"/>
  <c r="AN44" i="2"/>
  <c r="AO44" i="2"/>
  <c r="AM45" i="2"/>
  <c r="AN45" i="2"/>
  <c r="AO45" i="2"/>
  <c r="AM46" i="2"/>
  <c r="AN46" i="2"/>
  <c r="AO46" i="2"/>
  <c r="AM47" i="2"/>
  <c r="AN47" i="2"/>
  <c r="AO47" i="2"/>
  <c r="AM48" i="2"/>
  <c r="AN48" i="2"/>
  <c r="AO48" i="2"/>
  <c r="AM49" i="2"/>
  <c r="AN49" i="2"/>
  <c r="AO49" i="2"/>
  <c r="AM50" i="2"/>
  <c r="AN50" i="2"/>
  <c r="AO50" i="2"/>
  <c r="AM51" i="2"/>
  <c r="AN51" i="2"/>
  <c r="AO51" i="2"/>
  <c r="AM52" i="2"/>
  <c r="AN52" i="2"/>
  <c r="AO52" i="2"/>
  <c r="AM53" i="2"/>
  <c r="AN53" i="2"/>
  <c r="AO53" i="2"/>
  <c r="AM54" i="2"/>
  <c r="AN54" i="2"/>
  <c r="AO54" i="2"/>
  <c r="AM55" i="2"/>
  <c r="AN55" i="2"/>
  <c r="AO55" i="2"/>
  <c r="AM56" i="2"/>
  <c r="AN56" i="2"/>
  <c r="AO56" i="2"/>
  <c r="AM57" i="2"/>
  <c r="AN57" i="2"/>
  <c r="AO57" i="2"/>
  <c r="AM58" i="2"/>
  <c r="AN58" i="2"/>
  <c r="AO58" i="2"/>
  <c r="AM59" i="2"/>
  <c r="AN59" i="2"/>
  <c r="AO59" i="2"/>
  <c r="AM60" i="2"/>
  <c r="AN60" i="2"/>
  <c r="AO60" i="2"/>
  <c r="AM61" i="2"/>
  <c r="AN61" i="2"/>
  <c r="AO61" i="2"/>
  <c r="AM62" i="2"/>
  <c r="AN62" i="2"/>
  <c r="AO62" i="2"/>
  <c r="AM63" i="2"/>
  <c r="AN63" i="2"/>
  <c r="AO63" i="2"/>
  <c r="AM64" i="2"/>
  <c r="AN64" i="2"/>
  <c r="AO64" i="2"/>
  <c r="AM65" i="2"/>
  <c r="AN65" i="2"/>
  <c r="AO65" i="2"/>
  <c r="AM66" i="2"/>
  <c r="AN66" i="2"/>
  <c r="AO66" i="2"/>
  <c r="AM67" i="2"/>
  <c r="AN67" i="2"/>
  <c r="AO67" i="2"/>
  <c r="AM68" i="2"/>
  <c r="AN68" i="2"/>
  <c r="AO68" i="2"/>
  <c r="AM69" i="2"/>
  <c r="AN69" i="2"/>
  <c r="AO69" i="2"/>
  <c r="AM70" i="2"/>
  <c r="AN70" i="2"/>
  <c r="AO70" i="2"/>
  <c r="AM71" i="2"/>
  <c r="AN71" i="2"/>
  <c r="AO71" i="2"/>
  <c r="AM72" i="2"/>
  <c r="AN72" i="2"/>
  <c r="AO72" i="2"/>
  <c r="AM73" i="2"/>
  <c r="AN73" i="2"/>
  <c r="AO73" i="2"/>
  <c r="AM74" i="2"/>
  <c r="AN74" i="2"/>
  <c r="AO74" i="2"/>
  <c r="AM75" i="2"/>
  <c r="AN75" i="2"/>
  <c r="AO75" i="2"/>
  <c r="AM76" i="2"/>
  <c r="AN76" i="2"/>
  <c r="AO76" i="2"/>
  <c r="AM77" i="2"/>
  <c r="AN77" i="2"/>
  <c r="AO77" i="2"/>
  <c r="AM78" i="2"/>
  <c r="AN78" i="2"/>
  <c r="AO78" i="2"/>
  <c r="AM79" i="2"/>
  <c r="AN79" i="2"/>
  <c r="AO79" i="2"/>
  <c r="AM80" i="2"/>
  <c r="AN80" i="2"/>
  <c r="AO80" i="2"/>
  <c r="AM81" i="2"/>
  <c r="AN81" i="2"/>
  <c r="AO81" i="2"/>
  <c r="AM82" i="2"/>
  <c r="AN82" i="2"/>
  <c r="AO82" i="2"/>
  <c r="AM83" i="2"/>
  <c r="AN83" i="2"/>
  <c r="AO83" i="2"/>
  <c r="AM84" i="2"/>
  <c r="AN84" i="2"/>
  <c r="AO84" i="2"/>
  <c r="AM85" i="2"/>
  <c r="AN85" i="2"/>
  <c r="AO85" i="2"/>
  <c r="AM86" i="2"/>
  <c r="AN86" i="2"/>
  <c r="AO86" i="2"/>
  <c r="AM87" i="2"/>
  <c r="AN87" i="2"/>
  <c r="AO87" i="2"/>
  <c r="AM88" i="2"/>
  <c r="AN88" i="2"/>
  <c r="AO88" i="2"/>
  <c r="AM89" i="2"/>
  <c r="AN89" i="2"/>
  <c r="AO89" i="2"/>
  <c r="AM90" i="2"/>
  <c r="AN90" i="2"/>
  <c r="AO90" i="2"/>
  <c r="AM91" i="2"/>
  <c r="AN91" i="2"/>
  <c r="AO91" i="2"/>
  <c r="AM92" i="2"/>
  <c r="AN92" i="2"/>
  <c r="AO92" i="2"/>
  <c r="AM93" i="2"/>
  <c r="AN93" i="2"/>
  <c r="AO93" i="2"/>
  <c r="AM94" i="2"/>
  <c r="AN94" i="2"/>
  <c r="AO94" i="2"/>
  <c r="AM95" i="2"/>
  <c r="AN95" i="2"/>
  <c r="AO95" i="2"/>
  <c r="AM96" i="2"/>
  <c r="AN96" i="2"/>
  <c r="AO96" i="2"/>
  <c r="AM97" i="2"/>
  <c r="AN97" i="2"/>
  <c r="AO97" i="2"/>
  <c r="AO2" i="2"/>
  <c r="AN2" i="2"/>
  <c r="AM2" i="2"/>
</calcChain>
</file>

<file path=xl/sharedStrings.xml><?xml version="1.0" encoding="utf-8"?>
<sst xmlns="http://schemas.openxmlformats.org/spreadsheetml/2006/main" count="713" uniqueCount="161">
  <si>
    <t>Sample Name</t>
  </si>
  <si>
    <t>Row</t>
  </si>
  <si>
    <t>Column</t>
  </si>
  <si>
    <t>Cu</t>
  </si>
  <si>
    <t>Base</t>
  </si>
  <si>
    <t>Solvent</t>
  </si>
  <si>
    <t>IS Rt (min)</t>
  </si>
  <si>
    <t>IS Area Abs</t>
  </si>
  <si>
    <t>A</t>
  </si>
  <si>
    <t>Cu(OAc)2</t>
  </si>
  <si>
    <t>K2CO3</t>
  </si>
  <si>
    <t>MeCN</t>
  </si>
  <si>
    <t>K3PO4</t>
  </si>
  <si>
    <t>DMAP</t>
  </si>
  <si>
    <t>TEA</t>
  </si>
  <si>
    <t>DIPEA</t>
  </si>
  <si>
    <t>none</t>
  </si>
  <si>
    <t>MeOH</t>
  </si>
  <si>
    <t>B</t>
  </si>
  <si>
    <t>Cu(MeCN)4PF6</t>
  </si>
  <si>
    <t>C</t>
  </si>
  <si>
    <t>Cu(OH TMEDA)2Cl2</t>
  </si>
  <si>
    <t>D</t>
  </si>
  <si>
    <t>Cu(OTf)2</t>
  </si>
  <si>
    <t>E</t>
  </si>
  <si>
    <t>DCE</t>
  </si>
  <si>
    <t>EtOAc</t>
  </si>
  <si>
    <t>F</t>
  </si>
  <si>
    <t>G</t>
  </si>
  <si>
    <t>H</t>
  </si>
  <si>
    <t>Mono-PDT Rt (min)</t>
  </si>
  <si>
    <t>Mono-PDT Area Abs</t>
  </si>
  <si>
    <t>Di-PDT Rt (min)</t>
  </si>
  <si>
    <t>Di-PDT Area Abs</t>
  </si>
  <si>
    <t>Mono/IS</t>
  </si>
  <si>
    <t>Di/IS</t>
  </si>
  <si>
    <t>SM Rt (min)</t>
  </si>
  <si>
    <t>SM Area Abs</t>
  </si>
  <si>
    <t>B(OH)2 Rt (min)</t>
  </si>
  <si>
    <t>B(OH)2 Area Abs</t>
  </si>
  <si>
    <t>Homocoupling Rt (min)</t>
  </si>
  <si>
    <t>Homocoupling Area Abs</t>
  </si>
  <si>
    <t>Ether Rt (min)</t>
  </si>
  <si>
    <t>Ether Area Abs</t>
  </si>
  <si>
    <t>Phenol Rt (min)</t>
  </si>
  <si>
    <t>Phenol Area Abs</t>
  </si>
  <si>
    <t>Protodeboronation Rt (min)</t>
  </si>
  <si>
    <t>Protodeboronation Area Abs</t>
  </si>
  <si>
    <t>Homocoupling/IS</t>
  </si>
  <si>
    <t>Ether/IS</t>
  </si>
  <si>
    <t>Phenol/IS</t>
  </si>
  <si>
    <t>Protodeboronation/IS</t>
  </si>
  <si>
    <t>LR/IS</t>
  </si>
  <si>
    <t>Boronic acid/IS</t>
  </si>
  <si>
    <t>sgandhi3_13_A01</t>
  </si>
  <si>
    <t>sgandhi3_13_A02</t>
  </si>
  <si>
    <t>sgandhi3_13_A03</t>
  </si>
  <si>
    <t>sgandhi3_13_A04</t>
  </si>
  <si>
    <t>sgandhi3_13_A05</t>
  </si>
  <si>
    <t>sgandhi3_13_A06</t>
  </si>
  <si>
    <t>sgandhi3_13_A07</t>
  </si>
  <si>
    <t>sgandhi3_13_A08</t>
  </si>
  <si>
    <t>sgandhi3_13_A09</t>
  </si>
  <si>
    <t>sgandhi3_13_A10</t>
  </si>
  <si>
    <t>sgandhi3_13_A11</t>
  </si>
  <si>
    <t>sgandhi3_13_A12</t>
  </si>
  <si>
    <t>sgandhi3_13_B01</t>
  </si>
  <si>
    <t>sgandhi3_13_B02</t>
  </si>
  <si>
    <t>sgandhi3_13_B03</t>
  </si>
  <si>
    <t>sgandhi3_13_B04</t>
  </si>
  <si>
    <t>sgandhi3_13_B05</t>
  </si>
  <si>
    <t>sgandhi3_13_B06</t>
  </si>
  <si>
    <t>sgandhi3_13_B07</t>
  </si>
  <si>
    <t>sgandhi3_13_B08</t>
  </si>
  <si>
    <t>sgandhi3_13_B09</t>
  </si>
  <si>
    <t>sgandhi3_13_B10</t>
  </si>
  <si>
    <t>sgandhi3_13_B11</t>
  </si>
  <si>
    <t>sgandhi3_13_B12</t>
  </si>
  <si>
    <t>sgandhi3_13_C01</t>
  </si>
  <si>
    <t>sgandhi3_13_C02</t>
  </si>
  <si>
    <t>sgandhi3_13_C03</t>
  </si>
  <si>
    <t>sgandhi3_13_C04</t>
  </si>
  <si>
    <t>sgandhi3_13_C05</t>
  </si>
  <si>
    <t>sgandhi3_13_C06</t>
  </si>
  <si>
    <t>sgandhi3_13_C07</t>
  </si>
  <si>
    <t>sgandhi3_13_C08</t>
  </si>
  <si>
    <t>sgandhi3_13_C09</t>
  </si>
  <si>
    <t>sgandhi3_13_C10</t>
  </si>
  <si>
    <t>sgandhi3_13_C11</t>
  </si>
  <si>
    <t>sgandhi3_13_C12</t>
  </si>
  <si>
    <t>sgandhi3_13_D01</t>
  </si>
  <si>
    <t>sgandhi3_13_D02</t>
  </si>
  <si>
    <t>sgandhi3_13_D03</t>
  </si>
  <si>
    <t>sgandhi3_13_D04</t>
  </si>
  <si>
    <t>sgandhi3_13_D05</t>
  </si>
  <si>
    <t>sgandhi3_13_D06</t>
  </si>
  <si>
    <t>sgandhi3_13_D07</t>
  </si>
  <si>
    <t>sgandhi3_13_D08</t>
  </si>
  <si>
    <t>sgandhi3_13_D09</t>
  </si>
  <si>
    <t>sgandhi3_13_D10</t>
  </si>
  <si>
    <t>sgandhi3_13_D11</t>
  </si>
  <si>
    <t>sgandhi3_13_D12</t>
  </si>
  <si>
    <t>sgandhi3_13_E01</t>
  </si>
  <si>
    <t>sgandhi3_13_E02</t>
  </si>
  <si>
    <t>sgandhi3_13_E03</t>
  </si>
  <si>
    <t>sgandhi3_13_E04</t>
  </si>
  <si>
    <t>sgandhi3_13_E05</t>
  </si>
  <si>
    <t>sgandhi3_13_E06</t>
  </si>
  <si>
    <t>sgandhi3_13_E07</t>
  </si>
  <si>
    <t>sgandhi3_13_E08</t>
  </si>
  <si>
    <t>sgandhi3_13_E09</t>
  </si>
  <si>
    <t>sgandhi3_13_E10</t>
  </si>
  <si>
    <t>sgandhi3_13_E11</t>
  </si>
  <si>
    <t>sgandhi3_13_E12</t>
  </si>
  <si>
    <t>sgandhi3_13_F01</t>
  </si>
  <si>
    <t>sgandhi3_13_F02</t>
  </si>
  <si>
    <t>sgandhi3_13_F03</t>
  </si>
  <si>
    <t>sgandhi3_13_F04</t>
  </si>
  <si>
    <t>sgandhi3_13_F05</t>
  </si>
  <si>
    <t>sgandhi3_13_F06</t>
  </si>
  <si>
    <t>sgandhi3_13_F07</t>
  </si>
  <si>
    <t>sgandhi3_13_F08</t>
  </si>
  <si>
    <t>sgandhi3_13_F09</t>
  </si>
  <si>
    <t>sgandhi3_13_F10</t>
  </si>
  <si>
    <t>sgandhi3_13_F11</t>
  </si>
  <si>
    <t>sgandhi3_13_F12</t>
  </si>
  <si>
    <t>sgandhi3_13_G01</t>
  </si>
  <si>
    <t>sgandhi3_13_G02</t>
  </si>
  <si>
    <t>sgandhi3_13_G03</t>
  </si>
  <si>
    <t>sgandhi3_13_G04</t>
  </si>
  <si>
    <t>sgandhi3_13_G05</t>
  </si>
  <si>
    <t>sgandhi3_13_G06</t>
  </si>
  <si>
    <t>sgandhi3_13_G07</t>
  </si>
  <si>
    <t>sgandhi3_13_G08</t>
  </si>
  <si>
    <t>sgandhi3_13_G09</t>
  </si>
  <si>
    <t>sgandhi3_13_G10</t>
  </si>
  <si>
    <t>sgandhi3_13_G11</t>
  </si>
  <si>
    <t>sgandhi3_13_G12</t>
  </si>
  <si>
    <t>sgandhi3_13_H01</t>
  </si>
  <si>
    <t>sgandhi3_13_H02</t>
  </si>
  <si>
    <t>sgandhi3_13_H03</t>
  </si>
  <si>
    <t>sgandhi3_13_H04</t>
  </si>
  <si>
    <t>sgandhi3_13_H05</t>
  </si>
  <si>
    <t>sgandhi3_13_H06</t>
  </si>
  <si>
    <t>sgandhi3_13_H07</t>
  </si>
  <si>
    <t>sgandhi3_13_H08</t>
  </si>
  <si>
    <t>sgandhi3_13_H09</t>
  </si>
  <si>
    <t>sgandhi3_13_H10</t>
  </si>
  <si>
    <t>sgandhi3_13_H11</t>
  </si>
  <si>
    <t>sgandhi3_13_H12</t>
  </si>
  <si>
    <t>% yield mono</t>
  </si>
  <si>
    <t>% yield di</t>
  </si>
  <si>
    <t>Response factor SM</t>
  </si>
  <si>
    <t>Response factor mono</t>
  </si>
  <si>
    <t>Response factor di</t>
  </si>
  <si>
    <t>% yield SM</t>
  </si>
  <si>
    <t>Sulfonamide</t>
  </si>
  <si>
    <t>Boronic acid</t>
  </si>
  <si>
    <t>Bromo ester</t>
  </si>
  <si>
    <t>OMe</t>
  </si>
  <si>
    <t>Replicate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</si>
</sst>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E+0"/>
    <numFmt numFmtId="165" formatCode="0.000"/>
    <numFmt numFmtId="166" formatCode="0.0"/>
  </numFmts>
  <fonts count="4" x14ac:knownFonts="1">
    <font>
      <sz val="8"/>
      <color theme="1"/>
      <name val="Microsoft Sans Serif"/>
      <family val="2"/>
    </font>
    <font>
      <sz val="10"/>
      <color theme="1"/>
      <name val="Arial"/>
      <family val="2"/>
    </font>
    <font>
      <b/>
      <sz val="8"/>
      <color theme="1"/>
      <name val="Microsoft Sans Serif"/>
      <family val="2"/>
    </font>
    <font>
      <b/>
      <sz val="8"/>
      <color rgb="FF000000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rgb="FFE3E3E3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1">
    <xf numFmtId="0" fontId="0" fillId="0" borderId="0" xfId="0" applyFont="1"/>
    <xf numFmtId="0" fontId="2" fillId="2" borderId="0" xfId="0" applyFont="1" applyFill="1" applyAlignment="1">
      <alignment horizontal="center" vertical="center" wrapText="1"/>
    </xf>
    <xf numFmtId="0" fontId="0" fillId="0" borderId="0" xfId="0"/>
    <xf numFmtId="2" fontId="0" fillId="0" borderId="0" xfId="0" applyNumberFormat="1" applyFont="1"/>
    <xf numFmtId="2" fontId="0" fillId="0" borderId="0" xfId="0" applyNumberFormat="1"/>
    <xf numFmtId="2" fontId="2" fillId="3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6" fontId="0" fillId="0" borderId="0" xfId="0" applyNumberFormat="1" applyFont="1"/>
    <xf numFmtId="165" fontId="0" fillId="0" borderId="0" xfId="0" applyNumberFormat="1" applyFont="1"/>
    <xf numFmtId="164" fontId="0" fillId="0" borderId="0" xfId="0" applyNumberFormat="1" applyFont="1"/>
    <xf numFmtId="0" fontId="3" fillId="0" borderId="0" xfId="0" applyFont="1" applyAlignment="1">
      <alignment horizontal="center" vertical="center" wrapText="1"/>
    </xf>
  </cellXfs>
  <cellStyles count="6">
    <cellStyle name="Comma" xfId="4" xr:uid="{00000000-0005-0000-0000-000000000000}"/>
    <cellStyle name="Comma [0]" xfId="5" xr:uid="{00000000-0005-0000-0000-000001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98"/>
  <sheetViews>
    <sheetView tabSelected="1" zoomScale="200" workbookViewId="0">
      <selection activeCell="D3" sqref="D3"/>
    </sheetView>
  </sheetViews>
  <sheetFormatPr baseColWidth="10" defaultColWidth="8.75" defaultRowHeight="11" x14ac:dyDescent="0.15"/>
  <cols>
    <col min="4" max="4" width="15" customWidth="1"/>
    <col min="5" max="5" width="5.25" bestFit="1" customWidth="1"/>
    <col min="6" max="6" width="8" bestFit="1" customWidth="1"/>
    <col min="7" max="7" width="17.75" bestFit="1" customWidth="1"/>
    <col min="8" max="9" width="15" customWidth="1"/>
    <col min="10" max="17" width="13" style="3" customWidth="1"/>
    <col min="18" max="38" width="13" customWidth="1"/>
    <col min="39" max="41" width="18.25" customWidth="1"/>
  </cols>
  <sheetData>
    <row r="1" spans="1:41" s="6" customFormat="1" ht="45" customHeight="1" x14ac:dyDescent="0.15">
      <c r="A1" s="10" t="s">
        <v>156</v>
      </c>
      <c r="B1" s="10" t="s">
        <v>157</v>
      </c>
      <c r="C1" s="10" t="s">
        <v>160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5" t="s">
        <v>35</v>
      </c>
      <c r="K1" s="5" t="s">
        <v>34</v>
      </c>
      <c r="L1" s="5" t="s">
        <v>48</v>
      </c>
      <c r="M1" s="5" t="s">
        <v>49</v>
      </c>
      <c r="N1" s="5" t="s">
        <v>50</v>
      </c>
      <c r="O1" s="5" t="s">
        <v>51</v>
      </c>
      <c r="P1" s="5" t="s">
        <v>52</v>
      </c>
      <c r="Q1" s="5" t="s">
        <v>53</v>
      </c>
      <c r="R1" s="1" t="s">
        <v>32</v>
      </c>
      <c r="S1" s="1" t="s">
        <v>33</v>
      </c>
      <c r="T1" s="1" t="s">
        <v>6</v>
      </c>
      <c r="U1" s="1" t="s">
        <v>7</v>
      </c>
      <c r="V1" s="1" t="s">
        <v>30</v>
      </c>
      <c r="W1" s="1" t="s">
        <v>31</v>
      </c>
      <c r="X1" s="1" t="s">
        <v>38</v>
      </c>
      <c r="Y1" s="1" t="s">
        <v>39</v>
      </c>
      <c r="Z1" s="1" t="s">
        <v>42</v>
      </c>
      <c r="AA1" s="1" t="s">
        <v>43</v>
      </c>
      <c r="AB1" s="1" t="s">
        <v>40</v>
      </c>
      <c r="AC1" s="1" t="s">
        <v>41</v>
      </c>
      <c r="AD1" s="1" t="s">
        <v>44</v>
      </c>
      <c r="AE1" s="1" t="s">
        <v>45</v>
      </c>
      <c r="AF1" s="1" t="s">
        <v>46</v>
      </c>
      <c r="AG1" s="1" t="s">
        <v>47</v>
      </c>
      <c r="AH1" s="1" t="s">
        <v>36</v>
      </c>
      <c r="AI1" s="1" t="s">
        <v>37</v>
      </c>
      <c r="AJ1" s="1" t="s">
        <v>152</v>
      </c>
      <c r="AK1" s="1" t="s">
        <v>153</v>
      </c>
      <c r="AL1" s="1" t="s">
        <v>154</v>
      </c>
      <c r="AM1" s="6" t="s">
        <v>150</v>
      </c>
      <c r="AN1" s="6" t="s">
        <v>151</v>
      </c>
      <c r="AO1" s="6" t="s">
        <v>155</v>
      </c>
    </row>
    <row r="2" spans="1:41" x14ac:dyDescent="0.15">
      <c r="A2" t="s">
        <v>158</v>
      </c>
      <c r="B2" t="s">
        <v>159</v>
      </c>
      <c r="C2">
        <v>1</v>
      </c>
      <c r="D2" s="2" t="s">
        <v>54</v>
      </c>
      <c r="E2" s="2" t="s">
        <v>8</v>
      </c>
      <c r="F2" s="2">
        <v>1</v>
      </c>
      <c r="G2" s="2" t="s">
        <v>9</v>
      </c>
      <c r="H2" s="2" t="s">
        <v>10</v>
      </c>
      <c r="I2" s="2" t="s">
        <v>11</v>
      </c>
      <c r="J2" s="7">
        <v>5.7120463462733015E-2</v>
      </c>
      <c r="K2" s="7">
        <v>1.4833850993202899</v>
      </c>
      <c r="L2" s="7">
        <v>0</v>
      </c>
      <c r="M2" s="7">
        <v>0</v>
      </c>
      <c r="N2" s="7">
        <v>0</v>
      </c>
      <c r="O2" s="7">
        <v>3.3398431942499446E-2</v>
      </c>
      <c r="P2" s="7">
        <v>1.4988848154520489</v>
      </c>
      <c r="Q2" s="7">
        <v>1.7167421644824508</v>
      </c>
      <c r="R2" s="8">
        <v>1.1756</v>
      </c>
      <c r="S2" s="9">
        <v>7702.0827512164915</v>
      </c>
      <c r="T2" s="8">
        <v>1.1123000000000001</v>
      </c>
      <c r="U2" s="9">
        <v>134839.29023512817</v>
      </c>
      <c r="V2" s="8">
        <v>0.98399999999999999</v>
      </c>
      <c r="W2" s="9">
        <v>200018.59393771298</v>
      </c>
      <c r="X2" s="8">
        <v>0.48649999999999999</v>
      </c>
      <c r="Y2" s="9">
        <v>231484.29497553132</v>
      </c>
      <c r="Z2" s="8"/>
      <c r="AA2" s="9"/>
      <c r="AB2" s="8"/>
      <c r="AC2" s="9"/>
      <c r="AD2" s="8"/>
      <c r="AE2" s="9"/>
      <c r="AF2" s="8">
        <v>0.7923</v>
      </c>
      <c r="AG2" s="9">
        <v>4503.420858092858</v>
      </c>
      <c r="AH2" s="8">
        <v>0.68479999999999996</v>
      </c>
      <c r="AI2" s="9">
        <v>202108.56465976534</v>
      </c>
      <c r="AJ2" s="3">
        <v>3.079984192</v>
      </c>
      <c r="AK2" s="3">
        <v>4.3961699139999997</v>
      </c>
      <c r="AL2" s="3">
        <v>6.3149643820000003</v>
      </c>
      <c r="AM2">
        <f>(W2/U2)/AK2*100</f>
        <v>33.742669831671343</v>
      </c>
      <c r="AN2">
        <f>(S2/U2)/AL2*100</f>
        <v>0.90452550493471673</v>
      </c>
      <c r="AO2">
        <f>(AI2/U2)/AJ2*100</f>
        <v>48.665341184064395</v>
      </c>
    </row>
    <row r="3" spans="1:41" x14ac:dyDescent="0.15">
      <c r="A3" t="s">
        <v>158</v>
      </c>
      <c r="B3" t="s">
        <v>159</v>
      </c>
      <c r="C3">
        <v>1</v>
      </c>
      <c r="D3" s="2" t="s">
        <v>55</v>
      </c>
      <c r="E3" s="2" t="s">
        <v>8</v>
      </c>
      <c r="F3" s="2">
        <v>2</v>
      </c>
      <c r="G3" s="2" t="s">
        <v>9</v>
      </c>
      <c r="H3" s="2" t="s">
        <v>12</v>
      </c>
      <c r="I3" s="2" t="s">
        <v>11</v>
      </c>
      <c r="J3" s="7">
        <v>7.8448222933087355E-2</v>
      </c>
      <c r="K3" s="7">
        <v>0.72434733680327035</v>
      </c>
      <c r="L3" s="7">
        <v>0</v>
      </c>
      <c r="M3" s="7">
        <v>0</v>
      </c>
      <c r="N3" s="7">
        <v>0</v>
      </c>
      <c r="O3" s="7">
        <v>3.5993280986391998E-2</v>
      </c>
      <c r="P3" s="7">
        <v>0.69262799758474358</v>
      </c>
      <c r="Q3" s="7">
        <v>2.2710507431942535</v>
      </c>
      <c r="R3" s="8">
        <v>1.1765000000000001</v>
      </c>
      <c r="S3" s="9">
        <v>11153.252463400569</v>
      </c>
      <c r="T3" s="8">
        <v>1.1131</v>
      </c>
      <c r="U3" s="9">
        <v>142173.4240291685</v>
      </c>
      <c r="V3" s="8">
        <v>0.98480000000000001</v>
      </c>
      <c r="W3" s="9">
        <v>102982.94105973028</v>
      </c>
      <c r="X3" s="8">
        <v>0.48730000000000001</v>
      </c>
      <c r="Y3" s="9">
        <v>322883.06030391488</v>
      </c>
      <c r="Z3" s="8"/>
      <c r="AA3" s="9"/>
      <c r="AB3" s="8"/>
      <c r="AC3" s="9"/>
      <c r="AD3" s="8"/>
      <c r="AE3" s="9"/>
      <c r="AF3" s="8">
        <v>0.79310000000000003</v>
      </c>
      <c r="AG3" s="9">
        <v>5117.2879998793178</v>
      </c>
      <c r="AH3" s="8">
        <v>0.68559999999999999</v>
      </c>
      <c r="AI3" s="9">
        <v>98473.29399508964</v>
      </c>
      <c r="AJ3" s="3">
        <v>3.079984192</v>
      </c>
      <c r="AK3" s="3">
        <v>4.3961699139999997</v>
      </c>
      <c r="AL3" s="3">
        <v>6.3149643820000003</v>
      </c>
      <c r="AM3">
        <f t="shared" ref="AM3:AM66" si="0">(W3/U3)/AK3*100</f>
        <v>16.476782084707896</v>
      </c>
      <c r="AN3">
        <f t="shared" ref="AN3:AN66" si="1">(S3/U3)/AL3*100</f>
        <v>1.2422591512423093</v>
      </c>
      <c r="AO3">
        <f t="shared" ref="AO3:AO66" si="2">(AI3/U3)/AJ3*100</f>
        <v>22.488037418626583</v>
      </c>
    </row>
    <row r="4" spans="1:41" x14ac:dyDescent="0.15">
      <c r="A4" t="s">
        <v>158</v>
      </c>
      <c r="B4" t="s">
        <v>159</v>
      </c>
      <c r="C4">
        <v>1</v>
      </c>
      <c r="D4" s="2" t="s">
        <v>56</v>
      </c>
      <c r="E4" s="2" t="s">
        <v>8</v>
      </c>
      <c r="F4" s="2">
        <v>3</v>
      </c>
      <c r="G4" s="2" t="s">
        <v>9</v>
      </c>
      <c r="H4" s="2" t="s">
        <v>13</v>
      </c>
      <c r="I4" s="2" t="s">
        <v>11</v>
      </c>
      <c r="J4" s="7">
        <v>2.4112288973764482</v>
      </c>
      <c r="K4" s="7">
        <v>1.6988247985663858</v>
      </c>
      <c r="L4" s="7">
        <v>0</v>
      </c>
      <c r="M4" s="7">
        <v>0</v>
      </c>
      <c r="N4" s="7">
        <v>0</v>
      </c>
      <c r="O4" s="7">
        <v>0</v>
      </c>
      <c r="P4" s="7">
        <v>0.90863036986277856</v>
      </c>
      <c r="Q4" s="7">
        <v>0</v>
      </c>
      <c r="R4" s="8">
        <v>1.1765000000000001</v>
      </c>
      <c r="S4" s="9">
        <v>331891.27324691537</v>
      </c>
      <c r="T4" s="8">
        <v>1.1131</v>
      </c>
      <c r="U4" s="9">
        <v>137644.03437932898</v>
      </c>
      <c r="V4" s="8">
        <v>0.98480000000000001</v>
      </c>
      <c r="W4" s="9">
        <v>233833.09897832823</v>
      </c>
      <c r="X4" s="8"/>
      <c r="Y4" s="9"/>
      <c r="Z4" s="8"/>
      <c r="AA4" s="9"/>
      <c r="AB4" s="8"/>
      <c r="AC4" s="9"/>
      <c r="AD4" s="8"/>
      <c r="AE4" s="9"/>
      <c r="AF4" s="8"/>
      <c r="AG4" s="9"/>
      <c r="AH4" s="8">
        <v>0.68479999999999996</v>
      </c>
      <c r="AI4" s="9">
        <v>125067.5498674947</v>
      </c>
      <c r="AJ4" s="3">
        <v>3.079984192</v>
      </c>
      <c r="AK4" s="3">
        <v>4.3961699139999997</v>
      </c>
      <c r="AL4" s="3">
        <v>6.3149643820000003</v>
      </c>
      <c r="AM4">
        <f t="shared" si="0"/>
        <v>38.64329249777915</v>
      </c>
      <c r="AN4">
        <f t="shared" si="1"/>
        <v>38.182779054927821</v>
      </c>
      <c r="AO4">
        <f t="shared" si="2"/>
        <v>29.501137448135921</v>
      </c>
    </row>
    <row r="5" spans="1:41" x14ac:dyDescent="0.15">
      <c r="A5" t="s">
        <v>158</v>
      </c>
      <c r="B5" t="s">
        <v>159</v>
      </c>
      <c r="C5">
        <v>1</v>
      </c>
      <c r="D5" s="2" t="s">
        <v>57</v>
      </c>
      <c r="E5" s="2" t="s">
        <v>8</v>
      </c>
      <c r="F5" s="2">
        <v>4</v>
      </c>
      <c r="G5" s="2" t="s">
        <v>9</v>
      </c>
      <c r="H5" s="2" t="s">
        <v>14</v>
      </c>
      <c r="I5" s="2" t="s">
        <v>11</v>
      </c>
      <c r="J5" s="7">
        <v>0.64818426366688087</v>
      </c>
      <c r="K5" s="7">
        <v>1.6998157659035558</v>
      </c>
      <c r="L5" s="7">
        <v>5.2489464834566776E-2</v>
      </c>
      <c r="M5" s="7">
        <v>0</v>
      </c>
      <c r="N5" s="7">
        <v>0</v>
      </c>
      <c r="O5" s="7">
        <v>3.5343902442574501E-2</v>
      </c>
      <c r="P5" s="7">
        <v>1.340306644958593</v>
      </c>
      <c r="Q5" s="7">
        <v>2.9082025652884126E-2</v>
      </c>
      <c r="R5" s="8">
        <v>1.1765000000000001</v>
      </c>
      <c r="S5" s="9">
        <v>87255.89320700019</v>
      </c>
      <c r="T5" s="8">
        <v>1.1131</v>
      </c>
      <c r="U5" s="9">
        <v>134615.87714792675</v>
      </c>
      <c r="V5" s="8">
        <v>0.98480000000000001</v>
      </c>
      <c r="W5" s="9">
        <v>228822.19031698207</v>
      </c>
      <c r="X5" s="8">
        <v>0.49149999999999999</v>
      </c>
      <c r="Y5" s="9">
        <v>3914.9023925015035</v>
      </c>
      <c r="Z5" s="8">
        <v>1.054</v>
      </c>
      <c r="AA5" s="9">
        <v>7065.9153497304624</v>
      </c>
      <c r="AB5" s="8"/>
      <c r="AC5" s="9"/>
      <c r="AD5" s="8"/>
      <c r="AE5" s="9"/>
      <c r="AF5" s="8">
        <v>0.7923</v>
      </c>
      <c r="AG5" s="9">
        <v>4757.8504291379168</v>
      </c>
      <c r="AH5" s="8">
        <v>0.68479999999999996</v>
      </c>
      <c r="AI5" s="9">
        <v>180426.55465829582</v>
      </c>
      <c r="AJ5" s="3">
        <v>3.079984192</v>
      </c>
      <c r="AK5" s="3">
        <v>4.3961699139999997</v>
      </c>
      <c r="AL5" s="3">
        <v>6.3149643820000003</v>
      </c>
      <c r="AM5">
        <f t="shared" si="0"/>
        <v>38.665834104599533</v>
      </c>
      <c r="AN5">
        <f t="shared" si="1"/>
        <v>10.264258425818637</v>
      </c>
      <c r="AO5">
        <f t="shared" si="2"/>
        <v>43.516672859553204</v>
      </c>
    </row>
    <row r="6" spans="1:41" x14ac:dyDescent="0.15">
      <c r="A6" t="s">
        <v>158</v>
      </c>
      <c r="B6" t="s">
        <v>159</v>
      </c>
      <c r="C6">
        <v>1</v>
      </c>
      <c r="D6" s="2" t="s">
        <v>58</v>
      </c>
      <c r="E6" s="2" t="s">
        <v>8</v>
      </c>
      <c r="F6" s="2">
        <v>5</v>
      </c>
      <c r="G6" s="2" t="s">
        <v>9</v>
      </c>
      <c r="H6" s="2" t="s">
        <v>15</v>
      </c>
      <c r="I6" s="2" t="s">
        <v>11</v>
      </c>
      <c r="J6" s="7">
        <v>1.3945615067888173</v>
      </c>
      <c r="K6" s="7">
        <v>2.1644066292741488</v>
      </c>
      <c r="L6" s="7">
        <v>7.2431414272511943E-2</v>
      </c>
      <c r="M6" s="7">
        <v>0</v>
      </c>
      <c r="N6" s="7">
        <v>0</v>
      </c>
      <c r="O6" s="7">
        <v>0.10129738459713182</v>
      </c>
      <c r="P6" s="7">
        <v>0.82915544237041983</v>
      </c>
      <c r="Q6" s="7">
        <v>0.19539482536562608</v>
      </c>
      <c r="R6" s="8">
        <v>1.1765000000000001</v>
      </c>
      <c r="S6" s="9">
        <v>191275.57946521501</v>
      </c>
      <c r="T6" s="8">
        <v>1.1131</v>
      </c>
      <c r="U6" s="9">
        <v>137158.22395360324</v>
      </c>
      <c r="V6" s="8">
        <v>0.98480000000000001</v>
      </c>
      <c r="W6" s="9">
        <v>296866.16918464721</v>
      </c>
      <c r="X6" s="8">
        <v>0.48730000000000001</v>
      </c>
      <c r="Y6" s="9">
        <v>26800.007216873739</v>
      </c>
      <c r="Z6" s="8">
        <v>1.0556000000000001</v>
      </c>
      <c r="AA6" s="9">
        <v>9934.5641400654076</v>
      </c>
      <c r="AB6" s="8"/>
      <c r="AC6" s="9"/>
      <c r="AD6" s="8"/>
      <c r="AE6" s="9"/>
      <c r="AF6" s="8">
        <v>0.7923</v>
      </c>
      <c r="AG6" s="9">
        <v>13893.769362487687</v>
      </c>
      <c r="AH6" s="8">
        <v>0.68479999999999996</v>
      </c>
      <c r="AI6" s="9">
        <v>113725.48785699101</v>
      </c>
      <c r="AJ6" s="3">
        <v>3.079984192</v>
      </c>
      <c r="AK6" s="3">
        <v>4.3961699139999997</v>
      </c>
      <c r="AL6" s="3">
        <v>6.3149643820000003</v>
      </c>
      <c r="AM6">
        <f t="shared" si="0"/>
        <v>49.233916605029314</v>
      </c>
      <c r="AN6">
        <f t="shared" si="1"/>
        <v>22.083442161033194</v>
      </c>
      <c r="AO6">
        <f t="shared" si="2"/>
        <v>26.920769415767825</v>
      </c>
    </row>
    <row r="7" spans="1:41" x14ac:dyDescent="0.15">
      <c r="A7" t="s">
        <v>158</v>
      </c>
      <c r="B7" t="s">
        <v>159</v>
      </c>
      <c r="C7">
        <v>1</v>
      </c>
      <c r="D7" s="2" t="s">
        <v>59</v>
      </c>
      <c r="E7" s="2" t="s">
        <v>8</v>
      </c>
      <c r="F7" s="2">
        <v>6</v>
      </c>
      <c r="G7" s="2" t="s">
        <v>9</v>
      </c>
      <c r="H7" s="2" t="s">
        <v>16</v>
      </c>
      <c r="I7" s="2" t="s">
        <v>11</v>
      </c>
      <c r="J7" s="7">
        <v>0</v>
      </c>
      <c r="K7" s="7">
        <v>9.5889224207131682E-2</v>
      </c>
      <c r="L7" s="7">
        <v>0</v>
      </c>
      <c r="M7" s="7">
        <v>0</v>
      </c>
      <c r="N7" s="7">
        <v>0</v>
      </c>
      <c r="O7" s="7">
        <v>0.61922150010694299</v>
      </c>
      <c r="P7" s="7">
        <v>2.1775032561124008</v>
      </c>
      <c r="Q7" s="7">
        <v>1.0565724650182147</v>
      </c>
      <c r="R7" s="8"/>
      <c r="S7" s="9"/>
      <c r="T7" s="8">
        <v>1.1140000000000001</v>
      </c>
      <c r="U7" s="9">
        <v>411352.29711340985</v>
      </c>
      <c r="V7" s="8">
        <v>0.98560000000000003</v>
      </c>
      <c r="W7" s="9">
        <v>39444.252646026405</v>
      </c>
      <c r="X7" s="8">
        <v>0.48649999999999999</v>
      </c>
      <c r="Y7" s="9">
        <v>434623.51055202051</v>
      </c>
      <c r="Z7" s="8"/>
      <c r="AA7" s="9"/>
      <c r="AB7" s="8"/>
      <c r="AC7" s="9"/>
      <c r="AD7" s="8"/>
      <c r="AE7" s="9"/>
      <c r="AF7" s="8">
        <v>0.7923</v>
      </c>
      <c r="AG7" s="9">
        <v>254718.18649100256</v>
      </c>
      <c r="AH7" s="8">
        <v>0.68479999999999996</v>
      </c>
      <c r="AI7" s="9">
        <v>895720.96637376572</v>
      </c>
      <c r="AJ7" s="3">
        <v>3.079984192</v>
      </c>
      <c r="AK7" s="3">
        <v>4.3961699139999997</v>
      </c>
      <c r="AL7" s="3">
        <v>6.3149643820000003</v>
      </c>
      <c r="AM7">
        <f t="shared" si="0"/>
        <v>2.1811992275768004</v>
      </c>
      <c r="AN7">
        <f t="shared" si="1"/>
        <v>0</v>
      </c>
      <c r="AO7">
        <f t="shared" si="2"/>
        <v>70.698520523848217</v>
      </c>
    </row>
    <row r="8" spans="1:41" x14ac:dyDescent="0.15">
      <c r="A8" t="s">
        <v>158</v>
      </c>
      <c r="B8" t="s">
        <v>159</v>
      </c>
      <c r="C8">
        <v>1</v>
      </c>
      <c r="D8" s="2" t="s">
        <v>60</v>
      </c>
      <c r="E8" s="2" t="s">
        <v>8</v>
      </c>
      <c r="F8" s="2">
        <v>7</v>
      </c>
      <c r="G8" s="2" t="s">
        <v>9</v>
      </c>
      <c r="H8" s="2" t="s">
        <v>10</v>
      </c>
      <c r="I8" s="2" t="s">
        <v>17</v>
      </c>
      <c r="J8" s="7">
        <v>0.39738784476333677</v>
      </c>
      <c r="K8" s="7">
        <v>3.5390607154441627</v>
      </c>
      <c r="L8" s="7">
        <v>0</v>
      </c>
      <c r="M8" s="7">
        <v>0</v>
      </c>
      <c r="N8" s="7">
        <v>0</v>
      </c>
      <c r="O8" s="7">
        <v>0.38310290210356546</v>
      </c>
      <c r="P8" s="7">
        <v>0.46318738902948958</v>
      </c>
      <c r="Q8" s="7">
        <v>0</v>
      </c>
      <c r="R8" s="8">
        <v>1.1765000000000001</v>
      </c>
      <c r="S8" s="9">
        <v>53524.440741770261</v>
      </c>
      <c r="T8" s="8">
        <v>1.1131</v>
      </c>
      <c r="U8" s="9">
        <v>134690.68429520432</v>
      </c>
      <c r="V8" s="8">
        <v>0.98480000000000001</v>
      </c>
      <c r="W8" s="9">
        <v>476678.50952544966</v>
      </c>
      <c r="X8" s="8"/>
      <c r="Y8" s="9"/>
      <c r="Z8" s="8"/>
      <c r="AA8" s="9"/>
      <c r="AB8" s="8"/>
      <c r="AC8" s="9"/>
      <c r="AD8" s="8"/>
      <c r="AE8" s="9"/>
      <c r="AF8" s="8">
        <v>0.7923</v>
      </c>
      <c r="AG8" s="9">
        <v>51600.392039807906</v>
      </c>
      <c r="AH8" s="8">
        <v>0.68479999999999996</v>
      </c>
      <c r="AI8" s="9">
        <v>62387.02638529097</v>
      </c>
      <c r="AJ8" s="3">
        <v>3.079984192</v>
      </c>
      <c r="AK8" s="3">
        <v>4.3961699139999997</v>
      </c>
      <c r="AL8" s="3">
        <v>6.3149643820000003</v>
      </c>
      <c r="AM8">
        <f t="shared" si="0"/>
        <v>80.503274092607398</v>
      </c>
      <c r="AN8">
        <f t="shared" si="1"/>
        <v>6.2927962966195041</v>
      </c>
      <c r="AO8">
        <f t="shared" si="2"/>
        <v>15.038628777140476</v>
      </c>
    </row>
    <row r="9" spans="1:41" x14ac:dyDescent="0.15">
      <c r="A9" t="s">
        <v>158</v>
      </c>
      <c r="B9" t="s">
        <v>159</v>
      </c>
      <c r="C9">
        <v>1</v>
      </c>
      <c r="D9" s="2" t="s">
        <v>61</v>
      </c>
      <c r="E9" s="2" t="s">
        <v>8</v>
      </c>
      <c r="F9" s="2">
        <v>8</v>
      </c>
      <c r="G9" s="2" t="s">
        <v>9</v>
      </c>
      <c r="H9" s="2" t="s">
        <v>12</v>
      </c>
      <c r="I9" s="2" t="s">
        <v>17</v>
      </c>
      <c r="J9" s="7">
        <v>4.2138409088368516E-2</v>
      </c>
      <c r="K9" s="7">
        <v>1.2391139049784314</v>
      </c>
      <c r="L9" s="7">
        <v>0</v>
      </c>
      <c r="M9" s="7">
        <v>3.9320976792155092E-2</v>
      </c>
      <c r="N9" s="7">
        <v>5.9513288545735669E-2</v>
      </c>
      <c r="O9" s="7">
        <v>0.2018028475983315</v>
      </c>
      <c r="P9" s="7">
        <v>1.5867584897286542</v>
      </c>
      <c r="Q9" s="7">
        <v>1.8224302259193101</v>
      </c>
      <c r="R9" s="8">
        <v>1.1756</v>
      </c>
      <c r="S9" s="9">
        <v>5936.1627896927403</v>
      </c>
      <c r="T9" s="8">
        <v>1.1131</v>
      </c>
      <c r="U9" s="9">
        <v>140872.96882148553</v>
      </c>
      <c r="V9" s="8">
        <v>0.98480000000000001</v>
      </c>
      <c r="W9" s="9">
        <v>174557.65450229574</v>
      </c>
      <c r="X9" s="8">
        <v>0.48649999999999999</v>
      </c>
      <c r="Y9" s="9">
        <v>256731.1563952638</v>
      </c>
      <c r="Z9" s="8"/>
      <c r="AA9" s="9"/>
      <c r="AB9" s="8">
        <v>1.0665</v>
      </c>
      <c r="AC9" s="9">
        <v>5539.26273767162</v>
      </c>
      <c r="AD9" s="8">
        <v>0.50729956250190733</v>
      </c>
      <c r="AE9" s="9">
        <v>8383.8136417674923</v>
      </c>
      <c r="AF9" s="8">
        <v>0.7923</v>
      </c>
      <c r="AG9" s="9">
        <v>28428.566257806749</v>
      </c>
      <c r="AH9" s="8">
        <v>0.68479999999999996</v>
      </c>
      <c r="AI9" s="9">
        <v>223531.37925077215</v>
      </c>
      <c r="AJ9" s="3">
        <v>3.079984192</v>
      </c>
      <c r="AK9" s="3">
        <v>4.3961699139999997</v>
      </c>
      <c r="AL9" s="3">
        <v>6.3149643820000003</v>
      </c>
      <c r="AM9">
        <f t="shared" si="0"/>
        <v>28.18621502850382</v>
      </c>
      <c r="AN9">
        <f t="shared" si="1"/>
        <v>0.66727865019284471</v>
      </c>
      <c r="AO9">
        <f t="shared" si="2"/>
        <v>51.518397199898814</v>
      </c>
    </row>
    <row r="10" spans="1:41" x14ac:dyDescent="0.15">
      <c r="A10" t="s">
        <v>158</v>
      </c>
      <c r="B10" t="s">
        <v>159</v>
      </c>
      <c r="C10">
        <v>1</v>
      </c>
      <c r="D10" s="2" t="s">
        <v>62</v>
      </c>
      <c r="E10" s="2" t="s">
        <v>8</v>
      </c>
      <c r="F10" s="2">
        <v>9</v>
      </c>
      <c r="G10" s="2" t="s">
        <v>9</v>
      </c>
      <c r="H10" s="2" t="s">
        <v>13</v>
      </c>
      <c r="I10" s="2" t="s">
        <v>17</v>
      </c>
      <c r="J10" s="7">
        <v>0.48227440283449868</v>
      </c>
      <c r="K10" s="7">
        <v>2.7141798650097169</v>
      </c>
      <c r="L10" s="7">
        <v>0</v>
      </c>
      <c r="M10" s="7">
        <v>0</v>
      </c>
      <c r="N10" s="7">
        <v>0</v>
      </c>
      <c r="O10" s="7">
        <v>8.1721103868902814E-2</v>
      </c>
      <c r="P10" s="7">
        <v>1.101025944918034</v>
      </c>
      <c r="Q10" s="7">
        <v>0</v>
      </c>
      <c r="R10" s="8">
        <v>1.1773</v>
      </c>
      <c r="S10" s="9">
        <v>66936.450563040111</v>
      </c>
      <c r="T10" s="8">
        <v>1.1140000000000001</v>
      </c>
      <c r="U10" s="9">
        <v>138793.28898575317</v>
      </c>
      <c r="V10" s="8">
        <v>0.98560000000000003</v>
      </c>
      <c r="W10" s="9">
        <v>376709.95036360616</v>
      </c>
      <c r="X10" s="8"/>
      <c r="Y10" s="9"/>
      <c r="Z10" s="8"/>
      <c r="AA10" s="9"/>
      <c r="AB10" s="8"/>
      <c r="AC10" s="9"/>
      <c r="AF10" s="8">
        <v>0.7923</v>
      </c>
      <c r="AG10" s="9">
        <v>11342.34078551138</v>
      </c>
      <c r="AH10" s="8">
        <v>0.68479999999999996</v>
      </c>
      <c r="AI10" s="9">
        <v>152815.01215382063</v>
      </c>
      <c r="AJ10" s="3">
        <v>3.079984192</v>
      </c>
      <c r="AK10" s="3">
        <v>4.3961699139999997</v>
      </c>
      <c r="AL10" s="3">
        <v>6.3149643820000003</v>
      </c>
      <c r="AM10">
        <f t="shared" si="0"/>
        <v>61.739648787599542</v>
      </c>
      <c r="AN10">
        <f t="shared" si="1"/>
        <v>7.6370090733870217</v>
      </c>
      <c r="AO10">
        <f t="shared" si="2"/>
        <v>35.747779088537413</v>
      </c>
    </row>
    <row r="11" spans="1:41" x14ac:dyDescent="0.15">
      <c r="A11" t="s">
        <v>158</v>
      </c>
      <c r="B11" t="s">
        <v>159</v>
      </c>
      <c r="C11">
        <v>1</v>
      </c>
      <c r="D11" s="2" t="s">
        <v>63</v>
      </c>
      <c r="E11" s="2" t="s">
        <v>8</v>
      </c>
      <c r="F11" s="2">
        <v>10</v>
      </c>
      <c r="G11" s="2" t="s">
        <v>9</v>
      </c>
      <c r="H11" s="2" t="s">
        <v>14</v>
      </c>
      <c r="I11" s="2" t="s">
        <v>17</v>
      </c>
      <c r="J11" s="7">
        <v>0.65473753159157311</v>
      </c>
      <c r="K11" s="7">
        <v>2.6521072782060853</v>
      </c>
      <c r="L11" s="7">
        <v>0</v>
      </c>
      <c r="M11" s="7">
        <v>3.9988084053272921E-2</v>
      </c>
      <c r="N11" s="7">
        <v>0</v>
      </c>
      <c r="O11" s="7">
        <v>0.28334925496548036</v>
      </c>
      <c r="P11" s="7">
        <v>0.6795262986583277</v>
      </c>
      <c r="Q11" s="7">
        <v>4.4784360839975529E-2</v>
      </c>
      <c r="R11" s="8">
        <v>1.1773</v>
      </c>
      <c r="S11" s="9">
        <v>88796.770483424218</v>
      </c>
      <c r="T11" s="8">
        <v>1.1140000000000001</v>
      </c>
      <c r="U11" s="9">
        <v>135621.93428498285</v>
      </c>
      <c r="V11" s="8">
        <v>0.98560000000000003</v>
      </c>
      <c r="W11" s="9">
        <v>359683.91900159046</v>
      </c>
      <c r="X11" s="8">
        <v>0.49149999999999999</v>
      </c>
      <c r="Y11" s="9">
        <v>6073.7416428341203</v>
      </c>
      <c r="Z11" s="8"/>
      <c r="AA11" s="9"/>
      <c r="AB11" s="8">
        <v>1.0672999999999999</v>
      </c>
      <c r="AC11" s="9">
        <v>5423.2613076553507</v>
      </c>
      <c r="AF11" s="8">
        <v>0.79310000000000003</v>
      </c>
      <c r="AG11" s="9">
        <v>38428.374036627232</v>
      </c>
      <c r="AH11" s="8">
        <v>0.68559999999999999</v>
      </c>
      <c r="AI11" s="9">
        <v>92158.671021557355</v>
      </c>
      <c r="AJ11" s="3">
        <v>3.079984192</v>
      </c>
      <c r="AK11" s="3">
        <v>4.3961699139999997</v>
      </c>
      <c r="AL11" s="3">
        <v>6.3149643820000003</v>
      </c>
      <c r="AM11">
        <f t="shared" si="0"/>
        <v>60.327679095391886</v>
      </c>
      <c r="AN11">
        <f t="shared" si="1"/>
        <v>10.368032058230112</v>
      </c>
      <c r="AO11">
        <f t="shared" si="2"/>
        <v>22.062655400093938</v>
      </c>
    </row>
    <row r="12" spans="1:41" x14ac:dyDescent="0.15">
      <c r="A12" t="s">
        <v>158</v>
      </c>
      <c r="B12" t="s">
        <v>159</v>
      </c>
      <c r="C12">
        <v>1</v>
      </c>
      <c r="D12" s="2" t="s">
        <v>64</v>
      </c>
      <c r="E12" s="2" t="s">
        <v>8</v>
      </c>
      <c r="F12" s="2">
        <v>11</v>
      </c>
      <c r="G12" s="2" t="s">
        <v>9</v>
      </c>
      <c r="H12" s="2" t="s">
        <v>15</v>
      </c>
      <c r="I12" s="2" t="s">
        <v>17</v>
      </c>
      <c r="J12" s="7">
        <v>0.40957878726028663</v>
      </c>
      <c r="K12" s="7">
        <v>2.7215388413860571</v>
      </c>
      <c r="L12" s="7">
        <v>0</v>
      </c>
      <c r="M12" s="7">
        <v>8.9659129075969846E-2</v>
      </c>
      <c r="N12" s="7">
        <v>0</v>
      </c>
      <c r="O12" s="7">
        <v>0.36311372713936402</v>
      </c>
      <c r="P12" s="7">
        <v>0.77494304511694501</v>
      </c>
      <c r="Q12" s="7">
        <v>4.2963341406313159E-2</v>
      </c>
      <c r="R12" s="8">
        <v>1.1765000000000001</v>
      </c>
      <c r="S12" s="9">
        <v>55928.27541459474</v>
      </c>
      <c r="T12" s="8">
        <v>1.1131</v>
      </c>
      <c r="U12" s="9">
        <v>136550.71296222287</v>
      </c>
      <c r="V12" s="8">
        <v>0.98480000000000001</v>
      </c>
      <c r="W12" s="9">
        <v>371628.06914564804</v>
      </c>
      <c r="X12" s="8">
        <v>0.49149999999999999</v>
      </c>
      <c r="Y12" s="9">
        <v>5866.6749002714523</v>
      </c>
      <c r="Z12" s="8"/>
      <c r="AA12" s="9"/>
      <c r="AB12" s="8">
        <v>1.0672999999999999</v>
      </c>
      <c r="AC12" s="9">
        <v>12243.017998895648</v>
      </c>
      <c r="AF12" s="8">
        <v>0.7923</v>
      </c>
      <c r="AG12" s="9">
        <v>49583.438327250209</v>
      </c>
      <c r="AH12" s="8">
        <v>0.68479999999999996</v>
      </c>
      <c r="AI12" s="9">
        <v>105819.02531583488</v>
      </c>
      <c r="AJ12" s="3">
        <v>3.079984192</v>
      </c>
      <c r="AK12" s="3">
        <v>4.3961699139999997</v>
      </c>
      <c r="AL12" s="3">
        <v>6.3149643820000003</v>
      </c>
      <c r="AM12">
        <f t="shared" si="0"/>
        <v>61.907043963862066</v>
      </c>
      <c r="AN12">
        <f t="shared" si="1"/>
        <v>6.4858447725808022</v>
      </c>
      <c r="AO12">
        <f t="shared" si="2"/>
        <v>25.160617613875893</v>
      </c>
    </row>
    <row r="13" spans="1:41" x14ac:dyDescent="0.15">
      <c r="A13" t="s">
        <v>158</v>
      </c>
      <c r="B13" t="s">
        <v>159</v>
      </c>
      <c r="C13">
        <v>1</v>
      </c>
      <c r="D13" s="2" t="s">
        <v>65</v>
      </c>
      <c r="E13" s="2" t="s">
        <v>8</v>
      </c>
      <c r="F13" s="2">
        <v>12</v>
      </c>
      <c r="G13" s="2" t="s">
        <v>9</v>
      </c>
      <c r="H13" s="2" t="s">
        <v>16</v>
      </c>
      <c r="I13" s="2" t="s">
        <v>17</v>
      </c>
      <c r="J13" s="7">
        <v>0.27362517597297698</v>
      </c>
      <c r="K13" s="7">
        <v>1.9578213609224984</v>
      </c>
      <c r="L13" s="7">
        <v>0</v>
      </c>
      <c r="M13" s="7">
        <v>0.16093894518644966</v>
      </c>
      <c r="N13" s="7">
        <v>0</v>
      </c>
      <c r="O13" s="7">
        <v>0.27828135434308754</v>
      </c>
      <c r="P13" s="7">
        <v>1.4229085772797887</v>
      </c>
      <c r="Q13" s="7">
        <v>0</v>
      </c>
      <c r="R13" s="8">
        <v>1.1773</v>
      </c>
      <c r="S13" s="9">
        <v>38191.398276271859</v>
      </c>
      <c r="T13" s="8">
        <v>1.1140000000000001</v>
      </c>
      <c r="U13" s="9">
        <v>139575.60060205721</v>
      </c>
      <c r="V13" s="8">
        <v>0.98560000000000003</v>
      </c>
      <c r="W13" s="9">
        <v>273264.09232229472</v>
      </c>
      <c r="X13" s="8"/>
      <c r="Y13" s="9"/>
      <c r="Z13" s="8"/>
      <c r="AA13" s="9"/>
      <c r="AB13" s="8">
        <v>1.0672999999999999</v>
      </c>
      <c r="AC13" s="9">
        <v>22463.149934660276</v>
      </c>
      <c r="AF13" s="8">
        <v>0.79310000000000003</v>
      </c>
      <c r="AG13" s="9">
        <v>38841.287168790346</v>
      </c>
      <c r="AH13" s="8">
        <v>0.68559999999999999</v>
      </c>
      <c r="AI13" s="9">
        <v>198603.31927564525</v>
      </c>
      <c r="AJ13" s="3">
        <v>3.079984192</v>
      </c>
      <c r="AK13" s="3">
        <v>4.3961699139999997</v>
      </c>
      <c r="AL13" s="3">
        <v>6.3149643820000003</v>
      </c>
      <c r="AM13">
        <f t="shared" si="0"/>
        <v>44.534706328971488</v>
      </c>
      <c r="AN13">
        <f t="shared" si="1"/>
        <v>4.3329646759831393</v>
      </c>
      <c r="AO13">
        <f t="shared" si="2"/>
        <v>46.198567543809936</v>
      </c>
    </row>
    <row r="14" spans="1:41" x14ac:dyDescent="0.15">
      <c r="A14" t="s">
        <v>158</v>
      </c>
      <c r="B14" t="s">
        <v>159</v>
      </c>
      <c r="C14">
        <v>1</v>
      </c>
      <c r="D14" s="2" t="s">
        <v>66</v>
      </c>
      <c r="E14" s="2" t="s">
        <v>18</v>
      </c>
      <c r="F14" s="2">
        <v>1</v>
      </c>
      <c r="G14" s="2" t="s">
        <v>19</v>
      </c>
      <c r="H14" s="2" t="s">
        <v>10</v>
      </c>
      <c r="I14" s="2" t="s">
        <v>11</v>
      </c>
      <c r="J14" s="7">
        <v>0.59378934746416745</v>
      </c>
      <c r="K14" s="7">
        <v>3.0712307582452092</v>
      </c>
      <c r="L14" s="7">
        <v>0.15614209774177437</v>
      </c>
      <c r="M14" s="7">
        <v>0</v>
      </c>
      <c r="N14" s="7">
        <v>0</v>
      </c>
      <c r="O14" s="7">
        <v>9.0184156686819089E-2</v>
      </c>
      <c r="P14" s="7">
        <v>0.50113712501312435</v>
      </c>
      <c r="Q14" s="7">
        <v>0.50145856952169776</v>
      </c>
      <c r="R14" s="8">
        <v>1.1773</v>
      </c>
      <c r="S14" s="9">
        <v>80688.770387923229</v>
      </c>
      <c r="T14" s="8">
        <v>1.1140000000000001</v>
      </c>
      <c r="U14" s="9">
        <v>135887.87123331215</v>
      </c>
      <c r="V14" s="8">
        <v>0.98560000000000003</v>
      </c>
      <c r="W14" s="9">
        <v>417343.0098042126</v>
      </c>
      <c r="X14" s="8">
        <v>0.48649999999999999</v>
      </c>
      <c r="Y14" s="9">
        <v>68142.137524005375</v>
      </c>
      <c r="Z14" s="8">
        <v>1.0556000000000001</v>
      </c>
      <c r="AA14" s="9">
        <v>21217.817272033477</v>
      </c>
      <c r="AB14" s="8"/>
      <c r="AC14" s="9"/>
      <c r="AF14" s="8">
        <v>0.79310000000000003</v>
      </c>
      <c r="AG14" s="9">
        <v>12254.933071143319</v>
      </c>
      <c r="AH14" s="8">
        <v>0.68479999999999996</v>
      </c>
      <c r="AI14" s="9">
        <v>68098.457114015691</v>
      </c>
      <c r="AJ14" s="3">
        <v>3.079984192</v>
      </c>
      <c r="AK14" s="3">
        <v>4.3961699139999997</v>
      </c>
      <c r="AL14" s="3">
        <v>6.3149643820000003</v>
      </c>
      <c r="AM14">
        <f t="shared" si="0"/>
        <v>69.861511686902674</v>
      </c>
      <c r="AN14">
        <f t="shared" si="1"/>
        <v>9.4028930575869634</v>
      </c>
      <c r="AO14">
        <f t="shared" si="2"/>
        <v>16.270769386245096</v>
      </c>
    </row>
    <row r="15" spans="1:41" x14ac:dyDescent="0.15">
      <c r="A15" t="s">
        <v>158</v>
      </c>
      <c r="B15" t="s">
        <v>159</v>
      </c>
      <c r="C15">
        <v>1</v>
      </c>
      <c r="D15" s="2" t="s">
        <v>67</v>
      </c>
      <c r="E15" s="2" t="s">
        <v>18</v>
      </c>
      <c r="F15" s="2">
        <v>2</v>
      </c>
      <c r="G15" s="2" t="s">
        <v>19</v>
      </c>
      <c r="H15" s="2" t="s">
        <v>12</v>
      </c>
      <c r="I15" s="2" t="s">
        <v>11</v>
      </c>
      <c r="J15" s="7">
        <v>0.164436630228813</v>
      </c>
      <c r="K15" s="7">
        <v>1.4655057962999483</v>
      </c>
      <c r="L15" s="7">
        <v>8.8759506928454177E-2</v>
      </c>
      <c r="M15" s="7">
        <v>0</v>
      </c>
      <c r="N15" s="7">
        <v>0</v>
      </c>
      <c r="O15" s="7">
        <v>0.16447230954195896</v>
      </c>
      <c r="P15" s="7">
        <v>0.22979257033601827</v>
      </c>
      <c r="Q15" s="7">
        <v>1.4645778327666392</v>
      </c>
      <c r="R15" s="8">
        <v>1.1765000000000001</v>
      </c>
      <c r="S15" s="9">
        <v>22387.53603634414</v>
      </c>
      <c r="T15" s="8">
        <v>1.1140000000000001</v>
      </c>
      <c r="U15" s="9">
        <v>136146.89139026968</v>
      </c>
      <c r="V15" s="8">
        <v>0.98560000000000003</v>
      </c>
      <c r="W15" s="9">
        <v>199524.05848065973</v>
      </c>
      <c r="X15" s="8">
        <v>0.48649999999999999</v>
      </c>
      <c r="Y15" s="9">
        <v>199397.71913027618</v>
      </c>
      <c r="Z15" s="8">
        <v>1.0556000000000001</v>
      </c>
      <c r="AA15" s="9">
        <v>12084.330949642141</v>
      </c>
      <c r="AB15" s="8"/>
      <c r="AC15" s="9"/>
      <c r="AF15" s="8">
        <v>0.7923</v>
      </c>
      <c r="AG15" s="9">
        <v>22392.393663915904</v>
      </c>
      <c r="AH15" s="8">
        <v>0.68479999999999996</v>
      </c>
      <c r="AI15" s="9">
        <v>31285.544115828787</v>
      </c>
      <c r="AJ15" s="3">
        <v>3.079984192</v>
      </c>
      <c r="AK15" s="3">
        <v>4.3961699139999997</v>
      </c>
      <c r="AL15" s="3">
        <v>6.3149643820000003</v>
      </c>
      <c r="AM15">
        <f t="shared" si="0"/>
        <v>33.335968012358045</v>
      </c>
      <c r="AN15">
        <f t="shared" si="1"/>
        <v>2.6039201534931631</v>
      </c>
      <c r="AO15">
        <f t="shared" si="2"/>
        <v>7.4608360306811035</v>
      </c>
    </row>
    <row r="16" spans="1:41" x14ac:dyDescent="0.15">
      <c r="A16" t="s">
        <v>158</v>
      </c>
      <c r="B16" t="s">
        <v>159</v>
      </c>
      <c r="C16">
        <v>1</v>
      </c>
      <c r="D16" s="2" t="s">
        <v>68</v>
      </c>
      <c r="E16" s="2" t="s">
        <v>18</v>
      </c>
      <c r="F16" s="2">
        <v>3</v>
      </c>
      <c r="G16" s="2" t="s">
        <v>19</v>
      </c>
      <c r="H16" s="2" t="s">
        <v>13</v>
      </c>
      <c r="I16" s="2" t="s">
        <v>11</v>
      </c>
      <c r="J16" s="7">
        <v>0.52875957977411658</v>
      </c>
      <c r="K16" s="7">
        <v>2.1222916112798607</v>
      </c>
      <c r="L16" s="7">
        <v>0.40563816437084493</v>
      </c>
      <c r="M16" s="7">
        <v>0</v>
      </c>
      <c r="N16" s="7">
        <v>0</v>
      </c>
      <c r="O16" s="7">
        <v>0.13213773933310149</v>
      </c>
      <c r="P16" s="7">
        <v>1.372087077020155</v>
      </c>
      <c r="Q16" s="7">
        <v>0</v>
      </c>
      <c r="R16" s="8">
        <v>1.1773</v>
      </c>
      <c r="S16" s="9">
        <v>72208.763002531487</v>
      </c>
      <c r="T16" s="8">
        <v>1.1140000000000001</v>
      </c>
      <c r="U16" s="9">
        <v>136562.5622014805</v>
      </c>
      <c r="V16" s="8">
        <v>0.98560000000000003</v>
      </c>
      <c r="W16" s="9">
        <v>289825.58017508622</v>
      </c>
      <c r="X16" s="8"/>
      <c r="Y16" s="9"/>
      <c r="Z16" s="8">
        <v>1.0556000000000001</v>
      </c>
      <c r="AA16" s="9">
        <v>55394.987053187884</v>
      </c>
      <c r="AB16" s="8"/>
      <c r="AC16" s="9"/>
      <c r="AF16" s="8">
        <v>0.7923</v>
      </c>
      <c r="AG16" s="9">
        <v>18045.068246839688</v>
      </c>
      <c r="AH16" s="8">
        <v>0.68479999999999996</v>
      </c>
      <c r="AI16" s="9">
        <v>187375.72680141247</v>
      </c>
      <c r="AJ16" s="3">
        <v>3.079984192</v>
      </c>
      <c r="AK16" s="3">
        <v>4.3961699139999997</v>
      </c>
      <c r="AL16" s="3">
        <v>6.3149643820000003</v>
      </c>
      <c r="AM16">
        <f t="shared" si="0"/>
        <v>48.275923196717933</v>
      </c>
      <c r="AN16">
        <f t="shared" si="1"/>
        <v>8.3731205401772062</v>
      </c>
      <c r="AO16">
        <f t="shared" si="2"/>
        <v>44.548510365216679</v>
      </c>
    </row>
    <row r="17" spans="1:41" x14ac:dyDescent="0.15">
      <c r="A17" t="s">
        <v>158</v>
      </c>
      <c r="B17" t="s">
        <v>159</v>
      </c>
      <c r="C17">
        <v>1</v>
      </c>
      <c r="D17" s="2" t="s">
        <v>69</v>
      </c>
      <c r="E17" s="2" t="s">
        <v>18</v>
      </c>
      <c r="F17" s="2">
        <v>4</v>
      </c>
      <c r="G17" s="2" t="s">
        <v>19</v>
      </c>
      <c r="H17" s="2" t="s">
        <v>14</v>
      </c>
      <c r="I17" s="2" t="s">
        <v>11</v>
      </c>
      <c r="J17" s="7">
        <v>1.0613252539420974</v>
      </c>
      <c r="K17" s="7">
        <v>2.4332228496156567</v>
      </c>
      <c r="L17" s="7">
        <v>0.27077660012289373</v>
      </c>
      <c r="M17" s="7">
        <v>0</v>
      </c>
      <c r="N17" s="7">
        <v>0</v>
      </c>
      <c r="O17" s="7">
        <v>0.41855352966262299</v>
      </c>
      <c r="P17" s="7">
        <v>0.83625403180715407</v>
      </c>
      <c r="Q17" s="7">
        <v>0</v>
      </c>
      <c r="R17" s="8">
        <v>1.1773</v>
      </c>
      <c r="S17" s="9">
        <v>142965.15826533578</v>
      </c>
      <c r="T17" s="8">
        <v>1.1140000000000001</v>
      </c>
      <c r="U17" s="9">
        <v>134704.37807290271</v>
      </c>
      <c r="V17" s="8">
        <v>0.98560000000000003</v>
      </c>
      <c r="W17" s="9">
        <v>327765.77067025308</v>
      </c>
      <c r="X17" s="8"/>
      <c r="Y17" s="9"/>
      <c r="Z17" s="8">
        <v>1.0565</v>
      </c>
      <c r="AA17" s="9">
        <v>36474.793516249469</v>
      </c>
      <c r="AB17" s="8"/>
      <c r="AC17" s="9"/>
      <c r="AF17" s="8">
        <v>0.79310000000000003</v>
      </c>
      <c r="AG17" s="9">
        <v>56380.992903421866</v>
      </c>
      <c r="AH17" s="8">
        <v>0.68559999999999999</v>
      </c>
      <c r="AI17" s="9">
        <v>112647.07926554009</v>
      </c>
      <c r="AJ17" s="3">
        <v>3.079984192</v>
      </c>
      <c r="AK17" s="3">
        <v>4.3961699139999997</v>
      </c>
      <c r="AL17" s="3">
        <v>6.3149643820000003</v>
      </c>
      <c r="AM17">
        <f t="shared" si="0"/>
        <v>55.348698917820236</v>
      </c>
      <c r="AN17">
        <f t="shared" si="1"/>
        <v>16.806512115369479</v>
      </c>
      <c r="AO17">
        <f t="shared" si="2"/>
        <v>27.151244281683447</v>
      </c>
    </row>
    <row r="18" spans="1:41" x14ac:dyDescent="0.15">
      <c r="A18" t="s">
        <v>158</v>
      </c>
      <c r="B18" t="s">
        <v>159</v>
      </c>
      <c r="C18">
        <v>1</v>
      </c>
      <c r="D18" s="2" t="s">
        <v>70</v>
      </c>
      <c r="E18" s="2" t="s">
        <v>18</v>
      </c>
      <c r="F18" s="2">
        <v>5</v>
      </c>
      <c r="G18" s="2" t="s">
        <v>19</v>
      </c>
      <c r="H18" s="2" t="s">
        <v>15</v>
      </c>
      <c r="I18" s="2" t="s">
        <v>11</v>
      </c>
      <c r="J18" s="7">
        <v>0.7920638693068851</v>
      </c>
      <c r="K18" s="7">
        <v>1.954858195436513</v>
      </c>
      <c r="L18" s="7">
        <v>0.30433537249905795</v>
      </c>
      <c r="M18" s="7">
        <v>0</v>
      </c>
      <c r="N18" s="7">
        <v>0</v>
      </c>
      <c r="O18" s="7">
        <v>0.51795093265343084</v>
      </c>
      <c r="P18" s="7">
        <v>1.2069235298429453</v>
      </c>
      <c r="Q18" s="7">
        <v>0</v>
      </c>
      <c r="R18" s="8">
        <v>1.1773</v>
      </c>
      <c r="S18" s="9">
        <v>126342.21114107268</v>
      </c>
      <c r="T18" s="8">
        <v>1.1140000000000001</v>
      </c>
      <c r="U18" s="9">
        <v>159510.13047929018</v>
      </c>
      <c r="V18" s="8">
        <v>0.98560000000000003</v>
      </c>
      <c r="W18" s="9">
        <v>311819.68582258793</v>
      </c>
      <c r="X18" s="8"/>
      <c r="Y18" s="9"/>
      <c r="Z18" s="8">
        <v>1.0565</v>
      </c>
      <c r="AA18" s="9">
        <v>48544.574976788113</v>
      </c>
      <c r="AB18" s="8"/>
      <c r="AC18" s="9"/>
      <c r="AF18" s="8">
        <v>0.79310000000000003</v>
      </c>
      <c r="AG18" s="9">
        <v>82618.420849418791</v>
      </c>
      <c r="AH18" s="8">
        <v>0.68479999999999996</v>
      </c>
      <c r="AI18" s="9">
        <v>192516.52972377368</v>
      </c>
      <c r="AJ18" s="3">
        <v>3.079984192</v>
      </c>
      <c r="AK18" s="3">
        <v>4.3961699139999997</v>
      </c>
      <c r="AL18" s="3">
        <v>6.3149643820000003</v>
      </c>
      <c r="AM18">
        <f t="shared" si="0"/>
        <v>44.467302985971735</v>
      </c>
      <c r="AN18">
        <f t="shared" si="1"/>
        <v>12.542649829737156</v>
      </c>
      <c r="AO18">
        <f t="shared" si="2"/>
        <v>39.18603001203148</v>
      </c>
    </row>
    <row r="19" spans="1:41" x14ac:dyDescent="0.15">
      <c r="A19" t="s">
        <v>158</v>
      </c>
      <c r="B19" t="s">
        <v>159</v>
      </c>
      <c r="C19">
        <v>1</v>
      </c>
      <c r="D19" s="2" t="s">
        <v>71</v>
      </c>
      <c r="E19" s="2" t="s">
        <v>18</v>
      </c>
      <c r="F19" s="2">
        <v>6</v>
      </c>
      <c r="G19" s="2" t="s">
        <v>19</v>
      </c>
      <c r="H19" s="2" t="s">
        <v>16</v>
      </c>
      <c r="I19" s="2" t="s">
        <v>11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8.5445093208404571E-2</v>
      </c>
      <c r="P19" s="7">
        <v>2.8743631874676225</v>
      </c>
      <c r="Q19" s="7">
        <v>2.3030967006831968</v>
      </c>
      <c r="R19" s="8"/>
      <c r="S19" s="9"/>
      <c r="T19" s="8">
        <v>1.1140000000000001</v>
      </c>
      <c r="U19" s="9">
        <v>192656.3602954635</v>
      </c>
      <c r="V19" s="8"/>
      <c r="W19" s="9"/>
      <c r="X19" s="8">
        <v>0.48559999999999998</v>
      </c>
      <c r="Y19" s="9">
        <v>443706.22776211525</v>
      </c>
      <c r="Z19" s="8"/>
      <c r="AA19" s="9"/>
      <c r="AB19" s="8"/>
      <c r="AC19" s="9"/>
      <c r="AF19" s="8">
        <v>0.7923</v>
      </c>
      <c r="AG19" s="9">
        <v>16461.540662637854</v>
      </c>
      <c r="AH19" s="8">
        <v>0.68479999999999996</v>
      </c>
      <c r="AI19" s="9">
        <v>553764.34986477916</v>
      </c>
      <c r="AJ19" s="3">
        <v>3.079984192</v>
      </c>
      <c r="AK19" s="3">
        <v>4.3961699139999997</v>
      </c>
      <c r="AL19" s="3">
        <v>6.3149643820000003</v>
      </c>
      <c r="AM19">
        <f t="shared" si="0"/>
        <v>0</v>
      </c>
      <c r="AN19">
        <f t="shared" si="1"/>
        <v>0</v>
      </c>
      <c r="AO19">
        <f t="shared" si="2"/>
        <v>93.323959094775205</v>
      </c>
    </row>
    <row r="20" spans="1:41" x14ac:dyDescent="0.15">
      <c r="A20" t="s">
        <v>158</v>
      </c>
      <c r="B20" t="s">
        <v>159</v>
      </c>
      <c r="C20">
        <v>1</v>
      </c>
      <c r="D20" s="2" t="s">
        <v>72</v>
      </c>
      <c r="E20" s="2" t="s">
        <v>18</v>
      </c>
      <c r="F20" s="2">
        <v>7</v>
      </c>
      <c r="G20" s="2" t="s">
        <v>19</v>
      </c>
      <c r="H20" s="2" t="s">
        <v>10</v>
      </c>
      <c r="I20" s="2" t="s">
        <v>17</v>
      </c>
      <c r="J20" s="7">
        <v>0.1518107449251849</v>
      </c>
      <c r="K20" s="7">
        <v>2.8924257269404268</v>
      </c>
      <c r="L20" s="7">
        <v>5.7694924655551497E-2</v>
      </c>
      <c r="M20" s="7">
        <v>6.31969171140285E-2</v>
      </c>
      <c r="N20" s="7">
        <v>0</v>
      </c>
      <c r="O20" s="7">
        <v>0.34526340118123422</v>
      </c>
      <c r="P20" s="7">
        <v>0.5280040647555434</v>
      </c>
      <c r="Q20" s="7">
        <v>0</v>
      </c>
      <c r="R20" s="8">
        <v>1.1765000000000001</v>
      </c>
      <c r="S20" s="9">
        <v>24310.698211114199</v>
      </c>
      <c r="T20" s="8">
        <v>1.1140000000000001</v>
      </c>
      <c r="U20" s="9">
        <v>160138.19195139944</v>
      </c>
      <c r="V20" s="8">
        <v>0.98560000000000003</v>
      </c>
      <c r="W20" s="9">
        <v>463187.82626595214</v>
      </c>
      <c r="X20" s="8"/>
      <c r="Y20" s="9"/>
      <c r="Z20" s="8">
        <v>1.0556000000000001</v>
      </c>
      <c r="AA20" s="9">
        <v>9239.1609191122334</v>
      </c>
      <c r="AB20" s="8">
        <v>1.0672999999999999</v>
      </c>
      <c r="AC20" s="9">
        <v>10120.240043542975</v>
      </c>
      <c r="AF20" s="8">
        <v>0.7923</v>
      </c>
      <c r="AG20" s="9">
        <v>55289.856812153514</v>
      </c>
      <c r="AH20" s="8">
        <v>0.68479999999999996</v>
      </c>
      <c r="AI20" s="9">
        <v>84553.616272942352</v>
      </c>
      <c r="AJ20" s="3">
        <v>3.079984192</v>
      </c>
      <c r="AK20" s="3">
        <v>4.3961699139999997</v>
      </c>
      <c r="AL20" s="3">
        <v>6.3149643820000003</v>
      </c>
      <c r="AM20">
        <f t="shared" si="0"/>
        <v>65.794220503835305</v>
      </c>
      <c r="AN20">
        <f t="shared" si="1"/>
        <v>2.4039841833138764</v>
      </c>
      <c r="AO20">
        <f t="shared" si="2"/>
        <v>17.143077101726352</v>
      </c>
    </row>
    <row r="21" spans="1:41" x14ac:dyDescent="0.15">
      <c r="A21" t="s">
        <v>158</v>
      </c>
      <c r="B21" t="s">
        <v>159</v>
      </c>
      <c r="C21">
        <v>1</v>
      </c>
      <c r="D21" s="2" t="s">
        <v>73</v>
      </c>
      <c r="E21" s="2" t="s">
        <v>18</v>
      </c>
      <c r="F21" s="2">
        <v>8</v>
      </c>
      <c r="G21" s="2" t="s">
        <v>19</v>
      </c>
      <c r="H21" s="2" t="s">
        <v>12</v>
      </c>
      <c r="I21" s="2" t="s">
        <v>17</v>
      </c>
      <c r="J21" s="7">
        <v>0</v>
      </c>
      <c r="K21" s="7">
        <v>0.99866533117274414</v>
      </c>
      <c r="L21" s="7">
        <v>0</v>
      </c>
      <c r="M21" s="7">
        <v>0.19339950454813426</v>
      </c>
      <c r="N21" s="7">
        <v>0</v>
      </c>
      <c r="O21" s="7">
        <v>0.1818433182342824</v>
      </c>
      <c r="P21" s="7">
        <v>1.2064938246141534</v>
      </c>
      <c r="Q21" s="7">
        <v>1.7079085346153624</v>
      </c>
      <c r="R21" s="8"/>
      <c r="S21" s="9"/>
      <c r="T21" s="8">
        <v>1.1140000000000001</v>
      </c>
      <c r="U21" s="9">
        <v>163582.02225997264</v>
      </c>
      <c r="V21" s="8">
        <v>0.98560000000000003</v>
      </c>
      <c r="W21" s="9">
        <v>163363.69443416278</v>
      </c>
      <c r="X21" s="8">
        <v>0.48559999999999998</v>
      </c>
      <c r="Y21" s="9">
        <v>279383.13192744745</v>
      </c>
      <c r="Z21" s="8"/>
      <c r="AA21" s="9"/>
      <c r="AB21" s="8">
        <v>1.0672999999999999</v>
      </c>
      <c r="AC21" s="9">
        <v>31636.682058060578</v>
      </c>
      <c r="AF21" s="8">
        <v>0.7923</v>
      </c>
      <c r="AG21" s="9">
        <v>29746.297731227671</v>
      </c>
      <c r="AH21" s="8">
        <v>0.68479999999999996</v>
      </c>
      <c r="AI21" s="9">
        <v>197360.69967455196</v>
      </c>
      <c r="AJ21" s="3">
        <v>3.079984192</v>
      </c>
      <c r="AK21" s="3">
        <v>4.3961699139999997</v>
      </c>
      <c r="AL21" s="3">
        <v>6.3149643820000003</v>
      </c>
      <c r="AM21">
        <f t="shared" si="0"/>
        <v>22.716713655502812</v>
      </c>
      <c r="AN21">
        <f t="shared" si="1"/>
        <v>0</v>
      </c>
      <c r="AO21">
        <f t="shared" si="2"/>
        <v>39.172078471958386</v>
      </c>
    </row>
    <row r="22" spans="1:41" x14ac:dyDescent="0.15">
      <c r="A22" t="s">
        <v>158</v>
      </c>
      <c r="B22" t="s">
        <v>159</v>
      </c>
      <c r="C22">
        <v>1</v>
      </c>
      <c r="D22" s="2" t="s">
        <v>74</v>
      </c>
      <c r="E22" s="2" t="s">
        <v>18</v>
      </c>
      <c r="F22" s="2">
        <v>9</v>
      </c>
      <c r="G22" s="2" t="s">
        <v>19</v>
      </c>
      <c r="H22" s="2" t="s">
        <v>13</v>
      </c>
      <c r="I22" s="2" t="s">
        <v>17</v>
      </c>
      <c r="J22" s="7">
        <v>0.29374947650755046</v>
      </c>
      <c r="K22" s="7">
        <v>2.483394991169412</v>
      </c>
      <c r="L22" s="7">
        <v>0.15934972461988578</v>
      </c>
      <c r="M22" s="7">
        <v>0</v>
      </c>
      <c r="N22" s="7">
        <v>0</v>
      </c>
      <c r="O22" s="7">
        <v>0.12485101691229493</v>
      </c>
      <c r="P22" s="7">
        <v>1.2382096256689106</v>
      </c>
      <c r="Q22" s="7">
        <v>0</v>
      </c>
      <c r="R22" s="8">
        <v>1.1773</v>
      </c>
      <c r="S22" s="9">
        <v>47726.510817588896</v>
      </c>
      <c r="T22" s="8">
        <v>1.1140000000000001</v>
      </c>
      <c r="U22" s="9">
        <v>162473.51785957022</v>
      </c>
      <c r="V22" s="8">
        <v>0.98560000000000003</v>
      </c>
      <c r="W22" s="9">
        <v>403485.92045013065</v>
      </c>
      <c r="X22" s="8"/>
      <c r="Y22" s="9"/>
      <c r="Z22" s="8">
        <v>1.0565</v>
      </c>
      <c r="AA22" s="9">
        <v>25890.110328946608</v>
      </c>
      <c r="AB22" s="8"/>
      <c r="AC22" s="9"/>
      <c r="AF22" s="8">
        <v>0.7923</v>
      </c>
      <c r="AG22" s="9">
        <v>20284.983926085253</v>
      </c>
      <c r="AH22" s="8">
        <v>0.68479999999999996</v>
      </c>
      <c r="AI22" s="9">
        <v>201176.2737300095</v>
      </c>
      <c r="AJ22" s="3">
        <v>3.079984192</v>
      </c>
      <c r="AK22" s="3">
        <v>4.3961699139999997</v>
      </c>
      <c r="AL22" s="3">
        <v>6.3149643820000003</v>
      </c>
      <c r="AM22">
        <f t="shared" si="0"/>
        <v>56.489968307658366</v>
      </c>
      <c r="AN22">
        <f t="shared" si="1"/>
        <v>4.6516410661768068</v>
      </c>
      <c r="AO22">
        <f t="shared" si="2"/>
        <v>40.20181755753994</v>
      </c>
    </row>
    <row r="23" spans="1:41" x14ac:dyDescent="0.15">
      <c r="A23" t="s">
        <v>158</v>
      </c>
      <c r="B23" t="s">
        <v>159</v>
      </c>
      <c r="C23">
        <v>1</v>
      </c>
      <c r="D23" s="2" t="s">
        <v>75</v>
      </c>
      <c r="E23" s="2" t="s">
        <v>18</v>
      </c>
      <c r="F23" s="2">
        <v>10</v>
      </c>
      <c r="G23" s="2" t="s">
        <v>19</v>
      </c>
      <c r="H23" s="2" t="s">
        <v>14</v>
      </c>
      <c r="I23" s="2" t="s">
        <v>17</v>
      </c>
      <c r="J23" s="7">
        <v>8.7948993524694791E-2</v>
      </c>
      <c r="K23" s="7">
        <v>1.3629204598452915</v>
      </c>
      <c r="L23" s="7">
        <v>0</v>
      </c>
      <c r="M23" s="7">
        <v>0.95643831325059914</v>
      </c>
      <c r="N23" s="7">
        <v>0</v>
      </c>
      <c r="O23" s="7">
        <v>0.26281506989879833</v>
      </c>
      <c r="P23" s="7">
        <v>1.8440686201840675</v>
      </c>
      <c r="Q23" s="7">
        <v>0</v>
      </c>
      <c r="R23" s="8">
        <v>1.1773</v>
      </c>
      <c r="S23" s="9">
        <v>11820.486121845766</v>
      </c>
      <c r="T23" s="8">
        <v>1.1140000000000001</v>
      </c>
      <c r="U23" s="9">
        <v>134401.60766054413</v>
      </c>
      <c r="V23" s="8">
        <v>0.98650000000000004</v>
      </c>
      <c r="W23" s="9">
        <v>183178.70091665527</v>
      </c>
      <c r="X23" s="8"/>
      <c r="Y23" s="9"/>
      <c r="Z23" s="8"/>
      <c r="AA23" s="9"/>
      <c r="AB23" s="8">
        <v>1.0672999999999999</v>
      </c>
      <c r="AC23" s="9">
        <v>128546.84692901964</v>
      </c>
      <c r="AF23" s="8">
        <v>0.79310000000000003</v>
      </c>
      <c r="AG23" s="9">
        <v>35322.767911816773</v>
      </c>
      <c r="AH23" s="8">
        <v>0.68559999999999999</v>
      </c>
      <c r="AI23" s="9">
        <v>247845.78718910002</v>
      </c>
      <c r="AJ23" s="3">
        <v>3.079984192</v>
      </c>
      <c r="AK23" s="3">
        <v>4.3961699139999997</v>
      </c>
      <c r="AL23" s="3">
        <v>6.3149643820000003</v>
      </c>
      <c r="AM23">
        <f t="shared" si="0"/>
        <v>31.002451827554445</v>
      </c>
      <c r="AN23">
        <f t="shared" si="1"/>
        <v>1.3927076734649868</v>
      </c>
      <c r="AO23">
        <f t="shared" si="2"/>
        <v>59.87266509269368</v>
      </c>
    </row>
    <row r="24" spans="1:41" x14ac:dyDescent="0.15">
      <c r="A24" t="s">
        <v>158</v>
      </c>
      <c r="B24" t="s">
        <v>159</v>
      </c>
      <c r="C24">
        <v>1</v>
      </c>
      <c r="D24" s="2" t="s">
        <v>76</v>
      </c>
      <c r="E24" s="2" t="s">
        <v>18</v>
      </c>
      <c r="F24" s="2">
        <v>11</v>
      </c>
      <c r="G24" s="2" t="s">
        <v>19</v>
      </c>
      <c r="H24" s="2" t="s">
        <v>15</v>
      </c>
      <c r="I24" s="2" t="s">
        <v>17</v>
      </c>
      <c r="J24" s="7">
        <v>0.20145856843089702</v>
      </c>
      <c r="K24" s="7">
        <v>1.5794156188311972</v>
      </c>
      <c r="L24" s="7">
        <v>0</v>
      </c>
      <c r="M24" s="7">
        <v>1.2272294021549608</v>
      </c>
      <c r="N24" s="7">
        <v>0</v>
      </c>
      <c r="O24" s="7">
        <v>0.18704763640407143</v>
      </c>
      <c r="P24" s="7">
        <v>1.6494219566252377</v>
      </c>
      <c r="Q24" s="7">
        <v>0</v>
      </c>
      <c r="R24" s="8">
        <v>1.1765000000000001</v>
      </c>
      <c r="S24" s="9">
        <v>34004.334913162114</v>
      </c>
      <c r="T24" s="8">
        <v>1.1140000000000001</v>
      </c>
      <c r="U24" s="9">
        <v>168790.71055657807</v>
      </c>
      <c r="V24" s="8">
        <v>0.98560000000000003</v>
      </c>
      <c r="W24" s="9">
        <v>266590.68456667522</v>
      </c>
      <c r="X24" s="8"/>
      <c r="Y24" s="9"/>
      <c r="Z24" s="8"/>
      <c r="AA24" s="9"/>
      <c r="AB24" s="8">
        <v>1.0672999999999999</v>
      </c>
      <c r="AC24" s="9">
        <v>207144.92280566032</v>
      </c>
      <c r="AF24" s="8">
        <v>0.79310000000000003</v>
      </c>
      <c r="AG24" s="9">
        <v>31571.903456571676</v>
      </c>
      <c r="AH24" s="8">
        <v>0.68479999999999996</v>
      </c>
      <c r="AI24" s="9">
        <v>278407.10406639514</v>
      </c>
      <c r="AJ24" s="3">
        <v>3.079984192</v>
      </c>
      <c r="AK24" s="3">
        <v>4.3961699139999997</v>
      </c>
      <c r="AL24" s="3">
        <v>6.3149643820000003</v>
      </c>
      <c r="AM24">
        <f t="shared" si="0"/>
        <v>35.927083113903443</v>
      </c>
      <c r="AN24">
        <f t="shared" si="1"/>
        <v>3.1901774300600803</v>
      </c>
      <c r="AO24">
        <f t="shared" si="2"/>
        <v>53.552935788095034</v>
      </c>
    </row>
    <row r="25" spans="1:41" x14ac:dyDescent="0.15">
      <c r="A25" t="s">
        <v>158</v>
      </c>
      <c r="B25" t="s">
        <v>159</v>
      </c>
      <c r="C25">
        <v>1</v>
      </c>
      <c r="D25" s="2" t="s">
        <v>77</v>
      </c>
      <c r="E25" s="2" t="s">
        <v>18</v>
      </c>
      <c r="F25" s="2">
        <v>12</v>
      </c>
      <c r="G25" s="2" t="s">
        <v>19</v>
      </c>
      <c r="H25" s="2" t="s">
        <v>16</v>
      </c>
      <c r="I25" s="2" t="s">
        <v>17</v>
      </c>
      <c r="J25" s="7">
        <v>0</v>
      </c>
      <c r="K25" s="7">
        <v>0.40377741448549725</v>
      </c>
      <c r="L25" s="7">
        <v>0</v>
      </c>
      <c r="M25" s="7">
        <v>2.7622533216763112</v>
      </c>
      <c r="N25" s="7">
        <v>0</v>
      </c>
      <c r="O25" s="7">
        <v>0.19552779589446406</v>
      </c>
      <c r="P25" s="7">
        <v>2.4225774137950551</v>
      </c>
      <c r="Q25" s="7">
        <v>0</v>
      </c>
      <c r="R25" s="8"/>
      <c r="S25" s="9"/>
      <c r="T25" s="8">
        <v>1.1140000000000001</v>
      </c>
      <c r="U25" s="9">
        <v>182753.53514859494</v>
      </c>
      <c r="V25" s="8">
        <v>0.98650000000000004</v>
      </c>
      <c r="W25" s="9">
        <v>73791.749910384111</v>
      </c>
      <c r="X25" s="8"/>
      <c r="Y25" s="9"/>
      <c r="Z25" s="8"/>
      <c r="AA25" s="9"/>
      <c r="AB25" s="8">
        <v>1.0672999999999999</v>
      </c>
      <c r="AC25" s="9">
        <v>504811.55951229489</v>
      </c>
      <c r="AF25" s="8">
        <v>0.79310000000000003</v>
      </c>
      <c r="AG25" s="9">
        <v>9041.4216829365741</v>
      </c>
      <c r="AH25" s="8">
        <v>0.68479999999999996</v>
      </c>
      <c r="AI25" s="9">
        <v>442734.58654218679</v>
      </c>
      <c r="AJ25" s="3">
        <v>3.079984192</v>
      </c>
      <c r="AK25" s="3">
        <v>4.3961699139999997</v>
      </c>
      <c r="AL25" s="3">
        <v>6.3149643820000003</v>
      </c>
      <c r="AM25">
        <f t="shared" si="0"/>
        <v>9.1847545109580881</v>
      </c>
      <c r="AN25">
        <f t="shared" si="1"/>
        <v>0</v>
      </c>
      <c r="AO25">
        <f t="shared" si="2"/>
        <v>78.655514534376394</v>
      </c>
    </row>
    <row r="26" spans="1:41" x14ac:dyDescent="0.15">
      <c r="A26" t="s">
        <v>158</v>
      </c>
      <c r="B26" t="s">
        <v>159</v>
      </c>
      <c r="C26">
        <v>1</v>
      </c>
      <c r="D26" s="2" t="s">
        <v>78</v>
      </c>
      <c r="E26" s="2" t="s">
        <v>20</v>
      </c>
      <c r="F26" s="2">
        <v>1</v>
      </c>
      <c r="G26" s="2" t="s">
        <v>21</v>
      </c>
      <c r="H26" s="2" t="s">
        <v>10</v>
      </c>
      <c r="I26" s="2" t="s">
        <v>11</v>
      </c>
      <c r="J26" s="7">
        <v>0.76111212184402444</v>
      </c>
      <c r="K26" s="7">
        <v>3.518397989067739</v>
      </c>
      <c r="L26" s="7">
        <v>0.13315843424603954</v>
      </c>
      <c r="M26" s="7">
        <v>0</v>
      </c>
      <c r="N26" s="7">
        <v>0</v>
      </c>
      <c r="O26" s="7">
        <v>8.6721346222745077E-2</v>
      </c>
      <c r="P26" s="7">
        <v>0.21312804402384228</v>
      </c>
      <c r="Q26" s="7">
        <v>0.46948712969923928</v>
      </c>
      <c r="R26" s="8">
        <v>1.1773</v>
      </c>
      <c r="S26" s="9">
        <v>99045.066504491639</v>
      </c>
      <c r="T26" s="8">
        <v>1.1140000000000001</v>
      </c>
      <c r="U26" s="9">
        <v>130132.031355019</v>
      </c>
      <c r="V26" s="8">
        <v>0.98560000000000003</v>
      </c>
      <c r="W26" s="9">
        <v>457856.27743279882</v>
      </c>
      <c r="X26" s="8">
        <v>0.48649999999999999</v>
      </c>
      <c r="Y26" s="9">
        <v>61095.313882799281</v>
      </c>
      <c r="Z26" s="8">
        <v>1.0565</v>
      </c>
      <c r="AA26" s="9">
        <v>17328.177540490855</v>
      </c>
      <c r="AB26" s="8"/>
      <c r="AC26" s="9"/>
      <c r="AF26" s="8">
        <v>0.7923</v>
      </c>
      <c r="AG26" s="9">
        <v>11285.22494580772</v>
      </c>
      <c r="AH26" s="8">
        <v>0.68479999999999996</v>
      </c>
      <c r="AI26" s="9">
        <v>27734.785307544513</v>
      </c>
      <c r="AJ26" s="3">
        <v>3.079984192</v>
      </c>
      <c r="AK26" s="3">
        <v>4.3961699139999997</v>
      </c>
      <c r="AL26" s="3">
        <v>6.3149643820000003</v>
      </c>
      <c r="AM26">
        <f t="shared" si="0"/>
        <v>80.03325753772809</v>
      </c>
      <c r="AN26">
        <f t="shared" si="1"/>
        <v>12.052516464122542</v>
      </c>
      <c r="AO26">
        <f t="shared" si="2"/>
        <v>6.9197772046176231</v>
      </c>
    </row>
    <row r="27" spans="1:41" x14ac:dyDescent="0.15">
      <c r="A27" t="s">
        <v>158</v>
      </c>
      <c r="B27" t="s">
        <v>159</v>
      </c>
      <c r="C27">
        <v>1</v>
      </c>
      <c r="D27" s="2" t="s">
        <v>79</v>
      </c>
      <c r="E27" s="2" t="s">
        <v>20</v>
      </c>
      <c r="F27" s="2">
        <v>2</v>
      </c>
      <c r="G27" s="2" t="s">
        <v>21</v>
      </c>
      <c r="H27" s="2" t="s">
        <v>12</v>
      </c>
      <c r="I27" s="2" t="s">
        <v>11</v>
      </c>
      <c r="J27" s="7">
        <v>0.45546291497121777</v>
      </c>
      <c r="K27" s="7">
        <v>3.0486637294900838</v>
      </c>
      <c r="L27" s="7">
        <v>0.25072006936780333</v>
      </c>
      <c r="M27" s="7">
        <v>0</v>
      </c>
      <c r="N27" s="7">
        <v>0</v>
      </c>
      <c r="O27" s="7">
        <v>0.18004952924887188</v>
      </c>
      <c r="P27" s="7">
        <v>0.44770462219491247</v>
      </c>
      <c r="Q27" s="7">
        <v>0.49994698786098113</v>
      </c>
      <c r="R27" s="8">
        <v>1.1773</v>
      </c>
      <c r="S27" s="9">
        <v>61554.751594662812</v>
      </c>
      <c r="T27" s="8">
        <v>1.1140000000000001</v>
      </c>
      <c r="U27" s="9">
        <v>135147.66970336688</v>
      </c>
      <c r="V27" s="8">
        <v>0.98560000000000003</v>
      </c>
      <c r="W27" s="9">
        <v>412019.79874976049</v>
      </c>
      <c r="X27" s="8">
        <v>0.48649999999999999</v>
      </c>
      <c r="Y27" s="9">
        <v>67566.670384629047</v>
      </c>
      <c r="Z27" s="8">
        <v>1.0565</v>
      </c>
      <c r="AA27" s="9">
        <v>33884.233122925114</v>
      </c>
      <c r="AB27" s="8"/>
      <c r="AC27" s="9"/>
      <c r="AF27" s="8">
        <v>0.7923</v>
      </c>
      <c r="AG27" s="9">
        <v>24333.27430917323</v>
      </c>
      <c r="AH27" s="8">
        <v>0.68479999999999996</v>
      </c>
      <c r="AI27" s="9">
        <v>60506.236405068688</v>
      </c>
      <c r="AJ27" s="3">
        <v>3.079984192</v>
      </c>
      <c r="AK27" s="3">
        <v>4.3961699139999997</v>
      </c>
      <c r="AL27" s="3">
        <v>6.3149643820000003</v>
      </c>
      <c r="AM27">
        <f t="shared" si="0"/>
        <v>69.34817782591476</v>
      </c>
      <c r="AN27">
        <f t="shared" si="1"/>
        <v>7.2124383831753143</v>
      </c>
      <c r="AO27">
        <f t="shared" si="2"/>
        <v>14.535938962212455</v>
      </c>
    </row>
    <row r="28" spans="1:41" x14ac:dyDescent="0.15">
      <c r="A28" t="s">
        <v>158</v>
      </c>
      <c r="B28" t="s">
        <v>159</v>
      </c>
      <c r="C28">
        <v>1</v>
      </c>
      <c r="D28" s="2" t="s">
        <v>80</v>
      </c>
      <c r="E28" s="2" t="s">
        <v>20</v>
      </c>
      <c r="F28" s="2">
        <v>3</v>
      </c>
      <c r="G28" s="2" t="s">
        <v>21</v>
      </c>
      <c r="H28" s="2" t="s">
        <v>13</v>
      </c>
      <c r="I28" s="2" t="s">
        <v>11</v>
      </c>
      <c r="J28" s="7">
        <v>0.53660589749449383</v>
      </c>
      <c r="K28" s="7">
        <v>1.955348874242353</v>
      </c>
      <c r="L28" s="7">
        <v>0.30617302557728121</v>
      </c>
      <c r="M28" s="7">
        <v>0</v>
      </c>
      <c r="N28" s="7">
        <v>0</v>
      </c>
      <c r="O28" s="7">
        <v>0.18109580263247266</v>
      </c>
      <c r="P28" s="7">
        <v>1.1863232193557254</v>
      </c>
      <c r="Q28" s="7">
        <v>0</v>
      </c>
      <c r="R28" s="8">
        <v>1.1773</v>
      </c>
      <c r="S28" s="9">
        <v>85388.793782869296</v>
      </c>
      <c r="T28" s="8">
        <v>1.1140000000000001</v>
      </c>
      <c r="U28" s="9">
        <v>159127.5723609532</v>
      </c>
      <c r="V28" s="8">
        <v>0.98560000000000003</v>
      </c>
      <c r="W28" s="9">
        <v>311149.9194769084</v>
      </c>
      <c r="X28" s="8"/>
      <c r="Y28" s="9"/>
      <c r="Z28" s="8">
        <v>1.0565</v>
      </c>
      <c r="AA28" s="9">
        <v>48720.570282520792</v>
      </c>
      <c r="AB28" s="8"/>
      <c r="AC28" s="9"/>
      <c r="AF28" s="8">
        <v>0.7923</v>
      </c>
      <c r="AG28" s="9">
        <v>28817.335437663693</v>
      </c>
      <c r="AH28" s="8">
        <v>0.68479999999999996</v>
      </c>
      <c r="AI28" s="9">
        <v>188776.73393150716</v>
      </c>
      <c r="AJ28" s="3">
        <v>3.079984192</v>
      </c>
      <c r="AK28" s="3">
        <v>4.3961699139999997</v>
      </c>
      <c r="AL28" s="3">
        <v>6.3149643820000003</v>
      </c>
      <c r="AM28">
        <f t="shared" si="0"/>
        <v>44.47846449281608</v>
      </c>
      <c r="AN28">
        <f t="shared" si="1"/>
        <v>8.4973701359903213</v>
      </c>
      <c r="AO28">
        <f t="shared" si="2"/>
        <v>38.517185329622798</v>
      </c>
    </row>
    <row r="29" spans="1:41" x14ac:dyDescent="0.15">
      <c r="A29" t="s">
        <v>158</v>
      </c>
      <c r="B29" t="s">
        <v>159</v>
      </c>
      <c r="C29">
        <v>1</v>
      </c>
      <c r="D29" s="2" t="s">
        <v>81</v>
      </c>
      <c r="E29" s="2" t="s">
        <v>20</v>
      </c>
      <c r="F29" s="2">
        <v>4</v>
      </c>
      <c r="G29" s="2" t="s">
        <v>21</v>
      </c>
      <c r="H29" s="2" t="s">
        <v>14</v>
      </c>
      <c r="I29" s="2" t="s">
        <v>11</v>
      </c>
      <c r="J29" s="7">
        <v>0.21562422773853676</v>
      </c>
      <c r="K29" s="7">
        <v>1.8970293853767273</v>
      </c>
      <c r="L29" s="7">
        <v>0.72755275437906353</v>
      </c>
      <c r="M29" s="7">
        <v>0</v>
      </c>
      <c r="N29" s="7">
        <v>0</v>
      </c>
      <c r="O29" s="7">
        <v>0.20132094633062828</v>
      </c>
      <c r="P29" s="7">
        <v>1.438864676330172</v>
      </c>
      <c r="Q29" s="7">
        <v>0</v>
      </c>
      <c r="R29" s="8">
        <v>1.1773</v>
      </c>
      <c r="S29" s="9">
        <v>34011.515844653004</v>
      </c>
      <c r="T29" s="8">
        <v>1.1140000000000001</v>
      </c>
      <c r="U29" s="9">
        <v>157735.13116482875</v>
      </c>
      <c r="V29" s="8">
        <v>0.98650000000000004</v>
      </c>
      <c r="W29" s="9">
        <v>299228.17892593256</v>
      </c>
      <c r="X29" s="8"/>
      <c r="Y29" s="9"/>
      <c r="Z29" s="8">
        <v>1.0565</v>
      </c>
      <c r="AA29" s="9">
        <v>114760.62914131401</v>
      </c>
      <c r="AB29" s="8"/>
      <c r="AC29" s="9"/>
      <c r="AF29" s="8">
        <v>0.79310000000000003</v>
      </c>
      <c r="AG29" s="9">
        <v>31755.385875689102</v>
      </c>
      <c r="AH29" s="8">
        <v>0.68479999999999996</v>
      </c>
      <c r="AI29" s="9">
        <v>226959.50844937854</v>
      </c>
      <c r="AJ29" s="3">
        <v>3.079984192</v>
      </c>
      <c r="AK29" s="3">
        <v>4.3961699139999997</v>
      </c>
      <c r="AL29" s="3">
        <v>6.3149643820000003</v>
      </c>
      <c r="AM29">
        <f t="shared" si="0"/>
        <v>43.151866795126956</v>
      </c>
      <c r="AN29">
        <f t="shared" si="1"/>
        <v>3.4144963406784385</v>
      </c>
      <c r="AO29">
        <f t="shared" si="2"/>
        <v>46.716625366698381</v>
      </c>
    </row>
    <row r="30" spans="1:41" x14ac:dyDescent="0.15">
      <c r="A30" t="s">
        <v>158</v>
      </c>
      <c r="B30" t="s">
        <v>159</v>
      </c>
      <c r="C30">
        <v>1</v>
      </c>
      <c r="D30" s="2" t="s">
        <v>82</v>
      </c>
      <c r="E30" s="2" t="s">
        <v>20</v>
      </c>
      <c r="F30" s="2">
        <v>5</v>
      </c>
      <c r="G30" s="2" t="s">
        <v>21</v>
      </c>
      <c r="H30" s="2" t="s">
        <v>15</v>
      </c>
      <c r="I30" s="2" t="s">
        <v>11</v>
      </c>
      <c r="J30" s="7">
        <v>0.16094782674945252</v>
      </c>
      <c r="K30" s="7">
        <v>1.2648245245380472</v>
      </c>
      <c r="L30" s="7">
        <v>0.47871052660859692</v>
      </c>
      <c r="M30" s="7">
        <v>0</v>
      </c>
      <c r="N30" s="7">
        <v>0</v>
      </c>
      <c r="O30" s="7">
        <v>0.13157409255345906</v>
      </c>
      <c r="P30" s="7">
        <v>1.8169788898442778</v>
      </c>
      <c r="Q30" s="7">
        <v>0</v>
      </c>
      <c r="R30" s="8">
        <v>1.1756</v>
      </c>
      <c r="S30" s="9">
        <v>25573.994181445105</v>
      </c>
      <c r="T30" s="8">
        <v>1.1140000000000001</v>
      </c>
      <c r="U30" s="9">
        <v>158896.17584744492</v>
      </c>
      <c r="V30" s="8">
        <v>0.98560000000000003</v>
      </c>
      <c r="W30" s="9">
        <v>200975.78006715846</v>
      </c>
      <c r="X30" s="8"/>
      <c r="Y30" s="9"/>
      <c r="Z30" s="8">
        <v>1.0565</v>
      </c>
      <c r="AA30" s="9">
        <v>76065.272016022573</v>
      </c>
      <c r="AB30" s="8"/>
      <c r="AC30" s="9"/>
      <c r="AF30" s="8">
        <v>0.7923</v>
      </c>
      <c r="AG30" s="9">
        <v>20906.620147342423</v>
      </c>
      <c r="AH30" s="8">
        <v>0.68479999999999996</v>
      </c>
      <c r="AI30" s="9">
        <v>288710.9971917916</v>
      </c>
      <c r="AJ30" s="3">
        <v>3.079984192</v>
      </c>
      <c r="AK30" s="3">
        <v>4.3961699139999997</v>
      </c>
      <c r="AL30" s="3">
        <v>6.3149643820000003</v>
      </c>
      <c r="AM30">
        <f t="shared" si="0"/>
        <v>28.771056380466536</v>
      </c>
      <c r="AN30">
        <f t="shared" si="1"/>
        <v>2.5486735476800746</v>
      </c>
      <c r="AO30">
        <f t="shared" si="2"/>
        <v>58.993123879133137</v>
      </c>
    </row>
    <row r="31" spans="1:41" x14ac:dyDescent="0.15">
      <c r="A31" t="s">
        <v>158</v>
      </c>
      <c r="B31" t="s">
        <v>159</v>
      </c>
      <c r="C31">
        <v>1</v>
      </c>
      <c r="D31" s="2" t="s">
        <v>83</v>
      </c>
      <c r="E31" s="2" t="s">
        <v>20</v>
      </c>
      <c r="F31" s="2">
        <v>6</v>
      </c>
      <c r="G31" s="2" t="s">
        <v>21</v>
      </c>
      <c r="H31" s="2" t="s">
        <v>16</v>
      </c>
      <c r="I31" s="2" t="s">
        <v>11</v>
      </c>
      <c r="J31" s="7">
        <v>0.13982046608044324</v>
      </c>
      <c r="K31" s="7">
        <v>1.2285405792616169</v>
      </c>
      <c r="L31" s="7">
        <v>0.72356470985580545</v>
      </c>
      <c r="M31" s="7">
        <v>0</v>
      </c>
      <c r="N31" s="7">
        <v>0</v>
      </c>
      <c r="O31" s="7">
        <v>0.16188864668802486</v>
      </c>
      <c r="P31" s="7">
        <v>2.0136427371645782</v>
      </c>
      <c r="Q31" s="7">
        <v>0</v>
      </c>
      <c r="R31" s="8">
        <v>1.1748000000000001</v>
      </c>
      <c r="S31" s="9">
        <v>20320.442535607846</v>
      </c>
      <c r="T31" s="8">
        <v>1.1140000000000001</v>
      </c>
      <c r="U31" s="9">
        <v>145332.39020900443</v>
      </c>
      <c r="V31" s="8">
        <v>0.98650000000000004</v>
      </c>
      <c r="W31" s="9">
        <v>178546.73885284562</v>
      </c>
      <c r="X31" s="8"/>
      <c r="Y31" s="9"/>
      <c r="Z31" s="8">
        <v>1.0565</v>
      </c>
      <c r="AA31" s="9">
        <v>105157.38875422899</v>
      </c>
      <c r="AB31" s="8"/>
      <c r="AC31" s="9"/>
      <c r="AF31" s="8">
        <v>0.79310000000000003</v>
      </c>
      <c r="AG31" s="9">
        <v>23527.663970871679</v>
      </c>
      <c r="AH31" s="8">
        <v>0.68559999999999999</v>
      </c>
      <c r="AI31" s="9">
        <v>292647.51201913023</v>
      </c>
      <c r="AJ31" s="3">
        <v>3.079984192</v>
      </c>
      <c r="AK31" s="3">
        <v>4.3961699139999997</v>
      </c>
      <c r="AL31" s="3">
        <v>6.3149643820000003</v>
      </c>
      <c r="AM31">
        <f t="shared" si="0"/>
        <v>27.945702811650168</v>
      </c>
      <c r="AN31">
        <f t="shared" si="1"/>
        <v>2.2141132969646451</v>
      </c>
      <c r="AO31">
        <f t="shared" si="2"/>
        <v>65.378346499142623</v>
      </c>
    </row>
    <row r="32" spans="1:41" x14ac:dyDescent="0.15">
      <c r="A32" t="s">
        <v>158</v>
      </c>
      <c r="B32" t="s">
        <v>159</v>
      </c>
      <c r="C32">
        <v>1</v>
      </c>
      <c r="D32" s="2" t="s">
        <v>84</v>
      </c>
      <c r="E32" s="2" t="s">
        <v>20</v>
      </c>
      <c r="F32" s="2">
        <v>7</v>
      </c>
      <c r="G32" s="2" t="s">
        <v>21</v>
      </c>
      <c r="H32" s="2" t="s">
        <v>10</v>
      </c>
      <c r="I32" s="2" t="s">
        <v>17</v>
      </c>
      <c r="J32" s="7">
        <v>0.45171640367188737</v>
      </c>
      <c r="K32" s="7">
        <v>3.3590206694702092</v>
      </c>
      <c r="L32" s="7">
        <v>0</v>
      </c>
      <c r="M32" s="7">
        <v>0</v>
      </c>
      <c r="N32" s="7">
        <v>0</v>
      </c>
      <c r="O32" s="7">
        <v>0.24553761088435425</v>
      </c>
      <c r="P32" s="7">
        <v>0.23738911051345588</v>
      </c>
      <c r="Q32" s="7">
        <v>0</v>
      </c>
      <c r="R32" s="8">
        <v>1.1780999999999999</v>
      </c>
      <c r="S32" s="9">
        <v>72308.939378628726</v>
      </c>
      <c r="T32" s="8">
        <v>1.1148</v>
      </c>
      <c r="U32" s="9">
        <v>160075.96534207705</v>
      </c>
      <c r="V32" s="8">
        <v>0.98650000000000004</v>
      </c>
      <c r="W32" s="9">
        <v>537698.47626943362</v>
      </c>
      <c r="X32" s="8"/>
      <c r="Y32" s="9"/>
      <c r="Z32" s="8"/>
      <c r="AA32" s="9"/>
      <c r="AB32" s="8"/>
      <c r="AC32" s="9"/>
      <c r="AF32" s="8">
        <v>0.79310000000000003</v>
      </c>
      <c r="AG32" s="9">
        <v>39304.670090100291</v>
      </c>
      <c r="AH32" s="8">
        <v>0.68559999999999999</v>
      </c>
      <c r="AI32" s="9">
        <v>38000.291027138461</v>
      </c>
      <c r="AJ32" s="3">
        <v>3.079984192</v>
      </c>
      <c r="AK32" s="3">
        <v>4.3961699139999997</v>
      </c>
      <c r="AL32" s="3">
        <v>6.3149643820000003</v>
      </c>
      <c r="AM32">
        <f t="shared" si="0"/>
        <v>76.407889940129579</v>
      </c>
      <c r="AN32">
        <f t="shared" si="1"/>
        <v>7.1531108704183239</v>
      </c>
      <c r="AO32">
        <f t="shared" si="2"/>
        <v>7.7074782114159595</v>
      </c>
    </row>
    <row r="33" spans="1:41" x14ac:dyDescent="0.15">
      <c r="A33" t="s">
        <v>158</v>
      </c>
      <c r="B33" t="s">
        <v>159</v>
      </c>
      <c r="C33">
        <v>1</v>
      </c>
      <c r="D33" s="2" t="s">
        <v>85</v>
      </c>
      <c r="E33" s="2" t="s">
        <v>20</v>
      </c>
      <c r="F33" s="2">
        <v>8</v>
      </c>
      <c r="G33" s="2" t="s">
        <v>21</v>
      </c>
      <c r="H33" s="2" t="s">
        <v>12</v>
      </c>
      <c r="I33" s="2" t="s">
        <v>17</v>
      </c>
      <c r="J33" s="7">
        <v>4.5553930584559581E-2</v>
      </c>
      <c r="K33" s="7">
        <v>1.230328933838144</v>
      </c>
      <c r="L33" s="7">
        <v>0</v>
      </c>
      <c r="M33" s="7">
        <v>6.3671220174250143E-2</v>
      </c>
      <c r="N33" s="7">
        <v>0</v>
      </c>
      <c r="O33" s="7">
        <v>0.24219157858321863</v>
      </c>
      <c r="P33" s="7">
        <v>1.6258305232661989</v>
      </c>
      <c r="Q33" s="7">
        <v>1.590632760863512</v>
      </c>
      <c r="R33" s="8">
        <v>1.1773</v>
      </c>
      <c r="S33" s="9">
        <v>7335.929822397854</v>
      </c>
      <c r="T33" s="8">
        <v>1.1148</v>
      </c>
      <c r="U33" s="9">
        <v>161038.35011076636</v>
      </c>
      <c r="V33" s="8">
        <v>0.98650000000000004</v>
      </c>
      <c r="W33" s="9">
        <v>198130.14159883294</v>
      </c>
      <c r="X33" s="8">
        <v>0.48649999999999999</v>
      </c>
      <c r="Y33" s="9">
        <v>256152.87544159315</v>
      </c>
      <c r="Z33" s="8"/>
      <c r="AA33" s="9"/>
      <c r="AB33" s="8">
        <v>1.0681</v>
      </c>
      <c r="AC33" s="9">
        <v>10253.508246400585</v>
      </c>
      <c r="AF33" s="8">
        <v>0.79310000000000003</v>
      </c>
      <c r="AG33" s="9">
        <v>39002.132225763547</v>
      </c>
      <c r="AH33" s="8">
        <v>0.68559999999999999</v>
      </c>
      <c r="AI33" s="9">
        <v>261821.06502651263</v>
      </c>
      <c r="AJ33" s="3">
        <v>3.079984192</v>
      </c>
      <c r="AK33" s="3">
        <v>4.3961699139999997</v>
      </c>
      <c r="AL33" s="3">
        <v>6.3149643820000003</v>
      </c>
      <c r="AM33">
        <f t="shared" si="0"/>
        <v>27.986382644584562</v>
      </c>
      <c r="AN33">
        <f t="shared" si="1"/>
        <v>0.72136480633850042</v>
      </c>
      <c r="AO33">
        <f t="shared" si="2"/>
        <v>52.786976228292247</v>
      </c>
    </row>
    <row r="34" spans="1:41" x14ac:dyDescent="0.15">
      <c r="A34" t="s">
        <v>158</v>
      </c>
      <c r="B34" t="s">
        <v>159</v>
      </c>
      <c r="C34">
        <v>1</v>
      </c>
      <c r="D34" s="2" t="s">
        <v>86</v>
      </c>
      <c r="E34" s="2" t="s">
        <v>20</v>
      </c>
      <c r="F34" s="2">
        <v>9</v>
      </c>
      <c r="G34" s="2" t="s">
        <v>21</v>
      </c>
      <c r="H34" s="2" t="s">
        <v>13</v>
      </c>
      <c r="I34" s="2" t="s">
        <v>17</v>
      </c>
      <c r="J34" s="7">
        <v>0.14872732185516396</v>
      </c>
      <c r="K34" s="7">
        <v>1.5042727105040949</v>
      </c>
      <c r="L34" s="7">
        <v>0.14962319828989057</v>
      </c>
      <c r="M34" s="7">
        <v>0</v>
      </c>
      <c r="N34" s="7">
        <v>0</v>
      </c>
      <c r="O34" s="7">
        <v>3.3488847677294452E-2</v>
      </c>
      <c r="P34" s="7">
        <v>1.587456141534318</v>
      </c>
      <c r="Q34" s="7">
        <v>0</v>
      </c>
      <c r="R34" s="8">
        <v>1.1773</v>
      </c>
      <c r="S34" s="9">
        <v>24249.436766554209</v>
      </c>
      <c r="T34" s="8">
        <v>1.1140000000000001</v>
      </c>
      <c r="U34" s="9">
        <v>163046.28136966782</v>
      </c>
      <c r="V34" s="8">
        <v>0.98560000000000003</v>
      </c>
      <c r="W34" s="9">
        <v>245266.07161356352</v>
      </c>
      <c r="X34" s="8"/>
      <c r="Y34" s="9"/>
      <c r="Z34" s="8">
        <v>1.0565</v>
      </c>
      <c r="AA34" s="9">
        <v>24395.5060878031</v>
      </c>
      <c r="AB34" s="8"/>
      <c r="AC34" s="9"/>
      <c r="AF34" s="8">
        <v>0.80810000000000004</v>
      </c>
      <c r="AG34" s="9">
        <v>5460.2320811380978</v>
      </c>
      <c r="AH34" s="8">
        <v>0.68479999999999996</v>
      </c>
      <c r="AI34" s="9">
        <v>258828.82071461165</v>
      </c>
      <c r="AJ34" s="3">
        <v>3.079984192</v>
      </c>
      <c r="AK34" s="3">
        <v>4.3961699139999997</v>
      </c>
      <c r="AL34" s="3">
        <v>6.3149643820000003</v>
      </c>
      <c r="AM34">
        <f t="shared" si="0"/>
        <v>34.21780185778541</v>
      </c>
      <c r="AN34">
        <f t="shared" si="1"/>
        <v>2.3551569392709832</v>
      </c>
      <c r="AO34">
        <f t="shared" si="2"/>
        <v>51.541048348806527</v>
      </c>
    </row>
    <row r="35" spans="1:41" x14ac:dyDescent="0.15">
      <c r="A35" t="s">
        <v>158</v>
      </c>
      <c r="B35" t="s">
        <v>159</v>
      </c>
      <c r="C35">
        <v>1</v>
      </c>
      <c r="D35" s="2" t="s">
        <v>87</v>
      </c>
      <c r="E35" s="2" t="s">
        <v>20</v>
      </c>
      <c r="F35" s="2">
        <v>10</v>
      </c>
      <c r="G35" s="2" t="s">
        <v>21</v>
      </c>
      <c r="H35" s="2" t="s">
        <v>14</v>
      </c>
      <c r="I35" s="2" t="s">
        <v>17</v>
      </c>
      <c r="J35" s="7">
        <v>0</v>
      </c>
      <c r="K35" s="7">
        <v>0.28596304660795324</v>
      </c>
      <c r="L35" s="7">
        <v>0</v>
      </c>
      <c r="M35" s="7">
        <v>0.55495281340726932</v>
      </c>
      <c r="N35" s="7">
        <v>0</v>
      </c>
      <c r="O35" s="7">
        <v>0.33329288687909769</v>
      </c>
      <c r="P35" s="7">
        <v>1.9917020541299753</v>
      </c>
      <c r="Q35" s="7">
        <v>0</v>
      </c>
      <c r="R35" s="8"/>
      <c r="S35" s="9"/>
      <c r="T35" s="8">
        <v>1.1140000000000001</v>
      </c>
      <c r="U35" s="9">
        <v>138052.4748401056</v>
      </c>
      <c r="V35" s="8">
        <v>0.98560000000000003</v>
      </c>
      <c r="W35" s="9">
        <v>39477.906297044407</v>
      </c>
      <c r="X35" s="8"/>
      <c r="Y35" s="9"/>
      <c r="Z35" s="8"/>
      <c r="AA35" s="9"/>
      <c r="AB35" s="8">
        <v>1.0672999999999999</v>
      </c>
      <c r="AC35" s="9">
        <v>76612.609310352869</v>
      </c>
      <c r="AF35" s="8">
        <v>0.79310000000000003</v>
      </c>
      <c r="AG35" s="9">
        <v>46011.907880262799</v>
      </c>
      <c r="AH35" s="8">
        <v>0.68479999999999996</v>
      </c>
      <c r="AI35" s="9">
        <v>274959.39771676506</v>
      </c>
      <c r="AJ35" s="3">
        <v>3.079984192</v>
      </c>
      <c r="AK35" s="3">
        <v>4.3961699139999997</v>
      </c>
      <c r="AL35" s="3">
        <v>6.3149643820000003</v>
      </c>
      <c r="AM35">
        <f t="shared" si="0"/>
        <v>6.5048224295716617</v>
      </c>
      <c r="AN35">
        <f t="shared" si="1"/>
        <v>0</v>
      </c>
      <c r="AO35">
        <f t="shared" si="2"/>
        <v>64.665983004174308</v>
      </c>
    </row>
    <row r="36" spans="1:41" x14ac:dyDescent="0.15">
      <c r="A36" t="s">
        <v>158</v>
      </c>
      <c r="B36" t="s">
        <v>159</v>
      </c>
      <c r="C36">
        <v>1</v>
      </c>
      <c r="D36" s="2" t="s">
        <v>88</v>
      </c>
      <c r="E36" s="2" t="s">
        <v>20</v>
      </c>
      <c r="F36" s="2">
        <v>11</v>
      </c>
      <c r="G36" s="2" t="s">
        <v>21</v>
      </c>
      <c r="H36" s="2" t="s">
        <v>15</v>
      </c>
      <c r="I36" s="2" t="s">
        <v>17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8"/>
      <c r="S36" s="9"/>
      <c r="T36" s="8"/>
      <c r="U36" s="9"/>
      <c r="V36" s="8"/>
      <c r="W36" s="9"/>
      <c r="X36" s="8"/>
      <c r="Y36" s="9"/>
      <c r="Z36" s="8"/>
      <c r="AA36" s="9"/>
      <c r="AB36" s="8"/>
      <c r="AC36" s="9"/>
      <c r="AF36" s="8"/>
      <c r="AG36" s="9"/>
      <c r="AH36" s="8"/>
      <c r="AI36" s="9"/>
      <c r="AJ36" s="3">
        <v>3.079984192</v>
      </c>
      <c r="AK36" s="3">
        <v>4.3961699139999997</v>
      </c>
      <c r="AL36" s="3">
        <v>6.3149643820000003</v>
      </c>
      <c r="AM36" t="e">
        <f t="shared" si="0"/>
        <v>#DIV/0!</v>
      </c>
      <c r="AN36" t="e">
        <f t="shared" si="1"/>
        <v>#DIV/0!</v>
      </c>
      <c r="AO36" t="e">
        <f t="shared" si="2"/>
        <v>#DIV/0!</v>
      </c>
    </row>
    <row r="37" spans="1:41" x14ac:dyDescent="0.15">
      <c r="A37" t="s">
        <v>158</v>
      </c>
      <c r="B37" t="s">
        <v>159</v>
      </c>
      <c r="C37">
        <v>1</v>
      </c>
      <c r="D37" s="2" t="s">
        <v>89</v>
      </c>
      <c r="E37" s="2" t="s">
        <v>20</v>
      </c>
      <c r="F37" s="2">
        <v>12</v>
      </c>
      <c r="G37" s="2" t="s">
        <v>21</v>
      </c>
      <c r="H37" s="2" t="s">
        <v>16</v>
      </c>
      <c r="I37" s="2" t="s">
        <v>17</v>
      </c>
      <c r="J37" s="7">
        <v>0</v>
      </c>
      <c r="K37" s="7">
        <v>0.24795334318968396</v>
      </c>
      <c r="L37" s="7">
        <v>0</v>
      </c>
      <c r="M37" s="7">
        <v>0.4898716260971388</v>
      </c>
      <c r="N37" s="7">
        <v>0</v>
      </c>
      <c r="O37" s="7">
        <v>0.33549583109265424</v>
      </c>
      <c r="P37" s="7">
        <v>1.9717479071975206</v>
      </c>
      <c r="Q37" s="7">
        <v>0</v>
      </c>
      <c r="R37" s="8"/>
      <c r="S37" s="9"/>
      <c r="T37" s="8">
        <v>1.1140000000000001</v>
      </c>
      <c r="U37" s="9">
        <v>163573.86514008098</v>
      </c>
      <c r="V37" s="8">
        <v>0.98560000000000003</v>
      </c>
      <c r="W37" s="9">
        <v>40558.686719941579</v>
      </c>
      <c r="X37" s="8"/>
      <c r="Y37" s="9"/>
      <c r="Z37" s="8"/>
      <c r="AA37" s="9"/>
      <c r="AB37" s="8">
        <v>1.0672999999999999</v>
      </c>
      <c r="AC37" s="9">
        <v>80130.195303165558</v>
      </c>
      <c r="AF37" s="8">
        <v>0.7923</v>
      </c>
      <c r="AG37" s="9">
        <v>54878.349830209212</v>
      </c>
      <c r="AH37" s="8">
        <v>0.68479999999999996</v>
      </c>
      <c r="AI37" s="9">
        <v>322526.42626216414</v>
      </c>
      <c r="AJ37" s="3">
        <v>3.079984192</v>
      </c>
      <c r="AK37" s="3">
        <v>4.3961699139999997</v>
      </c>
      <c r="AL37" s="3">
        <v>6.3149643820000003</v>
      </c>
      <c r="AM37">
        <f t="shared" si="0"/>
        <v>5.640212913519429</v>
      </c>
      <c r="AN37">
        <f t="shared" si="1"/>
        <v>0</v>
      </c>
      <c r="AO37">
        <f t="shared" si="2"/>
        <v>64.018117765635623</v>
      </c>
    </row>
    <row r="38" spans="1:41" x14ac:dyDescent="0.15">
      <c r="A38" t="s">
        <v>158</v>
      </c>
      <c r="B38" t="s">
        <v>159</v>
      </c>
      <c r="C38">
        <v>1</v>
      </c>
      <c r="D38" s="2" t="s">
        <v>90</v>
      </c>
      <c r="E38" s="2" t="s">
        <v>22</v>
      </c>
      <c r="F38" s="2">
        <v>1</v>
      </c>
      <c r="G38" s="2" t="s">
        <v>23</v>
      </c>
      <c r="H38" s="2" t="s">
        <v>10</v>
      </c>
      <c r="I38" s="2" t="s">
        <v>11</v>
      </c>
      <c r="J38" s="7">
        <v>0.69541492912414404</v>
      </c>
      <c r="K38" s="7">
        <v>2.8438452366070699</v>
      </c>
      <c r="L38" s="7">
        <v>0.23035989942097543</v>
      </c>
      <c r="M38" s="7">
        <v>0</v>
      </c>
      <c r="N38" s="7">
        <v>0</v>
      </c>
      <c r="O38" s="7">
        <v>0.23633916481980577</v>
      </c>
      <c r="P38" s="7">
        <v>0.57261155549371867</v>
      </c>
      <c r="Q38" s="7">
        <v>0.4769857088042998</v>
      </c>
      <c r="R38" s="8">
        <v>1.1780999999999999</v>
      </c>
      <c r="S38" s="9">
        <v>89251.975441621369</v>
      </c>
      <c r="T38" s="8">
        <v>1.1148</v>
      </c>
      <c r="U38" s="9">
        <v>128343.48488036024</v>
      </c>
      <c r="V38" s="8">
        <v>0.98650000000000004</v>
      </c>
      <c r="W38" s="9">
        <v>364989.00812656397</v>
      </c>
      <c r="X38" s="8">
        <v>0.48649999999999999</v>
      </c>
      <c r="Y38" s="9">
        <v>61218.008106072564</v>
      </c>
      <c r="Z38" s="8">
        <v>1.0565</v>
      </c>
      <c r="AA38" s="9">
        <v>29565.192268377265</v>
      </c>
      <c r="AB38" s="8"/>
      <c r="AC38" s="9"/>
      <c r="AF38" s="8">
        <v>0.79310000000000003</v>
      </c>
      <c r="AG38" s="9">
        <v>30332.592026687707</v>
      </c>
      <c r="AH38" s="8">
        <v>0.68559999999999999</v>
      </c>
      <c r="AI38" s="9">
        <v>73490.962514827639</v>
      </c>
      <c r="AJ38" s="3">
        <v>3.079984192</v>
      </c>
      <c r="AK38" s="3">
        <v>4.3961699139999997</v>
      </c>
      <c r="AL38" s="3">
        <v>6.3149643820000003</v>
      </c>
      <c r="AM38">
        <f t="shared" si="0"/>
        <v>64.689156521238829</v>
      </c>
      <c r="AN38">
        <f t="shared" si="1"/>
        <v>11.01217500301879</v>
      </c>
      <c r="AO38">
        <f t="shared" si="2"/>
        <v>18.591379688929219</v>
      </c>
    </row>
    <row r="39" spans="1:41" x14ac:dyDescent="0.15">
      <c r="A39" t="s">
        <v>158</v>
      </c>
      <c r="B39" t="s">
        <v>159</v>
      </c>
      <c r="C39">
        <v>1</v>
      </c>
      <c r="D39" s="2" t="s">
        <v>91</v>
      </c>
      <c r="E39" s="2" t="s">
        <v>22</v>
      </c>
      <c r="F39" s="2">
        <v>2</v>
      </c>
      <c r="G39" s="2" t="s">
        <v>23</v>
      </c>
      <c r="H39" s="2" t="s">
        <v>12</v>
      </c>
      <c r="I39" s="2" t="s">
        <v>11</v>
      </c>
      <c r="J39" s="7">
        <v>3.8057728217246345E-2</v>
      </c>
      <c r="K39" s="7">
        <v>1.1065354890129915</v>
      </c>
      <c r="L39" s="7">
        <v>0</v>
      </c>
      <c r="M39" s="7">
        <v>0</v>
      </c>
      <c r="N39" s="7">
        <v>0</v>
      </c>
      <c r="O39" s="7">
        <v>3.6355793240052343E-2</v>
      </c>
      <c r="P39" s="7">
        <v>1.6950209824204694</v>
      </c>
      <c r="Q39" s="7">
        <v>2.3397867720662662</v>
      </c>
      <c r="R39" s="8">
        <v>1.1773</v>
      </c>
      <c r="S39" s="9">
        <v>6058.4047933562078</v>
      </c>
      <c r="T39" s="8">
        <v>1.1140000000000001</v>
      </c>
      <c r="U39" s="9">
        <v>159189.86963101925</v>
      </c>
      <c r="V39" s="8">
        <v>0.98560000000000003</v>
      </c>
      <c r="W39" s="9">
        <v>176149.24023807424</v>
      </c>
      <c r="X39" s="8">
        <v>0.48559999999999998</v>
      </c>
      <c r="Y39" s="9">
        <v>372470.35120961227</v>
      </c>
      <c r="Z39" s="8"/>
      <c r="AA39" s="9"/>
      <c r="AB39" s="8"/>
      <c r="AC39" s="9"/>
      <c r="AF39" s="8">
        <v>0.7923</v>
      </c>
      <c r="AG39" s="9">
        <v>5787.4739862162232</v>
      </c>
      <c r="AH39" s="8">
        <v>0.68479999999999996</v>
      </c>
      <c r="AI39" s="9">
        <v>269830.16921335668</v>
      </c>
      <c r="AJ39" s="3">
        <v>3.079984192</v>
      </c>
      <c r="AK39" s="3">
        <v>4.3961699139999997</v>
      </c>
      <c r="AL39" s="3">
        <v>6.3149643820000003</v>
      </c>
      <c r="AM39">
        <f t="shared" si="0"/>
        <v>25.1704440606158</v>
      </c>
      <c r="AN39">
        <f t="shared" si="1"/>
        <v>0.60265942790944382</v>
      </c>
      <c r="AO39">
        <f t="shared" si="2"/>
        <v>55.033431237184395</v>
      </c>
    </row>
    <row r="40" spans="1:41" x14ac:dyDescent="0.15">
      <c r="A40" t="s">
        <v>158</v>
      </c>
      <c r="B40" t="s">
        <v>159</v>
      </c>
      <c r="C40">
        <v>1</v>
      </c>
      <c r="D40" s="2" t="s">
        <v>92</v>
      </c>
      <c r="E40" s="2" t="s">
        <v>22</v>
      </c>
      <c r="F40" s="2">
        <v>3</v>
      </c>
      <c r="G40" s="2" t="s">
        <v>23</v>
      </c>
      <c r="H40" s="2" t="s">
        <v>13</v>
      </c>
      <c r="I40" s="2" t="s">
        <v>11</v>
      </c>
      <c r="J40" s="7">
        <v>0.60603085529578415</v>
      </c>
      <c r="K40" s="7">
        <v>1.9801962303680469</v>
      </c>
      <c r="L40" s="7">
        <v>0.86940791586199906</v>
      </c>
      <c r="M40" s="7">
        <v>0</v>
      </c>
      <c r="N40" s="7">
        <v>0</v>
      </c>
      <c r="O40" s="7">
        <v>0.2171300154665875</v>
      </c>
      <c r="P40" s="7">
        <v>1.4845121079677952</v>
      </c>
      <c r="Q40" s="7">
        <v>0</v>
      </c>
      <c r="R40" s="8">
        <v>1.1780999999999999</v>
      </c>
      <c r="S40" s="9">
        <v>97516.159757082278</v>
      </c>
      <c r="T40" s="8">
        <v>1.1148</v>
      </c>
      <c r="U40" s="9">
        <v>160909.56245039336</v>
      </c>
      <c r="V40" s="8">
        <v>0.98650000000000004</v>
      </c>
      <c r="W40" s="9">
        <v>318632.50899444078</v>
      </c>
      <c r="X40" s="8"/>
      <c r="Y40" s="9"/>
      <c r="Z40" s="8">
        <v>1.0565</v>
      </c>
      <c r="AA40" s="9">
        <v>139896.04733226268</v>
      </c>
      <c r="AB40" s="8"/>
      <c r="AC40" s="9"/>
      <c r="AF40" s="8">
        <v>0.7923</v>
      </c>
      <c r="AG40" s="9">
        <v>34938.295783575741</v>
      </c>
      <c r="AH40" s="8">
        <v>0.68479999999999996</v>
      </c>
      <c r="AI40" s="9">
        <v>238872.19374540902</v>
      </c>
      <c r="AJ40" s="3">
        <v>3.079984192</v>
      </c>
      <c r="AK40" s="3">
        <v>4.3961699139999997</v>
      </c>
      <c r="AL40" s="3">
        <v>6.3149643820000003</v>
      </c>
      <c r="AM40">
        <f t="shared" si="0"/>
        <v>45.04366912802741</v>
      </c>
      <c r="AN40">
        <f t="shared" si="1"/>
        <v>9.5967422559531403</v>
      </c>
      <c r="AO40">
        <f t="shared" si="2"/>
        <v>48.198692442113526</v>
      </c>
    </row>
    <row r="41" spans="1:41" x14ac:dyDescent="0.15">
      <c r="A41" t="s">
        <v>158</v>
      </c>
      <c r="B41" t="s">
        <v>159</v>
      </c>
      <c r="C41">
        <v>1</v>
      </c>
      <c r="D41" s="2" t="s">
        <v>93</v>
      </c>
      <c r="E41" s="2" t="s">
        <v>22</v>
      </c>
      <c r="F41" s="2">
        <v>4</v>
      </c>
      <c r="G41" s="2" t="s">
        <v>23</v>
      </c>
      <c r="H41" s="2" t="s">
        <v>14</v>
      </c>
      <c r="I41" s="2" t="s">
        <v>11</v>
      </c>
      <c r="J41" s="7">
        <v>0.80638736076343254</v>
      </c>
      <c r="K41" s="7">
        <v>2.318583496795291</v>
      </c>
      <c r="L41" s="7">
        <v>0.4418672799193622</v>
      </c>
      <c r="M41" s="7">
        <v>0</v>
      </c>
      <c r="N41" s="7">
        <v>0</v>
      </c>
      <c r="O41" s="7">
        <v>0.49149323569736558</v>
      </c>
      <c r="P41" s="7">
        <v>0.93229922642555596</v>
      </c>
      <c r="Q41" s="7">
        <v>0</v>
      </c>
      <c r="R41" s="8">
        <v>1.1773</v>
      </c>
      <c r="S41" s="9">
        <v>128580.47902784009</v>
      </c>
      <c r="T41" s="8">
        <v>1.1140000000000001</v>
      </c>
      <c r="U41" s="9">
        <v>159452.49799811951</v>
      </c>
      <c r="V41" s="8">
        <v>0.98560000000000003</v>
      </c>
      <c r="W41" s="9">
        <v>369703.93038122408</v>
      </c>
      <c r="X41" s="8"/>
      <c r="Y41" s="9"/>
      <c r="Z41" s="8">
        <v>1.0565</v>
      </c>
      <c r="AA41" s="9">
        <v>70456.841566776609</v>
      </c>
      <c r="AB41" s="8"/>
      <c r="AC41" s="9"/>
      <c r="AF41" s="8">
        <v>0.7923</v>
      </c>
      <c r="AG41" s="9">
        <v>78369.824181123462</v>
      </c>
      <c r="AH41" s="8">
        <v>0.68479999999999996</v>
      </c>
      <c r="AI41" s="9">
        <v>148657.44053526933</v>
      </c>
      <c r="AJ41" s="3">
        <v>3.079984192</v>
      </c>
      <c r="AK41" s="3">
        <v>4.3961699139999997</v>
      </c>
      <c r="AL41" s="3">
        <v>6.3149643820000003</v>
      </c>
      <c r="AM41">
        <f t="shared" si="0"/>
        <v>52.740989137193097</v>
      </c>
      <c r="AN41">
        <f t="shared" si="1"/>
        <v>12.769468075891874</v>
      </c>
      <c r="AO41">
        <f t="shared" si="2"/>
        <v>30.269610761221593</v>
      </c>
    </row>
    <row r="42" spans="1:41" x14ac:dyDescent="0.15">
      <c r="A42" t="s">
        <v>158</v>
      </c>
      <c r="B42" t="s">
        <v>159</v>
      </c>
      <c r="C42">
        <v>1</v>
      </c>
      <c r="D42" s="2" t="s">
        <v>94</v>
      </c>
      <c r="E42" s="2" t="s">
        <v>22</v>
      </c>
      <c r="F42" s="2">
        <v>5</v>
      </c>
      <c r="G42" s="2" t="s">
        <v>23</v>
      </c>
      <c r="H42" s="2" t="s">
        <v>15</v>
      </c>
      <c r="I42" s="2" t="s">
        <v>11</v>
      </c>
      <c r="J42" s="7">
        <v>0.60046168930124799</v>
      </c>
      <c r="K42" s="7">
        <v>1.9777554127031094</v>
      </c>
      <c r="L42" s="7">
        <v>0</v>
      </c>
      <c r="M42" s="7">
        <v>0.54651091813027852</v>
      </c>
      <c r="N42" s="7">
        <v>0</v>
      </c>
      <c r="O42" s="7">
        <v>0.46297890820587678</v>
      </c>
      <c r="P42" s="7">
        <v>1.2628979194167165</v>
      </c>
      <c r="Q42" s="7">
        <v>0</v>
      </c>
      <c r="R42" s="8">
        <v>1.1780999999999999</v>
      </c>
      <c r="S42" s="9">
        <v>94419.5402685195</v>
      </c>
      <c r="T42" s="8">
        <v>1.1148</v>
      </c>
      <c r="U42" s="9">
        <v>157244.90329831815</v>
      </c>
      <c r="V42" s="8">
        <v>0.98650000000000004</v>
      </c>
      <c r="W42" s="9">
        <v>310991.95861822576</v>
      </c>
      <c r="X42" s="8"/>
      <c r="Y42" s="9"/>
      <c r="Z42" s="8"/>
      <c r="AA42" s="9"/>
      <c r="AB42" s="8">
        <v>1.0572999999999999</v>
      </c>
      <c r="AC42" s="9">
        <v>85936.05647287071</v>
      </c>
      <c r="AF42" s="8">
        <v>0.79310000000000003</v>
      </c>
      <c r="AG42" s="9">
        <v>72801.07364999401</v>
      </c>
      <c r="AH42" s="8">
        <v>0.68559999999999999</v>
      </c>
      <c r="AI42" s="9">
        <v>198584.26121432878</v>
      </c>
      <c r="AJ42" s="3">
        <v>3.079984192</v>
      </c>
      <c r="AK42" s="3">
        <v>4.3961699139999997</v>
      </c>
      <c r="AL42" s="3">
        <v>6.3149643820000003</v>
      </c>
      <c r="AM42">
        <f t="shared" si="0"/>
        <v>44.988147669287507</v>
      </c>
      <c r="AN42">
        <f t="shared" si="1"/>
        <v>9.5085522732762726</v>
      </c>
      <c r="AO42">
        <f t="shared" si="2"/>
        <v>41.003389650407549</v>
      </c>
    </row>
    <row r="43" spans="1:41" x14ac:dyDescent="0.15">
      <c r="A43" t="s">
        <v>158</v>
      </c>
      <c r="B43" t="s">
        <v>159</v>
      </c>
      <c r="C43">
        <v>1</v>
      </c>
      <c r="D43" s="2" t="s">
        <v>95</v>
      </c>
      <c r="E43" s="2" t="s">
        <v>22</v>
      </c>
      <c r="F43" s="2">
        <v>6</v>
      </c>
      <c r="G43" s="2" t="s">
        <v>23</v>
      </c>
      <c r="H43" s="2" t="s">
        <v>16</v>
      </c>
      <c r="I43" s="2" t="s">
        <v>11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0.19746343998531202</v>
      </c>
      <c r="P43" s="7">
        <v>3.1509344157124195</v>
      </c>
      <c r="Q43" s="7">
        <v>2.6826730148570994</v>
      </c>
      <c r="R43" s="8"/>
      <c r="S43" s="9"/>
      <c r="T43" s="8">
        <v>1.1140000000000001</v>
      </c>
      <c r="U43" s="9">
        <v>135602.83918289351</v>
      </c>
      <c r="V43" s="8"/>
      <c r="W43" s="9"/>
      <c r="X43" s="8">
        <v>0.48559999999999998</v>
      </c>
      <c r="Y43" s="9">
        <v>363778.07741395535</v>
      </c>
      <c r="Z43" s="8"/>
      <c r="AA43" s="9"/>
      <c r="AB43" s="8"/>
      <c r="AC43" s="9"/>
      <c r="AF43" s="8">
        <v>0.7923</v>
      </c>
      <c r="AG43" s="9">
        <v>26776.603096829211</v>
      </c>
      <c r="AH43" s="8">
        <v>0.68479999999999996</v>
      </c>
      <c r="AI43" s="9">
        <v>427275.65284969576</v>
      </c>
      <c r="AJ43" s="3">
        <v>3.079984192</v>
      </c>
      <c r="AK43" s="3">
        <v>4.3961699139999997</v>
      </c>
      <c r="AL43" s="3">
        <v>6.3149643820000003</v>
      </c>
      <c r="AM43">
        <f t="shared" si="0"/>
        <v>0</v>
      </c>
      <c r="AN43">
        <f t="shared" si="1"/>
        <v>0</v>
      </c>
      <c r="AO43">
        <f t="shared" si="2"/>
        <v>102.3035905150652</v>
      </c>
    </row>
    <row r="44" spans="1:41" x14ac:dyDescent="0.15">
      <c r="A44" t="s">
        <v>158</v>
      </c>
      <c r="B44" t="s">
        <v>159</v>
      </c>
      <c r="C44">
        <v>1</v>
      </c>
      <c r="D44" s="2" t="s">
        <v>96</v>
      </c>
      <c r="E44" s="2" t="s">
        <v>22</v>
      </c>
      <c r="F44" s="2">
        <v>7</v>
      </c>
      <c r="G44" s="2" t="s">
        <v>23</v>
      </c>
      <c r="H44" s="2" t="s">
        <v>10</v>
      </c>
      <c r="I44" s="2" t="s">
        <v>17</v>
      </c>
      <c r="J44" s="7">
        <v>0.18130868719826368</v>
      </c>
      <c r="K44" s="7">
        <v>3.0599313860353274</v>
      </c>
      <c r="L44" s="7">
        <v>0</v>
      </c>
      <c r="M44" s="7">
        <v>4.2935341554465586E-2</v>
      </c>
      <c r="N44" s="7">
        <v>0</v>
      </c>
      <c r="O44" s="7">
        <v>0.40349104751999204</v>
      </c>
      <c r="P44" s="7">
        <v>0.39361686405707347</v>
      </c>
      <c r="Q44" s="7">
        <v>0</v>
      </c>
      <c r="R44" s="8">
        <v>1.1773</v>
      </c>
      <c r="S44" s="9">
        <v>29507.399854490195</v>
      </c>
      <c r="T44" s="8">
        <v>1.1140000000000001</v>
      </c>
      <c r="U44" s="9">
        <v>162746.75146824832</v>
      </c>
      <c r="V44" s="8">
        <v>0.98560000000000003</v>
      </c>
      <c r="W44" s="9">
        <v>497993.89279298403</v>
      </c>
      <c r="X44" s="8"/>
      <c r="Y44" s="9"/>
      <c r="Z44" s="8"/>
      <c r="AA44" s="9"/>
      <c r="AB44" s="8">
        <v>1.0672999999999999</v>
      </c>
      <c r="AC44" s="9">
        <v>6987.5873611689649</v>
      </c>
      <c r="AF44" s="8">
        <v>0.7923</v>
      </c>
      <c r="AG44" s="9">
        <v>65666.857230399313</v>
      </c>
      <c r="AH44" s="8">
        <v>0.68479999999999996</v>
      </c>
      <c r="AI44" s="9">
        <v>64059.865948407816</v>
      </c>
      <c r="AJ44" s="3">
        <v>3.079984192</v>
      </c>
      <c r="AK44" s="3">
        <v>4.3961699139999997</v>
      </c>
      <c r="AL44" s="3">
        <v>6.3149643820000003</v>
      </c>
      <c r="AM44">
        <f t="shared" si="0"/>
        <v>69.604484037131954</v>
      </c>
      <c r="AN44">
        <f t="shared" si="1"/>
        <v>2.871095959227592</v>
      </c>
      <c r="AO44">
        <f t="shared" si="2"/>
        <v>12.779833905623939</v>
      </c>
    </row>
    <row r="45" spans="1:41" x14ac:dyDescent="0.15">
      <c r="A45" t="s">
        <v>158</v>
      </c>
      <c r="B45" t="s">
        <v>159</v>
      </c>
      <c r="C45">
        <v>1</v>
      </c>
      <c r="D45" s="2" t="s">
        <v>97</v>
      </c>
      <c r="E45" s="2" t="s">
        <v>22</v>
      </c>
      <c r="F45" s="2">
        <v>8</v>
      </c>
      <c r="G45" s="2" t="s">
        <v>23</v>
      </c>
      <c r="H45" s="2" t="s">
        <v>12</v>
      </c>
      <c r="I45" s="2" t="s">
        <v>17</v>
      </c>
      <c r="J45" s="7">
        <v>9.1978880401087884E-2</v>
      </c>
      <c r="K45" s="7">
        <v>1.7528707567972954</v>
      </c>
      <c r="L45" s="7">
        <v>0</v>
      </c>
      <c r="M45" s="7">
        <v>6.619123348704184E-2</v>
      </c>
      <c r="N45" s="7">
        <v>0</v>
      </c>
      <c r="O45" s="7">
        <v>0.28946283761763253</v>
      </c>
      <c r="P45" s="7">
        <v>1.2409364353950851</v>
      </c>
      <c r="Q45" s="7">
        <v>1.3256590359951224</v>
      </c>
      <c r="R45" s="8">
        <v>1.1773</v>
      </c>
      <c r="S45" s="9">
        <v>12768.555458108116</v>
      </c>
      <c r="T45" s="8">
        <v>1.1140000000000001</v>
      </c>
      <c r="U45" s="9">
        <v>138820.51404005886</v>
      </c>
      <c r="V45" s="8">
        <v>0.98560000000000003</v>
      </c>
      <c r="W45" s="9">
        <v>243334.41950438754</v>
      </c>
      <c r="X45" s="8">
        <v>0.48649999999999999</v>
      </c>
      <c r="Y45" s="9">
        <v>184028.66881869177</v>
      </c>
      <c r="Z45" s="8"/>
      <c r="AA45" s="9"/>
      <c r="AB45" s="8">
        <v>1.0672999999999999</v>
      </c>
      <c r="AC45" s="9">
        <v>9188.7010576167049</v>
      </c>
      <c r="AF45" s="8">
        <v>0.7923</v>
      </c>
      <c r="AG45" s="9">
        <v>40183.37991357383</v>
      </c>
      <c r="AH45" s="8">
        <v>0.68479999999999996</v>
      </c>
      <c r="AI45" s="9">
        <v>172267.43385258401</v>
      </c>
      <c r="AJ45" s="3">
        <v>3.079984192</v>
      </c>
      <c r="AK45" s="3">
        <v>4.3961699139999997</v>
      </c>
      <c r="AL45" s="3">
        <v>6.3149643820000003</v>
      </c>
      <c r="AM45">
        <f t="shared" si="0"/>
        <v>39.872679880163872</v>
      </c>
      <c r="AN45">
        <f t="shared" si="1"/>
        <v>1.4565225524194869</v>
      </c>
      <c r="AO45">
        <f t="shared" si="2"/>
        <v>40.290350795251264</v>
      </c>
    </row>
    <row r="46" spans="1:41" x14ac:dyDescent="0.15">
      <c r="A46" t="s">
        <v>158</v>
      </c>
      <c r="B46" t="s">
        <v>159</v>
      </c>
      <c r="C46">
        <v>1</v>
      </c>
      <c r="D46" s="2" t="s">
        <v>98</v>
      </c>
      <c r="E46" s="2" t="s">
        <v>22</v>
      </c>
      <c r="F46" s="2">
        <v>9</v>
      </c>
      <c r="G46" s="2" t="s">
        <v>23</v>
      </c>
      <c r="H46" s="2" t="s">
        <v>13</v>
      </c>
      <c r="I46" s="2" t="s">
        <v>17</v>
      </c>
      <c r="J46" s="7">
        <v>8.8857330728027997E-2</v>
      </c>
      <c r="K46" s="7">
        <v>1.5998529310462928</v>
      </c>
      <c r="L46" s="7">
        <v>0.46901779842304808</v>
      </c>
      <c r="M46" s="7">
        <v>0</v>
      </c>
      <c r="N46" s="7">
        <v>0</v>
      </c>
      <c r="O46" s="7">
        <v>0.1962003820082949</v>
      </c>
      <c r="P46" s="7">
        <v>2.0266222252733122</v>
      </c>
      <c r="Q46" s="7">
        <v>0</v>
      </c>
      <c r="R46" s="8">
        <v>1.1773</v>
      </c>
      <c r="S46" s="9">
        <v>14366.599054028255</v>
      </c>
      <c r="T46" s="8">
        <v>1.1140000000000001</v>
      </c>
      <c r="U46" s="9">
        <v>161681.64107923897</v>
      </c>
      <c r="V46" s="8">
        <v>0.98560000000000003</v>
      </c>
      <c r="W46" s="9">
        <v>258666.84737699517</v>
      </c>
      <c r="X46" s="8"/>
      <c r="Y46" s="9"/>
      <c r="Z46" s="8">
        <v>1.0565</v>
      </c>
      <c r="AA46" s="9">
        <v>75831.567344410112</v>
      </c>
      <c r="AB46" s="8"/>
      <c r="AC46" s="9"/>
      <c r="AF46" s="8">
        <v>0.7923</v>
      </c>
      <c r="AG46" s="9">
        <v>31721.999743474709</v>
      </c>
      <c r="AH46" s="8">
        <v>0.68479999999999996</v>
      </c>
      <c r="AI46" s="9">
        <v>327667.60722984822</v>
      </c>
      <c r="AJ46" s="3">
        <v>3.079984192</v>
      </c>
      <c r="AK46" s="3">
        <v>4.3961699139999997</v>
      </c>
      <c r="AL46" s="3">
        <v>6.3149643820000003</v>
      </c>
      <c r="AM46">
        <f t="shared" si="0"/>
        <v>36.391972156294891</v>
      </c>
      <c r="AN46">
        <f t="shared" si="1"/>
        <v>1.4070915582881904</v>
      </c>
      <c r="AO46">
        <f t="shared" si="2"/>
        <v>65.799760613619156</v>
      </c>
    </row>
    <row r="47" spans="1:41" x14ac:dyDescent="0.15">
      <c r="A47" t="s">
        <v>158</v>
      </c>
      <c r="B47" t="s">
        <v>159</v>
      </c>
      <c r="C47">
        <v>1</v>
      </c>
      <c r="D47" s="2" t="s">
        <v>99</v>
      </c>
      <c r="E47" s="2" t="s">
        <v>22</v>
      </c>
      <c r="F47" s="2">
        <v>10</v>
      </c>
      <c r="G47" s="2" t="s">
        <v>23</v>
      </c>
      <c r="H47" s="2" t="s">
        <v>14</v>
      </c>
      <c r="I47" s="2" t="s">
        <v>17</v>
      </c>
      <c r="J47" s="7">
        <v>6.6970913505734184E-2</v>
      </c>
      <c r="K47" s="7">
        <v>1.3265113083632958</v>
      </c>
      <c r="L47" s="7">
        <v>0</v>
      </c>
      <c r="M47" s="7">
        <v>0.99201678503599156</v>
      </c>
      <c r="N47" s="7">
        <v>0</v>
      </c>
      <c r="O47" s="7">
        <v>0.3259425146349989</v>
      </c>
      <c r="P47" s="7">
        <v>1.9884991401838041</v>
      </c>
      <c r="Q47" s="7">
        <v>0</v>
      </c>
      <c r="R47" s="8">
        <v>1.1773</v>
      </c>
      <c r="S47" s="9">
        <v>9297.0092504501299</v>
      </c>
      <c r="T47" s="8">
        <v>1.1140000000000001</v>
      </c>
      <c r="U47" s="9">
        <v>138821.59826973395</v>
      </c>
      <c r="V47" s="8">
        <v>0.98560000000000003</v>
      </c>
      <c r="W47" s="9">
        <v>184148.41994986861</v>
      </c>
      <c r="X47" s="8"/>
      <c r="Y47" s="9"/>
      <c r="Z47" s="8"/>
      <c r="AA47" s="9"/>
      <c r="AB47" s="8">
        <v>1.0672999999999999</v>
      </c>
      <c r="AC47" s="9">
        <v>137713.35560909944</v>
      </c>
      <c r="AF47" s="8">
        <v>0.7923</v>
      </c>
      <c r="AG47" s="9">
        <v>45247.860825686694</v>
      </c>
      <c r="AH47" s="8">
        <v>0.68479999999999996</v>
      </c>
      <c r="AI47" s="9">
        <v>276046.62879830744</v>
      </c>
      <c r="AJ47" s="3">
        <v>3.079984192</v>
      </c>
      <c r="AK47" s="3">
        <v>4.3961699139999997</v>
      </c>
      <c r="AL47" s="3">
        <v>6.3149643820000003</v>
      </c>
      <c r="AM47">
        <f t="shared" si="0"/>
        <v>30.174250183981759</v>
      </c>
      <c r="AN47">
        <f t="shared" si="1"/>
        <v>1.060511341863245</v>
      </c>
      <c r="AO47">
        <f t="shared" si="2"/>
        <v>64.561991757904593</v>
      </c>
    </row>
    <row r="48" spans="1:41" x14ac:dyDescent="0.15">
      <c r="A48" t="s">
        <v>158</v>
      </c>
      <c r="B48" t="s">
        <v>159</v>
      </c>
      <c r="C48">
        <v>1</v>
      </c>
      <c r="D48" s="2" t="s">
        <v>100</v>
      </c>
      <c r="E48" s="2" t="s">
        <v>22</v>
      </c>
      <c r="F48" s="2">
        <v>11</v>
      </c>
      <c r="G48" s="2" t="s">
        <v>23</v>
      </c>
      <c r="H48" s="2" t="s">
        <v>15</v>
      </c>
      <c r="I48" s="2" t="s">
        <v>17</v>
      </c>
      <c r="J48" s="7">
        <v>0.17207183740995904</v>
      </c>
      <c r="K48" s="7">
        <v>1.718213199222655</v>
      </c>
      <c r="L48" s="7">
        <v>0</v>
      </c>
      <c r="M48" s="7">
        <v>1.0702121498759165</v>
      </c>
      <c r="N48" s="7">
        <v>0</v>
      </c>
      <c r="O48" s="7">
        <v>0.2410220115427148</v>
      </c>
      <c r="P48" s="7">
        <v>1.7869487158847934</v>
      </c>
      <c r="Q48" s="7">
        <v>0</v>
      </c>
      <c r="R48" s="8">
        <v>1.1773</v>
      </c>
      <c r="S48" s="9">
        <v>24360.235682369988</v>
      </c>
      <c r="T48" s="8">
        <v>1.1148</v>
      </c>
      <c r="U48" s="9">
        <v>141570.14912517046</v>
      </c>
      <c r="V48" s="8">
        <v>0.98650000000000004</v>
      </c>
      <c r="W48" s="9">
        <v>243247.69884278747</v>
      </c>
      <c r="X48" s="8"/>
      <c r="Y48" s="9"/>
      <c r="Z48" s="8"/>
      <c r="AA48" s="9"/>
      <c r="AB48" s="8">
        <v>1.0681</v>
      </c>
      <c r="AC48" s="9">
        <v>151510.09365350279</v>
      </c>
      <c r="AF48" s="8">
        <v>0.79310000000000003</v>
      </c>
      <c r="AG48" s="9">
        <v>34121.522116550688</v>
      </c>
      <c r="AH48" s="8">
        <v>0.68559999999999999</v>
      </c>
      <c r="AI48" s="9">
        <v>252978.59618684207</v>
      </c>
      <c r="AJ48" s="3">
        <v>3.079984192</v>
      </c>
      <c r="AK48" s="3">
        <v>4.3961699139999997</v>
      </c>
      <c r="AL48" s="3">
        <v>6.3149643820000003</v>
      </c>
      <c r="AM48">
        <f t="shared" si="0"/>
        <v>39.084321871883297</v>
      </c>
      <c r="AN48">
        <f t="shared" si="1"/>
        <v>2.7248267290379</v>
      </c>
      <c r="AO48">
        <f t="shared" si="2"/>
        <v>58.018113226887415</v>
      </c>
    </row>
    <row r="49" spans="1:41" x14ac:dyDescent="0.15">
      <c r="A49" t="s">
        <v>158</v>
      </c>
      <c r="B49" t="s">
        <v>159</v>
      </c>
      <c r="C49">
        <v>1</v>
      </c>
      <c r="D49" s="2" t="s">
        <v>101</v>
      </c>
      <c r="E49" s="2" t="s">
        <v>22</v>
      </c>
      <c r="F49" s="2">
        <v>12</v>
      </c>
      <c r="G49" s="2" t="s">
        <v>23</v>
      </c>
      <c r="H49" s="2" t="s">
        <v>16</v>
      </c>
      <c r="I49" s="2" t="s">
        <v>17</v>
      </c>
      <c r="J49" s="7">
        <v>0</v>
      </c>
      <c r="K49" s="7">
        <v>0.28255325813638221</v>
      </c>
      <c r="L49" s="7">
        <v>0</v>
      </c>
      <c r="M49" s="7">
        <v>2.2653249818160131</v>
      </c>
      <c r="N49" s="7">
        <v>0</v>
      </c>
      <c r="O49" s="7">
        <v>0.36388755271854478</v>
      </c>
      <c r="P49" s="7">
        <v>2.7372869079111597</v>
      </c>
      <c r="Q49" s="7">
        <v>4.5867470784026136E-2</v>
      </c>
      <c r="R49" s="8"/>
      <c r="S49" s="9"/>
      <c r="T49" s="8">
        <v>1.1148</v>
      </c>
      <c r="U49" s="9">
        <v>161867.06175188537</v>
      </c>
      <c r="V49" s="8">
        <v>0.98650000000000004</v>
      </c>
      <c r="W49" s="9">
        <v>45736.065682958186</v>
      </c>
      <c r="X49" s="8">
        <v>0.49309999999999998</v>
      </c>
      <c r="Y49" s="9">
        <v>7424.432725800757</v>
      </c>
      <c r="Z49" s="8"/>
      <c r="AA49" s="9"/>
      <c r="AB49" s="8">
        <v>1.0681</v>
      </c>
      <c r="AC49" s="9">
        <v>366681.49871970119</v>
      </c>
      <c r="AF49" s="8">
        <v>0.79310000000000003</v>
      </c>
      <c r="AG49" s="9">
        <v>58901.408966635128</v>
      </c>
      <c r="AH49" s="8">
        <v>0.68479999999999996</v>
      </c>
      <c r="AI49" s="9">
        <v>443076.58895548305</v>
      </c>
      <c r="AJ49" s="3">
        <v>3.079984192</v>
      </c>
      <c r="AK49" s="3">
        <v>4.3961699139999997</v>
      </c>
      <c r="AL49" s="3">
        <v>6.3149643820000003</v>
      </c>
      <c r="AM49">
        <f t="shared" si="0"/>
        <v>6.4272597207074709</v>
      </c>
      <c r="AN49">
        <f t="shared" si="1"/>
        <v>0</v>
      </c>
      <c r="AO49">
        <f t="shared" si="2"/>
        <v>88.87340769543664</v>
      </c>
    </row>
    <row r="50" spans="1:41" x14ac:dyDescent="0.15">
      <c r="A50" t="s">
        <v>158</v>
      </c>
      <c r="B50" t="s">
        <v>159</v>
      </c>
      <c r="C50">
        <v>1</v>
      </c>
      <c r="D50" s="2" t="s">
        <v>102</v>
      </c>
      <c r="E50" s="2" t="s">
        <v>24</v>
      </c>
      <c r="F50" s="2">
        <v>1</v>
      </c>
      <c r="G50" s="2" t="s">
        <v>9</v>
      </c>
      <c r="H50" s="2" t="s">
        <v>10</v>
      </c>
      <c r="I50" s="2" t="s">
        <v>25</v>
      </c>
      <c r="J50" s="7">
        <v>1.3666363660806584</v>
      </c>
      <c r="K50" s="7">
        <v>3.2444663375262923</v>
      </c>
      <c r="L50" s="7">
        <v>0.12136138572977133</v>
      </c>
      <c r="M50" s="7">
        <v>0</v>
      </c>
      <c r="N50" s="7">
        <v>0</v>
      </c>
      <c r="O50" s="7">
        <v>0.2927564153699454</v>
      </c>
      <c r="P50" s="7">
        <v>5.9870828720961389E-2</v>
      </c>
      <c r="Q50" s="7">
        <v>0</v>
      </c>
      <c r="R50" s="8">
        <v>1.1780999999999999</v>
      </c>
      <c r="S50" s="9">
        <v>177603.68682351033</v>
      </c>
      <c r="T50" s="8">
        <v>1.1148</v>
      </c>
      <c r="U50" s="9">
        <v>129956.79848097077</v>
      </c>
      <c r="V50" s="8">
        <v>0.98650000000000004</v>
      </c>
      <c r="W50" s="9">
        <v>421640.45800419769</v>
      </c>
      <c r="X50" s="8"/>
      <c r="Y50" s="9"/>
      <c r="Z50" s="8">
        <v>1.0565</v>
      </c>
      <c r="AA50" s="9">
        <v>15771.737148655255</v>
      </c>
      <c r="AB50" s="8"/>
      <c r="AC50" s="9"/>
      <c r="AF50" s="8">
        <v>0.79310000000000003</v>
      </c>
      <c r="AG50" s="9">
        <v>38045.686476243369</v>
      </c>
      <c r="AH50" s="8">
        <v>0.68559999999999999</v>
      </c>
      <c r="AI50" s="9">
        <v>7780.6212229786961</v>
      </c>
      <c r="AJ50" s="3">
        <v>3.079984192</v>
      </c>
      <c r="AK50" s="3">
        <v>4.3961699139999997</v>
      </c>
      <c r="AL50" s="3">
        <v>6.3149643820000003</v>
      </c>
      <c r="AM50">
        <f t="shared" si="0"/>
        <v>73.802114135625118</v>
      </c>
      <c r="AN50">
        <f t="shared" si="1"/>
        <v>21.641236330264679</v>
      </c>
      <c r="AO50">
        <f t="shared" si="2"/>
        <v>1.9438680521955545</v>
      </c>
    </row>
    <row r="51" spans="1:41" x14ac:dyDescent="0.15">
      <c r="A51" t="s">
        <v>158</v>
      </c>
      <c r="B51" t="s">
        <v>159</v>
      </c>
      <c r="C51">
        <v>1</v>
      </c>
      <c r="D51" s="2" t="s">
        <v>103</v>
      </c>
      <c r="E51" s="2" t="s">
        <v>24</v>
      </c>
      <c r="F51" s="2">
        <v>2</v>
      </c>
      <c r="G51" s="2" t="s">
        <v>9</v>
      </c>
      <c r="H51" s="2" t="s">
        <v>12</v>
      </c>
      <c r="I51" s="2" t="s">
        <v>25</v>
      </c>
      <c r="J51" s="7">
        <v>1.7516859870699872</v>
      </c>
      <c r="K51" s="7">
        <v>2.8514648110276752</v>
      </c>
      <c r="L51" s="7">
        <v>0</v>
      </c>
      <c r="M51" s="7">
        <v>0.27663196769736448</v>
      </c>
      <c r="N51" s="7">
        <v>0</v>
      </c>
      <c r="O51" s="7">
        <v>0.27252075576610207</v>
      </c>
      <c r="P51" s="7">
        <v>0.24037617082515772</v>
      </c>
      <c r="Q51" s="7">
        <v>0</v>
      </c>
      <c r="R51" s="8">
        <v>1.179</v>
      </c>
      <c r="S51" s="9">
        <v>283053.53544542199</v>
      </c>
      <c r="T51" s="8">
        <v>1.1155999999999999</v>
      </c>
      <c r="U51" s="9">
        <v>161589.19894020527</v>
      </c>
      <c r="V51" s="8">
        <v>0.98729999999999996</v>
      </c>
      <c r="W51" s="9">
        <v>460765.91462014586</v>
      </c>
      <c r="X51" s="8"/>
      <c r="Y51" s="9"/>
      <c r="Z51" s="8"/>
      <c r="AA51" s="9"/>
      <c r="AB51" s="8">
        <v>1.0581</v>
      </c>
      <c r="AC51" s="9">
        <v>44700.73806146987</v>
      </c>
      <c r="AF51" s="8">
        <v>0.79400000000000004</v>
      </c>
      <c r="AG51" s="9">
        <v>44036.410618823764</v>
      </c>
      <c r="AH51" s="8">
        <v>0.6865</v>
      </c>
      <c r="AI51" s="9">
        <v>38842.192887951176</v>
      </c>
      <c r="AJ51" s="3">
        <v>3.079984192</v>
      </c>
      <c r="AK51" s="3">
        <v>4.3961699139999997</v>
      </c>
      <c r="AL51" s="3">
        <v>6.3149643820000003</v>
      </c>
      <c r="AM51">
        <f t="shared" si="0"/>
        <v>64.862479540359175</v>
      </c>
      <c r="AN51">
        <f t="shared" si="1"/>
        <v>27.738651892684373</v>
      </c>
      <c r="AO51">
        <f t="shared" si="2"/>
        <v>7.8044611868305882</v>
      </c>
    </row>
    <row r="52" spans="1:41" x14ac:dyDescent="0.15">
      <c r="A52" t="s">
        <v>158</v>
      </c>
      <c r="B52" t="s">
        <v>159</v>
      </c>
      <c r="C52">
        <v>1</v>
      </c>
      <c r="D52" s="2" t="s">
        <v>104</v>
      </c>
      <c r="E52" s="2" t="s">
        <v>24</v>
      </c>
      <c r="F52" s="2">
        <v>3</v>
      </c>
      <c r="G52" s="2" t="s">
        <v>9</v>
      </c>
      <c r="H52" s="2" t="s">
        <v>13</v>
      </c>
      <c r="I52" s="2" t="s">
        <v>25</v>
      </c>
      <c r="J52" s="7">
        <v>1.2458663120676838</v>
      </c>
      <c r="K52" s="7">
        <v>2.6786588868870997</v>
      </c>
      <c r="L52" s="7">
        <v>0</v>
      </c>
      <c r="M52" s="7">
        <v>8.8254530419826491E-2</v>
      </c>
      <c r="N52" s="7">
        <v>0</v>
      </c>
      <c r="O52" s="7">
        <v>5.582432407883501E-2</v>
      </c>
      <c r="P52" s="7">
        <v>0.50552341590262995</v>
      </c>
      <c r="Q52" s="7">
        <v>0.2639289491265448</v>
      </c>
      <c r="R52" s="8">
        <v>1.1780999999999999</v>
      </c>
      <c r="S52" s="9">
        <v>195868.8296249288</v>
      </c>
      <c r="T52" s="8">
        <v>1.1148</v>
      </c>
      <c r="U52" s="9">
        <v>157214.96578542038</v>
      </c>
      <c r="V52" s="8">
        <v>0.98650000000000004</v>
      </c>
      <c r="W52" s="9">
        <v>421125.26525276765</v>
      </c>
      <c r="X52" s="8">
        <v>0.48559999999999998</v>
      </c>
      <c r="Y52" s="9">
        <v>41493.580706711698</v>
      </c>
      <c r="Z52" s="8"/>
      <c r="AA52" s="9"/>
      <c r="AB52" s="8">
        <v>1.0572999999999999</v>
      </c>
      <c r="AC52" s="9">
        <v>13874.932980361364</v>
      </c>
      <c r="AF52" s="8">
        <v>0.79310000000000003</v>
      </c>
      <c r="AG52" s="9">
        <v>8776.4192000482653</v>
      </c>
      <c r="AH52" s="8">
        <v>0.68559999999999999</v>
      </c>
      <c r="AI52" s="9">
        <v>79475.846534860801</v>
      </c>
      <c r="AJ52" s="3">
        <v>3.079984192</v>
      </c>
      <c r="AK52" s="3">
        <v>4.3961699139999997</v>
      </c>
      <c r="AL52" s="3">
        <v>6.3149643820000003</v>
      </c>
      <c r="AM52">
        <f t="shared" si="0"/>
        <v>60.931650488682635</v>
      </c>
      <c r="AN52">
        <f t="shared" si="1"/>
        <v>19.728793967846702</v>
      </c>
      <c r="AO52">
        <f t="shared" si="2"/>
        <v>16.413182159041092</v>
      </c>
    </row>
    <row r="53" spans="1:41" x14ac:dyDescent="0.15">
      <c r="A53" t="s">
        <v>158</v>
      </c>
      <c r="B53" t="s">
        <v>159</v>
      </c>
      <c r="C53">
        <v>1</v>
      </c>
      <c r="D53" s="2" t="s">
        <v>105</v>
      </c>
      <c r="E53" s="2" t="s">
        <v>24</v>
      </c>
      <c r="F53" s="2">
        <v>4</v>
      </c>
      <c r="G53" s="2" t="s">
        <v>9</v>
      </c>
      <c r="H53" s="2" t="s">
        <v>14</v>
      </c>
      <c r="I53" s="2" t="s">
        <v>25</v>
      </c>
      <c r="J53" s="7">
        <v>0.89790022660975866</v>
      </c>
      <c r="K53" s="7">
        <v>2.6552171599250878</v>
      </c>
      <c r="L53" s="7">
        <v>8.6159922153849336E-2</v>
      </c>
      <c r="M53" s="7">
        <v>0.15438602700831305</v>
      </c>
      <c r="N53" s="7">
        <v>0</v>
      </c>
      <c r="O53" s="7">
        <v>0.31646165922994268</v>
      </c>
      <c r="P53" s="7">
        <v>0.33507219893012996</v>
      </c>
      <c r="Q53" s="7">
        <v>3.5737402392475678E-2</v>
      </c>
      <c r="R53" s="8">
        <v>1.1773</v>
      </c>
      <c r="S53" s="9">
        <v>140199.81563779153</v>
      </c>
      <c r="T53" s="8">
        <v>1.1140000000000001</v>
      </c>
      <c r="U53" s="9">
        <v>156141.86463361318</v>
      </c>
      <c r="V53" s="8">
        <v>0.98560000000000003</v>
      </c>
      <c r="W53" s="9">
        <v>414590.55835786992</v>
      </c>
      <c r="X53" s="8">
        <v>0.48649999999999999</v>
      </c>
      <c r="Y53" s="9">
        <v>5580.1046467229016</v>
      </c>
      <c r="Z53" s="8">
        <v>1.0565</v>
      </c>
      <c r="AA53" s="9">
        <v>13453.170901788992</v>
      </c>
      <c r="AB53" s="8">
        <v>1.0698000000000001</v>
      </c>
      <c r="AC53" s="9">
        <v>24106.122130453365</v>
      </c>
      <c r="AF53" s="8">
        <v>0.7923</v>
      </c>
      <c r="AG53" s="9">
        <v>49412.913557210333</v>
      </c>
      <c r="AH53" s="8">
        <v>0.68479999999999996</v>
      </c>
      <c r="AI53" s="9">
        <v>52318.797927835461</v>
      </c>
      <c r="AJ53" s="3">
        <v>3.079984192</v>
      </c>
      <c r="AK53" s="3">
        <v>4.3961699139999997</v>
      </c>
      <c r="AL53" s="3">
        <v>6.3149643820000003</v>
      </c>
      <c r="AM53">
        <f t="shared" si="0"/>
        <v>60.398419803322646</v>
      </c>
      <c r="AN53">
        <f t="shared" si="1"/>
        <v>14.21861110046968</v>
      </c>
      <c r="AO53">
        <f t="shared" si="2"/>
        <v>10.879023333965538</v>
      </c>
    </row>
    <row r="54" spans="1:41" x14ac:dyDescent="0.15">
      <c r="A54" t="s">
        <v>158</v>
      </c>
      <c r="B54" t="s">
        <v>159</v>
      </c>
      <c r="C54">
        <v>1</v>
      </c>
      <c r="D54" s="2" t="s">
        <v>106</v>
      </c>
      <c r="E54" s="2" t="s">
        <v>24</v>
      </c>
      <c r="F54" s="2">
        <v>5</v>
      </c>
      <c r="G54" s="2" t="s">
        <v>9</v>
      </c>
      <c r="H54" s="2" t="s">
        <v>15</v>
      </c>
      <c r="I54" s="2" t="s">
        <v>25</v>
      </c>
      <c r="J54" s="7">
        <v>0.54657779585013455</v>
      </c>
      <c r="K54" s="7">
        <v>2.6663969913159473</v>
      </c>
      <c r="L54" s="7">
        <v>0</v>
      </c>
      <c r="M54" s="7">
        <v>6.3153451427066909E-2</v>
      </c>
      <c r="N54" s="7">
        <v>0</v>
      </c>
      <c r="O54" s="7">
        <v>0.34605008900470596</v>
      </c>
      <c r="P54" s="7">
        <v>0.51875664793872511</v>
      </c>
      <c r="Q54" s="7">
        <v>0.16781592926704469</v>
      </c>
      <c r="R54" s="8">
        <v>1.1798</v>
      </c>
      <c r="S54" s="9">
        <v>73360.247523856757</v>
      </c>
      <c r="T54" s="8">
        <v>1.1155999999999999</v>
      </c>
      <c r="U54" s="9">
        <v>134217.3942681918</v>
      </c>
      <c r="V54" s="8">
        <v>0.98729999999999996</v>
      </c>
      <c r="W54" s="9">
        <v>357876.8562589729</v>
      </c>
      <c r="X54" s="8">
        <v>0.48730000000000001</v>
      </c>
      <c r="Y54" s="9">
        <v>22523.816742917923</v>
      </c>
      <c r="Z54" s="8"/>
      <c r="AA54" s="9"/>
      <c r="AB54" s="8">
        <v>1.0581</v>
      </c>
      <c r="AC54" s="9">
        <v>8476.2916895837388</v>
      </c>
      <c r="AF54" s="8">
        <v>0.79400000000000004</v>
      </c>
      <c r="AG54" s="9">
        <v>46445.941232487487</v>
      </c>
      <c r="AH54" s="8">
        <v>0.6865</v>
      </c>
      <c r="AI54" s="9">
        <v>69626.165545637428</v>
      </c>
      <c r="AJ54" s="3">
        <v>3.079984192</v>
      </c>
      <c r="AK54" s="3">
        <v>4.3961699139999997</v>
      </c>
      <c r="AL54" s="3">
        <v>6.3149643820000003</v>
      </c>
      <c r="AM54">
        <f t="shared" si="0"/>
        <v>60.652728249300957</v>
      </c>
      <c r="AN54">
        <f t="shared" si="1"/>
        <v>8.6552791557793238</v>
      </c>
      <c r="AO54">
        <f t="shared" si="2"/>
        <v>16.842834755001402</v>
      </c>
    </row>
    <row r="55" spans="1:41" x14ac:dyDescent="0.15">
      <c r="A55" t="s">
        <v>158</v>
      </c>
      <c r="B55" t="s">
        <v>159</v>
      </c>
      <c r="C55">
        <v>1</v>
      </c>
      <c r="D55" s="2" t="s">
        <v>107</v>
      </c>
      <c r="E55" s="2" t="s">
        <v>24</v>
      </c>
      <c r="F55" s="2">
        <v>6</v>
      </c>
      <c r="G55" s="2" t="s">
        <v>9</v>
      </c>
      <c r="H55" s="2" t="s">
        <v>16</v>
      </c>
      <c r="I55" s="2" t="s">
        <v>25</v>
      </c>
      <c r="J55" s="7">
        <v>0</v>
      </c>
      <c r="K55" s="7">
        <v>9.8424248840827969E-2</v>
      </c>
      <c r="L55" s="7">
        <v>0</v>
      </c>
      <c r="M55" s="7">
        <v>0</v>
      </c>
      <c r="N55" s="7">
        <v>0</v>
      </c>
      <c r="O55" s="7">
        <v>0.81629461022654937</v>
      </c>
      <c r="P55" s="7">
        <v>2.9103224946854698</v>
      </c>
      <c r="Q55" s="7">
        <v>0.88573673614354842</v>
      </c>
      <c r="R55" s="8"/>
      <c r="S55" s="9"/>
      <c r="T55" s="8">
        <v>1.1148</v>
      </c>
      <c r="U55" s="9">
        <v>159869.66942700572</v>
      </c>
      <c r="V55" s="8">
        <v>0.98650000000000004</v>
      </c>
      <c r="W55" s="9">
        <v>15735.052125784518</v>
      </c>
      <c r="X55" s="8">
        <v>0.48559999999999998</v>
      </c>
      <c r="Y55" s="9">
        <v>141602.43920662408</v>
      </c>
      <c r="Z55" s="8"/>
      <c r="AA55" s="9"/>
      <c r="AB55" s="8"/>
      <c r="AC55" s="9"/>
      <c r="AF55" s="8">
        <v>0.79310000000000003</v>
      </c>
      <c r="AG55" s="9">
        <v>130500.74949196493</v>
      </c>
      <c r="AH55" s="8">
        <v>0.68479999999999996</v>
      </c>
      <c r="AI55" s="9">
        <v>465272.29515134468</v>
      </c>
      <c r="AJ55" s="3">
        <v>3.079984192</v>
      </c>
      <c r="AK55" s="3">
        <v>4.3961699139999997</v>
      </c>
      <c r="AL55" s="3">
        <v>6.3149643820000003</v>
      </c>
      <c r="AM55">
        <f t="shared" si="0"/>
        <v>2.2388636191560085</v>
      </c>
      <c r="AN55">
        <f t="shared" si="1"/>
        <v>0</v>
      </c>
      <c r="AO55">
        <f t="shared" si="2"/>
        <v>94.491475061618431</v>
      </c>
    </row>
    <row r="56" spans="1:41" x14ac:dyDescent="0.15">
      <c r="A56" t="s">
        <v>158</v>
      </c>
      <c r="B56" t="s">
        <v>159</v>
      </c>
      <c r="C56">
        <v>1</v>
      </c>
      <c r="D56" s="2" t="s">
        <v>108</v>
      </c>
      <c r="E56" s="2" t="s">
        <v>24</v>
      </c>
      <c r="F56" s="2">
        <v>7</v>
      </c>
      <c r="G56" s="2" t="s">
        <v>9</v>
      </c>
      <c r="H56" s="2" t="s">
        <v>10</v>
      </c>
      <c r="I56" s="2" t="s">
        <v>26</v>
      </c>
      <c r="J56" s="7">
        <v>0.30565059807485423</v>
      </c>
      <c r="K56" s="7">
        <v>2.0417429507549616</v>
      </c>
      <c r="L56" s="7">
        <v>0</v>
      </c>
      <c r="M56" s="7">
        <v>0</v>
      </c>
      <c r="N56" s="7">
        <v>0</v>
      </c>
      <c r="O56" s="7">
        <v>8.8289942336869362E-2</v>
      </c>
      <c r="P56" s="7">
        <v>0.64568009455142328</v>
      </c>
      <c r="Q56" s="7">
        <v>1.5139616359747667</v>
      </c>
      <c r="R56" s="8">
        <v>1.1780999999999999</v>
      </c>
      <c r="S56" s="9">
        <v>42885.176989456617</v>
      </c>
      <c r="T56" s="8">
        <v>1.1148</v>
      </c>
      <c r="U56" s="9">
        <v>140307.84581993188</v>
      </c>
      <c r="V56" s="8">
        <v>0.98650000000000004</v>
      </c>
      <c r="W56" s="9">
        <v>286472.55513845995</v>
      </c>
      <c r="X56" s="8">
        <v>0.48649999999999999</v>
      </c>
      <c r="Y56" s="9">
        <v>212420.6957976394</v>
      </c>
      <c r="Z56" s="8"/>
      <c r="AA56" s="9"/>
      <c r="AB56" s="8"/>
      <c r="AC56" s="9"/>
      <c r="AF56" s="8">
        <v>0.79310000000000003</v>
      </c>
      <c r="AG56" s="9">
        <v>12387.771616852144</v>
      </c>
      <c r="AH56" s="8">
        <v>0.68559999999999999</v>
      </c>
      <c r="AI56" s="9">
        <v>90593.983155320137</v>
      </c>
      <c r="AJ56" s="3">
        <v>3.079984192</v>
      </c>
      <c r="AK56" s="3">
        <v>4.3961699139999997</v>
      </c>
      <c r="AL56" s="3">
        <v>6.3149643820000003</v>
      </c>
      <c r="AM56">
        <f t="shared" si="0"/>
        <v>46.443676898221035</v>
      </c>
      <c r="AN56">
        <f t="shared" si="1"/>
        <v>4.8401001111910027</v>
      </c>
      <c r="AO56">
        <f t="shared" si="2"/>
        <v>20.963747029238753</v>
      </c>
    </row>
    <row r="57" spans="1:41" x14ac:dyDescent="0.15">
      <c r="A57" t="s">
        <v>158</v>
      </c>
      <c r="B57" t="s">
        <v>159</v>
      </c>
      <c r="C57">
        <v>1</v>
      </c>
      <c r="D57" s="2" t="s">
        <v>109</v>
      </c>
      <c r="E57" s="2" t="s">
        <v>24</v>
      </c>
      <c r="F57" s="2">
        <v>8</v>
      </c>
      <c r="G57" s="2" t="s">
        <v>9</v>
      </c>
      <c r="H57" s="2" t="s">
        <v>12</v>
      </c>
      <c r="I57" s="2" t="s">
        <v>26</v>
      </c>
      <c r="J57" s="7">
        <v>4.1367238333616219E-2</v>
      </c>
      <c r="K57" s="7">
        <v>0.57998611221261898</v>
      </c>
      <c r="L57" s="7">
        <v>0</v>
      </c>
      <c r="M57" s="7">
        <v>0</v>
      </c>
      <c r="N57" s="7">
        <v>0</v>
      </c>
      <c r="O57" s="7">
        <v>6.3867327079860078E-2</v>
      </c>
      <c r="P57" s="7">
        <v>0.28421337023793736</v>
      </c>
      <c r="Q57" s="7">
        <v>2.6050966322164988</v>
      </c>
      <c r="R57" s="8">
        <v>1.1773</v>
      </c>
      <c r="S57" s="9">
        <v>5491.5740335256241</v>
      </c>
      <c r="T57" s="8">
        <v>1.1140000000000001</v>
      </c>
      <c r="U57" s="9">
        <v>132751.76818035281</v>
      </c>
      <c r="V57" s="8">
        <v>0.98560000000000003</v>
      </c>
      <c r="W57" s="9">
        <v>76994.181916273679</v>
      </c>
      <c r="X57" s="8">
        <v>0.48559999999999998</v>
      </c>
      <c r="Y57" s="9">
        <v>345831.18420742248</v>
      </c>
      <c r="Z57" s="8"/>
      <c r="AA57" s="9"/>
      <c r="AB57" s="8"/>
      <c r="AC57" s="9"/>
      <c r="AF57" s="8">
        <v>0.7923</v>
      </c>
      <c r="AG57" s="9">
        <v>8478.500598804354</v>
      </c>
      <c r="AH57" s="8">
        <v>0.68479999999999996</v>
      </c>
      <c r="AI57" s="9">
        <v>37729.827439583445</v>
      </c>
      <c r="AJ57" s="3">
        <v>3.079984192</v>
      </c>
      <c r="AK57" s="3">
        <v>4.3961699139999997</v>
      </c>
      <c r="AL57" s="3">
        <v>6.3149643820000003</v>
      </c>
      <c r="AM57">
        <f t="shared" si="0"/>
        <v>13.192986703393808</v>
      </c>
      <c r="AN57">
        <f t="shared" si="1"/>
        <v>0.65506685123241948</v>
      </c>
      <c r="AO57">
        <f t="shared" si="2"/>
        <v>9.2277541870558206</v>
      </c>
    </row>
    <row r="58" spans="1:41" x14ac:dyDescent="0.15">
      <c r="A58" t="s">
        <v>158</v>
      </c>
      <c r="B58" t="s">
        <v>159</v>
      </c>
      <c r="C58">
        <v>1</v>
      </c>
      <c r="D58" s="2" t="s">
        <v>110</v>
      </c>
      <c r="E58" s="2" t="s">
        <v>24</v>
      </c>
      <c r="F58" s="2">
        <v>9</v>
      </c>
      <c r="G58" s="2" t="s">
        <v>9</v>
      </c>
      <c r="H58" s="2" t="s">
        <v>13</v>
      </c>
      <c r="I58" s="2" t="s">
        <v>26</v>
      </c>
      <c r="J58" s="7">
        <v>1.5580559442732953</v>
      </c>
      <c r="K58" s="7">
        <v>2.2231475602388051</v>
      </c>
      <c r="L58" s="7">
        <v>0.16294868918915378</v>
      </c>
      <c r="M58" s="7">
        <v>0</v>
      </c>
      <c r="N58" s="7">
        <v>0</v>
      </c>
      <c r="O58" s="7">
        <v>7.2593108367026801E-2</v>
      </c>
      <c r="P58" s="7">
        <v>0.87702523145532485</v>
      </c>
      <c r="Q58" s="7">
        <v>0.19211848228263945</v>
      </c>
      <c r="R58" s="8">
        <v>1.1780999999999999</v>
      </c>
      <c r="S58" s="9">
        <v>250444.17666500126</v>
      </c>
      <c r="T58" s="8">
        <v>1.1140000000000001</v>
      </c>
      <c r="U58" s="9">
        <v>160741.45321002117</v>
      </c>
      <c r="V58" s="8">
        <v>0.98650000000000004</v>
      </c>
      <c r="W58" s="9">
        <v>357351.96953309863</v>
      </c>
      <c r="X58" s="8">
        <v>0.48559999999999998</v>
      </c>
      <c r="Y58" s="9">
        <v>30881.404030615169</v>
      </c>
      <c r="Z58" s="8">
        <v>1.0565</v>
      </c>
      <c r="AA58" s="9">
        <v>26192.609098932644</v>
      </c>
      <c r="AB58" s="8"/>
      <c r="AC58" s="9"/>
      <c r="AF58" s="8">
        <v>0.7923</v>
      </c>
      <c r="AG58" s="9">
        <v>11668.721731948433</v>
      </c>
      <c r="AH58" s="8">
        <v>0.68479999999999996</v>
      </c>
      <c r="AI58" s="9">
        <v>140974.31020598407</v>
      </c>
      <c r="AJ58" s="3">
        <v>3.079984192</v>
      </c>
      <c r="AK58" s="3">
        <v>4.3961699139999997</v>
      </c>
      <c r="AL58" s="3">
        <v>6.3149643820000003</v>
      </c>
      <c r="AM58">
        <f t="shared" si="0"/>
        <v>50.570100877106483</v>
      </c>
      <c r="AN58">
        <f t="shared" si="1"/>
        <v>24.672442313599344</v>
      </c>
      <c r="AO58">
        <f t="shared" si="2"/>
        <v>28.474991324089395</v>
      </c>
    </row>
    <row r="59" spans="1:41" x14ac:dyDescent="0.15">
      <c r="A59" t="s">
        <v>158</v>
      </c>
      <c r="B59" t="s">
        <v>159</v>
      </c>
      <c r="C59">
        <v>1</v>
      </c>
      <c r="D59" s="2" t="s">
        <v>111</v>
      </c>
      <c r="E59" s="2" t="s">
        <v>24</v>
      </c>
      <c r="F59" s="2">
        <v>10</v>
      </c>
      <c r="G59" s="2" t="s">
        <v>9</v>
      </c>
      <c r="H59" s="2" t="s">
        <v>14</v>
      </c>
      <c r="I59" s="2" t="s">
        <v>26</v>
      </c>
      <c r="J59" s="7">
        <v>0.60392133204810872</v>
      </c>
      <c r="K59" s="7">
        <v>2.313007429542377</v>
      </c>
      <c r="L59" s="7">
        <v>8.1805925451184758E-2</v>
      </c>
      <c r="M59" s="7">
        <v>0.14039819504267612</v>
      </c>
      <c r="N59" s="7">
        <v>0</v>
      </c>
      <c r="O59" s="7">
        <v>0.31388494931878891</v>
      </c>
      <c r="P59" s="7">
        <v>1.2117887859988445</v>
      </c>
      <c r="Q59" s="7">
        <v>0.24387501716908555</v>
      </c>
      <c r="R59" s="8">
        <v>1.1773</v>
      </c>
      <c r="S59" s="9">
        <v>81190.500608388058</v>
      </c>
      <c r="T59" s="8">
        <v>1.1140000000000001</v>
      </c>
      <c r="U59" s="9">
        <v>134438.86860734434</v>
      </c>
      <c r="V59" s="8">
        <v>0.98560000000000003</v>
      </c>
      <c r="W59" s="9">
        <v>310958.10190805892</v>
      </c>
      <c r="X59" s="8">
        <v>0.48559999999999998</v>
      </c>
      <c r="Y59" s="9">
        <v>32786.281389808537</v>
      </c>
      <c r="Z59" s="8">
        <v>1.0565</v>
      </c>
      <c r="AA59" s="9">
        <v>10997.896063034033</v>
      </c>
      <c r="AB59" s="8">
        <v>1.0698000000000001</v>
      </c>
      <c r="AC59" s="9">
        <v>18874.974496050636</v>
      </c>
      <c r="AF59" s="8">
        <v>0.7923</v>
      </c>
      <c r="AG59" s="9">
        <v>42198.337459291601</v>
      </c>
      <c r="AH59" s="8">
        <v>0.68479999999999996</v>
      </c>
      <c r="AI59" s="9">
        <v>162911.51338075197</v>
      </c>
      <c r="AJ59" s="3">
        <v>3.079984192</v>
      </c>
      <c r="AK59" s="3">
        <v>4.3961699139999997</v>
      </c>
      <c r="AL59" s="3">
        <v>6.3149643820000003</v>
      </c>
      <c r="AM59">
        <f t="shared" si="0"/>
        <v>52.614149925743227</v>
      </c>
      <c r="AN59">
        <f t="shared" si="1"/>
        <v>9.563337107165788</v>
      </c>
      <c r="AO59">
        <f t="shared" si="2"/>
        <v>39.343993684979424</v>
      </c>
    </row>
    <row r="60" spans="1:41" x14ac:dyDescent="0.15">
      <c r="A60" t="s">
        <v>158</v>
      </c>
      <c r="B60" t="s">
        <v>159</v>
      </c>
      <c r="C60">
        <v>1</v>
      </c>
      <c r="D60" s="2" t="s">
        <v>112</v>
      </c>
      <c r="E60" s="2" t="s">
        <v>24</v>
      </c>
      <c r="F60" s="2">
        <v>11</v>
      </c>
      <c r="G60" s="2" t="s">
        <v>9</v>
      </c>
      <c r="H60" s="2" t="s">
        <v>15</v>
      </c>
      <c r="I60" s="2" t="s">
        <v>26</v>
      </c>
      <c r="J60" s="7">
        <v>0.42414595555102713</v>
      </c>
      <c r="K60" s="7">
        <v>2.1521413804403884</v>
      </c>
      <c r="L60" s="7">
        <v>0</v>
      </c>
      <c r="M60" s="7">
        <v>0.16975165744237047</v>
      </c>
      <c r="N60" s="7">
        <v>0</v>
      </c>
      <c r="O60" s="7">
        <v>0.37278154894098664</v>
      </c>
      <c r="P60" s="7">
        <v>1.2826837187684184</v>
      </c>
      <c r="Q60" s="7">
        <v>0.33360393202331218</v>
      </c>
      <c r="R60" s="8">
        <v>1.1780999999999999</v>
      </c>
      <c r="S60" s="9">
        <v>59051.538123967097</v>
      </c>
      <c r="T60" s="8">
        <v>1.1148</v>
      </c>
      <c r="U60" s="9">
        <v>139224.56963488096</v>
      </c>
      <c r="V60" s="8">
        <v>0.98650000000000004</v>
      </c>
      <c r="W60" s="9">
        <v>299630.95748523169</v>
      </c>
      <c r="X60" s="8">
        <v>0.48649999999999999</v>
      </c>
      <c r="Y60" s="9">
        <v>46445.863864449719</v>
      </c>
      <c r="Z60" s="8"/>
      <c r="AA60" s="9"/>
      <c r="AB60" s="8">
        <v>1.0706</v>
      </c>
      <c r="AC60" s="9">
        <v>23633.601452221767</v>
      </c>
      <c r="AF60" s="8">
        <v>0.7923</v>
      </c>
      <c r="AG60" s="9">
        <v>51900.350719133181</v>
      </c>
      <c r="AH60" s="8">
        <v>0.68479999999999996</v>
      </c>
      <c r="AI60" s="9">
        <v>178581.08872320171</v>
      </c>
      <c r="AJ60" s="3">
        <v>3.079984192</v>
      </c>
      <c r="AK60" s="3">
        <v>4.3961699139999997</v>
      </c>
      <c r="AL60" s="3">
        <v>6.3149643820000003</v>
      </c>
      <c r="AM60">
        <f t="shared" si="0"/>
        <v>48.95491808873674</v>
      </c>
      <c r="AN60">
        <f t="shared" si="1"/>
        <v>6.716521739378309</v>
      </c>
      <c r="AO60">
        <f t="shared" si="2"/>
        <v>41.645789030348972</v>
      </c>
    </row>
    <row r="61" spans="1:41" x14ac:dyDescent="0.15">
      <c r="A61" t="s">
        <v>158</v>
      </c>
      <c r="B61" t="s">
        <v>159</v>
      </c>
      <c r="C61">
        <v>1</v>
      </c>
      <c r="D61" s="2" t="s">
        <v>113</v>
      </c>
      <c r="E61" s="2" t="s">
        <v>24</v>
      </c>
      <c r="F61" s="2">
        <v>12</v>
      </c>
      <c r="G61" s="2" t="s">
        <v>9</v>
      </c>
      <c r="H61" s="2" t="s">
        <v>16</v>
      </c>
      <c r="I61" s="2" t="s">
        <v>26</v>
      </c>
      <c r="J61" s="7">
        <v>0</v>
      </c>
      <c r="K61" s="7">
        <v>0.21556880720904806</v>
      </c>
      <c r="L61" s="7">
        <v>0</v>
      </c>
      <c r="M61" s="7">
        <v>7.2756933536409316E-2</v>
      </c>
      <c r="N61" s="7">
        <v>0</v>
      </c>
      <c r="O61" s="7">
        <v>0.76353825115597818</v>
      </c>
      <c r="P61" s="7">
        <v>2.9908574198621971</v>
      </c>
      <c r="Q61" s="7">
        <v>0.71959912208994758</v>
      </c>
      <c r="R61" s="8"/>
      <c r="S61" s="9"/>
      <c r="T61" s="8">
        <v>1.1148</v>
      </c>
      <c r="U61" s="9">
        <v>144826.13194420253</v>
      </c>
      <c r="V61" s="8">
        <v>0.98729999999999996</v>
      </c>
      <c r="W61" s="9">
        <v>31219.996515911953</v>
      </c>
      <c r="X61" s="8">
        <v>0.48649999999999999</v>
      </c>
      <c r="Y61" s="9">
        <v>104216.75740273105</v>
      </c>
      <c r="Z61" s="8"/>
      <c r="AA61" s="9"/>
      <c r="AB61" s="8">
        <v>1.0681</v>
      </c>
      <c r="AC61" s="9">
        <v>10537.105256199589</v>
      </c>
      <c r="AF61" s="8">
        <v>0.79310000000000003</v>
      </c>
      <c r="AG61" s="9">
        <v>110580.29150636135</v>
      </c>
      <c r="AH61" s="8">
        <v>0.68559999999999999</v>
      </c>
      <c r="AI61" s="9">
        <v>433154.31131525966</v>
      </c>
      <c r="AJ61" s="3">
        <v>3.079984192</v>
      </c>
      <c r="AK61" s="3">
        <v>4.3961699139999997</v>
      </c>
      <c r="AL61" s="3">
        <v>6.3149643820000003</v>
      </c>
      <c r="AM61">
        <f t="shared" si="0"/>
        <v>4.9035594944260401</v>
      </c>
      <c r="AN61">
        <f t="shared" si="1"/>
        <v>0</v>
      </c>
      <c r="AO61">
        <f t="shared" si="2"/>
        <v>97.10625877985666</v>
      </c>
    </row>
    <row r="62" spans="1:41" x14ac:dyDescent="0.15">
      <c r="A62" t="s">
        <v>158</v>
      </c>
      <c r="B62" t="s">
        <v>159</v>
      </c>
      <c r="C62">
        <v>1</v>
      </c>
      <c r="D62" s="2" t="s">
        <v>114</v>
      </c>
      <c r="E62" s="2" t="s">
        <v>27</v>
      </c>
      <c r="F62" s="2">
        <v>1</v>
      </c>
      <c r="G62" s="2" t="s">
        <v>19</v>
      </c>
      <c r="H62" s="2" t="s">
        <v>10</v>
      </c>
      <c r="I62" s="2" t="s">
        <v>25</v>
      </c>
      <c r="J62" s="7">
        <v>1.170827452397365</v>
      </c>
      <c r="K62" s="7">
        <v>3.3991010243753634</v>
      </c>
      <c r="L62" s="7">
        <v>0.13729522774657013</v>
      </c>
      <c r="M62" s="7">
        <v>0</v>
      </c>
      <c r="N62" s="7">
        <v>0</v>
      </c>
      <c r="O62" s="7">
        <v>0.24949828251335754</v>
      </c>
      <c r="P62" s="7">
        <v>0.14351382873565705</v>
      </c>
      <c r="Q62" s="7">
        <v>0</v>
      </c>
      <c r="R62" s="8">
        <v>1.1780999999999999</v>
      </c>
      <c r="S62" s="9">
        <v>169918.20214488971</v>
      </c>
      <c r="T62" s="8">
        <v>1.1140000000000001</v>
      </c>
      <c r="U62" s="9">
        <v>145126.59555169148</v>
      </c>
      <c r="V62" s="8">
        <v>0.98650000000000004</v>
      </c>
      <c r="W62" s="9">
        <v>493299.95960386359</v>
      </c>
      <c r="X62" s="8"/>
      <c r="Y62" s="9"/>
      <c r="Z62" s="8">
        <v>1.0565</v>
      </c>
      <c r="AA62" s="9">
        <v>19925.188988353853</v>
      </c>
      <c r="AB62" s="8"/>
      <c r="AC62" s="9"/>
      <c r="AF62" s="8">
        <v>0.7923</v>
      </c>
      <c r="AG62" s="9">
        <v>36208.8363371577</v>
      </c>
      <c r="AH62" s="8">
        <v>0.68479999999999996</v>
      </c>
      <c r="AI62" s="9">
        <v>20827.673378994419</v>
      </c>
      <c r="AJ62" s="3">
        <v>3.079984192</v>
      </c>
      <c r="AK62" s="3">
        <v>4.3961699139999997</v>
      </c>
      <c r="AL62" s="3">
        <v>6.3149643820000003</v>
      </c>
      <c r="AM62">
        <f t="shared" si="0"/>
        <v>77.319600717675158</v>
      </c>
      <c r="AN62">
        <f t="shared" si="1"/>
        <v>18.540523454647804</v>
      </c>
      <c r="AO62">
        <f t="shared" si="2"/>
        <v>4.6595638090748048</v>
      </c>
    </row>
    <row r="63" spans="1:41" x14ac:dyDescent="0.15">
      <c r="A63" t="s">
        <v>158</v>
      </c>
      <c r="B63" t="s">
        <v>159</v>
      </c>
      <c r="C63">
        <v>1</v>
      </c>
      <c r="D63" s="2" t="s">
        <v>115</v>
      </c>
      <c r="E63" s="2" t="s">
        <v>27</v>
      </c>
      <c r="F63" s="2">
        <v>2</v>
      </c>
      <c r="G63" s="2" t="s">
        <v>19</v>
      </c>
      <c r="H63" s="2" t="s">
        <v>12</v>
      </c>
      <c r="I63" s="2" t="s">
        <v>25</v>
      </c>
      <c r="J63" s="7">
        <v>0.3288151506532786</v>
      </c>
      <c r="K63" s="7">
        <v>1.7400643668705991</v>
      </c>
      <c r="L63" s="7">
        <v>0</v>
      </c>
      <c r="M63" s="7">
        <v>0.6349998935639205</v>
      </c>
      <c r="N63" s="7">
        <v>0</v>
      </c>
      <c r="O63" s="7">
        <v>0.49040257686770417</v>
      </c>
      <c r="P63" s="7">
        <v>0.51837615585861185</v>
      </c>
      <c r="Q63" s="7">
        <v>0</v>
      </c>
      <c r="R63" s="8">
        <v>1.1780999999999999</v>
      </c>
      <c r="S63" s="9">
        <v>52958.523472889006</v>
      </c>
      <c r="T63" s="8">
        <v>1.1148</v>
      </c>
      <c r="U63" s="9">
        <v>161058.64759477426</v>
      </c>
      <c r="V63" s="8">
        <v>0.98650000000000004</v>
      </c>
      <c r="W63" s="9">
        <v>280252.41365603579</v>
      </c>
      <c r="X63" s="8"/>
      <c r="Y63" s="9"/>
      <c r="Z63" s="8"/>
      <c r="AA63" s="9"/>
      <c r="AB63" s="8">
        <v>1.0681</v>
      </c>
      <c r="AC63" s="9">
        <v>102272.22408023063</v>
      </c>
      <c r="AF63" s="8">
        <v>0.7923</v>
      </c>
      <c r="AG63" s="9">
        <v>78983.575807304762</v>
      </c>
      <c r="AH63" s="8">
        <v>0.68479999999999996</v>
      </c>
      <c r="AI63" s="9">
        <v>83488.96260796595</v>
      </c>
      <c r="AJ63" s="3">
        <v>3.079984192</v>
      </c>
      <c r="AK63" s="3">
        <v>4.3961699139999997</v>
      </c>
      <c r="AL63" s="3">
        <v>6.3149643820000003</v>
      </c>
      <c r="AM63">
        <f t="shared" si="0"/>
        <v>39.581371987675162</v>
      </c>
      <c r="AN63">
        <f t="shared" si="1"/>
        <v>5.2069201148707061</v>
      </c>
      <c r="AO63">
        <f t="shared" si="2"/>
        <v>16.830481052631711</v>
      </c>
    </row>
    <row r="64" spans="1:41" x14ac:dyDescent="0.15">
      <c r="A64" t="s">
        <v>158</v>
      </c>
      <c r="B64" t="s">
        <v>159</v>
      </c>
      <c r="C64">
        <v>1</v>
      </c>
      <c r="D64" s="2" t="s">
        <v>116</v>
      </c>
      <c r="E64" s="2" t="s">
        <v>27</v>
      </c>
      <c r="F64" s="2">
        <v>3</v>
      </c>
      <c r="G64" s="2" t="s">
        <v>19</v>
      </c>
      <c r="H64" s="2" t="s">
        <v>13</v>
      </c>
      <c r="I64" s="2" t="s">
        <v>25</v>
      </c>
      <c r="J64" s="7">
        <v>0.4319355843526605</v>
      </c>
      <c r="K64" s="7">
        <v>2.9609788171341225</v>
      </c>
      <c r="L64" s="7">
        <v>0</v>
      </c>
      <c r="M64" s="7">
        <v>0.45494319188416027</v>
      </c>
      <c r="N64" s="7">
        <v>0</v>
      </c>
      <c r="O64" s="7">
        <v>7.4901294363511686E-2</v>
      </c>
      <c r="P64" s="7">
        <v>0.61236116807383378</v>
      </c>
      <c r="Q64" s="7">
        <v>0.16797569410742191</v>
      </c>
      <c r="R64" s="8">
        <v>1.1780999999999999</v>
      </c>
      <c r="S64" s="9">
        <v>68116.322792887338</v>
      </c>
      <c r="T64" s="8">
        <v>1.1148</v>
      </c>
      <c r="U64" s="9">
        <v>157700.18785317932</v>
      </c>
      <c r="V64" s="8">
        <v>0.98650000000000004</v>
      </c>
      <c r="W64" s="9">
        <v>466946.9156913358</v>
      </c>
      <c r="X64" s="8">
        <v>0.48559999999999998</v>
      </c>
      <c r="Y64" s="9">
        <v>26489.798515508621</v>
      </c>
      <c r="Z64" s="8"/>
      <c r="AA64" s="9"/>
      <c r="AB64" s="8">
        <v>1.0572999999999999</v>
      </c>
      <c r="AC64" s="9">
        <v>71744.626822657083</v>
      </c>
      <c r="AF64" s="8">
        <v>0.79310000000000003</v>
      </c>
      <c r="AG64" s="9">
        <v>11811.948191572073</v>
      </c>
      <c r="AH64" s="8">
        <v>0.68559999999999999</v>
      </c>
      <c r="AI64" s="9">
        <v>96569.471239235907</v>
      </c>
      <c r="AJ64" s="3">
        <v>3.079984192</v>
      </c>
      <c r="AK64" s="3">
        <v>4.3961699139999997</v>
      </c>
      <c r="AL64" s="3">
        <v>6.3149643820000003</v>
      </c>
      <c r="AM64">
        <f t="shared" si="0"/>
        <v>67.353602682749326</v>
      </c>
      <c r="AN64">
        <f t="shared" si="1"/>
        <v>6.8398736433706215</v>
      </c>
      <c r="AO64">
        <f t="shared" si="2"/>
        <v>19.881958149797992</v>
      </c>
    </row>
    <row r="65" spans="1:41" x14ac:dyDescent="0.15">
      <c r="A65" t="s">
        <v>158</v>
      </c>
      <c r="B65" t="s">
        <v>159</v>
      </c>
      <c r="C65">
        <v>1</v>
      </c>
      <c r="D65" s="2" t="s">
        <v>117</v>
      </c>
      <c r="E65" s="2" t="s">
        <v>27</v>
      </c>
      <c r="F65" s="2">
        <v>4</v>
      </c>
      <c r="G65" s="2" t="s">
        <v>19</v>
      </c>
      <c r="H65" s="2" t="s">
        <v>14</v>
      </c>
      <c r="I65" s="2" t="s">
        <v>25</v>
      </c>
      <c r="J65" s="7">
        <v>0.15636328831465546</v>
      </c>
      <c r="K65" s="7">
        <v>2.3771942479250345</v>
      </c>
      <c r="L65" s="7">
        <v>0</v>
      </c>
      <c r="M65" s="7">
        <v>0.45200761446169085</v>
      </c>
      <c r="N65" s="7">
        <v>0</v>
      </c>
      <c r="O65" s="7">
        <v>0.3984511704255202</v>
      </c>
      <c r="P65" s="7">
        <v>1.3106201505397073</v>
      </c>
      <c r="Q65" s="7">
        <v>0</v>
      </c>
      <c r="R65" s="8">
        <v>1.1780999999999999</v>
      </c>
      <c r="S65" s="9">
        <v>21105.720871311576</v>
      </c>
      <c r="T65" s="8">
        <v>1.1148</v>
      </c>
      <c r="U65" s="9">
        <v>134978.74788127874</v>
      </c>
      <c r="V65" s="8">
        <v>0.98650000000000004</v>
      </c>
      <c r="W65" s="9">
        <v>320870.7030554993</v>
      </c>
      <c r="X65" s="8"/>
      <c r="Y65" s="9"/>
      <c r="Z65" s="8"/>
      <c r="AA65" s="9"/>
      <c r="AB65" s="8">
        <v>1.0572999999999999</v>
      </c>
      <c r="AC65" s="9">
        <v>61011.421832842818</v>
      </c>
      <c r="AF65" s="8">
        <v>0.79310000000000003</v>
      </c>
      <c r="AG65" s="9">
        <v>53782.440075866718</v>
      </c>
      <c r="AH65" s="8">
        <v>0.68559999999999999</v>
      </c>
      <c r="AI65" s="9">
        <v>176905.86686782274</v>
      </c>
      <c r="AJ65" s="3">
        <v>3.079984192</v>
      </c>
      <c r="AK65" s="3">
        <v>4.3961699139999997</v>
      </c>
      <c r="AL65" s="3">
        <v>6.3149643820000003</v>
      </c>
      <c r="AM65">
        <f t="shared" si="0"/>
        <v>54.074212199001792</v>
      </c>
      <c r="AN65">
        <f t="shared" si="1"/>
        <v>2.4760755382935975</v>
      </c>
      <c r="AO65">
        <f t="shared" si="2"/>
        <v>42.552820691220852</v>
      </c>
    </row>
    <row r="66" spans="1:41" x14ac:dyDescent="0.15">
      <c r="A66" t="s">
        <v>158</v>
      </c>
      <c r="B66" t="s">
        <v>159</v>
      </c>
      <c r="C66">
        <v>1</v>
      </c>
      <c r="D66" s="2" t="s">
        <v>118</v>
      </c>
      <c r="E66" s="2" t="s">
        <v>27</v>
      </c>
      <c r="F66" s="2">
        <v>5</v>
      </c>
      <c r="G66" s="2" t="s">
        <v>19</v>
      </c>
      <c r="H66" s="2" t="s">
        <v>15</v>
      </c>
      <c r="I66" s="2" t="s">
        <v>25</v>
      </c>
      <c r="J66" s="7">
        <v>0.13019179859856853</v>
      </c>
      <c r="K66" s="7">
        <v>2.123552192132462</v>
      </c>
      <c r="L66" s="7">
        <v>0</v>
      </c>
      <c r="M66" s="7">
        <v>0.44979585026901781</v>
      </c>
      <c r="N66" s="7">
        <v>0</v>
      </c>
      <c r="O66" s="7">
        <v>0.37823767827674332</v>
      </c>
      <c r="P66" s="7">
        <v>1.3797959742947039</v>
      </c>
      <c r="Q66" s="7">
        <v>5.1672139420257827E-2</v>
      </c>
      <c r="R66" s="8">
        <v>1.1780999999999999</v>
      </c>
      <c r="S66" s="9">
        <v>17816.665621579938</v>
      </c>
      <c r="T66" s="8">
        <v>1.1148</v>
      </c>
      <c r="U66" s="9">
        <v>136849.37003225205</v>
      </c>
      <c r="V66" s="8">
        <v>0.98650000000000004</v>
      </c>
      <c r="W66" s="9">
        <v>290606.77972393529</v>
      </c>
      <c r="X66" s="8">
        <v>0.48730000000000001</v>
      </c>
      <c r="Y66" s="9">
        <v>7071.2997278809808</v>
      </c>
      <c r="Z66" s="8"/>
      <c r="AA66" s="9"/>
      <c r="AB66" s="8">
        <v>1.0572999999999999</v>
      </c>
      <c r="AC66" s="9">
        <v>61554.27875243625</v>
      </c>
      <c r="AF66" s="8">
        <v>0.79310000000000003</v>
      </c>
      <c r="AG66" s="9">
        <v>51761.587994633948</v>
      </c>
      <c r="AH66" s="8">
        <v>0.68559999999999999</v>
      </c>
      <c r="AI66" s="9">
        <v>188824.20985526766</v>
      </c>
      <c r="AJ66" s="3">
        <v>3.079984192</v>
      </c>
      <c r="AK66" s="3">
        <v>4.3961699139999997</v>
      </c>
      <c r="AL66" s="3">
        <v>6.3149643820000003</v>
      </c>
      <c r="AM66">
        <f t="shared" si="0"/>
        <v>48.304597721981096</v>
      </c>
      <c r="AN66">
        <f t="shared" si="1"/>
        <v>2.0616394760620285</v>
      </c>
      <c r="AO66">
        <f t="shared" si="2"/>
        <v>44.798800522373064</v>
      </c>
    </row>
    <row r="67" spans="1:41" x14ac:dyDescent="0.15">
      <c r="A67" t="s">
        <v>158</v>
      </c>
      <c r="B67" t="s">
        <v>159</v>
      </c>
      <c r="C67">
        <v>1</v>
      </c>
      <c r="D67" s="2" t="s">
        <v>119</v>
      </c>
      <c r="E67" s="2" t="s">
        <v>27</v>
      </c>
      <c r="F67" s="2">
        <v>6</v>
      </c>
      <c r="G67" s="2" t="s">
        <v>19</v>
      </c>
      <c r="H67" s="2" t="s">
        <v>16</v>
      </c>
      <c r="I67" s="2" t="s">
        <v>25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0.40411264291159593</v>
      </c>
      <c r="P67" s="7">
        <v>3.1916585874468226</v>
      </c>
      <c r="Q67" s="7">
        <v>2.1473006489875321</v>
      </c>
      <c r="R67" s="8"/>
      <c r="S67" s="9"/>
      <c r="T67" s="8">
        <v>1.1148</v>
      </c>
      <c r="U67" s="9">
        <v>133878.43735528796</v>
      </c>
      <c r="V67" s="8"/>
      <c r="W67" s="9"/>
      <c r="X67" s="8">
        <v>0.48649999999999999</v>
      </c>
      <c r="Y67" s="9">
        <v>287477.2554184465</v>
      </c>
      <c r="Z67" s="8"/>
      <c r="AA67" s="9"/>
      <c r="AB67" s="8"/>
      <c r="AC67" s="9"/>
      <c r="AF67" s="8">
        <v>0.79310000000000003</v>
      </c>
      <c r="AG67" s="9">
        <v>54101.969148519944</v>
      </c>
      <c r="AH67" s="8">
        <v>0.68559999999999999</v>
      </c>
      <c r="AI67" s="9">
        <v>427294.26425896632</v>
      </c>
      <c r="AJ67" s="3">
        <v>3.079984192</v>
      </c>
      <c r="AK67" s="3">
        <v>4.3961699139999997</v>
      </c>
      <c r="AL67" s="3">
        <v>6.3149643820000003</v>
      </c>
      <c r="AM67">
        <f t="shared" ref="AM67:AM97" si="3">(W67/U67)/AK67*100</f>
        <v>0</v>
      </c>
      <c r="AN67">
        <f t="shared" ref="AN67:AN97" si="4">(S67/U67)/AL67*100</f>
        <v>0</v>
      </c>
      <c r="AO67">
        <f t="shared" ref="AO67:AO97" si="5">(AI67/U67)/AJ67*100</f>
        <v>103.6258106693173</v>
      </c>
    </row>
    <row r="68" spans="1:41" x14ac:dyDescent="0.15">
      <c r="A68" t="s">
        <v>158</v>
      </c>
      <c r="B68" t="s">
        <v>159</v>
      </c>
      <c r="C68">
        <v>1</v>
      </c>
      <c r="D68" s="2" t="s">
        <v>120</v>
      </c>
      <c r="E68" s="2" t="s">
        <v>27</v>
      </c>
      <c r="F68" s="2">
        <v>7</v>
      </c>
      <c r="G68" s="2" t="s">
        <v>19</v>
      </c>
      <c r="H68" s="2" t="s">
        <v>10</v>
      </c>
      <c r="I68" s="2" t="s">
        <v>26</v>
      </c>
      <c r="J68" s="7">
        <v>6.2526533713407759E-2</v>
      </c>
      <c r="K68" s="7">
        <v>0.82595745300324697</v>
      </c>
      <c r="L68" s="7">
        <v>0</v>
      </c>
      <c r="M68" s="7">
        <v>0.46067391049858647</v>
      </c>
      <c r="N68" s="7">
        <v>0</v>
      </c>
      <c r="O68" s="7">
        <v>0.68636738149907817</v>
      </c>
      <c r="P68" s="7">
        <v>1.8972634089095632</v>
      </c>
      <c r="Q68" s="7">
        <v>0</v>
      </c>
      <c r="R68" s="8">
        <v>1.1773</v>
      </c>
      <c r="S68" s="9">
        <v>8420.101157598765</v>
      </c>
      <c r="T68" s="8">
        <v>1.1148</v>
      </c>
      <c r="U68" s="9">
        <v>134664.44815560305</v>
      </c>
      <c r="V68" s="8">
        <v>0.98650000000000004</v>
      </c>
      <c r="W68" s="9">
        <v>111227.1046086897</v>
      </c>
      <c r="X68" s="8"/>
      <c r="Y68" s="9"/>
      <c r="Z68" s="8"/>
      <c r="AA68" s="9"/>
      <c r="AB68" s="8">
        <v>1.0681</v>
      </c>
      <c r="AC68" s="9">
        <v>62036.397936975816</v>
      </c>
      <c r="AF68" s="8">
        <v>0.7923</v>
      </c>
      <c r="AG68" s="9">
        <v>92429.28466157963</v>
      </c>
      <c r="AH68" s="8">
        <v>0.68479999999999996</v>
      </c>
      <c r="AI68" s="9">
        <v>255493.92996662459</v>
      </c>
      <c r="AJ68" s="3">
        <v>3.079984192</v>
      </c>
      <c r="AK68" s="3">
        <v>4.3961699139999997</v>
      </c>
      <c r="AL68" s="3">
        <v>6.3149643820000003</v>
      </c>
      <c r="AM68">
        <f t="shared" si="3"/>
        <v>18.788114862733373</v>
      </c>
      <c r="AN68">
        <f t="shared" si="4"/>
        <v>0.99013280093283917</v>
      </c>
      <c r="AO68">
        <f t="shared" si="5"/>
        <v>61.599777487090535</v>
      </c>
    </row>
    <row r="69" spans="1:41" x14ac:dyDescent="0.15">
      <c r="A69" t="s">
        <v>158</v>
      </c>
      <c r="B69" t="s">
        <v>159</v>
      </c>
      <c r="C69">
        <v>1</v>
      </c>
      <c r="D69" s="2" t="s">
        <v>121</v>
      </c>
      <c r="E69" s="2" t="s">
        <v>27</v>
      </c>
      <c r="F69" s="2">
        <v>8</v>
      </c>
      <c r="G69" s="2" t="s">
        <v>19</v>
      </c>
      <c r="H69" s="2" t="s">
        <v>12</v>
      </c>
      <c r="I69" s="2" t="s">
        <v>26</v>
      </c>
      <c r="J69" s="7">
        <v>0.36706921349148952</v>
      </c>
      <c r="K69" s="7">
        <v>1.6926852110674999</v>
      </c>
      <c r="L69" s="7">
        <v>0</v>
      </c>
      <c r="M69" s="7">
        <v>0.33358105985514902</v>
      </c>
      <c r="N69" s="7">
        <v>0</v>
      </c>
      <c r="O69" s="7">
        <v>0.21714070181538936</v>
      </c>
      <c r="P69" s="7">
        <v>0.33939466937800977</v>
      </c>
      <c r="Q69" s="7">
        <v>0.92690153342564841</v>
      </c>
      <c r="R69" s="8">
        <v>1.1780999999999999</v>
      </c>
      <c r="S69" s="9">
        <v>49761.878932799518</v>
      </c>
      <c r="T69" s="8">
        <v>1.1148</v>
      </c>
      <c r="U69" s="9">
        <v>135565.38413961334</v>
      </c>
      <c r="V69" s="8">
        <v>0.98650000000000004</v>
      </c>
      <c r="W69" s="9">
        <v>229469.5208658081</v>
      </c>
      <c r="X69" s="8">
        <v>0.48649999999999999</v>
      </c>
      <c r="Y69" s="9">
        <v>125655.76243844468</v>
      </c>
      <c r="Z69" s="8"/>
      <c r="AA69" s="9"/>
      <c r="AB69" s="8">
        <v>1.0681</v>
      </c>
      <c r="AC69" s="9">
        <v>45222.044520962627</v>
      </c>
      <c r="AF69" s="8">
        <v>0.79310000000000003</v>
      </c>
      <c r="AG69" s="9">
        <v>29436.762653948492</v>
      </c>
      <c r="AH69" s="8">
        <v>0.68559999999999999</v>
      </c>
      <c r="AI69" s="9">
        <v>46010.168729166959</v>
      </c>
      <c r="AJ69" s="3">
        <v>3.079984192</v>
      </c>
      <c r="AK69" s="3">
        <v>4.3961699139999997</v>
      </c>
      <c r="AL69" s="3">
        <v>6.3149643820000003</v>
      </c>
      <c r="AM69">
        <f t="shared" si="3"/>
        <v>38.503634849894929</v>
      </c>
      <c r="AN69">
        <f t="shared" si="4"/>
        <v>5.8126885804419333</v>
      </c>
      <c r="AO69">
        <f t="shared" si="5"/>
        <v>11.019364003865958</v>
      </c>
    </row>
    <row r="70" spans="1:41" x14ac:dyDescent="0.15">
      <c r="A70" t="s">
        <v>158</v>
      </c>
      <c r="B70" t="s">
        <v>159</v>
      </c>
      <c r="C70">
        <v>1</v>
      </c>
      <c r="D70" s="2" t="s">
        <v>122</v>
      </c>
      <c r="E70" s="2" t="s">
        <v>27</v>
      </c>
      <c r="F70" s="2">
        <v>9</v>
      </c>
      <c r="G70" s="2" t="s">
        <v>19</v>
      </c>
      <c r="H70" s="2" t="s">
        <v>13</v>
      </c>
      <c r="I70" s="2" t="s">
        <v>26</v>
      </c>
      <c r="J70" s="7">
        <v>0.6273762574859284</v>
      </c>
      <c r="K70" s="7">
        <v>2.1354812821746507</v>
      </c>
      <c r="L70" s="7">
        <v>0.5069815914595458</v>
      </c>
      <c r="M70" s="7">
        <v>0</v>
      </c>
      <c r="N70" s="7">
        <v>0</v>
      </c>
      <c r="O70" s="7">
        <v>0.14785795059748363</v>
      </c>
      <c r="P70" s="7">
        <v>1.4080612995457813</v>
      </c>
      <c r="Q70" s="7">
        <v>0</v>
      </c>
      <c r="R70" s="8">
        <v>1.1780999999999999</v>
      </c>
      <c r="S70" s="9">
        <v>85135.669823566728</v>
      </c>
      <c r="T70" s="8">
        <v>1.1148</v>
      </c>
      <c r="U70" s="9">
        <v>135701.13437943778</v>
      </c>
      <c r="V70" s="8">
        <v>0.98650000000000004</v>
      </c>
      <c r="W70" s="9">
        <v>289787.23243715637</v>
      </c>
      <c r="X70" s="8"/>
      <c r="Y70" s="9"/>
      <c r="Z70" s="8">
        <v>1.0565</v>
      </c>
      <c r="AA70" s="9">
        <v>68797.977070553054</v>
      </c>
      <c r="AB70" s="8"/>
      <c r="AC70" s="9"/>
      <c r="AF70" s="8">
        <v>0.7923</v>
      </c>
      <c r="AG70" s="9">
        <v>20064.491623097398</v>
      </c>
      <c r="AH70" s="8">
        <v>0.68479999999999996</v>
      </c>
      <c r="AI70" s="9">
        <v>191075.51562414784</v>
      </c>
      <c r="AJ70" s="3">
        <v>3.079984192</v>
      </c>
      <c r="AK70" s="3">
        <v>4.3961699139999997</v>
      </c>
      <c r="AL70" s="3">
        <v>6.3149643820000003</v>
      </c>
      <c r="AM70">
        <f t="shared" si="3"/>
        <v>48.575949609545752</v>
      </c>
      <c r="AN70">
        <f t="shared" si="4"/>
        <v>9.9347552818220848</v>
      </c>
      <c r="AO70">
        <f t="shared" si="5"/>
        <v>45.716510597784954</v>
      </c>
    </row>
    <row r="71" spans="1:41" x14ac:dyDescent="0.15">
      <c r="A71" t="s">
        <v>158</v>
      </c>
      <c r="B71" t="s">
        <v>159</v>
      </c>
      <c r="C71">
        <v>1</v>
      </c>
      <c r="D71" s="2" t="s">
        <v>123</v>
      </c>
      <c r="E71" s="2" t="s">
        <v>27</v>
      </c>
      <c r="F71" s="2">
        <v>10</v>
      </c>
      <c r="G71" s="2" t="s">
        <v>19</v>
      </c>
      <c r="H71" s="2" t="s">
        <v>14</v>
      </c>
      <c r="I71" s="2" t="s">
        <v>26</v>
      </c>
      <c r="J71" s="7">
        <v>8.6570243612139733E-2</v>
      </c>
      <c r="K71" s="7">
        <v>1.16030984472799</v>
      </c>
      <c r="L71" s="7">
        <v>0</v>
      </c>
      <c r="M71" s="7">
        <v>0.26511170348087204</v>
      </c>
      <c r="N71" s="7">
        <v>0</v>
      </c>
      <c r="O71" s="7">
        <v>0.74747046580418686</v>
      </c>
      <c r="P71" s="7">
        <v>2.4662562672743489</v>
      </c>
      <c r="Q71" s="7">
        <v>0</v>
      </c>
      <c r="R71" s="8">
        <v>1.1780999999999999</v>
      </c>
      <c r="S71" s="9">
        <v>11949.732912002466</v>
      </c>
      <c r="T71" s="8">
        <v>1.1148</v>
      </c>
      <c r="U71" s="9">
        <v>138035.10783151773</v>
      </c>
      <c r="V71" s="8">
        <v>0.98650000000000004</v>
      </c>
      <c r="W71" s="9">
        <v>160163.49453499969</v>
      </c>
      <c r="X71" s="8"/>
      <c r="Y71" s="9"/>
      <c r="Z71" s="8"/>
      <c r="AA71" s="9"/>
      <c r="AB71" s="8">
        <v>1.0681</v>
      </c>
      <c r="AC71" s="9">
        <v>36594.722577379529</v>
      </c>
      <c r="AF71" s="8">
        <v>0.79310000000000003</v>
      </c>
      <c r="AG71" s="9">
        <v>103177.16634815572</v>
      </c>
      <c r="AH71" s="8">
        <v>0.68559999999999999</v>
      </c>
      <c r="AI71" s="9">
        <v>340429.94979337114</v>
      </c>
      <c r="AJ71" s="3">
        <v>3.079984192</v>
      </c>
      <c r="AK71" s="3">
        <v>4.3961699139999997</v>
      </c>
      <c r="AL71" s="3">
        <v>6.3149643820000003</v>
      </c>
      <c r="AM71">
        <f t="shared" si="3"/>
        <v>26.39365328061772</v>
      </c>
      <c r="AN71">
        <f t="shared" si="4"/>
        <v>1.3708746142558961</v>
      </c>
      <c r="AO71">
        <f t="shared" si="5"/>
        <v>80.073666406478395</v>
      </c>
    </row>
    <row r="72" spans="1:41" x14ac:dyDescent="0.15">
      <c r="A72" t="s">
        <v>158</v>
      </c>
      <c r="B72" t="s">
        <v>159</v>
      </c>
      <c r="C72">
        <v>1</v>
      </c>
      <c r="D72" s="2" t="s">
        <v>124</v>
      </c>
      <c r="E72" s="2" t="s">
        <v>27</v>
      </c>
      <c r="F72" s="2">
        <v>11</v>
      </c>
      <c r="G72" s="2" t="s">
        <v>19</v>
      </c>
      <c r="H72" s="2" t="s">
        <v>15</v>
      </c>
      <c r="I72" s="2" t="s">
        <v>26</v>
      </c>
      <c r="J72" s="7">
        <v>9.8940669256119079E-2</v>
      </c>
      <c r="K72" s="7">
        <v>1.007267670282634</v>
      </c>
      <c r="L72" s="7">
        <v>0</v>
      </c>
      <c r="M72" s="7">
        <v>0.30804741456132423</v>
      </c>
      <c r="N72" s="7">
        <v>0</v>
      </c>
      <c r="O72" s="7">
        <v>0.83424642991717057</v>
      </c>
      <c r="P72" s="7">
        <v>2.5539234433155258</v>
      </c>
      <c r="Q72" s="7">
        <v>7.7217330702406259E-2</v>
      </c>
      <c r="R72" s="8">
        <v>1.1780999999999999</v>
      </c>
      <c r="S72" s="9">
        <v>13429.954300567948</v>
      </c>
      <c r="T72" s="8">
        <v>1.1148</v>
      </c>
      <c r="U72" s="9">
        <v>135737.4515610259</v>
      </c>
      <c r="V72" s="8">
        <v>0.98650000000000004</v>
      </c>
      <c r="W72" s="9">
        <v>136723.94660397642</v>
      </c>
      <c r="X72" s="8">
        <v>0.49230000000000002</v>
      </c>
      <c r="Y72" s="9">
        <v>10481.283685889588</v>
      </c>
      <c r="Z72" s="8"/>
      <c r="AA72" s="9"/>
      <c r="AB72" s="8">
        <v>1.0681</v>
      </c>
      <c r="AC72" s="9">
        <v>41813.571012517008</v>
      </c>
      <c r="AF72" s="8">
        <v>0.79310000000000003</v>
      </c>
      <c r="AG72" s="9">
        <v>113238.48437084073</v>
      </c>
      <c r="AH72" s="8">
        <v>0.68559999999999999</v>
      </c>
      <c r="AI72" s="9">
        <v>346663.05967760965</v>
      </c>
      <c r="AJ72" s="3">
        <v>3.079984192</v>
      </c>
      <c r="AK72" s="3">
        <v>4.3961699139999997</v>
      </c>
      <c r="AL72" s="3">
        <v>6.3149643820000003</v>
      </c>
      <c r="AM72">
        <f t="shared" si="3"/>
        <v>22.912391695209486</v>
      </c>
      <c r="AN72">
        <f t="shared" si="4"/>
        <v>1.5667652780138688</v>
      </c>
      <c r="AO72">
        <f t="shared" si="5"/>
        <v>82.920017899738809</v>
      </c>
    </row>
    <row r="73" spans="1:41" x14ac:dyDescent="0.15">
      <c r="A73" t="s">
        <v>158</v>
      </c>
      <c r="B73" t="s">
        <v>159</v>
      </c>
      <c r="C73">
        <v>1</v>
      </c>
      <c r="D73" s="2" t="s">
        <v>125</v>
      </c>
      <c r="E73" s="2" t="s">
        <v>27</v>
      </c>
      <c r="F73" s="2">
        <v>12</v>
      </c>
      <c r="G73" s="2" t="s">
        <v>19</v>
      </c>
      <c r="H73" s="2" t="s">
        <v>16</v>
      </c>
      <c r="I73" s="2" t="s">
        <v>26</v>
      </c>
      <c r="J73" s="7">
        <v>0</v>
      </c>
      <c r="K73" s="7">
        <v>7.9457013036396823E-2</v>
      </c>
      <c r="L73" s="7">
        <v>0</v>
      </c>
      <c r="M73" s="7">
        <v>0.28094115170737671</v>
      </c>
      <c r="N73" s="7">
        <v>0</v>
      </c>
      <c r="O73" s="7">
        <v>0.75785355563852985</v>
      </c>
      <c r="P73" s="7">
        <v>3.1469972175172876</v>
      </c>
      <c r="Q73" s="7">
        <v>0.81668012528562106</v>
      </c>
      <c r="R73" s="8"/>
      <c r="S73" s="9"/>
      <c r="T73" s="8">
        <v>1.1148</v>
      </c>
      <c r="U73" s="9">
        <v>134605.15950654456</v>
      </c>
      <c r="V73" s="8">
        <v>0.98650000000000004</v>
      </c>
      <c r="W73" s="9">
        <v>10695.323913677785</v>
      </c>
      <c r="X73" s="8">
        <v>0.48559999999999998</v>
      </c>
      <c r="Y73" s="9">
        <v>109929.35852989582</v>
      </c>
      <c r="Z73" s="8"/>
      <c r="AA73" s="9"/>
      <c r="AB73" s="8">
        <v>1.0681</v>
      </c>
      <c r="AC73" s="9">
        <v>37816.128537523779</v>
      </c>
      <c r="AF73" s="8">
        <v>0.7923</v>
      </c>
      <c r="AG73" s="9">
        <v>102010.99873932626</v>
      </c>
      <c r="AH73" s="8">
        <v>0.68479999999999996</v>
      </c>
      <c r="AI73" s="9">
        <v>423602.06243056641</v>
      </c>
      <c r="AJ73" s="3">
        <v>3.079984192</v>
      </c>
      <c r="AK73" s="3">
        <v>4.3961699139999997</v>
      </c>
      <c r="AL73" s="3">
        <v>6.3149643820000003</v>
      </c>
      <c r="AM73">
        <f t="shared" si="3"/>
        <v>1.8074145128776482</v>
      </c>
      <c r="AN73">
        <f t="shared" si="4"/>
        <v>0</v>
      </c>
      <c r="AO73">
        <f t="shared" si="5"/>
        <v>102.17575874874126</v>
      </c>
    </row>
    <row r="74" spans="1:41" x14ac:dyDescent="0.15">
      <c r="A74" t="s">
        <v>158</v>
      </c>
      <c r="B74" t="s">
        <v>159</v>
      </c>
      <c r="C74">
        <v>1</v>
      </c>
      <c r="D74" s="2" t="s">
        <v>126</v>
      </c>
      <c r="E74" s="2" t="s">
        <v>28</v>
      </c>
      <c r="F74" s="2">
        <v>1</v>
      </c>
      <c r="G74" s="2" t="s">
        <v>21</v>
      </c>
      <c r="H74" s="2" t="s">
        <v>10</v>
      </c>
      <c r="I74" s="2" t="s">
        <v>25</v>
      </c>
      <c r="J74" s="7">
        <v>0.25579778265045644</v>
      </c>
      <c r="K74" s="7">
        <v>2.2789481600518453</v>
      </c>
      <c r="L74" s="7">
        <v>0</v>
      </c>
      <c r="M74" s="7">
        <v>0.78034396578984822</v>
      </c>
      <c r="N74" s="7">
        <v>0</v>
      </c>
      <c r="O74" s="7">
        <v>0.4017272037772468</v>
      </c>
      <c r="P74" s="7">
        <v>0.64872273678609815</v>
      </c>
      <c r="Q74" s="7">
        <v>0</v>
      </c>
      <c r="R74" s="8">
        <v>1.1780999999999999</v>
      </c>
      <c r="S74" s="9">
        <v>39651.027597341897</v>
      </c>
      <c r="T74" s="8">
        <v>1.1148</v>
      </c>
      <c r="U74" s="9">
        <v>155009.27016057988</v>
      </c>
      <c r="V74" s="8">
        <v>0.98650000000000004</v>
      </c>
      <c r="W74" s="9">
        <v>353258.09102343291</v>
      </c>
      <c r="X74" s="8"/>
      <c r="Y74" s="9"/>
      <c r="Z74" s="8"/>
      <c r="AA74" s="9"/>
      <c r="AB74" s="8">
        <v>1.0681</v>
      </c>
      <c r="AC74" s="9">
        <v>120960.54861129688</v>
      </c>
      <c r="AF74" s="8">
        <v>0.79310000000000003</v>
      </c>
      <c r="AG74" s="9">
        <v>62271.440661161578</v>
      </c>
      <c r="AH74" s="8">
        <v>0.68479999999999996</v>
      </c>
      <c r="AI74" s="9">
        <v>100558.03796578704</v>
      </c>
      <c r="AJ74" s="3">
        <v>3.079984192</v>
      </c>
      <c r="AK74" s="3">
        <v>4.3961699139999997</v>
      </c>
      <c r="AL74" s="3">
        <v>6.3149643820000003</v>
      </c>
      <c r="AM74">
        <f t="shared" si="3"/>
        <v>51.839401220465334</v>
      </c>
      <c r="AN74">
        <f t="shared" si="4"/>
        <v>4.0506607349928263</v>
      </c>
      <c r="AO74">
        <f t="shared" si="5"/>
        <v>21.062534621804261</v>
      </c>
    </row>
    <row r="75" spans="1:41" x14ac:dyDescent="0.15">
      <c r="A75" t="s">
        <v>158</v>
      </c>
      <c r="B75" t="s">
        <v>159</v>
      </c>
      <c r="C75">
        <v>1</v>
      </c>
      <c r="D75" s="2" t="s">
        <v>127</v>
      </c>
      <c r="E75" s="2" t="s">
        <v>28</v>
      </c>
      <c r="F75" s="2">
        <v>2</v>
      </c>
      <c r="G75" s="2" t="s">
        <v>21</v>
      </c>
      <c r="H75" s="2" t="s">
        <v>12</v>
      </c>
      <c r="I75" s="2" t="s">
        <v>25</v>
      </c>
      <c r="J75" s="7">
        <v>0.34023220960291584</v>
      </c>
      <c r="K75" s="7">
        <v>2.5260382079649255</v>
      </c>
      <c r="L75" s="7">
        <v>0</v>
      </c>
      <c r="M75" s="7">
        <v>0.54461948877702571</v>
      </c>
      <c r="N75" s="7">
        <v>0</v>
      </c>
      <c r="O75" s="7">
        <v>0.39957012716763596</v>
      </c>
      <c r="P75" s="7">
        <v>0.52648536998295059</v>
      </c>
      <c r="Q75" s="7">
        <v>0</v>
      </c>
      <c r="R75" s="8">
        <v>1.179</v>
      </c>
      <c r="S75" s="9">
        <v>47126.284008214396</v>
      </c>
      <c r="T75" s="8">
        <v>1.1155999999999999</v>
      </c>
      <c r="U75" s="9">
        <v>138512.11813018928</v>
      </c>
      <c r="V75" s="8">
        <v>0.98729999999999996</v>
      </c>
      <c r="W75" s="9">
        <v>349886.90266300942</v>
      </c>
      <c r="X75" s="8"/>
      <c r="Y75" s="9"/>
      <c r="Z75" s="8"/>
      <c r="AA75" s="9"/>
      <c r="AB75" s="8">
        <v>1.069</v>
      </c>
      <c r="AC75" s="9">
        <v>75436.398965486675</v>
      </c>
      <c r="AF75" s="8">
        <v>0.79400000000000004</v>
      </c>
      <c r="AG75" s="9">
        <v>55345.304655538348</v>
      </c>
      <c r="AH75" s="8">
        <v>0.6865</v>
      </c>
      <c r="AI75" s="9">
        <v>72924.603760894868</v>
      </c>
      <c r="AJ75" s="3">
        <v>3.079984192</v>
      </c>
      <c r="AK75" s="3">
        <v>4.3961699139999997</v>
      </c>
      <c r="AL75" s="3">
        <v>6.3149643820000003</v>
      </c>
      <c r="AM75">
        <f t="shared" si="3"/>
        <v>57.459976692905542</v>
      </c>
      <c r="AN75">
        <f t="shared" si="4"/>
        <v>5.3877138337106754</v>
      </c>
      <c r="AO75">
        <f t="shared" si="5"/>
        <v>17.093768576814519</v>
      </c>
    </row>
    <row r="76" spans="1:41" x14ac:dyDescent="0.15">
      <c r="A76" t="s">
        <v>158</v>
      </c>
      <c r="B76" t="s">
        <v>159</v>
      </c>
      <c r="C76">
        <v>1</v>
      </c>
      <c r="D76" s="2" t="s">
        <v>128</v>
      </c>
      <c r="E76" s="2" t="s">
        <v>28</v>
      </c>
      <c r="F76" s="2">
        <v>3</v>
      </c>
      <c r="G76" s="2" t="s">
        <v>21</v>
      </c>
      <c r="H76" s="2" t="s">
        <v>13</v>
      </c>
      <c r="I76" s="2" t="s">
        <v>25</v>
      </c>
      <c r="J76" s="7">
        <v>0.37368240881968995</v>
      </c>
      <c r="K76" s="7">
        <v>1.5219483535261935</v>
      </c>
      <c r="L76" s="7">
        <v>0</v>
      </c>
      <c r="M76" s="7">
        <v>0.14437632000580336</v>
      </c>
      <c r="N76" s="7">
        <v>0</v>
      </c>
      <c r="O76" s="7">
        <v>0.10665929071662433</v>
      </c>
      <c r="P76" s="7">
        <v>1.0763237299044124</v>
      </c>
      <c r="Q76" s="7">
        <v>0</v>
      </c>
      <c r="R76" s="8">
        <v>1.1780999999999999</v>
      </c>
      <c r="S76" s="9">
        <v>58809.104207946853</v>
      </c>
      <c r="T76" s="8">
        <v>1.1148</v>
      </c>
      <c r="U76" s="9">
        <v>157377.23483880545</v>
      </c>
      <c r="V76" s="8">
        <v>0.98650000000000004</v>
      </c>
      <c r="W76" s="9">
        <v>239520.02344542506</v>
      </c>
      <c r="X76" s="8"/>
      <c r="Y76" s="9"/>
      <c r="Z76" s="8"/>
      <c r="AA76" s="9"/>
      <c r="AB76" s="8">
        <v>1.0572999999999999</v>
      </c>
      <c r="AC76" s="9">
        <v>22721.546018715842</v>
      </c>
      <c r="AF76" s="8">
        <v>0.79310000000000003</v>
      </c>
      <c r="AG76" s="9">
        <v>16785.744242850611</v>
      </c>
      <c r="AH76" s="8">
        <v>0.68559999999999999</v>
      </c>
      <c r="AI76" s="9">
        <v>169388.85240374572</v>
      </c>
      <c r="AJ76" s="3">
        <v>3.079984192</v>
      </c>
      <c r="AK76" s="3">
        <v>4.3961699139999997</v>
      </c>
      <c r="AL76" s="3">
        <v>6.3149643820000003</v>
      </c>
      <c r="AM76">
        <f t="shared" si="3"/>
        <v>34.619871008156707</v>
      </c>
      <c r="AN76">
        <f t="shared" si="4"/>
        <v>5.9174111873825286</v>
      </c>
      <c r="AO76">
        <f t="shared" si="5"/>
        <v>34.945755004200116</v>
      </c>
    </row>
    <row r="77" spans="1:41" x14ac:dyDescent="0.15">
      <c r="A77" t="s">
        <v>158</v>
      </c>
      <c r="B77" t="s">
        <v>159</v>
      </c>
      <c r="C77">
        <v>1</v>
      </c>
      <c r="D77" s="2" t="s">
        <v>129</v>
      </c>
      <c r="E77" s="2" t="s">
        <v>28</v>
      </c>
      <c r="F77" s="2">
        <v>4</v>
      </c>
      <c r="G77" s="2" t="s">
        <v>21</v>
      </c>
      <c r="H77" s="2" t="s">
        <v>14</v>
      </c>
      <c r="I77" s="2" t="s">
        <v>25</v>
      </c>
      <c r="J77" s="7">
        <v>9.0955585906586936E-2</v>
      </c>
      <c r="K77" s="7">
        <v>1.3115983164566445</v>
      </c>
      <c r="L77" s="7">
        <v>0</v>
      </c>
      <c r="M77" s="7">
        <v>0.16104250303553588</v>
      </c>
      <c r="N77" s="7">
        <v>0</v>
      </c>
      <c r="O77" s="7">
        <v>0.34776385592168596</v>
      </c>
      <c r="P77" s="7">
        <v>1.6763653884359333</v>
      </c>
      <c r="Q77" s="7">
        <v>0</v>
      </c>
      <c r="R77" s="8">
        <v>1.1780999999999999</v>
      </c>
      <c r="S77" s="9">
        <v>12360.636765033678</v>
      </c>
      <c r="T77" s="8">
        <v>1.1148</v>
      </c>
      <c r="U77" s="9">
        <v>135897.50032206136</v>
      </c>
      <c r="V77" s="8">
        <v>0.98650000000000004</v>
      </c>
      <c r="W77" s="9">
        <v>178242.93263308197</v>
      </c>
      <c r="X77" s="8"/>
      <c r="Y77" s="9"/>
      <c r="Z77" s="8"/>
      <c r="AA77" s="9"/>
      <c r="AB77" s="8">
        <v>1.0572999999999999</v>
      </c>
      <c r="AC77" s="9">
        <v>21885.273608137304</v>
      </c>
      <c r="AF77" s="8">
        <v>0.79310000000000003</v>
      </c>
      <c r="AG77" s="9">
        <v>47260.238722118615</v>
      </c>
      <c r="AH77" s="8">
        <v>0.68559999999999999</v>
      </c>
      <c r="AI77" s="9">
        <v>227813.86591486476</v>
      </c>
      <c r="AJ77" s="3">
        <v>3.079984192</v>
      </c>
      <c r="AK77" s="3">
        <v>4.3961699139999997</v>
      </c>
      <c r="AL77" s="3">
        <v>6.3149643820000003</v>
      </c>
      <c r="AM77">
        <f t="shared" si="3"/>
        <v>29.835023261492722</v>
      </c>
      <c r="AN77">
        <f t="shared" si="4"/>
        <v>1.4403182726706143</v>
      </c>
      <c r="AO77">
        <f t="shared" si="5"/>
        <v>54.427727025033171</v>
      </c>
    </row>
    <row r="78" spans="1:41" x14ac:dyDescent="0.15">
      <c r="A78" t="s">
        <v>158</v>
      </c>
      <c r="B78" t="s">
        <v>159</v>
      </c>
      <c r="C78">
        <v>1</v>
      </c>
      <c r="D78" s="2" t="s">
        <v>130</v>
      </c>
      <c r="E78" s="2" t="s">
        <v>28</v>
      </c>
      <c r="F78" s="2">
        <v>5</v>
      </c>
      <c r="G78" s="2" t="s">
        <v>21</v>
      </c>
      <c r="H78" s="2" t="s">
        <v>15</v>
      </c>
      <c r="I78" s="2" t="s">
        <v>25</v>
      </c>
      <c r="J78" s="7">
        <v>6.1636370328417532E-2</v>
      </c>
      <c r="K78" s="7">
        <v>1.0309308870282929</v>
      </c>
      <c r="L78" s="7">
        <v>0</v>
      </c>
      <c r="M78" s="7">
        <v>0.11996577935370863</v>
      </c>
      <c r="N78" s="7">
        <v>0</v>
      </c>
      <c r="O78" s="7">
        <v>0.37203711365355047</v>
      </c>
      <c r="P78" s="7">
        <v>1.6265439311622749</v>
      </c>
      <c r="Q78" s="7">
        <v>0</v>
      </c>
      <c r="R78" s="8">
        <v>1.1773</v>
      </c>
      <c r="S78" s="9">
        <v>8570.3779534991463</v>
      </c>
      <c r="T78" s="8">
        <v>1.1148</v>
      </c>
      <c r="U78" s="9">
        <v>139047.4148272122</v>
      </c>
      <c r="V78" s="8">
        <v>0.98650000000000004</v>
      </c>
      <c r="W78" s="9">
        <v>143348.27470680888</v>
      </c>
      <c r="X78" s="8"/>
      <c r="Y78" s="9"/>
      <c r="Z78" s="8"/>
      <c r="AA78" s="9"/>
      <c r="AB78" s="8">
        <v>1.0681</v>
      </c>
      <c r="AC78" s="9">
        <v>16680.931486864931</v>
      </c>
      <c r="AF78" s="8">
        <v>0.79310000000000003</v>
      </c>
      <c r="AG78" s="9">
        <v>51730.798873303924</v>
      </c>
      <c r="AH78" s="8">
        <v>0.68559999999999999</v>
      </c>
      <c r="AI78" s="9">
        <v>226166.72873100531</v>
      </c>
      <c r="AJ78" s="3">
        <v>3.079984192</v>
      </c>
      <c r="AK78" s="3">
        <v>4.3961699139999997</v>
      </c>
      <c r="AL78" s="3">
        <v>6.3149643820000003</v>
      </c>
      <c r="AM78">
        <f t="shared" si="3"/>
        <v>23.450660624949926</v>
      </c>
      <c r="AN78">
        <f t="shared" si="4"/>
        <v>0.97603670583010937</v>
      </c>
      <c r="AO78">
        <f t="shared" si="5"/>
        <v>52.810138941202553</v>
      </c>
    </row>
    <row r="79" spans="1:41" x14ac:dyDescent="0.15">
      <c r="A79" t="s">
        <v>158</v>
      </c>
      <c r="B79" t="s">
        <v>159</v>
      </c>
      <c r="C79">
        <v>1</v>
      </c>
      <c r="D79" s="2" t="s">
        <v>131</v>
      </c>
      <c r="E79" s="2" t="s">
        <v>28</v>
      </c>
      <c r="F79" s="2">
        <v>6</v>
      </c>
      <c r="G79" s="2" t="s">
        <v>21</v>
      </c>
      <c r="H79" s="2" t="s">
        <v>16</v>
      </c>
      <c r="I79" s="2" t="s">
        <v>25</v>
      </c>
      <c r="J79" s="7">
        <v>3.5205222768542023E-2</v>
      </c>
      <c r="K79" s="7">
        <v>0.75857455199918633</v>
      </c>
      <c r="L79" s="7">
        <v>0</v>
      </c>
      <c r="M79" s="7">
        <v>0.18937856547857335</v>
      </c>
      <c r="N79" s="7">
        <v>0</v>
      </c>
      <c r="O79" s="7">
        <v>0.51997907964148038</v>
      </c>
      <c r="P79" s="7">
        <v>2.2213099961824798</v>
      </c>
      <c r="Q79" s="7">
        <v>0</v>
      </c>
      <c r="R79" s="8">
        <v>1.1780999999999999</v>
      </c>
      <c r="S79" s="9">
        <v>4852.4311610081822</v>
      </c>
      <c r="T79" s="8">
        <v>1.1155999999999999</v>
      </c>
      <c r="U79" s="9">
        <v>137832.70717843945</v>
      </c>
      <c r="V79" s="8">
        <v>0.98729999999999996</v>
      </c>
      <c r="W79" s="9">
        <v>104556.38409871975</v>
      </c>
      <c r="X79" s="8"/>
      <c r="Y79" s="9"/>
      <c r="Z79" s="8"/>
      <c r="AA79" s="9"/>
      <c r="AB79" s="8">
        <v>1.069</v>
      </c>
      <c r="AC79" s="9">
        <v>26102.560361481123</v>
      </c>
      <c r="AF79" s="8">
        <v>0.79310000000000003</v>
      </c>
      <c r="AG79" s="9">
        <v>71670.124223138613</v>
      </c>
      <c r="AH79" s="8">
        <v>0.68559999999999999</v>
      </c>
      <c r="AI79" s="9">
        <v>306169.1702563602</v>
      </c>
      <c r="AJ79" s="3">
        <v>3.079984192</v>
      </c>
      <c r="AK79" s="3">
        <v>4.3961699139999997</v>
      </c>
      <c r="AL79" s="3">
        <v>6.3149643820000003</v>
      </c>
      <c r="AM79">
        <f t="shared" si="3"/>
        <v>17.255351063284365</v>
      </c>
      <c r="AN79">
        <f t="shared" si="4"/>
        <v>0.55748885724343933</v>
      </c>
      <c r="AO79">
        <f t="shared" si="5"/>
        <v>72.120824579299665</v>
      </c>
    </row>
    <row r="80" spans="1:41" x14ac:dyDescent="0.15">
      <c r="A80" t="s">
        <v>158</v>
      </c>
      <c r="B80" t="s">
        <v>159</v>
      </c>
      <c r="C80">
        <v>1</v>
      </c>
      <c r="D80" s="2" t="s">
        <v>132</v>
      </c>
      <c r="E80" s="2" t="s">
        <v>28</v>
      </c>
      <c r="F80" s="2">
        <v>7</v>
      </c>
      <c r="G80" s="2" t="s">
        <v>21</v>
      </c>
      <c r="H80" s="2" t="s">
        <v>10</v>
      </c>
      <c r="I80" s="2" t="s">
        <v>26</v>
      </c>
      <c r="J80" s="7">
        <v>0.38719570820170279</v>
      </c>
      <c r="K80" s="7">
        <v>3.0143906976253012</v>
      </c>
      <c r="L80" s="7">
        <v>0</v>
      </c>
      <c r="M80" s="7">
        <v>0.33886031723504828</v>
      </c>
      <c r="N80" s="7">
        <v>0</v>
      </c>
      <c r="O80" s="7">
        <v>0.14261548732617166</v>
      </c>
      <c r="P80" s="7">
        <v>0.91548961732627232</v>
      </c>
      <c r="Q80" s="7">
        <v>0.8130136149426177</v>
      </c>
      <c r="R80" s="8">
        <v>1.1780999999999999</v>
      </c>
      <c r="S80" s="9">
        <v>51728.583257967839</v>
      </c>
      <c r="T80" s="8">
        <v>1.1148</v>
      </c>
      <c r="U80" s="9">
        <v>133598.02849627854</v>
      </c>
      <c r="V80" s="8">
        <v>0.98650000000000004</v>
      </c>
      <c r="W80" s="9">
        <v>402716.65432026191</v>
      </c>
      <c r="X80" s="8">
        <v>0.48559999999999998</v>
      </c>
      <c r="Y80" s="9">
        <v>108617.01609696627</v>
      </c>
      <c r="Z80" s="8"/>
      <c r="AA80" s="9"/>
      <c r="AB80" s="8">
        <v>1.0681</v>
      </c>
      <c r="AC80" s="9">
        <v>45271.070318225968</v>
      </c>
      <c r="AF80" s="8">
        <v>0.7923</v>
      </c>
      <c r="AG80" s="9">
        <v>19053.14793981253</v>
      </c>
      <c r="AH80" s="8">
        <v>0.68479999999999996</v>
      </c>
      <c r="AI80" s="9">
        <v>122307.60798360246</v>
      </c>
      <c r="AJ80" s="3">
        <v>3.079984192</v>
      </c>
      <c r="AK80" s="3">
        <v>4.3961699139999997</v>
      </c>
      <c r="AL80" s="3">
        <v>6.3149643820000003</v>
      </c>
      <c r="AM80">
        <f t="shared" si="3"/>
        <v>68.568566652205647</v>
      </c>
      <c r="AN80">
        <f t="shared" si="4"/>
        <v>6.1313997162890539</v>
      </c>
      <c r="AO80">
        <f t="shared" si="5"/>
        <v>29.723841430880704</v>
      </c>
    </row>
    <row r="81" spans="1:41" x14ac:dyDescent="0.15">
      <c r="A81" t="s">
        <v>158</v>
      </c>
      <c r="B81" t="s">
        <v>159</v>
      </c>
      <c r="C81">
        <v>1</v>
      </c>
      <c r="D81" s="2" t="s">
        <v>133</v>
      </c>
      <c r="E81" s="2" t="s">
        <v>28</v>
      </c>
      <c r="F81" s="2">
        <v>8</v>
      </c>
      <c r="G81" s="2" t="s">
        <v>21</v>
      </c>
      <c r="H81" s="2" t="s">
        <v>12</v>
      </c>
      <c r="I81" s="2" t="s">
        <v>26</v>
      </c>
      <c r="J81" s="7">
        <v>0.56979355640380414</v>
      </c>
      <c r="K81" s="7">
        <v>2.0970849084807273</v>
      </c>
      <c r="L81" s="7">
        <v>0</v>
      </c>
      <c r="M81" s="7">
        <v>0.20540233737428043</v>
      </c>
      <c r="N81" s="7">
        <v>0</v>
      </c>
      <c r="O81" s="7">
        <v>0.15876727788256376</v>
      </c>
      <c r="P81" s="7">
        <v>0.47886077464465254</v>
      </c>
      <c r="Q81" s="7">
        <v>1.3386186878507156</v>
      </c>
      <c r="R81" s="8">
        <v>1.1780999999999999</v>
      </c>
      <c r="S81" s="9">
        <v>78272.315805219579</v>
      </c>
      <c r="T81" s="8">
        <v>1.1140000000000001</v>
      </c>
      <c r="U81" s="9">
        <v>137369.60505349969</v>
      </c>
      <c r="V81" s="8">
        <v>0.98560000000000003</v>
      </c>
      <c r="W81" s="9">
        <v>288075.72564165207</v>
      </c>
      <c r="X81" s="8">
        <v>0.48559999999999998</v>
      </c>
      <c r="Y81" s="9">
        <v>183885.52046728678</v>
      </c>
      <c r="Z81" s="8"/>
      <c r="AA81" s="9"/>
      <c r="AB81" s="8">
        <v>1.0672999999999999</v>
      </c>
      <c r="AC81" s="9">
        <v>28216.037962170602</v>
      </c>
      <c r="AF81" s="8">
        <v>0.7923</v>
      </c>
      <c r="AG81" s="9">
        <v>21809.798258147021</v>
      </c>
      <c r="AH81" s="8">
        <v>0.68479999999999996</v>
      </c>
      <c r="AI81" s="9">
        <v>65780.915488548839</v>
      </c>
      <c r="AJ81" s="3">
        <v>3.079984192</v>
      </c>
      <c r="AK81" s="3">
        <v>4.3961699139999997</v>
      </c>
      <c r="AL81" s="3">
        <v>6.3149643820000003</v>
      </c>
      <c r="AM81">
        <f t="shared" si="3"/>
        <v>47.702544476326345</v>
      </c>
      <c r="AN81">
        <f t="shared" si="4"/>
        <v>9.0229100583358459</v>
      </c>
      <c r="AO81">
        <f t="shared" si="5"/>
        <v>15.547507545280691</v>
      </c>
    </row>
    <row r="82" spans="1:41" x14ac:dyDescent="0.15">
      <c r="A82" t="s">
        <v>158</v>
      </c>
      <c r="B82" t="s">
        <v>159</v>
      </c>
      <c r="C82">
        <v>1</v>
      </c>
      <c r="D82" s="2" t="s">
        <v>134</v>
      </c>
      <c r="E82" s="2" t="s">
        <v>28</v>
      </c>
      <c r="F82" s="2">
        <v>9</v>
      </c>
      <c r="G82" s="2" t="s">
        <v>21</v>
      </c>
      <c r="H82" s="2" t="s">
        <v>13</v>
      </c>
      <c r="I82" s="2" t="s">
        <v>26</v>
      </c>
      <c r="J82" s="7">
        <v>0.50330099638089631</v>
      </c>
      <c r="K82" s="7">
        <v>2.6456606615045493</v>
      </c>
      <c r="L82" s="7">
        <v>0</v>
      </c>
      <c r="M82" s="7">
        <v>6.7010609298731039E-2</v>
      </c>
      <c r="N82" s="7">
        <v>0</v>
      </c>
      <c r="O82" s="7">
        <v>0.12587523332877085</v>
      </c>
      <c r="P82" s="7">
        <v>1.1356223447701306</v>
      </c>
      <c r="Q82" s="7">
        <v>0</v>
      </c>
      <c r="R82" s="8">
        <v>1.1780999999999999</v>
      </c>
      <c r="S82" s="9">
        <v>67698.503101212351</v>
      </c>
      <c r="T82" s="8">
        <v>1.1148</v>
      </c>
      <c r="U82" s="9">
        <v>134508.97889734828</v>
      </c>
      <c r="V82" s="8">
        <v>0.98650000000000004</v>
      </c>
      <c r="W82" s="9">
        <v>355865.11408785993</v>
      </c>
      <c r="X82" s="8"/>
      <c r="Y82" s="9"/>
      <c r="Z82" s="8"/>
      <c r="AA82" s="9"/>
      <c r="AB82" s="8">
        <v>1.0572999999999999</v>
      </c>
      <c r="AC82" s="9">
        <v>9013.5286320614632</v>
      </c>
      <c r="AF82" s="8">
        <v>0.79310000000000003</v>
      </c>
      <c r="AG82" s="9">
        <v>16931.349103518427</v>
      </c>
      <c r="AH82" s="8">
        <v>0.68559999999999999</v>
      </c>
      <c r="AI82" s="9">
        <v>152751.40200804267</v>
      </c>
      <c r="AJ82" s="3">
        <v>3.079984192</v>
      </c>
      <c r="AK82" s="3">
        <v>4.3961699139999997</v>
      </c>
      <c r="AL82" s="3">
        <v>6.3149643820000003</v>
      </c>
      <c r="AM82">
        <f t="shared" si="3"/>
        <v>60.181037431678973</v>
      </c>
      <c r="AN82">
        <f t="shared" si="4"/>
        <v>7.9699736362012041</v>
      </c>
      <c r="AO82">
        <f t="shared" si="5"/>
        <v>36.87104458911881</v>
      </c>
    </row>
    <row r="83" spans="1:41" x14ac:dyDescent="0.15">
      <c r="A83" t="s">
        <v>158</v>
      </c>
      <c r="B83" t="s">
        <v>159</v>
      </c>
      <c r="C83">
        <v>1</v>
      </c>
      <c r="D83" s="2" t="s">
        <v>135</v>
      </c>
      <c r="E83" s="2" t="s">
        <v>28</v>
      </c>
      <c r="F83" s="2">
        <v>10</v>
      </c>
      <c r="G83" s="2" t="s">
        <v>21</v>
      </c>
      <c r="H83" s="2" t="s">
        <v>14</v>
      </c>
      <c r="I83" s="2" t="s">
        <v>26</v>
      </c>
      <c r="J83" s="7">
        <v>0.14555696091386214</v>
      </c>
      <c r="K83" s="7">
        <v>2.1572836648231162</v>
      </c>
      <c r="L83" s="7">
        <v>6.6752086418046641E-2</v>
      </c>
      <c r="M83" s="7">
        <v>7.6577547441739807E-2</v>
      </c>
      <c r="N83" s="7">
        <v>0</v>
      </c>
      <c r="O83" s="7">
        <v>0.40355405073062028</v>
      </c>
      <c r="P83" s="7">
        <v>1.2147476040742995</v>
      </c>
      <c r="Q83" s="7">
        <v>0</v>
      </c>
      <c r="R83" s="8">
        <v>1.1780999999999999</v>
      </c>
      <c r="S83" s="9">
        <v>23530.21277251358</v>
      </c>
      <c r="T83" s="8">
        <v>1.1148</v>
      </c>
      <c r="U83" s="9">
        <v>161656.3895315066</v>
      </c>
      <c r="V83" s="8">
        <v>0.98650000000000004</v>
      </c>
      <c r="W83" s="9">
        <v>348738.68845060183</v>
      </c>
      <c r="X83" s="8"/>
      <c r="Y83" s="9"/>
      <c r="Z83" s="8">
        <v>1.0565</v>
      </c>
      <c r="AA83" s="9">
        <v>10790.901284036539</v>
      </c>
      <c r="AB83" s="8">
        <v>1.0681</v>
      </c>
      <c r="AC83" s="9">
        <v>12379.249838609318</v>
      </c>
      <c r="AF83" s="8">
        <v>0.7923</v>
      </c>
      <c r="AG83" s="9">
        <v>65237.090821926526</v>
      </c>
      <c r="AH83" s="8">
        <v>0.68479999999999996</v>
      </c>
      <c r="AI83" s="9">
        <v>196371.71186669933</v>
      </c>
      <c r="AJ83" s="3">
        <v>3.079984192</v>
      </c>
      <c r="AK83" s="3">
        <v>4.3961699139999997</v>
      </c>
      <c r="AL83" s="3">
        <v>6.3149643820000003</v>
      </c>
      <c r="AM83">
        <f t="shared" si="3"/>
        <v>49.071890009370463</v>
      </c>
      <c r="AN83">
        <f t="shared" si="4"/>
        <v>2.3049529990818898</v>
      </c>
      <c r="AO83">
        <f t="shared" si="5"/>
        <v>39.440059699965488</v>
      </c>
    </row>
    <row r="84" spans="1:41" x14ac:dyDescent="0.15">
      <c r="A84" t="s">
        <v>158</v>
      </c>
      <c r="B84" t="s">
        <v>159</v>
      </c>
      <c r="C84">
        <v>1</v>
      </c>
      <c r="D84" s="2" t="s">
        <v>136</v>
      </c>
      <c r="E84" s="2" t="s">
        <v>28</v>
      </c>
      <c r="F84" s="2">
        <v>11</v>
      </c>
      <c r="G84" s="2" t="s">
        <v>21</v>
      </c>
      <c r="H84" s="2" t="s">
        <v>15</v>
      </c>
      <c r="I84" s="2" t="s">
        <v>26</v>
      </c>
      <c r="J84" s="7">
        <v>0.13702067169177234</v>
      </c>
      <c r="K84" s="7">
        <v>1.8645195770310878</v>
      </c>
      <c r="L84" s="7">
        <v>0</v>
      </c>
      <c r="M84" s="7">
        <v>0.14209406360565666</v>
      </c>
      <c r="N84" s="7">
        <v>0</v>
      </c>
      <c r="O84" s="7">
        <v>0.46152021436007223</v>
      </c>
      <c r="P84" s="7">
        <v>1.5168404086313649</v>
      </c>
      <c r="Q84" s="7">
        <v>0</v>
      </c>
      <c r="R84" s="8">
        <v>1.1780999999999999</v>
      </c>
      <c r="S84" s="9">
        <v>19021.501254281724</v>
      </c>
      <c r="T84" s="8">
        <v>1.1148</v>
      </c>
      <c r="U84" s="9">
        <v>138822.12821924084</v>
      </c>
      <c r="V84" s="8">
        <v>0.98650000000000004</v>
      </c>
      <c r="W84" s="9">
        <v>258836.57578989438</v>
      </c>
      <c r="X84" s="8"/>
      <c r="Y84" s="9"/>
      <c r="Z84" s="8"/>
      <c r="AA84" s="9"/>
      <c r="AB84" s="8">
        <v>1.0681</v>
      </c>
      <c r="AC84" s="9">
        <v>19725.80031705743</v>
      </c>
      <c r="AF84" s="8">
        <v>0.7923</v>
      </c>
      <c r="AG84" s="9">
        <v>64069.218373665462</v>
      </c>
      <c r="AH84" s="8">
        <v>0.68479999999999996</v>
      </c>
      <c r="AI84" s="9">
        <v>210571.01369514901</v>
      </c>
      <c r="AJ84" s="3">
        <v>3.079984192</v>
      </c>
      <c r="AK84" s="3">
        <v>4.3961699139999997</v>
      </c>
      <c r="AL84" s="3">
        <v>6.3149643820000003</v>
      </c>
      <c r="AM84">
        <f t="shared" si="3"/>
        <v>42.412363796343655</v>
      </c>
      <c r="AN84">
        <f t="shared" si="4"/>
        <v>2.1697774271274164</v>
      </c>
      <c r="AO84">
        <f t="shared" si="5"/>
        <v>49.248317980697124</v>
      </c>
    </row>
    <row r="85" spans="1:41" x14ac:dyDescent="0.15">
      <c r="A85" t="s">
        <v>158</v>
      </c>
      <c r="B85" t="s">
        <v>159</v>
      </c>
      <c r="C85">
        <v>1</v>
      </c>
      <c r="D85" s="2" t="s">
        <v>137</v>
      </c>
      <c r="E85" s="2" t="s">
        <v>28</v>
      </c>
      <c r="F85" s="2">
        <v>12</v>
      </c>
      <c r="G85" s="2" t="s">
        <v>21</v>
      </c>
      <c r="H85" s="2" t="s">
        <v>16</v>
      </c>
      <c r="I85" s="2" t="s">
        <v>26</v>
      </c>
      <c r="J85" s="7">
        <v>7.9083346178556113E-2</v>
      </c>
      <c r="K85" s="7">
        <v>1.2233349553388591</v>
      </c>
      <c r="L85" s="7">
        <v>3.1372341661964585E-2</v>
      </c>
      <c r="M85" s="7">
        <v>0.37162696742268575</v>
      </c>
      <c r="N85" s="7">
        <v>0</v>
      </c>
      <c r="O85" s="7">
        <v>0.37669944428671209</v>
      </c>
      <c r="P85" s="7">
        <v>2.0301068169850534</v>
      </c>
      <c r="Q85" s="7">
        <v>0</v>
      </c>
      <c r="R85" s="8">
        <v>1.1780999999999999</v>
      </c>
      <c r="S85" s="9">
        <v>13010.240777532545</v>
      </c>
      <c r="T85" s="8">
        <v>1.1148</v>
      </c>
      <c r="U85" s="9">
        <v>164513.02842140413</v>
      </c>
      <c r="V85" s="8">
        <v>0.98650000000000004</v>
      </c>
      <c r="W85" s="9">
        <v>201254.53827655889</v>
      </c>
      <c r="X85" s="8"/>
      <c r="Y85" s="9"/>
      <c r="Z85" s="8">
        <v>1.0565</v>
      </c>
      <c r="AA85" s="9">
        <v>5161.1589354807811</v>
      </c>
      <c r="AB85" s="8">
        <v>1.0681</v>
      </c>
      <c r="AC85" s="9">
        <v>61137.477853768527</v>
      </c>
      <c r="AF85" s="8">
        <v>0.7923</v>
      </c>
      <c r="AG85" s="9">
        <v>61971.966384267005</v>
      </c>
      <c r="AH85" s="8">
        <v>0.68479999999999996</v>
      </c>
      <c r="AI85" s="9">
        <v>333979.02048114839</v>
      </c>
      <c r="AJ85" s="3">
        <v>3.079984192</v>
      </c>
      <c r="AK85" s="3">
        <v>4.3961699139999997</v>
      </c>
      <c r="AL85" s="3">
        <v>6.3149643820000003</v>
      </c>
      <c r="AM85">
        <f t="shared" si="3"/>
        <v>27.827290101846121</v>
      </c>
      <c r="AN85">
        <f t="shared" si="4"/>
        <v>1.2523165831936138</v>
      </c>
      <c r="AO85">
        <f t="shared" si="5"/>
        <v>65.912897288826528</v>
      </c>
    </row>
    <row r="86" spans="1:41" x14ac:dyDescent="0.15">
      <c r="A86" t="s">
        <v>158</v>
      </c>
      <c r="B86" t="s">
        <v>159</v>
      </c>
      <c r="C86">
        <v>1</v>
      </c>
      <c r="D86" s="2" t="s">
        <v>138</v>
      </c>
      <c r="E86" s="2" t="s">
        <v>29</v>
      </c>
      <c r="F86" s="2">
        <v>1</v>
      </c>
      <c r="G86" s="2" t="s">
        <v>23</v>
      </c>
      <c r="H86" s="2" t="s">
        <v>10</v>
      </c>
      <c r="I86" s="2" t="s">
        <v>25</v>
      </c>
      <c r="J86" s="7">
        <v>0.56668732227858476</v>
      </c>
      <c r="K86" s="7">
        <v>2.1746611156455598</v>
      </c>
      <c r="L86" s="7">
        <v>0</v>
      </c>
      <c r="M86" s="7">
        <v>0.57768854615025833</v>
      </c>
      <c r="N86" s="7">
        <v>0</v>
      </c>
      <c r="O86" s="7">
        <v>0.38548106778544383</v>
      </c>
      <c r="P86" s="7">
        <v>0.55357472341617753</v>
      </c>
      <c r="Q86" s="7">
        <v>0</v>
      </c>
      <c r="R86" s="8">
        <v>1.1780999999999999</v>
      </c>
      <c r="S86" s="9">
        <v>86436.368481469137</v>
      </c>
      <c r="T86" s="8">
        <v>1.1148</v>
      </c>
      <c r="U86" s="9">
        <v>152529.20805413189</v>
      </c>
      <c r="V86" s="8">
        <v>0.98650000000000004</v>
      </c>
      <c r="W86" s="9">
        <v>331699.33775553218</v>
      </c>
      <c r="X86" s="8"/>
      <c r="Y86" s="9"/>
      <c r="Z86" s="8"/>
      <c r="AA86" s="9"/>
      <c r="AB86" s="8">
        <v>1.0681</v>
      </c>
      <c r="AC86" s="9">
        <v>88114.376446241731</v>
      </c>
      <c r="AF86" s="8">
        <v>0.7923</v>
      </c>
      <c r="AG86" s="9">
        <v>58797.121989174877</v>
      </c>
      <c r="AH86" s="8">
        <v>0.68479999999999996</v>
      </c>
      <c r="AI86" s="9">
        <v>84436.314161454662</v>
      </c>
      <c r="AJ86" s="3">
        <v>3.079984192</v>
      </c>
      <c r="AK86" s="3">
        <v>4.3961699139999997</v>
      </c>
      <c r="AL86" s="3">
        <v>6.3149643820000003</v>
      </c>
      <c r="AM86">
        <f t="shared" si="3"/>
        <v>49.467176159869418</v>
      </c>
      <c r="AN86">
        <f t="shared" si="4"/>
        <v>8.9737215920624127</v>
      </c>
      <c r="AO86">
        <f t="shared" si="5"/>
        <v>17.973297553086194</v>
      </c>
    </row>
    <row r="87" spans="1:41" x14ac:dyDescent="0.15">
      <c r="A87" t="s">
        <v>158</v>
      </c>
      <c r="B87" t="s">
        <v>159</v>
      </c>
      <c r="C87">
        <v>1</v>
      </c>
      <c r="D87" s="2" t="s">
        <v>139</v>
      </c>
      <c r="E87" s="2" t="s">
        <v>29</v>
      </c>
      <c r="F87" s="2">
        <v>2</v>
      </c>
      <c r="G87" s="2" t="s">
        <v>23</v>
      </c>
      <c r="H87" s="2" t="s">
        <v>12</v>
      </c>
      <c r="I87" s="2" t="s">
        <v>25</v>
      </c>
      <c r="J87" s="7">
        <v>0.43607275487595099</v>
      </c>
      <c r="K87" s="7">
        <v>1.8136071820682802</v>
      </c>
      <c r="L87" s="7">
        <v>0</v>
      </c>
      <c r="M87" s="7">
        <v>0.77176876036110931</v>
      </c>
      <c r="N87" s="7">
        <v>0</v>
      </c>
      <c r="O87" s="7">
        <v>0.42050193205793268</v>
      </c>
      <c r="P87" s="7">
        <v>1.1848843642256572</v>
      </c>
      <c r="Q87" s="7">
        <v>0</v>
      </c>
      <c r="R87" s="8">
        <v>1.1780999999999999</v>
      </c>
      <c r="S87" s="9">
        <v>70178.943215198684</v>
      </c>
      <c r="T87" s="8">
        <v>1.1148</v>
      </c>
      <c r="U87" s="9">
        <v>160934.02403725588</v>
      </c>
      <c r="V87" s="8">
        <v>0.98650000000000004</v>
      </c>
      <c r="W87" s="9">
        <v>291871.1018331165</v>
      </c>
      <c r="X87" s="8"/>
      <c r="Y87" s="9"/>
      <c r="Z87" s="8"/>
      <c r="AA87" s="9"/>
      <c r="AB87" s="8">
        <v>1.0681</v>
      </c>
      <c r="AC87" s="9">
        <v>124203.85223115793</v>
      </c>
      <c r="AF87" s="8">
        <v>0.79310000000000003</v>
      </c>
      <c r="AG87" s="9">
        <v>67673.068041523875</v>
      </c>
      <c r="AH87" s="8">
        <v>0.68559999999999999</v>
      </c>
      <c r="AI87" s="9">
        <v>190688.20875366058</v>
      </c>
      <c r="AJ87" s="3">
        <v>3.079984192</v>
      </c>
      <c r="AK87" s="3">
        <v>4.3961699139999997</v>
      </c>
      <c r="AL87" s="3">
        <v>6.3149643820000003</v>
      </c>
      <c r="AM87">
        <f t="shared" si="3"/>
        <v>41.254255807826823</v>
      </c>
      <c r="AN87">
        <f t="shared" si="4"/>
        <v>6.9053874020084853</v>
      </c>
      <c r="AO87">
        <f t="shared" si="5"/>
        <v>38.470469014201271</v>
      </c>
    </row>
    <row r="88" spans="1:41" x14ac:dyDescent="0.15">
      <c r="A88" t="s">
        <v>158</v>
      </c>
      <c r="B88" t="s">
        <v>159</v>
      </c>
      <c r="C88">
        <v>1</v>
      </c>
      <c r="D88" s="2" t="s">
        <v>140</v>
      </c>
      <c r="E88" s="2" t="s">
        <v>29</v>
      </c>
      <c r="F88" s="2">
        <v>3</v>
      </c>
      <c r="G88" s="2" t="s">
        <v>23</v>
      </c>
      <c r="H88" s="2" t="s">
        <v>13</v>
      </c>
      <c r="I88" s="2" t="s">
        <v>25</v>
      </c>
      <c r="J88" s="7">
        <v>0.25908687896130045</v>
      </c>
      <c r="K88" s="7">
        <v>2.9697859365742474</v>
      </c>
      <c r="L88" s="7">
        <v>0.40328399649870295</v>
      </c>
      <c r="M88" s="7">
        <v>0</v>
      </c>
      <c r="N88" s="7">
        <v>0</v>
      </c>
      <c r="O88" s="7">
        <v>0.10470558483613579</v>
      </c>
      <c r="P88" s="7">
        <v>0.74788184571080352</v>
      </c>
      <c r="Q88" s="7">
        <v>0.16183292900137905</v>
      </c>
      <c r="R88" s="8">
        <v>1.1773</v>
      </c>
      <c r="S88" s="9">
        <v>41428.304672143218</v>
      </c>
      <c r="T88" s="8">
        <v>1.1140000000000001</v>
      </c>
      <c r="U88" s="9">
        <v>159901.20703229948</v>
      </c>
      <c r="V88" s="8">
        <v>0.98560000000000003</v>
      </c>
      <c r="W88" s="9">
        <v>474872.35588577017</v>
      </c>
      <c r="X88" s="8">
        <v>0.48480000000000001</v>
      </c>
      <c r="Y88" s="9">
        <v>25877.280684892936</v>
      </c>
      <c r="Z88" s="8">
        <v>1.0565</v>
      </c>
      <c r="AA88" s="9">
        <v>64485.597816952242</v>
      </c>
      <c r="AB88" s="8"/>
      <c r="AC88" s="9"/>
      <c r="AF88" s="8">
        <v>0.7923</v>
      </c>
      <c r="AG88" s="9">
        <v>16742.549398320945</v>
      </c>
      <c r="AH88" s="8">
        <v>0.68479999999999996</v>
      </c>
      <c r="AI88" s="9">
        <v>119587.20984670146</v>
      </c>
      <c r="AJ88" s="3">
        <v>3.079984192</v>
      </c>
      <c r="AK88" s="3">
        <v>4.3961699139999997</v>
      </c>
      <c r="AL88" s="3">
        <v>6.3149643820000003</v>
      </c>
      <c r="AM88">
        <f t="shared" si="3"/>
        <v>67.553938875672117</v>
      </c>
      <c r="AN88">
        <f t="shared" si="4"/>
        <v>4.1027448974976721</v>
      </c>
      <c r="AO88">
        <f t="shared" si="5"/>
        <v>24.282002734084276</v>
      </c>
    </row>
    <row r="89" spans="1:41" x14ac:dyDescent="0.15">
      <c r="A89" t="s">
        <v>158</v>
      </c>
      <c r="B89" t="s">
        <v>159</v>
      </c>
      <c r="C89">
        <v>1</v>
      </c>
      <c r="D89" s="2" t="s">
        <v>141</v>
      </c>
      <c r="E89" s="2" t="s">
        <v>29</v>
      </c>
      <c r="F89" s="2">
        <v>4</v>
      </c>
      <c r="G89" s="2" t="s">
        <v>23</v>
      </c>
      <c r="H89" s="2" t="s">
        <v>14</v>
      </c>
      <c r="I89" s="2" t="s">
        <v>25</v>
      </c>
      <c r="J89" s="7">
        <v>0.25666091566680999</v>
      </c>
      <c r="K89" s="7">
        <v>2.2277320159812199</v>
      </c>
      <c r="L89" s="7">
        <v>0</v>
      </c>
      <c r="M89" s="7">
        <v>0.44990045252621819</v>
      </c>
      <c r="N89" s="7">
        <v>0</v>
      </c>
      <c r="O89" s="7">
        <v>0.39744557869261754</v>
      </c>
      <c r="P89" s="7">
        <v>1.1984292202513205</v>
      </c>
      <c r="Q89" s="7">
        <v>0</v>
      </c>
      <c r="R89" s="8">
        <v>1.1780999999999999</v>
      </c>
      <c r="S89" s="9">
        <v>35553.189944162827</v>
      </c>
      <c r="T89" s="8">
        <v>1.1148</v>
      </c>
      <c r="U89" s="9">
        <v>138522.02565316559</v>
      </c>
      <c r="V89" s="8">
        <v>0.98729999999999996</v>
      </c>
      <c r="W89" s="9">
        <v>308589.95146612887</v>
      </c>
      <c r="X89" s="8"/>
      <c r="Y89" s="9"/>
      <c r="AB89" s="8">
        <v>1.0681</v>
      </c>
      <c r="AC89" s="9">
        <v>62321.122026207602</v>
      </c>
      <c r="AF89" s="8">
        <v>0.79310000000000003</v>
      </c>
      <c r="AG89" s="9">
        <v>55054.96664739601</v>
      </c>
      <c r="AH89" s="8">
        <v>0.68559999999999999</v>
      </c>
      <c r="AI89" s="9">
        <v>166008.84319115666</v>
      </c>
      <c r="AJ89" s="3">
        <v>3.079984192</v>
      </c>
      <c r="AK89" s="3">
        <v>4.3961699139999997</v>
      </c>
      <c r="AL89" s="3">
        <v>6.3149643820000003</v>
      </c>
      <c r="AM89">
        <f t="shared" si="3"/>
        <v>50.674383828677925</v>
      </c>
      <c r="AN89">
        <f t="shared" si="4"/>
        <v>4.0643287933402945</v>
      </c>
      <c r="AO89">
        <f t="shared" si="5"/>
        <v>38.910239324089382</v>
      </c>
    </row>
    <row r="90" spans="1:41" x14ac:dyDescent="0.15">
      <c r="A90" t="s">
        <v>158</v>
      </c>
      <c r="B90" t="s">
        <v>159</v>
      </c>
      <c r="C90">
        <v>1</v>
      </c>
      <c r="D90" s="2" t="s">
        <v>142</v>
      </c>
      <c r="E90" s="2" t="s">
        <v>29</v>
      </c>
      <c r="F90" s="2">
        <v>5</v>
      </c>
      <c r="G90" s="2" t="s">
        <v>23</v>
      </c>
      <c r="H90" s="2" t="s">
        <v>15</v>
      </c>
      <c r="I90" s="2" t="s">
        <v>25</v>
      </c>
      <c r="J90" s="7">
        <v>0.20834443357222956</v>
      </c>
      <c r="K90" s="7">
        <v>2.0505591847660378</v>
      </c>
      <c r="L90" s="7">
        <v>0</v>
      </c>
      <c r="M90" s="7">
        <v>0.52322507090294523</v>
      </c>
      <c r="N90" s="7">
        <v>0</v>
      </c>
      <c r="O90" s="7">
        <v>0.3363882388003267</v>
      </c>
      <c r="P90" s="7">
        <v>1.2792868747512609</v>
      </c>
      <c r="Q90" s="7">
        <v>4.9146442627632562E-2</v>
      </c>
      <c r="R90" s="8">
        <v>1.1780999999999999</v>
      </c>
      <c r="S90" s="9">
        <v>30023.747094525352</v>
      </c>
      <c r="T90" s="8">
        <v>1.1148</v>
      </c>
      <c r="U90" s="9">
        <v>144106.30790438957</v>
      </c>
      <c r="V90" s="8">
        <v>0.98650000000000004</v>
      </c>
      <c r="W90" s="9">
        <v>295498.51325606869</v>
      </c>
      <c r="X90" s="8">
        <v>0.48649999999999999</v>
      </c>
      <c r="Y90" s="9">
        <v>7082.312393703035</v>
      </c>
      <c r="AB90" s="8">
        <v>1.0681</v>
      </c>
      <c r="AC90" s="9">
        <v>75400.033170835886</v>
      </c>
      <c r="AF90" s="8">
        <v>0.7923</v>
      </c>
      <c r="AG90" s="9">
        <v>48475.667115975208</v>
      </c>
      <c r="AH90" s="8">
        <v>0.68479999999999996</v>
      </c>
      <c r="AI90" s="9">
        <v>184353.30827094946</v>
      </c>
      <c r="AJ90" s="3">
        <v>3.079984192</v>
      </c>
      <c r="AK90" s="3">
        <v>4.3961699139999997</v>
      </c>
      <c r="AL90" s="3">
        <v>6.3149643820000003</v>
      </c>
      <c r="AM90">
        <f t="shared" si="3"/>
        <v>46.644220420958874</v>
      </c>
      <c r="AN90">
        <f t="shared" si="4"/>
        <v>3.2992178731219575</v>
      </c>
      <c r="AO90">
        <f t="shared" si="5"/>
        <v>41.535501320886681</v>
      </c>
    </row>
    <row r="91" spans="1:41" x14ac:dyDescent="0.15">
      <c r="A91" t="s">
        <v>158</v>
      </c>
      <c r="B91" t="s">
        <v>159</v>
      </c>
      <c r="C91">
        <v>1</v>
      </c>
      <c r="D91" s="2" t="s">
        <v>143</v>
      </c>
      <c r="E91" s="2" t="s">
        <v>29</v>
      </c>
      <c r="F91" s="2">
        <v>6</v>
      </c>
      <c r="G91" s="2" t="s">
        <v>23</v>
      </c>
      <c r="H91" s="2" t="s">
        <v>16</v>
      </c>
      <c r="I91" s="2" t="s">
        <v>25</v>
      </c>
      <c r="J91" s="7">
        <v>0</v>
      </c>
      <c r="K91" s="7">
        <v>0</v>
      </c>
      <c r="L91" s="7">
        <v>0</v>
      </c>
      <c r="M91" s="7">
        <v>8.77273425029753E-2</v>
      </c>
      <c r="N91" s="7">
        <v>0</v>
      </c>
      <c r="O91" s="7">
        <v>0.32681609802327422</v>
      </c>
      <c r="P91" s="7">
        <v>3.1082648891574611</v>
      </c>
      <c r="Q91" s="7">
        <v>2.1496611599524527</v>
      </c>
      <c r="R91" s="8"/>
      <c r="S91" s="9"/>
      <c r="T91" s="8">
        <v>1.1140000000000001</v>
      </c>
      <c r="U91" s="9">
        <v>136406.50703565779</v>
      </c>
      <c r="V91" s="8"/>
      <c r="W91" s="9"/>
      <c r="X91" s="8">
        <v>0.48480000000000001</v>
      </c>
      <c r="Y91" s="9">
        <v>293227.77013933455</v>
      </c>
      <c r="AB91" s="8">
        <v>1.0681</v>
      </c>
      <c r="AC91" s="9">
        <v>11966.58036235166</v>
      </c>
      <c r="AF91" s="8">
        <v>0.7923</v>
      </c>
      <c r="AG91" s="9">
        <v>44579.842374377979</v>
      </c>
      <c r="AH91" s="8">
        <v>0.68479999999999996</v>
      </c>
      <c r="AI91" s="9">
        <v>423987.55647154531</v>
      </c>
      <c r="AJ91" s="3">
        <v>3.079984192</v>
      </c>
      <c r="AK91" s="3">
        <v>4.3961699139999997</v>
      </c>
      <c r="AL91" s="3">
        <v>6.3149643820000003</v>
      </c>
      <c r="AM91">
        <f t="shared" si="3"/>
        <v>0</v>
      </c>
      <c r="AN91">
        <f t="shared" si="4"/>
        <v>0</v>
      </c>
      <c r="AO91">
        <f t="shared" si="5"/>
        <v>100.91820916584307</v>
      </c>
    </row>
    <row r="92" spans="1:41" x14ac:dyDescent="0.15">
      <c r="A92" t="s">
        <v>158</v>
      </c>
      <c r="B92" t="s">
        <v>159</v>
      </c>
      <c r="C92">
        <v>1</v>
      </c>
      <c r="D92" s="2" t="s">
        <v>144</v>
      </c>
      <c r="E92" s="2" t="s">
        <v>29</v>
      </c>
      <c r="F92" s="2">
        <v>7</v>
      </c>
      <c r="G92" s="2" t="s">
        <v>23</v>
      </c>
      <c r="H92" s="2" t="s">
        <v>10</v>
      </c>
      <c r="I92" s="2" t="s">
        <v>26</v>
      </c>
      <c r="J92" s="7">
        <v>7.3456679626754492E-2</v>
      </c>
      <c r="K92" s="7">
        <v>1.5537446637254162</v>
      </c>
      <c r="L92" s="7">
        <v>0</v>
      </c>
      <c r="M92" s="7">
        <v>0.22108093932475434</v>
      </c>
      <c r="N92" s="7">
        <v>0</v>
      </c>
      <c r="O92" s="7">
        <v>0.13153557476313926</v>
      </c>
      <c r="P92" s="7">
        <v>1.172178625124253</v>
      </c>
      <c r="Q92" s="7">
        <v>1.8842354271768242</v>
      </c>
      <c r="R92" s="8">
        <v>1.1780999999999999</v>
      </c>
      <c r="S92" s="9">
        <v>10290.870497300402</v>
      </c>
      <c r="T92" s="8">
        <v>1.1148</v>
      </c>
      <c r="U92" s="9">
        <v>140094.41414436389</v>
      </c>
      <c r="V92" s="8">
        <v>0.98650000000000004</v>
      </c>
      <c r="W92" s="9">
        <v>217670.94839454387</v>
      </c>
      <c r="X92" s="8">
        <v>0.48559999999999998</v>
      </c>
      <c r="Y92" s="9">
        <v>263970.85828039242</v>
      </c>
      <c r="AB92" s="8">
        <v>1.0681</v>
      </c>
      <c r="AC92" s="9">
        <v>30972.20467318712</v>
      </c>
      <c r="AF92" s="8">
        <v>0.79310000000000003</v>
      </c>
      <c r="AG92" s="9">
        <v>18427.399285584172</v>
      </c>
      <c r="AH92" s="8">
        <v>0.68479999999999996</v>
      </c>
      <c r="AI92" s="9">
        <v>164215.67775932816</v>
      </c>
      <c r="AJ92" s="3">
        <v>3.079984192</v>
      </c>
      <c r="AK92" s="3">
        <v>4.3961699139999997</v>
      </c>
      <c r="AL92" s="3">
        <v>6.3149643820000003</v>
      </c>
      <c r="AM92">
        <f t="shared" si="3"/>
        <v>35.343144012186066</v>
      </c>
      <c r="AN92">
        <f t="shared" si="4"/>
        <v>1.1632160560736238</v>
      </c>
      <c r="AO92">
        <f t="shared" si="5"/>
        <v>38.057942900125539</v>
      </c>
    </row>
    <row r="93" spans="1:41" x14ac:dyDescent="0.15">
      <c r="A93" t="s">
        <v>158</v>
      </c>
      <c r="B93" t="s">
        <v>159</v>
      </c>
      <c r="C93">
        <v>1</v>
      </c>
      <c r="D93" s="2" t="s">
        <v>145</v>
      </c>
      <c r="E93" s="2" t="s">
        <v>29</v>
      </c>
      <c r="F93" s="2">
        <v>8</v>
      </c>
      <c r="G93" s="2" t="s">
        <v>23</v>
      </c>
      <c r="H93" s="2" t="s">
        <v>12</v>
      </c>
      <c r="I93" s="2" t="s">
        <v>26</v>
      </c>
      <c r="J93" s="7">
        <v>0.11892712021568476</v>
      </c>
      <c r="K93" s="7">
        <v>0.9463702383281658</v>
      </c>
      <c r="L93" s="7">
        <v>0</v>
      </c>
      <c r="M93" s="7">
        <v>0.10695623352970848</v>
      </c>
      <c r="N93" s="7">
        <v>0</v>
      </c>
      <c r="O93" s="7">
        <v>0.10748800359206079</v>
      </c>
      <c r="P93" s="7">
        <v>0.30880274823516196</v>
      </c>
      <c r="Q93" s="7">
        <v>2.0712576303128776</v>
      </c>
      <c r="R93" s="8">
        <v>1.1780999999999999</v>
      </c>
      <c r="S93" s="9">
        <v>16079.124054060238</v>
      </c>
      <c r="T93" s="8">
        <v>1.1148</v>
      </c>
      <c r="U93" s="9">
        <v>135201.49167741838</v>
      </c>
      <c r="V93" s="8">
        <v>0.98650000000000004</v>
      </c>
      <c r="W93" s="9">
        <v>127950.66790108196</v>
      </c>
      <c r="X93" s="8">
        <v>0.48559999999999998</v>
      </c>
      <c r="Y93" s="9">
        <v>280037.12126653583</v>
      </c>
      <c r="AB93" s="8">
        <v>1.0681</v>
      </c>
      <c r="AC93" s="9">
        <v>14460.642317414899</v>
      </c>
      <c r="AF93" s="8">
        <v>0.7923</v>
      </c>
      <c r="AG93" s="9">
        <v>14532.538423074324</v>
      </c>
      <c r="AH93" s="8">
        <v>0.68479999999999996</v>
      </c>
      <c r="AI93" s="9">
        <v>41750.592195480174</v>
      </c>
      <c r="AJ93" s="3">
        <v>3.079984192</v>
      </c>
      <c r="AK93" s="3">
        <v>4.3961699139999997</v>
      </c>
      <c r="AL93" s="3">
        <v>6.3149643820000003</v>
      </c>
      <c r="AM93">
        <f t="shared" si="3"/>
        <v>21.527153336688933</v>
      </c>
      <c r="AN93">
        <f t="shared" si="4"/>
        <v>1.8832587647631287</v>
      </c>
      <c r="AO93">
        <f t="shared" si="5"/>
        <v>10.026114713096618</v>
      </c>
    </row>
    <row r="94" spans="1:41" x14ac:dyDescent="0.15">
      <c r="A94" t="s">
        <v>158</v>
      </c>
      <c r="B94" t="s">
        <v>159</v>
      </c>
      <c r="C94">
        <v>1</v>
      </c>
      <c r="D94" s="2" t="s">
        <v>146</v>
      </c>
      <c r="E94" s="2" t="s">
        <v>29</v>
      </c>
      <c r="F94" s="2">
        <v>9</v>
      </c>
      <c r="G94" s="2" t="s">
        <v>23</v>
      </c>
      <c r="H94" s="2" t="s">
        <v>13</v>
      </c>
      <c r="I94" s="2" t="s">
        <v>26</v>
      </c>
      <c r="J94" s="7">
        <v>0.78350633084717236</v>
      </c>
      <c r="K94" s="7">
        <v>2.336201479658238</v>
      </c>
      <c r="L94" s="7">
        <v>0</v>
      </c>
      <c r="M94" s="7">
        <v>0.49684356405669605</v>
      </c>
      <c r="N94" s="7">
        <v>0</v>
      </c>
      <c r="O94" s="7">
        <v>0.18442408870599297</v>
      </c>
      <c r="P94" s="7">
        <v>1.1571358152394018</v>
      </c>
      <c r="Q94" s="7">
        <v>0.16260581831749568</v>
      </c>
      <c r="R94" s="8">
        <v>1.1798</v>
      </c>
      <c r="S94" s="9">
        <v>126705.29639182161</v>
      </c>
      <c r="T94" s="8">
        <v>1.1165</v>
      </c>
      <c r="U94" s="9">
        <v>161715.72762509846</v>
      </c>
      <c r="V94" s="8">
        <v>0.98809999999999998</v>
      </c>
      <c r="W94" s="9">
        <v>377800.52216176363</v>
      </c>
      <c r="X94" s="8">
        <v>0.48730000000000001</v>
      </c>
      <c r="Y94" s="9">
        <v>26295.918225288377</v>
      </c>
      <c r="AB94" s="8">
        <v>1.0589999999999999</v>
      </c>
      <c r="AC94" s="9">
        <v>80347.418477275816</v>
      </c>
      <c r="AF94" s="8">
        <v>0.79479999999999995</v>
      </c>
      <c r="AG94" s="9">
        <v>29824.275696685356</v>
      </c>
      <c r="AH94" s="8">
        <v>0.6865</v>
      </c>
      <c r="AI94" s="9">
        <v>187127.06032250135</v>
      </c>
      <c r="AJ94" s="3">
        <v>3.079984192</v>
      </c>
      <c r="AK94" s="3">
        <v>4.3961699139999997</v>
      </c>
      <c r="AL94" s="3">
        <v>6.3149643820000003</v>
      </c>
      <c r="AM94">
        <f t="shared" si="3"/>
        <v>53.141746687688155</v>
      </c>
      <c r="AN94">
        <f t="shared" si="4"/>
        <v>12.4071377675614</v>
      </c>
      <c r="AO94">
        <f t="shared" si="5"/>
        <v>37.569537475061232</v>
      </c>
    </row>
    <row r="95" spans="1:41" x14ac:dyDescent="0.15">
      <c r="A95" t="s">
        <v>158</v>
      </c>
      <c r="B95" t="s">
        <v>159</v>
      </c>
      <c r="C95">
        <v>1</v>
      </c>
      <c r="D95" s="2" t="s">
        <v>147</v>
      </c>
      <c r="E95" s="2" t="s">
        <v>29</v>
      </c>
      <c r="F95" s="2">
        <v>10</v>
      </c>
      <c r="G95" s="2" t="s">
        <v>23</v>
      </c>
      <c r="H95" s="2" t="s">
        <v>14</v>
      </c>
      <c r="I95" s="2" t="s">
        <v>26</v>
      </c>
      <c r="J95" s="7">
        <v>0.20067141943698336</v>
      </c>
      <c r="K95" s="7">
        <v>1.2878450036003943</v>
      </c>
      <c r="L95" s="7">
        <v>0</v>
      </c>
      <c r="M95" s="7">
        <v>0.19646752882439655</v>
      </c>
      <c r="N95" s="7">
        <v>0</v>
      </c>
      <c r="O95" s="7">
        <v>0.80791010083183856</v>
      </c>
      <c r="P95" s="7">
        <v>2.1693162553743721</v>
      </c>
      <c r="Q95" s="7">
        <v>0</v>
      </c>
      <c r="R95" s="8">
        <v>1.1780999999999999</v>
      </c>
      <c r="S95" s="9">
        <v>32370.536233380004</v>
      </c>
      <c r="T95" s="8">
        <v>1.1148</v>
      </c>
      <c r="U95" s="9">
        <v>161311.14397955057</v>
      </c>
      <c r="V95" s="8">
        <v>0.98729999999999996</v>
      </c>
      <c r="W95" s="9">
        <v>207743.75079912803</v>
      </c>
      <c r="X95" s="8"/>
      <c r="Y95" s="9"/>
      <c r="AB95" s="8">
        <v>1.0681</v>
      </c>
      <c r="AC95" s="9">
        <v>31692.401829498733</v>
      </c>
      <c r="AF95" s="8">
        <v>0.79310000000000003</v>
      </c>
      <c r="AG95" s="9">
        <v>130324.90259781793</v>
      </c>
      <c r="AH95" s="8">
        <v>0.68559999999999999</v>
      </c>
      <c r="AI95" s="9">
        <v>349934.88680787483</v>
      </c>
      <c r="AJ95" s="3">
        <v>3.079984192</v>
      </c>
      <c r="AK95" s="3">
        <v>4.3961699139999997</v>
      </c>
      <c r="AL95" s="3">
        <v>6.3149643820000003</v>
      </c>
      <c r="AM95">
        <f t="shared" si="3"/>
        <v>29.294704908905722</v>
      </c>
      <c r="AN95">
        <f t="shared" si="4"/>
        <v>3.1777126092582817</v>
      </c>
      <c r="AO95">
        <f t="shared" si="5"/>
        <v>70.432707447297588</v>
      </c>
    </row>
    <row r="96" spans="1:41" x14ac:dyDescent="0.15">
      <c r="A96" t="s">
        <v>158</v>
      </c>
      <c r="B96" t="s">
        <v>159</v>
      </c>
      <c r="C96">
        <v>1</v>
      </c>
      <c r="D96" s="2" t="s">
        <v>148</v>
      </c>
      <c r="E96" s="2" t="s">
        <v>29</v>
      </c>
      <c r="F96" s="2">
        <v>11</v>
      </c>
      <c r="G96" s="2" t="s">
        <v>23</v>
      </c>
      <c r="H96" s="2" t="s">
        <v>15</v>
      </c>
      <c r="I96" s="2" t="s">
        <v>26</v>
      </c>
      <c r="J96" s="7">
        <v>0.20619300628766915</v>
      </c>
      <c r="K96" s="7">
        <v>1.2095413597403992</v>
      </c>
      <c r="L96" s="7">
        <v>0</v>
      </c>
      <c r="M96" s="7">
        <v>0.22321450513445718</v>
      </c>
      <c r="N96" s="7">
        <v>0</v>
      </c>
      <c r="O96" s="7">
        <v>0.77366415975665292</v>
      </c>
      <c r="P96" s="7">
        <v>2.4253088528141489</v>
      </c>
      <c r="Q96" s="7">
        <v>0.30908640469492782</v>
      </c>
      <c r="R96" s="8">
        <v>1.179</v>
      </c>
      <c r="S96" s="9">
        <v>27675.513130142172</v>
      </c>
      <c r="T96" s="8">
        <v>1.1155999999999999</v>
      </c>
      <c r="U96" s="9">
        <v>134221.3959067594</v>
      </c>
      <c r="V96" s="8">
        <v>0.98729999999999996</v>
      </c>
      <c r="W96" s="9">
        <v>162346.32971131621</v>
      </c>
      <c r="X96" s="8">
        <v>0.48649999999999999</v>
      </c>
      <c r="Y96" s="9">
        <v>41486.008693954762</v>
      </c>
      <c r="AB96" s="8">
        <v>1.069</v>
      </c>
      <c r="AC96" s="9">
        <v>29960.162465783356</v>
      </c>
      <c r="AF96" s="8">
        <v>0.79310000000000003</v>
      </c>
      <c r="AG96" s="9">
        <v>103842.28348556807</v>
      </c>
      <c r="AH96" s="8">
        <v>0.68559999999999999</v>
      </c>
      <c r="AI96" s="9">
        <v>325528.33972973633</v>
      </c>
      <c r="AJ96" s="3">
        <v>3.079984192</v>
      </c>
      <c r="AK96" s="3">
        <v>4.3961699139999997</v>
      </c>
      <c r="AL96" s="3">
        <v>6.3149643820000003</v>
      </c>
      <c r="AM96">
        <f t="shared" si="3"/>
        <v>27.513526169416373</v>
      </c>
      <c r="AN96">
        <f t="shared" si="4"/>
        <v>3.2651491570624844</v>
      </c>
      <c r="AO96">
        <f t="shared" si="5"/>
        <v>78.744198074577284</v>
      </c>
    </row>
    <row r="97" spans="1:41" x14ac:dyDescent="0.15">
      <c r="A97" t="s">
        <v>158</v>
      </c>
      <c r="B97" t="s">
        <v>159</v>
      </c>
      <c r="C97">
        <v>1</v>
      </c>
      <c r="D97" s="2" t="s">
        <v>149</v>
      </c>
      <c r="E97" s="2" t="s">
        <v>29</v>
      </c>
      <c r="F97" s="2">
        <v>12</v>
      </c>
      <c r="G97" s="2" t="s">
        <v>23</v>
      </c>
      <c r="H97" s="2" t="s">
        <v>16</v>
      </c>
      <c r="I97" s="2" t="s">
        <v>26</v>
      </c>
      <c r="J97" s="7">
        <v>0</v>
      </c>
      <c r="K97" s="7">
        <v>7.5495001802808798E-2</v>
      </c>
      <c r="L97" s="7">
        <v>0</v>
      </c>
      <c r="M97" s="7">
        <v>0.70468000722865931</v>
      </c>
      <c r="N97" s="7">
        <v>0</v>
      </c>
      <c r="O97" s="7">
        <v>0.84343618893570282</v>
      </c>
      <c r="P97" s="7">
        <v>3.0757515347376536</v>
      </c>
      <c r="Q97" s="7">
        <v>0.12801328164464484</v>
      </c>
      <c r="T97" s="8">
        <v>1.1148</v>
      </c>
      <c r="U97" s="9">
        <v>139319.20486519599</v>
      </c>
      <c r="V97" s="8">
        <v>0.98650000000000004</v>
      </c>
      <c r="W97" s="9">
        <v>10517.90362246386</v>
      </c>
      <c r="X97" s="8">
        <v>0.49230000000000002</v>
      </c>
      <c r="Y97" s="9">
        <v>17834.70861091631</v>
      </c>
      <c r="AB97" s="8">
        <v>1.0681</v>
      </c>
      <c r="AC97" s="9">
        <v>98175.458291497373</v>
      </c>
      <c r="AF97" s="8">
        <v>0.79310000000000003</v>
      </c>
      <c r="AG97" s="9">
        <v>117506.85919705333</v>
      </c>
      <c r="AH97" s="8">
        <v>0.68479999999999996</v>
      </c>
      <c r="AI97" s="9">
        <v>428511.25818255614</v>
      </c>
      <c r="AJ97" s="3">
        <v>3.079984192</v>
      </c>
      <c r="AK97" s="3">
        <v>4.3961699139999997</v>
      </c>
      <c r="AL97" s="3">
        <v>6.3149643820000003</v>
      </c>
      <c r="AM97">
        <f t="shared" si="3"/>
        <v>1.717290352276607</v>
      </c>
      <c r="AN97">
        <f t="shared" si="4"/>
        <v>0</v>
      </c>
      <c r="AO97">
        <f t="shared" si="5"/>
        <v>99.86257535758331</v>
      </c>
    </row>
    <row r="98" spans="1:41" x14ac:dyDescent="0.15">
      <c r="K98" s="4"/>
      <c r="L98" s="4"/>
      <c r="M98" s="4"/>
      <c r="N98" s="4"/>
      <c r="O98" s="4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Chan-Lam report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Strambeanu, Iulia [JRDUS]</dc:creator>
  <cp:keywords/>
  <dc:description/>
  <cp:lastModifiedBy>Shivaani Gandhi</cp:lastModifiedBy>
  <dcterms:created xsi:type="dcterms:W3CDTF">2021-08-11T19:48:01Z</dcterms:created>
  <dcterms:modified xsi:type="dcterms:W3CDTF">2021-10-12T23:54:05Z</dcterms:modified>
  <cp:category/>
  <cp:contentStatus/>
</cp:coreProperties>
</file>